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15" yWindow="450" windowWidth="19020" windowHeight="12405" tabRatio="674" activeTab="1"/>
  </bookViews>
  <sheets>
    <sheet name="Lyxor Accounts" sheetId="1" r:id="rId1"/>
    <sheet name="Performance Report" sheetId="2" r:id="rId2"/>
    <sheet name="Weekly NAV" sheetId="3" r:id="rId3"/>
    <sheet name="Monthly Performances" sheetId="4" r:id="rId4"/>
    <sheet name="Monthly Performances (Estim)" sheetId="15" r:id="rId5"/>
  </sheets>
  <calcPr calcId="125725"/>
</workbook>
</file>

<file path=xl/calcChain.xml><?xml version="1.0" encoding="utf-8"?>
<calcChain xmlns="http://schemas.openxmlformats.org/spreadsheetml/2006/main">
  <c r="A124" i="2"/>
  <c r="A123"/>
  <c r="E5" i="15"/>
  <c r="Q13" i="2"/>
  <c r="G14"/>
  <c r="H14"/>
  <c r="I14"/>
  <c r="J14"/>
  <c r="K14"/>
  <c r="L14"/>
  <c r="M14"/>
  <c r="N14"/>
  <c r="O14"/>
</calcChain>
</file>

<file path=xl/sharedStrings.xml><?xml version="1.0" encoding="utf-8"?>
<sst xmlns="http://schemas.openxmlformats.org/spreadsheetml/2006/main" count="2085" uniqueCount="464">
  <si>
    <t>LYXOR MANAGED ACCOUNT PLATFORM</t>
  </si>
  <si>
    <t>LYXOR PLATFORM TRACK RECORD</t>
  </si>
  <si>
    <t>SEDOL Code</t>
  </si>
  <si>
    <t>ISIN Code</t>
  </si>
  <si>
    <t>Manager</t>
  </si>
  <si>
    <t>Strategy</t>
  </si>
  <si>
    <t>Index Classification**</t>
  </si>
  <si>
    <t>Specific Liquidity</t>
  </si>
  <si>
    <t>Geographical Zone</t>
  </si>
  <si>
    <t>Capacity / Comments</t>
  </si>
  <si>
    <t>Calendar Performances</t>
  </si>
  <si>
    <t>Jan.</t>
  </si>
  <si>
    <t>May</t>
  </si>
  <si>
    <t>Mar.</t>
  </si>
  <si>
    <t>Apr.</t>
  </si>
  <si>
    <t>Jun.</t>
  </si>
  <si>
    <t>Jul.</t>
  </si>
  <si>
    <t>Aug.</t>
  </si>
  <si>
    <t>Sep.</t>
  </si>
  <si>
    <t>Nov.</t>
  </si>
  <si>
    <t>Dec.</t>
  </si>
  <si>
    <t>Maximum
Drawdown</t>
  </si>
  <si>
    <t>Annualized
Performance</t>
  </si>
  <si>
    <t>Annualized
Volatility</t>
  </si>
  <si>
    <t>Sharpe Ratio
(RfR = 2%)</t>
  </si>
  <si>
    <t>Inception
Date</t>
  </si>
  <si>
    <t>WEEKLY OFFICIAL NAVs</t>
  </si>
  <si>
    <t>Fund Name</t>
  </si>
  <si>
    <t>Last Weekly Performance</t>
  </si>
  <si>
    <t>As of</t>
  </si>
  <si>
    <t>OFFICIAL MONTHLY PERFORMANCE</t>
  </si>
  <si>
    <t>INVESTMENT UNIVERSE *</t>
  </si>
  <si>
    <t>ESTIMATED MONTHLY PERFORMANCE</t>
  </si>
  <si>
    <t>Liquidity Indications:</t>
  </si>
  <si>
    <t>(*) This document is confidential. While reasonable care has been taken by Lyxor Asset Management in preparing the information contained herein, Lyxor Asset Management makes no representation or warranty, expressed or implied, as to the accuracy or completeness of such information, and nothing contained herein shall be relied upon as a promise or representation by Lyxor Asset Management. In particular, Lyxor Asset Management cannot guarantee that all the Funds are open for investment. In addition, nothing contained herein shall in any way constitute a recommendation, an offer or solicitation of an offer to buy or sell any shares of the above listed Funds or any other financial structured products. Lyxor Asset Management assumes no fiduciary responsibility or liability for any consequences, financial or otherwise, arising from the decision that you may take on the basis of this document.This information document or any part of it should not be copied, reproduced, distributed or disclosed to anyone without the prior written approval of Lyxor Asset Management.</t>
  </si>
  <si>
    <t>PERFORMANCE DATA *</t>
  </si>
  <si>
    <r>
      <t xml:space="preserve">YTD </t>
    </r>
    <r>
      <rPr>
        <b/>
        <vertAlign val="superscript"/>
        <sz val="10"/>
        <color indexed="56"/>
        <rFont val="Arial"/>
        <family val="2"/>
      </rPr>
      <t>(2)</t>
    </r>
  </si>
  <si>
    <t>This information document has been prepared by Lyxor Asset Management. Nothing contained herein shall in any way constitute an offer or solicitation of an offer to buy or sell any securities or other  financial structured product.</t>
  </si>
  <si>
    <t>While reasonable care has been taken in compiling the information contained herein, such information is not intended to and should not be used or relied upon for any transaction with Lyxor and Lyxor is not responsible for any errors or omissions.</t>
  </si>
  <si>
    <t>This information document or any part of it should not be copied, reproduced or distributed to anyone without the prior written approval of Lyxor Asset Management.</t>
  </si>
  <si>
    <t>Feb.</t>
  </si>
  <si>
    <t>Please note that official NAV for Lyxor Ellington Managed Accounts is calculated on a monthly basis.</t>
  </si>
  <si>
    <t>(*) Performance Calculations are based on a combination of benchmark data and official Lyxor NAV’s ( as calculated each Tuesday) unless otherwise noted. All performance shown is presented net of fees.</t>
  </si>
  <si>
    <r>
      <t xml:space="preserve">Highlight in </t>
    </r>
    <r>
      <rPr>
        <sz val="8"/>
        <color indexed="10"/>
        <rFont val="Arial"/>
        <family val="2"/>
      </rPr>
      <t>RED</t>
    </r>
    <r>
      <rPr>
        <sz val="8"/>
        <color indexed="56"/>
        <rFont val="Arial"/>
        <family val="2"/>
      </rPr>
      <t xml:space="preserve">, if any, for managed account recently opened. </t>
    </r>
  </si>
  <si>
    <t>(B1) Weekly liquidity: orders applicable to each Tuesday</t>
  </si>
  <si>
    <t>(B2) Weekly liquidity: orders applicable to each Tuesday. Minimum holding =  1.5 million USD</t>
  </si>
  <si>
    <t>(B3) Monthly liquidity: orders applicable to the first Tuesday of each calendar month</t>
  </si>
  <si>
    <t xml:space="preserve">(B4) Monthly Subscriptions &amp; Quarterly Redemptions:      </t>
  </si>
  <si>
    <t>-&gt; Subscriptions = Monthly, orders applicable to the first Tuesday of each calendar month</t>
  </si>
  <si>
    <t>-&gt; Redemptions = Quarterly, orders applicable to the first Tuesday of each calendar quarter (January, April, July, October)</t>
  </si>
  <si>
    <t>(B5) Weekly liquidity: orders applicable to each Tuesday with a 60 calendar days notice period</t>
  </si>
  <si>
    <t>(B6) Weekly liquidity for Subscriptions &amp; Monthly liquidity for Redemptions (orders applicable to the first Tuesday of each calendar month)</t>
  </si>
  <si>
    <t>(B7) Please refer to the capacity of the underlying fund</t>
  </si>
  <si>
    <t>(B8) If all aggregated redemption exceeds 10 % on the same dealing day, the Sub-Manager reserves the right to scale down pro rata the number of participating shares to be redeemed (cf OM - 4.4.3)</t>
  </si>
  <si>
    <t>(B9) Weekly Subscriptions &amp; Monthly Redemptions (first tuesday of each calendar month + notice of 90 BD)</t>
  </si>
  <si>
    <t xml:space="preserve">(B10)Weekly Redemptions &amp; Quaterly Subscriptions, orders applicable to the first Tuesday of each calendar quarter (September, December, March, June)  </t>
  </si>
  <si>
    <t xml:space="preserve">(B11) Redemption notice period : 15 business days prior to the Dealing Day (as of the closing day,the Friday following the first Tuesday of each calendar month) </t>
  </si>
  <si>
    <t>(B12) Weekly liquidity: orders applicable to each Tuesday with a 5 business days notice period</t>
  </si>
  <si>
    <t>(B13) Subscriptions : before 4.00 p.m. Paris time 5 business days prior to the monthly Dealing Day</t>
  </si>
  <si>
    <t>(**)Lyxor Hedge Fund Indices are the exclusive property of Société Générale and are maintained and published by Standards &amp; Poor’s. Lyxor AM and S&amp;P shall have no liability for errors or omissions in calculating the indices.</t>
  </si>
  <si>
    <t>B0HZMK1</t>
  </si>
  <si>
    <t>GB00B0HZMK18</t>
  </si>
  <si>
    <t>Lyxor / Canyon Capital Arbitrage Fund Limited - CLASS B</t>
  </si>
  <si>
    <t>CANYON CAPITAL ADVISORS</t>
  </si>
  <si>
    <t>North America</t>
  </si>
  <si>
    <t>CB &amp; Volatility Arb.</t>
  </si>
  <si>
    <t>Convertible Bonds Arbitrage</t>
  </si>
  <si>
    <t>Weekly (B1)</t>
  </si>
  <si>
    <t>B8BP6R8</t>
  </si>
  <si>
    <t>JE00B8BP6R83</t>
  </si>
  <si>
    <t>Lyxor / CQS Fund Limited - Class B</t>
  </si>
  <si>
    <t>CQS CAYMAN LIMITED PARTNERSHIP</t>
  </si>
  <si>
    <t>Global</t>
  </si>
  <si>
    <t>Monthly (B11) (B3)</t>
  </si>
  <si>
    <t>B2Q2Q61</t>
  </si>
  <si>
    <t>GB00B2Q2Q611</t>
  </si>
  <si>
    <t>Lyxor / Lazard Rathmore Fund Limited - CLASS B</t>
  </si>
  <si>
    <t>LAZARD ASSET MANAGEMENT</t>
  </si>
  <si>
    <t>B03TCX0</t>
  </si>
  <si>
    <t>GB00B03TCX07</t>
  </si>
  <si>
    <t>Lyxor / Altis Fund Limited - Class B</t>
  </si>
  <si>
    <t>ALTIS PARTNERS (JERSEY)</t>
  </si>
  <si>
    <t>CTAs</t>
  </si>
  <si>
    <t>CTA Long Term</t>
  </si>
  <si>
    <t>B1RD183</t>
  </si>
  <si>
    <t>GB00B126X810</t>
  </si>
  <si>
    <t>Lyxor / Amplitude Fund Limited - CLASS B</t>
  </si>
  <si>
    <t>AMPLITUDE CAPITAL INTERNATIONAL LTD</t>
  </si>
  <si>
    <t>CTA Short Term</t>
  </si>
  <si>
    <t>Available in a leveraged/notional funding struct</t>
  </si>
  <si>
    <t>BJ34RD3</t>
  </si>
  <si>
    <t>JE00BJ34RD37</t>
  </si>
  <si>
    <t>Lyxor / Amplitude Leverage Fund Limited - Class B</t>
  </si>
  <si>
    <t>AMPLITUDE CAPITAL LLP</t>
  </si>
  <si>
    <t>GB0033421180</t>
  </si>
  <si>
    <t>Lyxor / CFM Discus Fund Limited - CLASS B</t>
  </si>
  <si>
    <t>CAPITAL FUND MANAGEMENT S.A.</t>
  </si>
  <si>
    <t>B4L8DN4</t>
  </si>
  <si>
    <t>JE00B4L8DN40</t>
  </si>
  <si>
    <t>Lyxor / CFM Discus Fund Limited - Class B EURO</t>
  </si>
  <si>
    <t>B02N4F9</t>
  </si>
  <si>
    <t>GB00B02N4F98</t>
  </si>
  <si>
    <t>Lyxor / Chesapeake Fund Limited - CLASS B</t>
  </si>
  <si>
    <t>CHESAPEAKE CAPITAL CORPORATION</t>
  </si>
  <si>
    <t>B53Y3F9</t>
  </si>
  <si>
    <t>JE00B53Y3F97</t>
  </si>
  <si>
    <t>Lyxor / Lynx Fund Limited - Class B</t>
  </si>
  <si>
    <t>LYNX ASSET MANAGEMENT AB</t>
  </si>
  <si>
    <t>B07V2Q5</t>
  </si>
  <si>
    <t>GB00B07V2Q57</t>
  </si>
  <si>
    <t>Lyxor / NuWave Combined Futures Portfolio Fund Limited - CLASS B</t>
  </si>
  <si>
    <t>NUWAVE INVESTMENT CORP.</t>
  </si>
  <si>
    <t>B1RMXN9</t>
  </si>
  <si>
    <t>GB00B126XB49</t>
  </si>
  <si>
    <t>Lyxor / QIM Fund Limited - CLASS B</t>
  </si>
  <si>
    <t>QUANTITATIVE INVESTMENT MANAGEMENT LLC</t>
  </si>
  <si>
    <t>Very Limited</t>
  </si>
  <si>
    <t>GB0033221549</t>
  </si>
  <si>
    <t>Lyxor / TrT Enhanced Fund Limited - CLASS B</t>
  </si>
  <si>
    <t>TRANSTREND B.V.</t>
  </si>
  <si>
    <t>Weekly (B2)</t>
  </si>
  <si>
    <t>GB0031421364</t>
  </si>
  <si>
    <t>Lyxor / Winton Capital Management Fund Limited - CLASS B</t>
  </si>
  <si>
    <t>WINTON CAPITAL MANAGEMENT LTD.</t>
  </si>
  <si>
    <t>B83K5J6</t>
  </si>
  <si>
    <t>JE00B83K5J63</t>
  </si>
  <si>
    <t>Lyxor / Avenue Opportunities Fund Limited - Class B</t>
  </si>
  <si>
    <t>AVENUE CAPITAL MANAGEMENT II</t>
  </si>
  <si>
    <t>Event Driven &amp; Risk Arb.</t>
  </si>
  <si>
    <t>Monthly (B3) (B11)</t>
  </si>
  <si>
    <t>B1RMVG8</t>
  </si>
  <si>
    <t>GB00B17SDM61</t>
  </si>
  <si>
    <t>Lyxor / Canyon Value Realization Fund Limited - Class B</t>
  </si>
  <si>
    <t>B6X5RH9</t>
  </si>
  <si>
    <t>JE00B6X5RH94</t>
  </si>
  <si>
    <t>Lyxor / Cheyne European Event Driven Fund Limited - class B</t>
  </si>
  <si>
    <t>CHEYNE CAPITAL MANAGEMENT (UK) LLP</t>
  </si>
  <si>
    <t>Europe</t>
  </si>
  <si>
    <t>Weekly (B14)</t>
  </si>
  <si>
    <t>JE00B89Z6364</t>
  </si>
  <si>
    <t>Lyxor / GLG Credit Opportunity Fund Limited - Class B</t>
  </si>
  <si>
    <t>GLG PARTNERS LP</t>
  </si>
  <si>
    <t>B1RMVY6</t>
  </si>
  <si>
    <t>GB00B15WKS54</t>
  </si>
  <si>
    <t>Lyxor / Havens International Fund Limited - CLASS B</t>
  </si>
  <si>
    <t>HAVENS ADVISORS LLC</t>
  </si>
  <si>
    <t>Event Driven - Merger Arbitrage</t>
  </si>
  <si>
    <t>GB0033210765</t>
  </si>
  <si>
    <t>Lyxor / JANA Partners Fund Limited - CLASS B</t>
  </si>
  <si>
    <t>JANA PARTNERS LLC</t>
  </si>
  <si>
    <t>Event Driven - Special Situations</t>
  </si>
  <si>
    <t>B60HX36</t>
  </si>
  <si>
    <t>JE00B60HX361</t>
  </si>
  <si>
    <t>Lyxor / JANA Partners Fund Limited - CLASS B EUR</t>
  </si>
  <si>
    <t>B4YKMP2</t>
  </si>
  <si>
    <t>JE00B4YKMP21</t>
  </si>
  <si>
    <t>Lyxor / Marathon Distressed Opportunities Fund Limited - Class B</t>
  </si>
  <si>
    <t>MARATHON ASSET MANAGEMENT LP</t>
  </si>
  <si>
    <t>B7FN563</t>
  </si>
  <si>
    <t>JE00B7FN5634</t>
  </si>
  <si>
    <t>Lyxor / Marathon Global Emerging Markets - Class B</t>
  </si>
  <si>
    <t>Emerging</t>
  </si>
  <si>
    <t>BHD66Q1</t>
  </si>
  <si>
    <t>JE00BHD66Q15</t>
  </si>
  <si>
    <t>Lyxor / New Peak Fund Limited - Class B</t>
  </si>
  <si>
    <t>NEW PEAK CAPITAL PARTNERS LLP</t>
  </si>
  <si>
    <t>Very Limited only for weekly</t>
  </si>
  <si>
    <t>Weekly (B1) / Monthly (B3)</t>
  </si>
  <si>
    <t>B038895</t>
  </si>
  <si>
    <t>GB00B0388959</t>
  </si>
  <si>
    <t>Lyxor / Paulson Advantage Fund Limited - CLASS B</t>
  </si>
  <si>
    <t>PAULSON &amp; CO. INC.</t>
  </si>
  <si>
    <t>GB0031534737</t>
  </si>
  <si>
    <t>Lyxor / Paulson International Fund Limited - CLASS B</t>
  </si>
  <si>
    <t>B97LQR7</t>
  </si>
  <si>
    <t>JE00B97LQR73</t>
  </si>
  <si>
    <t>Lyxor / Pengana Asia Special Events Fund Limited - Class B</t>
  </si>
  <si>
    <t>PENGANA CAPITAL LIMITED</t>
  </si>
  <si>
    <t>Asia</t>
  </si>
  <si>
    <t>B0MTV67</t>
  </si>
  <si>
    <t>GB00B0MTV673</t>
  </si>
  <si>
    <t>Lyxor / PSAM WorldArb Fund Limited - Class B</t>
  </si>
  <si>
    <t>P. SCHOENFELD ASSET MANAGEMENT LP</t>
  </si>
  <si>
    <t>B03B128</t>
  </si>
  <si>
    <t>GB00B03B1289</t>
  </si>
  <si>
    <t>Lyxor / Scott's Cove Special Credits Fund Limited - Class B</t>
  </si>
  <si>
    <t>SCOTT'S COVE MANAGEMENT LLC</t>
  </si>
  <si>
    <t>Event Driven - Distressed</t>
  </si>
  <si>
    <t>Limited</t>
  </si>
  <si>
    <t>GB0031375743</t>
  </si>
  <si>
    <t>Lyxor / Third Point Fund Limited - Class B</t>
  </si>
  <si>
    <t>THIRD POINT L.L.C.</t>
  </si>
  <si>
    <t>GB0031149205</t>
  </si>
  <si>
    <t>Lyxor / Tiedemann Arbitrage Fund Limited - CLASS B</t>
  </si>
  <si>
    <t>TIG ADVISORS LLC</t>
  </si>
  <si>
    <t>B40FCC8</t>
  </si>
  <si>
    <t>JE00B40FCC80</t>
  </si>
  <si>
    <t>Lyxor / Twin Offshore Fund Limited - Class B</t>
  </si>
  <si>
    <t>TWIN SECURITIES</t>
  </si>
  <si>
    <t>GB0031375966</t>
  </si>
  <si>
    <t>Lyxor / York Select Fund Limited - Class B</t>
  </si>
  <si>
    <t>YORK MANAGED HOLDINGS</t>
  </si>
  <si>
    <t>GB0032884727</t>
  </si>
  <si>
    <t>Lyxor / Ellington Fund Limited - CLASS B</t>
  </si>
  <si>
    <t>ELLINGTON MANAGEMENT GROUP</t>
  </si>
  <si>
    <t>Fixed Income Arb.</t>
  </si>
  <si>
    <t>B06G1T7</t>
  </si>
  <si>
    <t>GB00B06G1T74</t>
  </si>
  <si>
    <t>Lyxor / Pramerica Relative Value Fund Limited - CLASS B</t>
  </si>
  <si>
    <t>PRAMERICA ASSET MANAGEMENT INC</t>
  </si>
  <si>
    <t>Fixed Income Arbitrage</t>
  </si>
  <si>
    <t>B0791K6</t>
  </si>
  <si>
    <t>GB00B0791K62</t>
  </si>
  <si>
    <t>Lyxor / Pramerica Relative Value Fund Limited - CLASS G</t>
  </si>
  <si>
    <t>B03VWX6</t>
  </si>
  <si>
    <t>GB00B03VWX66</t>
  </si>
  <si>
    <t>Lyxor / Armajaro Commodities Fund Limited - CLASS B</t>
  </si>
  <si>
    <t>ARMAJARO ASSET MANAGEMENT LLP</t>
  </si>
  <si>
    <t>Global Macro</t>
  </si>
  <si>
    <t>B02KKD0</t>
  </si>
  <si>
    <t>GB00B02KKD01</t>
  </si>
  <si>
    <t>Lyxor / Bridgewater Fund Limited - CLASS B</t>
  </si>
  <si>
    <t>BRIDGEWATER ASSOCIATES</t>
  </si>
  <si>
    <t>B454FV0</t>
  </si>
  <si>
    <t>JE00B454FV05</t>
  </si>
  <si>
    <t>Lyxor / Bridgewater Fund Limited - Class B EURO</t>
  </si>
  <si>
    <t>JE00B8463R77</t>
  </si>
  <si>
    <t>Lyxor / Bridgewater Fund Limited - Class B GBP</t>
  </si>
  <si>
    <t>B67ZM69</t>
  </si>
  <si>
    <t>JE00B67ZM692</t>
  </si>
  <si>
    <t>Lyxor / GAM Emerging Market Rates Hedge Fund Limited - Class B</t>
  </si>
  <si>
    <t>GAM INTERNATIONAL MANAGEMENT LTD</t>
  </si>
  <si>
    <t>B02NPR8</t>
  </si>
  <si>
    <t>GB00B02NPR80</t>
  </si>
  <si>
    <t>Lyxor / GAM Global Rates Hedge Fund Limited - CLASS B</t>
  </si>
  <si>
    <t xml:space="preserve">B0791F1 </t>
  </si>
  <si>
    <t>GB00B0791F10</t>
  </si>
  <si>
    <t>Lyxor / GAM Global Rates Hedge Fund Limited - CLASS G</t>
  </si>
  <si>
    <t>JE00BFDTCQ84</t>
  </si>
  <si>
    <t>Lyxor / GS Global Liquid Opportunities Fund Limited - Class B</t>
  </si>
  <si>
    <t>GOLDMAN SACHS ASSET MANAGEMENT INTERNATIONAL</t>
  </si>
  <si>
    <t>B534YK1</t>
  </si>
  <si>
    <t>JE00B534YK17</t>
  </si>
  <si>
    <t>Lyxor / QIC Global Fixed Interest Alpha Fund Limited - Class B</t>
  </si>
  <si>
    <t>QIC LIMITED</t>
  </si>
  <si>
    <t>B1L8H08</t>
  </si>
  <si>
    <t>JE00B1L8H082</t>
  </si>
  <si>
    <t>Lyxor / Andromeda Global Credit Fund Limited - Class B</t>
  </si>
  <si>
    <t>CONSTELLATION CAPITAL MANAGEMENT</t>
  </si>
  <si>
    <t>L/S Credit Arbitrage</t>
  </si>
  <si>
    <t>B6SKTD9</t>
  </si>
  <si>
    <t>JE00B6SKTD99</t>
  </si>
  <si>
    <t>Lyxor / Income Partners Asian Credit Hedge Fund Limited - Class B</t>
  </si>
  <si>
    <t>INCOME PARTNERS ASSET MANAGEMENT (HK) LIMITED</t>
  </si>
  <si>
    <t>Weekly (B13)</t>
  </si>
  <si>
    <t>B29HV24</t>
  </si>
  <si>
    <t>JE00B29HV246</t>
  </si>
  <si>
    <t>Lyxor / Observatory Credit Markets Fund Limited - CLASS B</t>
  </si>
  <si>
    <t>OBSERVATORY CAPITAL MANAGEMENT LLP</t>
  </si>
  <si>
    <t>B532580</t>
  </si>
  <si>
    <t>JE00B5325806</t>
  </si>
  <si>
    <t>Lyxor / AB Pyrander Equity Growth Fund Limited - Class B</t>
  </si>
  <si>
    <t>ALLIANCEBERNSTEIN LP</t>
  </si>
  <si>
    <t>L/S Equity</t>
  </si>
  <si>
    <t>L/S Equity - Long Bias</t>
  </si>
  <si>
    <t>B890M11</t>
  </si>
  <si>
    <t>JE00B890M115</t>
  </si>
  <si>
    <t>Lyxor / Act II Fund Ltd - Class B</t>
  </si>
  <si>
    <t>ACT II CAPITAL</t>
  </si>
  <si>
    <t>Variable Bias</t>
  </si>
  <si>
    <t>B80QYR8</t>
  </si>
  <si>
    <t>JE00B80QYR85</t>
  </si>
  <si>
    <t>Lyxor / APS Asia Pacific Hedge Fund Ltd - Class B</t>
  </si>
  <si>
    <t>APS ASSET MANAGEMENT PTE LTD</t>
  </si>
  <si>
    <t>Long Bias</t>
  </si>
  <si>
    <t>GB0031753360</t>
  </si>
  <si>
    <t>Lyxor / Bay Resource Partners Offshore Fund Limited - Class B</t>
  </si>
  <si>
    <t>GMT CAPITAL CORP.</t>
  </si>
  <si>
    <t>B4YX7G7</t>
  </si>
  <si>
    <t>JE00B4YX7G72</t>
  </si>
  <si>
    <t>Lyxor / BlackRock Eos Equity Market Neutral Fund Limited - Class B</t>
  </si>
  <si>
    <t>BLACKROCK ADVISORS UK LIMITED</t>
  </si>
  <si>
    <t>Systematic</t>
  </si>
  <si>
    <t>B84PQM0</t>
  </si>
  <si>
    <t>JE00B84PQM04</t>
  </si>
  <si>
    <t>Lyxor / GAM Talentum Emerging L/S Fund Ltd - Class B</t>
  </si>
  <si>
    <t>GAM INVESTMENT MANAGEMENT LUGANO SA</t>
  </si>
  <si>
    <t>L/S Variable - Long Bias</t>
  </si>
  <si>
    <t>B63QVN6</t>
  </si>
  <si>
    <t>JE00B63QVN67</t>
  </si>
  <si>
    <t>Lyxor / GLG European Opportunity Fund Limited - Class B</t>
  </si>
  <si>
    <t>L/S Equity - Variable Bias</t>
  </si>
  <si>
    <t>GB0032324138</t>
  </si>
  <si>
    <t>Lyxor / Henderson AlphaGen Octanis Fund Limited - CLASS B</t>
  </si>
  <si>
    <t>HENDERSON ALTERNATIVE INVESTMENT ADVISOR LIMITED</t>
  </si>
  <si>
    <t>United Kingdom</t>
  </si>
  <si>
    <t>B00Z509</t>
  </si>
  <si>
    <t>GB00B00Z5095</t>
  </si>
  <si>
    <t>Lyxor / Island Drive Offshore - CLASS B</t>
  </si>
  <si>
    <t>LEVIN CAPITAL STRATEGIES L.P.</t>
  </si>
  <si>
    <t>L/S Equity - Short Bias</t>
  </si>
  <si>
    <t>GB0033984120</t>
  </si>
  <si>
    <t>Lyxor / Jupiter Europa Hedge Fund Limited - CLASS B</t>
  </si>
  <si>
    <t>JUPITER ASSET MANAGEMENT LIMITED</t>
  </si>
  <si>
    <t>B768N07</t>
  </si>
  <si>
    <t>JE00B768N079</t>
  </si>
  <si>
    <t>Lyxor / Lighthorse China Fund Ltd - Class B</t>
  </si>
  <si>
    <t>LIGHTHORSE ASSET MANAGEMENT LIMITED</t>
  </si>
  <si>
    <t>China</t>
  </si>
  <si>
    <t>B3WYL41</t>
  </si>
  <si>
    <t>JE00B3WYL416</t>
  </si>
  <si>
    <t>Lyxor / Macquarie Asian Alpha Fund Limited - Class B</t>
  </si>
  <si>
    <t>MQ SPECIALIST INVESTMENT MANAGEMENT LIMITED</t>
  </si>
  <si>
    <t>L/S Equity - Market Neutral</t>
  </si>
  <si>
    <t>B297Q85</t>
  </si>
  <si>
    <t>JE00B297Q858</t>
  </si>
  <si>
    <t>Lyxor / Marshall Wace Tops European Fund Limited - Class B</t>
  </si>
  <si>
    <t>MARSHALL WACE LLP</t>
  </si>
  <si>
    <t>B435BD9</t>
  </si>
  <si>
    <t>JE00B435BD96</t>
  </si>
  <si>
    <t>Lyxor / Martin Currie Europe Fund Ltd - Class B</t>
  </si>
  <si>
    <t>MARTIN CURRIE INVESTMENT MANAGEMENT LIMITED</t>
  </si>
  <si>
    <t>weekly (B1)</t>
  </si>
  <si>
    <t>GB0031533549</t>
  </si>
  <si>
    <t>Lyxor / Martin Currie Japan Absolute Return Fund Limited - Class B</t>
  </si>
  <si>
    <t>Japan</t>
  </si>
  <si>
    <t>BCCWC45</t>
  </si>
  <si>
    <t>JE00BCCWC451</t>
  </si>
  <si>
    <t>Lyxor / Melanion Fund Limited - Class E</t>
  </si>
  <si>
    <t>MELANION CAPITAL</t>
  </si>
  <si>
    <t>Weekly (B1) (B11)</t>
  </si>
  <si>
    <t>B979NP8</t>
  </si>
  <si>
    <t>JE00B979NP82</t>
  </si>
  <si>
    <t>Lyxor / Nezu Master Fund Limited - Class B</t>
  </si>
  <si>
    <t>NEZU ASIA CAPITAL MANAGEMENT LIMITED</t>
  </si>
  <si>
    <t>Long Short Variable Bias</t>
  </si>
  <si>
    <t>Weekly (B1) / Monthly (B6)</t>
  </si>
  <si>
    <t>GB0033972935</t>
  </si>
  <si>
    <t>Lyxor / Odyssey Value Fund Limited - Class B</t>
  </si>
  <si>
    <t>OMEGA ADVISORS</t>
  </si>
  <si>
    <t>B1RN0H5</t>
  </si>
  <si>
    <t>GB00B1688D32</t>
  </si>
  <si>
    <t>Lyxor / Sandler Plus Offshore Fund - CLASS B</t>
  </si>
  <si>
    <t>SANDLER CAPITAL MANAGEMENT</t>
  </si>
  <si>
    <t>B4314N8</t>
  </si>
  <si>
    <t>JE00B4314N89</t>
  </si>
  <si>
    <t>Lyxor / Tremblant Long Short Equity Fund Limited - Class B</t>
  </si>
  <si>
    <t>TREMBLANT CAPITAL LP</t>
  </si>
  <si>
    <t>B57K4X8</t>
  </si>
  <si>
    <t>JE00B57K4X86</t>
  </si>
  <si>
    <t>Lyxor / Visium Institutional Partners Fund Limited - Class B</t>
  </si>
  <si>
    <t>VISIUM ASSET MANAGEMENT LP</t>
  </si>
  <si>
    <t>B42W3Z7</t>
  </si>
  <si>
    <t>JE00B42W3Z74</t>
  </si>
  <si>
    <t>Lyxor / Zebra Global Equity Fund Limited - Class B</t>
  </si>
  <si>
    <t>ZEBRA CAPITAL MANAGEMENT LLC</t>
  </si>
  <si>
    <t>B1RNCS0</t>
  </si>
  <si>
    <t>GB00B19RC917</t>
  </si>
  <si>
    <t>Lyxor / Zweig DiMenna International Fund Ltd - CLASS B</t>
  </si>
  <si>
    <t>ZWEIG-DIMENNA ASSOCIATES INC</t>
  </si>
  <si>
    <t>B75CVH3</t>
  </si>
  <si>
    <t>JE00B75CVH34</t>
  </si>
  <si>
    <t>Lyxor / AQR Systematic Total Return Fund Ltd - Class B</t>
  </si>
  <si>
    <t>AQR CAPITAL MANAGEMENT LLC</t>
  </si>
  <si>
    <t>Multi-Strategy</t>
  </si>
  <si>
    <t>L/S Equity - Multi-strategy</t>
  </si>
  <si>
    <t>JE00B9C7K123</t>
  </si>
  <si>
    <t>Lyxor / AQR Systematic Total Return Fund Ltd - Class B GBP</t>
  </si>
  <si>
    <t>B3ZZ958</t>
  </si>
  <si>
    <t>JE00B3ZZ9582</t>
  </si>
  <si>
    <t>Lyxor / Balyasny Atlas Enhanced Fund Limited - Class B</t>
  </si>
  <si>
    <t>BALYASNY ASSET MANAGEMENT LP</t>
  </si>
  <si>
    <t>B52MSL5</t>
  </si>
  <si>
    <t>JE00B52MSL53</t>
  </si>
  <si>
    <t>Lyxor / Halcyon Special Opportunities Fund Limited - Class B</t>
  </si>
  <si>
    <t>HALCYON LIQUID STRATEGIES LP</t>
  </si>
  <si>
    <t>New</t>
  </si>
  <si>
    <t>B6W44C1</t>
  </si>
  <si>
    <t>JE00B6W44C16</t>
  </si>
  <si>
    <t>Lyxor / Weiss Multi-Strategy Fund Limited - Class B</t>
  </si>
  <si>
    <t>WEISS MULTI-STRATEGY ADVISERS LLC</t>
  </si>
  <si>
    <t>Lyxor Index Funds</t>
  </si>
  <si>
    <t>B2Q2WL8</t>
  </si>
  <si>
    <t>JE00B2Q2WL89</t>
  </si>
  <si>
    <t>Lyxor Convertible Bonds Arbitrage Tracker PC - CLASS EUR</t>
  </si>
  <si>
    <t>LYXOR ASSET MANAGEMENT</t>
  </si>
  <si>
    <t>Index Tracker</t>
  </si>
  <si>
    <t>B2Q2WK7</t>
  </si>
  <si>
    <t>JE00B2Q2WK72</t>
  </si>
  <si>
    <t>Lyxor Convertible Bonds Arbitrage Tracker PC - CLASS USD</t>
  </si>
  <si>
    <t>B3MHTM4</t>
  </si>
  <si>
    <t>JE00B3MHTM43</t>
  </si>
  <si>
    <t>LYXOR CREDIT STRATEGIES TRACKER PC CLASS EUR</t>
  </si>
  <si>
    <t>B3MGFX4</t>
  </si>
  <si>
    <t>JE00B3MGFX47</t>
  </si>
  <si>
    <t>LYXOR CREDIT STRATEGIES TRACKER PC CLASS USD</t>
  </si>
  <si>
    <t>B2Q2X37</t>
  </si>
  <si>
    <t>JE00B2Q2X375</t>
  </si>
  <si>
    <t>Lyxor Cta Long Term Tracker PC - CLASS EUR</t>
  </si>
  <si>
    <t>B2Q2X26</t>
  </si>
  <si>
    <t>JE00B2Q2X268</t>
  </si>
  <si>
    <t>Lyxor Cta Long Term Tracker PC - CLASS USD</t>
  </si>
  <si>
    <t>B2Q2X82</t>
  </si>
  <si>
    <t>JE00B2Q2X821</t>
  </si>
  <si>
    <t>Lyxor Cta Short Term Tracker PC - CLASS EUR</t>
  </si>
  <si>
    <t>B2Q2X71</t>
  </si>
  <si>
    <t>JE00B2Q2X714</t>
  </si>
  <si>
    <t>Lyxor Cta Short Term Tracker PC - CLASS USD</t>
  </si>
  <si>
    <t>B2Q2WQ3</t>
  </si>
  <si>
    <t>JE00B2Q2WQ35</t>
  </si>
  <si>
    <t>Lyxor Fixed Income Arbitrage Tracker PC - CLASS EUR</t>
  </si>
  <si>
    <t>very limited</t>
  </si>
  <si>
    <t>B2Q2WP2</t>
  </si>
  <si>
    <t>JE00B2Q2WP28</t>
  </si>
  <si>
    <t>Lyxor Fixed Income Arbitrage Tracker PC - CLASS USD</t>
  </si>
  <si>
    <t>B2Q2WZ2</t>
  </si>
  <si>
    <t>JE00B2Q2WZ26</t>
  </si>
  <si>
    <t>LYXOR GLOBAL MACRO TRACKER PC - CLASS EUR</t>
  </si>
  <si>
    <t>B2Q2WY1</t>
  </si>
  <si>
    <t>JE00B2Q2WY19</t>
  </si>
  <si>
    <t>LYXOR GLOBAL MACRO TRACKER PC - CLASS USD</t>
  </si>
  <si>
    <t>B2Q2VB1</t>
  </si>
  <si>
    <t>JE00B2Q2VB17</t>
  </si>
  <si>
    <t>LYXOR HEDGE FUNDS TRACKER PC - CLASS EUR</t>
  </si>
  <si>
    <t>B2Q2V99</t>
  </si>
  <si>
    <t>JE00B2Q2V999</t>
  </si>
  <si>
    <t>LYXOR HEDGE FUNDS TRACKER PC - CLASS USD</t>
  </si>
  <si>
    <t>B2Q2WV8</t>
  </si>
  <si>
    <t>JE00B2Q2WV87</t>
  </si>
  <si>
    <t>LYXOR L/S CREDIT ARBITRAGE TRACKER PC - CLASS EUR</t>
  </si>
  <si>
    <t>B2Q2WT6</t>
  </si>
  <si>
    <t>JE00B2Q2WT65</t>
  </si>
  <si>
    <t>LYXOR L/S CREDIT ARBITRAGE TRACKER PC - CLASS USD</t>
  </si>
  <si>
    <t>B2Q2VN3</t>
  </si>
  <si>
    <t>JE00B2Q2VN39</t>
  </si>
  <si>
    <t>LYXOR L/S EQUITY LONG BIAS TRACKER PC - CLASS EUR</t>
  </si>
  <si>
    <t>B2Q2VL1</t>
  </si>
  <si>
    <t>JE00B2Q2VL15</t>
  </si>
  <si>
    <t>LYXOR L/S EQUITY LONG BIAS TRACKER PC - CLASS USD</t>
  </si>
  <si>
    <t>B2Q2VX3</t>
  </si>
  <si>
    <t>JE00B2Q2VX37</t>
  </si>
  <si>
    <t>LYXOR L/S EQUITY MARKET NEUTRAL TRACKER PC - CLASS EUR</t>
  </si>
  <si>
    <t>B2Q2VW2</t>
  </si>
  <si>
    <t>JE00B2Q2VW20</t>
  </si>
  <si>
    <t>LYXOR L/S EQUITY MARKET NEUTRAL TRACKER PC - CLASS USD</t>
  </si>
  <si>
    <t>B2Q2VG6</t>
  </si>
  <si>
    <t>JE00B2Q2VG61</t>
  </si>
  <si>
    <t>LYXOR L/S EQUITY VARIABLE BIAS TRACKER PC - CLASS EUR</t>
  </si>
  <si>
    <t>B2Q2VF5</t>
  </si>
  <si>
    <t>JE00B2Q2VF54</t>
  </si>
  <si>
    <t>LYXOR L/S EQUITY VARIABLE BIAS TRACKER PC - CLASS USD</t>
  </si>
  <si>
    <t>B2Q2WB8</t>
  </si>
  <si>
    <t>JE00B2Q2WB81</t>
  </si>
  <si>
    <t>Lyxor Merger Arbitrage Tracker PC - CLASS EUR</t>
  </si>
  <si>
    <t>B2Q2W96</t>
  </si>
  <si>
    <t>JE00B2Q2W963</t>
  </si>
  <si>
    <t>Lyxor Merger Arbitrage Tracker PC - CLASS USD</t>
  </si>
  <si>
    <t>B2Q2W63</t>
  </si>
  <si>
    <t>JE00B2Q2W633</t>
  </si>
  <si>
    <t>Lyxor Special Situations Tracker PC - CLASS EUR</t>
  </si>
  <si>
    <t>B2Q2W52</t>
  </si>
  <si>
    <t>JE00B2Q2W526</t>
  </si>
  <si>
    <t>Lyxor Special Situations Tracker PC - CLASS USD</t>
  </si>
  <si>
    <r>
      <t>Oct.</t>
    </r>
    <r>
      <rPr>
        <b/>
        <vertAlign val="superscript"/>
        <sz val="10"/>
        <color indexed="56"/>
        <rFont val="Arial"/>
        <family val="2"/>
      </rPr>
      <t>(1)</t>
    </r>
  </si>
</sst>
</file>

<file path=xl/styles.xml><?xml version="1.0" encoding="utf-8"?>
<styleSheet xmlns="http://schemas.openxmlformats.org/spreadsheetml/2006/main">
  <numFmts count="3">
    <numFmt numFmtId="43" formatCode="_(* #,##0.00_);_(* \(#,##0.00\);_(* &quot;-&quot;??_);_(@_)"/>
    <numFmt numFmtId="173" formatCode="[$-409]d\-mmm\-yy;@"/>
    <numFmt numFmtId="175" formatCode="[$-409]mmmm\ d\,\ yyyy;@"/>
  </numFmts>
  <fonts count="28">
    <font>
      <sz val="11"/>
      <color theme="1"/>
      <name val="Calibri"/>
      <family val="2"/>
      <scheme val="minor"/>
    </font>
    <font>
      <sz val="10"/>
      <name val="Arial"/>
      <family val="2"/>
    </font>
    <font>
      <sz val="8"/>
      <color indexed="56"/>
      <name val="Arial"/>
      <family val="2"/>
    </font>
    <font>
      <u/>
      <sz val="8"/>
      <color indexed="56"/>
      <name val="Arial"/>
      <family val="2"/>
    </font>
    <font>
      <b/>
      <vertAlign val="superscript"/>
      <sz val="10"/>
      <color indexed="56"/>
      <name val="Arial"/>
      <family val="2"/>
    </font>
    <font>
      <i/>
      <sz val="8"/>
      <color indexed="56"/>
      <name val="Arial"/>
      <family val="2"/>
    </font>
    <font>
      <sz val="8"/>
      <color indexed="10"/>
      <name val="Arial"/>
      <family val="2"/>
    </font>
    <font>
      <b/>
      <vertAlign val="superscript"/>
      <sz val="10"/>
      <color indexed="56"/>
      <name val="Arial"/>
      <family val="2"/>
    </font>
    <font>
      <sz val="11"/>
      <color theme="1"/>
      <name val="Calibri"/>
      <family val="2"/>
      <scheme val="minor"/>
    </font>
    <font>
      <sz val="11"/>
      <color theme="1"/>
      <name val="Arial"/>
      <family val="2"/>
    </font>
    <font>
      <sz val="20"/>
      <color theme="0"/>
      <name val="Arial"/>
      <family val="2"/>
    </font>
    <font>
      <sz val="10"/>
      <color theme="0"/>
      <name val="Arial"/>
      <family val="2"/>
    </font>
    <font>
      <sz val="10"/>
      <color theme="1"/>
      <name val="Arial"/>
      <family val="2"/>
    </font>
    <font>
      <sz val="9"/>
      <color theme="1"/>
      <name val="Arial"/>
      <family val="2"/>
    </font>
    <font>
      <sz val="9"/>
      <color rgb="FF001C49"/>
      <name val="Arial"/>
      <family val="2"/>
    </font>
    <font>
      <b/>
      <sz val="10"/>
      <color rgb="FF001C49"/>
      <name val="Arial"/>
      <family val="2"/>
    </font>
    <font>
      <b/>
      <sz val="10"/>
      <color theme="0"/>
      <name val="Arial"/>
      <family val="2"/>
    </font>
    <font>
      <sz val="9"/>
      <color rgb="FF002060"/>
      <name val="Arial"/>
      <family val="2"/>
    </font>
    <font>
      <b/>
      <sz val="9"/>
      <color rgb="FF002060"/>
      <name val="Arial"/>
      <family val="2"/>
    </font>
    <font>
      <sz val="9"/>
      <color rgb="FF969696"/>
      <name val="Arial"/>
      <family val="2"/>
    </font>
    <font>
      <sz val="9"/>
      <color rgb="FFFF0000"/>
      <name val="Arial"/>
      <family val="2"/>
    </font>
    <font>
      <b/>
      <sz val="11"/>
      <color theme="0"/>
      <name val="Arial"/>
      <family val="2"/>
    </font>
    <font>
      <b/>
      <sz val="9"/>
      <color rgb="FFFF0000"/>
      <name val="Arial"/>
      <family val="2"/>
    </font>
    <font>
      <sz val="10"/>
      <color rgb="FFFF0000"/>
      <name val="Arial"/>
      <family val="2"/>
    </font>
    <font>
      <sz val="10"/>
      <color rgb="FF002060"/>
      <name val="Arial"/>
      <family val="2"/>
    </font>
    <font>
      <sz val="9"/>
      <color rgb="FF434343"/>
      <name val="Arial"/>
      <family val="2"/>
    </font>
    <font>
      <sz val="12"/>
      <color rgb="FF002060"/>
      <name val="LucidaT"/>
    </font>
    <font>
      <u/>
      <sz val="9"/>
      <color rgb="FF002060"/>
      <name val="Arial"/>
      <family val="2"/>
    </font>
  </fonts>
  <fills count="8">
    <fill>
      <patternFill patternType="none"/>
    </fill>
    <fill>
      <patternFill patternType="gray125"/>
    </fill>
    <fill>
      <patternFill patternType="solid">
        <fgColor indexed="9"/>
        <bgColor indexed="64"/>
      </patternFill>
    </fill>
    <fill>
      <patternFill patternType="solid">
        <fgColor rgb="FF7099BD"/>
        <bgColor indexed="64"/>
      </patternFill>
    </fill>
    <fill>
      <patternFill patternType="solid">
        <fgColor rgb="FF00A4A7"/>
        <bgColor indexed="64"/>
      </patternFill>
    </fill>
    <fill>
      <patternFill patternType="solid">
        <fgColor rgb="FF003366"/>
        <bgColor indexed="64"/>
      </patternFill>
    </fill>
    <fill>
      <patternFill patternType="solid">
        <fgColor theme="4" tint="0.59999389629810485"/>
        <bgColor indexed="64"/>
      </patternFill>
    </fill>
    <fill>
      <patternFill patternType="solid">
        <fgColor theme="0" tint="-0.14999847407452621"/>
        <bgColor indexed="64"/>
      </patternFill>
    </fill>
  </fills>
  <borders count="14">
    <border>
      <left/>
      <right/>
      <top/>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bottom style="hair">
        <color indexed="64"/>
      </bottom>
      <diagonal/>
    </border>
    <border>
      <left/>
      <right/>
      <top style="hair">
        <color indexed="0"/>
      </top>
      <bottom/>
      <diagonal/>
    </border>
    <border>
      <left/>
      <right style="hair">
        <color indexed="64"/>
      </right>
      <top style="hair">
        <color indexed="0"/>
      </top>
      <bottom/>
      <diagonal/>
    </border>
    <border>
      <left style="hair">
        <color indexed="64"/>
      </left>
      <right/>
      <top style="hair">
        <color indexed="64"/>
      </top>
      <bottom/>
      <diagonal/>
    </border>
    <border>
      <left/>
      <right/>
      <top style="thin">
        <color rgb="FF001C49"/>
      </top>
      <bottom/>
      <diagonal/>
    </border>
    <border>
      <left/>
      <right/>
      <top style="double">
        <color rgb="FF002060"/>
      </top>
      <bottom/>
      <diagonal/>
    </border>
    <border>
      <left/>
      <right style="hair">
        <color indexed="64"/>
      </right>
      <top style="double">
        <color rgb="FF002060"/>
      </top>
      <bottom/>
      <diagonal/>
    </border>
    <border>
      <left style="hair">
        <color indexed="64"/>
      </left>
      <right/>
      <top style="double">
        <color rgb="FF002060"/>
      </top>
      <bottom/>
      <diagonal/>
    </border>
  </borders>
  <cellStyleXfs count="5">
    <xf numFmtId="0" fontId="0" fillId="0" borderId="0"/>
    <xf numFmtId="43" fontId="1" fillId="0" borderId="0" applyFont="0" applyFill="0" applyBorder="0" applyAlignment="0" applyProtection="0"/>
    <xf numFmtId="0" fontId="1" fillId="0" borderId="0"/>
    <xf numFmtId="0" fontId="1" fillId="0" borderId="0"/>
    <xf numFmtId="9" fontId="8" fillId="0" borderId="0" applyFont="0" applyFill="0" applyBorder="0" applyAlignment="0" applyProtection="0"/>
  </cellStyleXfs>
  <cellXfs count="164">
    <xf numFmtId="0" fontId="0" fillId="0" borderId="0" xfId="0"/>
    <xf numFmtId="0" fontId="9" fillId="3" borderId="0" xfId="0" applyFont="1" applyFill="1"/>
    <xf numFmtId="0" fontId="10" fillId="3" borderId="0" xfId="0" applyFont="1" applyFill="1" applyAlignment="1"/>
    <xf numFmtId="0" fontId="10" fillId="3" borderId="0" xfId="0" applyFont="1" applyFill="1" applyAlignment="1">
      <alignment vertical="center"/>
    </xf>
    <xf numFmtId="0" fontId="9" fillId="4" borderId="0" xfId="0" applyFont="1" applyFill="1"/>
    <xf numFmtId="0" fontId="11" fillId="4" borderId="0" xfId="0" applyFont="1" applyFill="1"/>
    <xf numFmtId="0" fontId="1" fillId="5" borderId="0" xfId="3" applyFont="1" applyFill="1" applyBorder="1" applyAlignment="1">
      <alignment horizontal="center"/>
    </xf>
    <xf numFmtId="0" fontId="9" fillId="5" borderId="0" xfId="0" applyFont="1" applyFill="1"/>
    <xf numFmtId="0" fontId="9" fillId="0" borderId="0" xfId="0" applyFont="1"/>
    <xf numFmtId="0" fontId="12" fillId="0" borderId="0" xfId="0" applyFont="1"/>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center" vertical="center" wrapText="1"/>
    </xf>
    <xf numFmtId="0" fontId="15" fillId="0" borderId="0" xfId="0" applyFont="1" applyBorder="1" applyAlignment="1">
      <alignment horizontal="center"/>
    </xf>
    <xf numFmtId="0" fontId="16" fillId="5" borderId="0" xfId="0" applyFont="1" applyFill="1" applyAlignment="1">
      <alignment horizontal="right" vertical="center"/>
    </xf>
    <xf numFmtId="0" fontId="15" fillId="0" borderId="0" xfId="0" applyFont="1" applyBorder="1" applyAlignment="1">
      <alignment horizontal="center" vertical="center"/>
    </xf>
    <xf numFmtId="0" fontId="17" fillId="0" borderId="1" xfId="0" applyFont="1" applyBorder="1"/>
    <xf numFmtId="0" fontId="17" fillId="0" borderId="1" xfId="0" applyFont="1" applyBorder="1" applyAlignment="1">
      <alignment horizontal="center" vertical="center"/>
    </xf>
    <xf numFmtId="0" fontId="17" fillId="0" borderId="1" xfId="0" applyFont="1" applyBorder="1" applyAlignment="1">
      <alignment horizontal="left"/>
    </xf>
    <xf numFmtId="0" fontId="15" fillId="0" borderId="0" xfId="0" applyNumberFormat="1" applyFont="1" applyBorder="1" applyAlignment="1">
      <alignment horizontal="center" vertical="center" wrapText="1"/>
    </xf>
    <xf numFmtId="0" fontId="17" fillId="0" borderId="0" xfId="0" applyFont="1" applyBorder="1" applyAlignment="1">
      <alignment horizontal="center" vertical="center"/>
    </xf>
    <xf numFmtId="0" fontId="17" fillId="0" borderId="0" xfId="0" applyFont="1" applyBorder="1" applyAlignment="1">
      <alignment horizontal="center" vertical="center" wrapText="1"/>
    </xf>
    <xf numFmtId="0" fontId="17" fillId="0" borderId="2" xfId="0" applyFont="1" applyBorder="1" applyAlignment="1">
      <alignment horizontal="center" vertical="center"/>
    </xf>
    <xf numFmtId="15" fontId="18" fillId="0" borderId="1" xfId="0" applyNumberFormat="1" applyFont="1" applyBorder="1" applyAlignment="1">
      <alignment horizontal="center"/>
    </xf>
    <xf numFmtId="17" fontId="18" fillId="0" borderId="1" xfId="0" applyNumberFormat="1" applyFont="1" applyBorder="1" applyAlignment="1">
      <alignment horizontal="center"/>
    </xf>
    <xf numFmtId="0" fontId="17" fillId="0" borderId="0" xfId="0" applyFont="1" applyAlignment="1">
      <alignment horizontal="center" vertical="center"/>
    </xf>
    <xf numFmtId="0" fontId="13" fillId="0" borderId="0" xfId="0" applyFont="1" applyAlignment="1">
      <alignment horizontal="center" vertical="center"/>
    </xf>
    <xf numFmtId="0" fontId="14" fillId="0" borderId="2" xfId="0" applyFont="1" applyBorder="1" applyAlignment="1">
      <alignment horizontal="center" vertical="center"/>
    </xf>
    <xf numFmtId="10" fontId="13" fillId="0" borderId="2" xfId="0" applyNumberFormat="1" applyFont="1" applyBorder="1" applyAlignment="1">
      <alignment horizontal="center" vertical="center"/>
    </xf>
    <xf numFmtId="10" fontId="19" fillId="0" borderId="2" xfId="0" applyNumberFormat="1" applyFont="1" applyBorder="1" applyAlignment="1">
      <alignment horizontal="center" vertical="center"/>
    </xf>
    <xf numFmtId="10" fontId="20" fillId="0" borderId="2" xfId="0" applyNumberFormat="1" applyFont="1" applyBorder="1" applyAlignment="1">
      <alignment horizontal="center" vertical="center"/>
    </xf>
    <xf numFmtId="10" fontId="17" fillId="0" borderId="2" xfId="0" applyNumberFormat="1" applyFont="1" applyBorder="1" applyAlignment="1">
      <alignment horizontal="center" vertical="center"/>
    </xf>
    <xf numFmtId="10" fontId="20" fillId="0" borderId="3" xfId="0" applyNumberFormat="1" applyFont="1" applyBorder="1" applyAlignment="1">
      <alignment horizontal="center" vertical="center"/>
    </xf>
    <xf numFmtId="10" fontId="17" fillId="0" borderId="3" xfId="0" applyNumberFormat="1" applyFont="1" applyBorder="1" applyAlignment="1">
      <alignment horizontal="center" vertical="center"/>
    </xf>
    <xf numFmtId="173" fontId="14" fillId="0" borderId="0" xfId="0" applyNumberFormat="1" applyFont="1" applyBorder="1" applyAlignment="1">
      <alignment horizontal="center"/>
    </xf>
    <xf numFmtId="10" fontId="20" fillId="0" borderId="4" xfId="0" applyNumberFormat="1" applyFont="1" applyBorder="1" applyAlignment="1">
      <alignment horizontal="center" vertical="center"/>
    </xf>
    <xf numFmtId="10" fontId="17" fillId="0" borderId="4" xfId="0" applyNumberFormat="1" applyFont="1" applyBorder="1" applyAlignment="1">
      <alignment horizontal="center" vertical="center"/>
    </xf>
    <xf numFmtId="0" fontId="15" fillId="0" borderId="0" xfId="0" applyFont="1" applyBorder="1" applyAlignment="1">
      <alignment horizontal="center" vertical="center" wrapText="1"/>
    </xf>
    <xf numFmtId="0" fontId="1" fillId="5" borderId="0" xfId="3" applyFont="1" applyFill="1" applyBorder="1" applyAlignment="1">
      <alignment horizontal="center" vertical="center"/>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4" borderId="0" xfId="0" applyFont="1" applyFill="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9" fillId="5" borderId="0" xfId="0" applyFont="1" applyFill="1" applyAlignment="1">
      <alignment horizontal="center" vertical="center"/>
    </xf>
    <xf numFmtId="175" fontId="16" fillId="5" borderId="0" xfId="0" applyNumberFormat="1" applyFont="1" applyFill="1" applyAlignment="1">
      <alignment horizontal="center" vertical="center"/>
    </xf>
    <xf numFmtId="15" fontId="17" fillId="0" borderId="5" xfId="0" applyNumberFormat="1" applyFont="1" applyBorder="1" applyAlignment="1">
      <alignment horizontal="center" vertical="center"/>
    </xf>
    <xf numFmtId="0" fontId="0" fillId="0" borderId="0" xfId="0" applyAlignment="1">
      <alignment horizontal="center" vertical="center"/>
    </xf>
    <xf numFmtId="0" fontId="9" fillId="3" borderId="0" xfId="0" applyNumberFormat="1" applyFont="1" applyFill="1" applyAlignment="1">
      <alignment horizontal="center" vertical="center"/>
    </xf>
    <xf numFmtId="0" fontId="9" fillId="4" borderId="0" xfId="0" applyNumberFormat="1" applyFont="1" applyFill="1" applyAlignment="1">
      <alignment horizontal="center" vertical="center"/>
    </xf>
    <xf numFmtId="0" fontId="12" fillId="0" borderId="0" xfId="0" applyNumberFormat="1" applyFont="1" applyAlignment="1">
      <alignment horizontal="center" vertical="center"/>
    </xf>
    <xf numFmtId="0" fontId="9" fillId="5" borderId="0" xfId="0" applyNumberFormat="1" applyFont="1" applyFill="1" applyAlignment="1">
      <alignment horizontal="center" vertical="center"/>
    </xf>
    <xf numFmtId="0" fontId="0" fillId="0" borderId="0" xfId="0" applyNumberFormat="1" applyAlignment="1">
      <alignment horizontal="center" vertical="center"/>
    </xf>
    <xf numFmtId="15" fontId="18" fillId="0" borderId="2" xfId="0" applyNumberFormat="1" applyFont="1" applyBorder="1" applyAlignment="1">
      <alignment horizontal="center"/>
    </xf>
    <xf numFmtId="0" fontId="20" fillId="0" borderId="1" xfId="0" applyFont="1" applyBorder="1" applyAlignment="1">
      <alignment horizontal="center" vertical="center"/>
    </xf>
    <xf numFmtId="0" fontId="13" fillId="0" borderId="2" xfId="0" applyFont="1" applyBorder="1" applyAlignment="1">
      <alignment horizontal="center" vertical="center"/>
    </xf>
    <xf numFmtId="2" fontId="17" fillId="0" borderId="2" xfId="0" applyNumberFormat="1" applyFont="1" applyBorder="1" applyAlignment="1">
      <alignment horizontal="center" vertical="center"/>
    </xf>
    <xf numFmtId="0" fontId="10" fillId="3" borderId="0" xfId="0" applyFont="1" applyFill="1" applyAlignment="1">
      <alignment vertical="top"/>
    </xf>
    <xf numFmtId="0" fontId="21" fillId="4" borderId="0" xfId="0" applyFont="1" applyFill="1" applyAlignment="1">
      <alignment horizontal="left" vertical="center"/>
    </xf>
    <xf numFmtId="0" fontId="16" fillId="5" borderId="0" xfId="0" applyFont="1" applyFill="1" applyAlignment="1">
      <alignment horizontal="left" vertical="center"/>
    </xf>
    <xf numFmtId="0" fontId="16" fillId="5" borderId="0" xfId="0" applyFont="1" applyFill="1" applyAlignment="1">
      <alignment horizontal="right"/>
    </xf>
    <xf numFmtId="175" fontId="16" fillId="5" borderId="0" xfId="0" applyNumberFormat="1" applyFont="1" applyFill="1" applyAlignment="1">
      <alignment horizontal="left"/>
    </xf>
    <xf numFmtId="0" fontId="15" fillId="0" borderId="0" xfId="0" applyFont="1" applyAlignment="1">
      <alignment horizontal="center"/>
    </xf>
    <xf numFmtId="0" fontId="0" fillId="0" borderId="0" xfId="0" applyAlignment="1"/>
    <xf numFmtId="0" fontId="17" fillId="0" borderId="0" xfId="0" applyFont="1" applyBorder="1" applyAlignment="1">
      <alignment horizontal="center"/>
    </xf>
    <xf numFmtId="0" fontId="13" fillId="0" borderId="0" xfId="0" applyFont="1" applyBorder="1"/>
    <xf numFmtId="0" fontId="20" fillId="0" borderId="0" xfId="0" applyFont="1" applyBorder="1"/>
    <xf numFmtId="0" fontId="0" fillId="0" borderId="0" xfId="0" applyBorder="1"/>
    <xf numFmtId="10" fontId="13" fillId="0" borderId="0" xfId="0" applyNumberFormat="1" applyFont="1" applyBorder="1" applyAlignment="1">
      <alignment horizontal="center" vertical="center"/>
    </xf>
    <xf numFmtId="0" fontId="13" fillId="0" borderId="0" xfId="0" applyFont="1" applyBorder="1" applyAlignment="1">
      <alignment horizontal="center"/>
    </xf>
    <xf numFmtId="0" fontId="15" fillId="6" borderId="10" xfId="0" applyFont="1" applyFill="1" applyBorder="1" applyAlignment="1">
      <alignment horizontal="center" vertical="center" wrapText="1"/>
    </xf>
    <xf numFmtId="0" fontId="18" fillId="0" borderId="1" xfId="0" applyFont="1" applyBorder="1" applyAlignment="1">
      <alignment horizontal="center"/>
    </xf>
    <xf numFmtId="0" fontId="20" fillId="0" borderId="0" xfId="0" applyFont="1"/>
    <xf numFmtId="0" fontId="22" fillId="0" borderId="1" xfId="0" applyFont="1" applyBorder="1" applyAlignment="1">
      <alignment horizontal="center" vertical="center"/>
    </xf>
    <xf numFmtId="0" fontId="20" fillId="0" borderId="1" xfId="0" applyFont="1" applyBorder="1"/>
    <xf numFmtId="10" fontId="23" fillId="6" borderId="10" xfId="0" applyNumberFormat="1" applyFont="1" applyFill="1" applyBorder="1" applyAlignment="1">
      <alignment horizontal="center" vertical="center"/>
    </xf>
    <xf numFmtId="10" fontId="24" fillId="6" borderId="10" xfId="0" applyNumberFormat="1" applyFont="1" applyFill="1" applyBorder="1" applyAlignment="1">
      <alignment horizontal="center" vertical="center"/>
    </xf>
    <xf numFmtId="0" fontId="13" fillId="0" borderId="6" xfId="0" applyFont="1" applyBorder="1" applyAlignment="1">
      <alignment horizontal="center" vertical="center"/>
    </xf>
    <xf numFmtId="10" fontId="13" fillId="0" borderId="4" xfId="0" applyNumberFormat="1" applyFont="1" applyBorder="1" applyAlignment="1">
      <alignment horizontal="center" vertical="center"/>
    </xf>
    <xf numFmtId="0" fontId="17" fillId="0" borderId="0" xfId="0" applyFont="1" applyAlignment="1">
      <alignment horizontal="center"/>
    </xf>
    <xf numFmtId="0" fontId="2" fillId="2" borderId="0" xfId="2" applyFont="1" applyFill="1" applyBorder="1" applyAlignment="1">
      <alignment horizontal="left"/>
    </xf>
    <xf numFmtId="0" fontId="2" fillId="0" borderId="0" xfId="2" applyFont="1" applyFill="1" applyBorder="1" applyAlignment="1"/>
    <xf numFmtId="0" fontId="2" fillId="0" borderId="0" xfId="1" applyNumberFormat="1" applyFont="1" applyFill="1" applyBorder="1" applyAlignment="1">
      <alignment horizontal="left"/>
    </xf>
    <xf numFmtId="0" fontId="5" fillId="0" borderId="0" xfId="1" applyNumberFormat="1" applyFont="1" applyFill="1" applyBorder="1" applyAlignment="1">
      <alignment horizontal="left"/>
    </xf>
    <xf numFmtId="0" fontId="5" fillId="2" borderId="0" xfId="0" applyFont="1" applyFill="1" applyBorder="1" applyAlignment="1">
      <alignment horizontal="left" vertical="center"/>
    </xf>
    <xf numFmtId="0" fontId="5" fillId="2" borderId="0" xfId="0" applyFont="1" applyFill="1" applyAlignment="1">
      <alignment horizontal="left" vertical="center"/>
    </xf>
    <xf numFmtId="0" fontId="12" fillId="0" borderId="0" xfId="0" applyFont="1" applyBorder="1"/>
    <xf numFmtId="0" fontId="15" fillId="0" borderId="0" xfId="0" applyNumberFormat="1" applyFont="1" applyBorder="1" applyAlignment="1">
      <alignment horizontal="center" vertical="center"/>
    </xf>
    <xf numFmtId="10" fontId="17" fillId="0" borderId="0" xfId="4" applyNumberFormat="1" applyFont="1" applyBorder="1" applyAlignment="1">
      <alignment horizontal="center" vertical="center"/>
    </xf>
    <xf numFmtId="10" fontId="17" fillId="0" borderId="0" xfId="4" applyNumberFormat="1" applyFont="1" applyAlignment="1">
      <alignment horizontal="center" vertical="center"/>
    </xf>
    <xf numFmtId="0" fontId="17" fillId="0" borderId="0" xfId="0" applyFont="1" applyBorder="1"/>
    <xf numFmtId="10" fontId="17" fillId="0" borderId="2" xfId="0" applyNumberFormat="1" applyFont="1" applyBorder="1" applyAlignment="1">
      <alignment horizontal="center" vertical="center" wrapText="1"/>
    </xf>
    <xf numFmtId="10" fontId="25" fillId="0" borderId="2" xfId="0" applyNumberFormat="1" applyFont="1" applyBorder="1" applyAlignment="1">
      <alignment horizontal="center" vertical="center"/>
    </xf>
    <xf numFmtId="10" fontId="17" fillId="0" borderId="0" xfId="0" applyNumberFormat="1" applyFont="1" applyBorder="1" applyAlignment="1">
      <alignment horizontal="center" vertical="center"/>
    </xf>
    <xf numFmtId="0" fontId="15" fillId="0" borderId="0" xfId="0" applyFont="1" applyAlignment="1">
      <alignment horizontal="center"/>
    </xf>
    <xf numFmtId="0" fontId="2" fillId="0" borderId="0" xfId="2" applyFont="1" applyFill="1" applyBorder="1" applyAlignment="1">
      <alignment vertical="center" wrapText="1"/>
    </xf>
    <xf numFmtId="0" fontId="3" fillId="0" borderId="0" xfId="2" applyFont="1" applyFill="1" applyBorder="1" applyAlignment="1"/>
    <xf numFmtId="0" fontId="2" fillId="0" borderId="0" xfId="2" quotePrefix="1" applyFont="1" applyFill="1" applyBorder="1" applyAlignment="1"/>
    <xf numFmtId="0" fontId="2" fillId="0" borderId="0" xfId="2" applyFont="1" applyFill="1" applyBorder="1" applyAlignment="1">
      <alignment vertical="center"/>
    </xf>
    <xf numFmtId="0" fontId="17" fillId="0" borderId="7" xfId="0" applyFont="1" applyBorder="1" applyAlignment="1">
      <alignment horizontal="center" vertical="center"/>
    </xf>
    <xf numFmtId="0" fontId="17" fillId="0" borderId="7" xfId="0" applyFont="1" applyBorder="1" applyAlignment="1">
      <alignment horizontal="left"/>
    </xf>
    <xf numFmtId="0" fontId="17" fillId="0" borderId="7" xfId="0" applyFont="1" applyBorder="1"/>
    <xf numFmtId="17" fontId="18" fillId="0" borderId="0" xfId="0" applyNumberFormat="1" applyFont="1" applyBorder="1" applyAlignment="1">
      <alignment horizontal="center"/>
    </xf>
    <xf numFmtId="17" fontId="18" fillId="0" borderId="2" xfId="0" applyNumberFormat="1" applyFont="1" applyBorder="1" applyAlignment="1">
      <alignment horizontal="center"/>
    </xf>
    <xf numFmtId="0" fontId="18" fillId="0" borderId="2" xfId="0" applyFont="1" applyBorder="1" applyAlignment="1">
      <alignment horizontal="center"/>
    </xf>
    <xf numFmtId="15" fontId="17" fillId="0" borderId="8" xfId="0" applyNumberFormat="1" applyFont="1" applyBorder="1" applyAlignment="1">
      <alignment horizontal="center" vertical="center"/>
    </xf>
    <xf numFmtId="10" fontId="20" fillId="0" borderId="0" xfId="4" applyNumberFormat="1" applyFont="1" applyBorder="1" applyAlignment="1">
      <alignment horizontal="center" vertical="center"/>
    </xf>
    <xf numFmtId="0" fontId="17" fillId="0" borderId="2" xfId="0" applyFont="1" applyBorder="1"/>
    <xf numFmtId="15" fontId="17" fillId="0" borderId="3" xfId="0" applyNumberFormat="1" applyFont="1" applyBorder="1" applyAlignment="1">
      <alignment horizontal="center" vertical="center"/>
    </xf>
    <xf numFmtId="10" fontId="20" fillId="0" borderId="9" xfId="0" applyNumberFormat="1" applyFont="1" applyBorder="1" applyAlignment="1">
      <alignment horizontal="center" vertical="center"/>
    </xf>
    <xf numFmtId="10" fontId="17" fillId="0" borderId="1" xfId="0" applyNumberFormat="1" applyFont="1" applyBorder="1" applyAlignment="1">
      <alignment horizontal="center" vertical="center"/>
    </xf>
    <xf numFmtId="10" fontId="20" fillId="0" borderId="1" xfId="0" applyNumberFormat="1" applyFont="1" applyBorder="1" applyAlignment="1">
      <alignment horizontal="center" vertical="center"/>
    </xf>
    <xf numFmtId="10" fontId="17" fillId="0" borderId="5" xfId="0" applyNumberFormat="1" applyFont="1" applyBorder="1" applyAlignment="1">
      <alignment horizontal="center" vertical="center"/>
    </xf>
    <xf numFmtId="10" fontId="17" fillId="0" borderId="9" xfId="0" applyNumberFormat="1" applyFont="1" applyBorder="1" applyAlignment="1">
      <alignment horizontal="center" vertical="center"/>
    </xf>
    <xf numFmtId="10" fontId="14"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10" fontId="25" fillId="0" borderId="9" xfId="0" applyNumberFormat="1" applyFont="1" applyBorder="1" applyAlignment="1">
      <alignment horizontal="center" vertical="center"/>
    </xf>
    <xf numFmtId="10" fontId="25" fillId="0" borderId="1" xfId="0" applyNumberFormat="1" applyFont="1" applyBorder="1" applyAlignment="1">
      <alignment horizontal="center" vertical="center"/>
    </xf>
    <xf numFmtId="10" fontId="20" fillId="0" borderId="5" xfId="0" applyNumberFormat="1" applyFont="1" applyBorder="1" applyAlignment="1">
      <alignment horizontal="center" vertical="center"/>
    </xf>
    <xf numFmtId="0" fontId="17" fillId="0" borderId="11" xfId="0" applyFont="1" applyBorder="1" applyAlignment="1">
      <alignment horizontal="center" vertical="center"/>
    </xf>
    <xf numFmtId="0" fontId="17" fillId="0" borderId="11" xfId="0" applyFont="1" applyBorder="1" applyAlignment="1">
      <alignment horizontal="left"/>
    </xf>
    <xf numFmtId="0" fontId="17" fillId="0" borderId="11" xfId="0" applyFont="1" applyBorder="1"/>
    <xf numFmtId="15" fontId="17" fillId="0" borderId="12" xfId="0" applyNumberFormat="1" applyFont="1" applyBorder="1" applyAlignment="1">
      <alignment horizontal="center" vertical="center"/>
    </xf>
    <xf numFmtId="10" fontId="14" fillId="0" borderId="9" xfId="0" applyNumberFormat="1" applyFont="1" applyBorder="1" applyAlignment="1">
      <alignment horizontal="center" vertical="center"/>
    </xf>
    <xf numFmtId="10" fontId="19" fillId="0" borderId="1" xfId="0" applyNumberFormat="1" applyFont="1" applyBorder="1" applyAlignment="1">
      <alignment horizontal="center" vertical="center"/>
    </xf>
    <xf numFmtId="10" fontId="17" fillId="0" borderId="13" xfId="0" applyNumberFormat="1" applyFont="1" applyBorder="1" applyAlignment="1">
      <alignment horizontal="center" vertical="center"/>
    </xf>
    <xf numFmtId="10" fontId="17" fillId="0" borderId="11" xfId="0" applyNumberFormat="1" applyFont="1" applyBorder="1" applyAlignment="1">
      <alignment horizontal="center" vertical="center"/>
    </xf>
    <xf numFmtId="10" fontId="20" fillId="0" borderId="11" xfId="0" applyNumberFormat="1" applyFont="1" applyBorder="1" applyAlignment="1">
      <alignment horizontal="center" vertical="center"/>
    </xf>
    <xf numFmtId="10" fontId="20" fillId="0" borderId="12" xfId="0" applyNumberFormat="1" applyFont="1" applyBorder="1" applyAlignment="1">
      <alignment horizontal="center" vertical="center"/>
    </xf>
    <xf numFmtId="10" fontId="20" fillId="0" borderId="13" xfId="0" applyNumberFormat="1" applyFont="1" applyBorder="1" applyAlignment="1">
      <alignment horizontal="center" vertical="center"/>
    </xf>
    <xf numFmtId="10" fontId="14" fillId="0" borderId="11" xfId="0" applyNumberFormat="1" applyFont="1" applyBorder="1" applyAlignment="1">
      <alignment horizontal="center" vertical="center"/>
    </xf>
    <xf numFmtId="2" fontId="17" fillId="0" borderId="11" xfId="0" applyNumberFormat="1" applyFont="1" applyBorder="1" applyAlignment="1">
      <alignment horizontal="center" vertical="center"/>
    </xf>
    <xf numFmtId="10" fontId="25" fillId="0" borderId="5" xfId="0" applyNumberFormat="1" applyFont="1" applyBorder="1" applyAlignment="1">
      <alignment horizontal="center" vertical="center"/>
    </xf>
    <xf numFmtId="10" fontId="25" fillId="0" borderId="0" xfId="4" applyNumberFormat="1" applyFont="1" applyBorder="1" applyAlignment="1">
      <alignment horizontal="center" vertical="center"/>
    </xf>
    <xf numFmtId="10" fontId="20" fillId="7" borderId="2" xfId="0" applyNumberFormat="1" applyFont="1" applyFill="1" applyBorder="1" applyAlignment="1">
      <alignment horizontal="center" vertical="center"/>
    </xf>
    <xf numFmtId="10" fontId="17" fillId="0" borderId="12" xfId="0" applyNumberFormat="1" applyFont="1" applyBorder="1" applyAlignment="1">
      <alignment horizontal="center" vertical="center"/>
    </xf>
    <xf numFmtId="10" fontId="19" fillId="0" borderId="9" xfId="0" applyNumberFormat="1" applyFont="1" applyBorder="1" applyAlignment="1">
      <alignment horizontal="center" vertical="center"/>
    </xf>
    <xf numFmtId="10" fontId="13" fillId="0" borderId="1" xfId="0" applyNumberFormat="1" applyFont="1" applyBorder="1" applyAlignment="1">
      <alignment horizontal="center" vertical="center"/>
    </xf>
    <xf numFmtId="10" fontId="13" fillId="0" borderId="9" xfId="0" applyNumberFormat="1" applyFont="1" applyBorder="1" applyAlignment="1">
      <alignment horizontal="center" vertical="center"/>
    </xf>
    <xf numFmtId="10" fontId="13" fillId="0" borderId="11" xfId="0" applyNumberFormat="1" applyFont="1" applyBorder="1" applyAlignment="1">
      <alignment horizontal="center" vertical="center"/>
    </xf>
    <xf numFmtId="10" fontId="20" fillId="0" borderId="0" xfId="4" applyNumberFormat="1" applyFont="1" applyAlignment="1">
      <alignment horizontal="center" vertical="center"/>
    </xf>
    <xf numFmtId="10" fontId="25" fillId="0" borderId="0" xfId="4" applyNumberFormat="1" applyFont="1" applyAlignment="1">
      <alignment horizontal="center" vertical="center"/>
    </xf>
    <xf numFmtId="0" fontId="17" fillId="0" borderId="1" xfId="1" applyNumberFormat="1" applyFont="1" applyFill="1" applyBorder="1" applyAlignment="1">
      <alignment horizontal="left"/>
    </xf>
    <xf numFmtId="0" fontId="17" fillId="2" borderId="1" xfId="0" applyFont="1" applyFill="1" applyBorder="1" applyAlignment="1">
      <alignment horizontal="left" vertical="center"/>
    </xf>
    <xf numFmtId="10" fontId="25" fillId="0" borderId="13" xfId="0" applyNumberFormat="1" applyFont="1" applyBorder="1" applyAlignment="1">
      <alignment horizontal="center" vertical="center"/>
    </xf>
    <xf numFmtId="10" fontId="25" fillId="0" borderId="11" xfId="0" applyNumberFormat="1" applyFont="1" applyBorder="1" applyAlignment="1">
      <alignment horizontal="center" vertical="center"/>
    </xf>
    <xf numFmtId="0" fontId="17" fillId="2" borderId="11" xfId="0" applyFont="1" applyFill="1" applyBorder="1" applyAlignment="1">
      <alignment horizontal="left" vertical="center"/>
    </xf>
    <xf numFmtId="2" fontId="20" fillId="0" borderId="2" xfId="0" applyNumberFormat="1" applyFont="1" applyBorder="1" applyAlignment="1">
      <alignment horizontal="center" vertical="center"/>
    </xf>
    <xf numFmtId="2" fontId="20" fillId="0" borderId="1" xfId="0" applyNumberFormat="1" applyFont="1" applyBorder="1" applyAlignment="1">
      <alignment horizontal="center" vertical="center"/>
    </xf>
    <xf numFmtId="0" fontId="25" fillId="0" borderId="0" xfId="0" applyFont="1" applyAlignment="1">
      <alignment horizontal="center"/>
    </xf>
    <xf numFmtId="10" fontId="13" fillId="0" borderId="5" xfId="0" applyNumberFormat="1" applyFont="1" applyBorder="1" applyAlignment="1">
      <alignment horizontal="center" vertical="center"/>
    </xf>
    <xf numFmtId="10" fontId="20" fillId="0" borderId="0" xfId="0" applyNumberFormat="1" applyFont="1" applyBorder="1" applyAlignment="1">
      <alignment horizontal="center" vertical="center"/>
    </xf>
    <xf numFmtId="0" fontId="26" fillId="0" borderId="1" xfId="0" applyFont="1" applyBorder="1" applyAlignment="1">
      <alignment horizontal="left" vertical="center"/>
    </xf>
    <xf numFmtId="0" fontId="26" fillId="0" borderId="0" xfId="0" applyFont="1" applyAlignment="1">
      <alignment horizontal="left" vertical="center"/>
    </xf>
    <xf numFmtId="0" fontId="17" fillId="0" borderId="1" xfId="2" applyFont="1" applyFill="1" applyBorder="1" applyAlignment="1">
      <alignment horizontal="left"/>
    </xf>
    <xf numFmtId="0" fontId="27" fillId="2" borderId="1" xfId="2" applyFont="1" applyFill="1" applyBorder="1" applyAlignment="1">
      <alignment horizontal="left"/>
    </xf>
    <xf numFmtId="0" fontId="17" fillId="2" borderId="1" xfId="2" applyFont="1" applyFill="1" applyBorder="1" applyAlignment="1">
      <alignment horizontal="left"/>
    </xf>
    <xf numFmtId="0" fontId="17" fillId="0" borderId="1" xfId="2" applyFont="1" applyFill="1" applyBorder="1" applyAlignment="1"/>
    <xf numFmtId="0" fontId="17" fillId="0" borderId="1" xfId="2" applyFont="1" applyFill="1" applyBorder="1" applyAlignment="1">
      <alignment horizontal="centerContinuous" wrapText="1"/>
    </xf>
    <xf numFmtId="0" fontId="2" fillId="0" borderId="0" xfId="2" applyFont="1" applyFill="1" applyBorder="1" applyAlignment="1">
      <alignment horizontal="left" vertical="center" wrapText="1"/>
    </xf>
    <xf numFmtId="0" fontId="15" fillId="0" borderId="0" xfId="0" applyFont="1" applyAlignment="1">
      <alignment horizontal="center"/>
    </xf>
    <xf numFmtId="0" fontId="10" fillId="3" borderId="0" xfId="0" applyFont="1" applyFill="1" applyAlignment="1">
      <alignment horizontal="left" vertical="center"/>
    </xf>
  </cellXfs>
  <cellStyles count="5">
    <cellStyle name="Comma_Performance Report" xfId="1"/>
    <cellStyle name="Normal" xfId="0" builtinId="0"/>
    <cellStyle name="Normal 2 4" xfId="2"/>
    <cellStyle name="Normal 9" xfId="3"/>
    <cellStyle name="Percent" xfId="4" builtinId="5"/>
  </cellStyles>
  <dxfs count="1">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209550</xdr:rowOff>
    </xdr:from>
    <xdr:to>
      <xdr:col>3</xdr:col>
      <xdr:colOff>304800</xdr:colOff>
      <xdr:row>0</xdr:row>
      <xdr:rowOff>733425</xdr:rowOff>
    </xdr:to>
    <xdr:pic>
      <xdr:nvPicPr>
        <xdr:cNvPr id="1242" name="Picture 6" descr="LYXOR LOGO BLANC"/>
        <xdr:cNvPicPr>
          <a:picLocks noChangeAspect="1" noChangeArrowheads="1"/>
        </xdr:cNvPicPr>
      </xdr:nvPicPr>
      <xdr:blipFill>
        <a:blip xmlns:r="http://schemas.openxmlformats.org/officeDocument/2006/relationships" r:embed="rId1" cstate="print"/>
        <a:srcRect/>
        <a:stretch>
          <a:fillRect/>
        </a:stretch>
      </xdr:blipFill>
      <xdr:spPr bwMode="auto">
        <a:xfrm>
          <a:off x="219075" y="209550"/>
          <a:ext cx="2057400" cy="523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28575</xdr:rowOff>
    </xdr:from>
    <xdr:to>
      <xdr:col>2</xdr:col>
      <xdr:colOff>1266825</xdr:colOff>
      <xdr:row>3</xdr:row>
      <xdr:rowOff>180975</xdr:rowOff>
    </xdr:to>
    <xdr:pic>
      <xdr:nvPicPr>
        <xdr:cNvPr id="2255" name="Picture 6" descr="LYXOR LOGO BLANC"/>
        <xdr:cNvPicPr>
          <a:picLocks noChangeAspect="1" noChangeArrowheads="1"/>
        </xdr:cNvPicPr>
      </xdr:nvPicPr>
      <xdr:blipFill>
        <a:blip xmlns:r="http://schemas.openxmlformats.org/officeDocument/2006/relationships" r:embed="rId1" cstate="print"/>
        <a:srcRect/>
        <a:stretch>
          <a:fillRect/>
        </a:stretch>
      </xdr:blipFill>
      <xdr:spPr bwMode="auto">
        <a:xfrm>
          <a:off x="219075" y="219075"/>
          <a:ext cx="2047875" cy="533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0</xdr:row>
      <xdr:rowOff>209550</xdr:rowOff>
    </xdr:from>
    <xdr:to>
      <xdr:col>2</xdr:col>
      <xdr:colOff>1228725</xdr:colOff>
      <xdr:row>0</xdr:row>
      <xdr:rowOff>733425</xdr:rowOff>
    </xdr:to>
    <xdr:pic>
      <xdr:nvPicPr>
        <xdr:cNvPr id="3268" name="Picture 6" descr="LYXOR LOGO BLANC"/>
        <xdr:cNvPicPr>
          <a:picLocks noChangeAspect="1" noChangeArrowheads="1"/>
        </xdr:cNvPicPr>
      </xdr:nvPicPr>
      <xdr:blipFill>
        <a:blip xmlns:r="http://schemas.openxmlformats.org/officeDocument/2006/relationships" r:embed="rId1" cstate="print"/>
        <a:srcRect/>
        <a:stretch>
          <a:fillRect/>
        </a:stretch>
      </xdr:blipFill>
      <xdr:spPr bwMode="auto">
        <a:xfrm>
          <a:off x="209550" y="209550"/>
          <a:ext cx="2057400" cy="5238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0</xdr:row>
      <xdr:rowOff>209550</xdr:rowOff>
    </xdr:from>
    <xdr:to>
      <xdr:col>2</xdr:col>
      <xdr:colOff>1143000</xdr:colOff>
      <xdr:row>0</xdr:row>
      <xdr:rowOff>733425</xdr:rowOff>
    </xdr:to>
    <xdr:pic>
      <xdr:nvPicPr>
        <xdr:cNvPr id="4289" name="Picture 6" descr="LYXOR LOGO BLANC"/>
        <xdr:cNvPicPr>
          <a:picLocks noChangeAspect="1" noChangeArrowheads="1"/>
        </xdr:cNvPicPr>
      </xdr:nvPicPr>
      <xdr:blipFill>
        <a:blip xmlns:r="http://schemas.openxmlformats.org/officeDocument/2006/relationships" r:embed="rId1" cstate="print"/>
        <a:srcRect/>
        <a:stretch>
          <a:fillRect/>
        </a:stretch>
      </xdr:blipFill>
      <xdr:spPr bwMode="auto">
        <a:xfrm>
          <a:off x="209550" y="209550"/>
          <a:ext cx="2057400" cy="5238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209550</xdr:rowOff>
    </xdr:from>
    <xdr:to>
      <xdr:col>2</xdr:col>
      <xdr:colOff>1028700</xdr:colOff>
      <xdr:row>0</xdr:row>
      <xdr:rowOff>733425</xdr:rowOff>
    </xdr:to>
    <xdr:pic>
      <xdr:nvPicPr>
        <xdr:cNvPr id="14364" name="Picture 6" descr="LYXOR LOGO BLANC"/>
        <xdr:cNvPicPr>
          <a:picLocks noChangeAspect="1" noChangeArrowheads="1"/>
        </xdr:cNvPicPr>
      </xdr:nvPicPr>
      <xdr:blipFill>
        <a:blip xmlns:r="http://schemas.openxmlformats.org/officeDocument/2006/relationships" r:embed="rId1" cstate="print"/>
        <a:srcRect/>
        <a:stretch>
          <a:fillRect/>
        </a:stretch>
      </xdr:blipFill>
      <xdr:spPr bwMode="auto">
        <a:xfrm>
          <a:off x="209550" y="209550"/>
          <a:ext cx="2057400" cy="5238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codeName="Sheet1">
    <pageSetUpPr fitToPage="1"/>
  </sheetPr>
  <dimension ref="A1:M141"/>
  <sheetViews>
    <sheetView showGridLines="0" zoomScaleNormal="100" workbookViewId="0"/>
  </sheetViews>
  <sheetFormatPr defaultRowHeight="12"/>
  <cols>
    <col min="1" max="1" width="2.42578125" style="28" customWidth="1"/>
    <col min="2" max="2" width="12.42578125" style="28" customWidth="1"/>
    <col min="3" max="3" width="14.7109375" style="28" bestFit="1" customWidth="1"/>
    <col min="4" max="4" width="56" style="11" bestFit="1" customWidth="1"/>
    <col min="5" max="5" width="51.28515625" style="11" bestFit="1" customWidth="1"/>
    <col min="6" max="6" width="18.5703125" style="28" bestFit="1" customWidth="1"/>
    <col min="7" max="7" width="20" style="28" bestFit="1" customWidth="1"/>
    <col min="8" max="8" width="26.85546875" style="28" bestFit="1" customWidth="1"/>
    <col min="9" max="9" width="38.140625" style="28" bestFit="1" customWidth="1"/>
    <col min="10" max="10" width="21.5703125" style="28" bestFit="1" customWidth="1"/>
    <col min="11" max="11" width="2.42578125" style="11" customWidth="1"/>
    <col min="12" max="16384" width="9.140625" style="11"/>
  </cols>
  <sheetData>
    <row r="1" spans="1:11" s="8" customFormat="1" ht="75" customHeight="1">
      <c r="A1" s="41"/>
      <c r="B1" s="41"/>
      <c r="C1" s="41"/>
      <c r="D1" s="1"/>
      <c r="E1" s="1"/>
      <c r="F1" s="41"/>
      <c r="G1" s="41"/>
      <c r="H1" s="41"/>
      <c r="I1" s="41"/>
      <c r="J1" s="41"/>
      <c r="K1" s="1"/>
    </row>
    <row r="2" spans="1:11" s="8" customFormat="1" ht="45" customHeight="1">
      <c r="A2" s="42"/>
      <c r="B2" s="59" t="s">
        <v>0</v>
      </c>
      <c r="C2" s="59"/>
      <c r="D2" s="59"/>
      <c r="E2" s="1"/>
      <c r="F2" s="41"/>
      <c r="G2" s="41"/>
      <c r="H2" s="41"/>
      <c r="I2" s="41"/>
      <c r="J2" s="41"/>
      <c r="K2" s="1"/>
    </row>
    <row r="3" spans="1:11" s="8" customFormat="1" ht="16.5" customHeight="1">
      <c r="A3" s="43"/>
      <c r="B3" s="60" t="s">
        <v>1</v>
      </c>
      <c r="C3" s="45"/>
      <c r="D3" s="4"/>
      <c r="E3" s="4"/>
      <c r="F3" s="45"/>
      <c r="G3" s="45"/>
      <c r="H3" s="45"/>
      <c r="I3" s="45"/>
      <c r="J3" s="45"/>
      <c r="K3" s="4"/>
    </row>
    <row r="4" spans="1:11" s="8" customFormat="1" ht="14.25">
      <c r="A4" s="44"/>
      <c r="B4" s="44"/>
      <c r="C4" s="44"/>
      <c r="F4" s="44"/>
      <c r="G4" s="44"/>
      <c r="H4" s="44"/>
      <c r="I4" s="44"/>
      <c r="J4" s="44"/>
    </row>
    <row r="5" spans="1:11" s="8" customFormat="1" ht="14.25">
      <c r="A5" s="40"/>
      <c r="B5" s="61" t="s">
        <v>31</v>
      </c>
      <c r="C5" s="46"/>
      <c r="D5" s="7"/>
      <c r="E5" s="7"/>
      <c r="F5" s="46"/>
      <c r="G5" s="46"/>
      <c r="H5" s="46"/>
      <c r="I5" s="16" t="s">
        <v>29</v>
      </c>
      <c r="J5" s="47">
        <v>41926</v>
      </c>
      <c r="K5" s="7"/>
    </row>
    <row r="6" spans="1:11" s="8" customFormat="1" ht="14.25">
      <c r="A6" s="44"/>
      <c r="B6" s="44"/>
      <c r="C6" s="44"/>
      <c r="F6" s="44"/>
      <c r="G6" s="44"/>
      <c r="H6" s="44"/>
      <c r="I6" s="44"/>
      <c r="J6" s="44"/>
    </row>
    <row r="7" spans="1:11" s="10" customFormat="1" ht="21" customHeight="1">
      <c r="B7" s="17" t="s">
        <v>2</v>
      </c>
      <c r="C7" s="17" t="s">
        <v>3</v>
      </c>
      <c r="D7" s="17" t="s">
        <v>27</v>
      </c>
      <c r="E7" s="17" t="s">
        <v>4</v>
      </c>
      <c r="F7" s="17" t="s">
        <v>8</v>
      </c>
      <c r="G7" s="17" t="s">
        <v>5</v>
      </c>
      <c r="H7" s="17" t="s">
        <v>6</v>
      </c>
      <c r="I7" s="17" t="s">
        <v>9</v>
      </c>
      <c r="J7" s="17" t="s">
        <v>7</v>
      </c>
    </row>
    <row r="8" spans="1:11" s="13" customFormat="1">
      <c r="A8" s="101"/>
      <c r="B8" s="101" t="s">
        <v>60</v>
      </c>
      <c r="C8" s="101" t="s">
        <v>61</v>
      </c>
      <c r="D8" s="102" t="s">
        <v>62</v>
      </c>
      <c r="E8" s="102" t="s">
        <v>63</v>
      </c>
      <c r="F8" s="101" t="s">
        <v>64</v>
      </c>
      <c r="G8" s="101" t="s">
        <v>65</v>
      </c>
      <c r="H8" s="101" t="s">
        <v>66</v>
      </c>
      <c r="I8" s="101"/>
      <c r="J8" s="101" t="s">
        <v>67</v>
      </c>
      <c r="K8" s="103"/>
    </row>
    <row r="9" spans="1:11" s="13" customFormat="1">
      <c r="A9" s="19"/>
      <c r="B9" s="19" t="s">
        <v>68</v>
      </c>
      <c r="C9" s="19" t="s">
        <v>69</v>
      </c>
      <c r="D9" s="20" t="s">
        <v>70</v>
      </c>
      <c r="E9" s="20" t="s">
        <v>71</v>
      </c>
      <c r="F9" s="19" t="s">
        <v>72</v>
      </c>
      <c r="G9" s="19" t="s">
        <v>65</v>
      </c>
      <c r="H9" s="19"/>
      <c r="I9" s="19"/>
      <c r="J9" s="19" t="s">
        <v>73</v>
      </c>
      <c r="K9" s="18"/>
    </row>
    <row r="10" spans="1:11" s="13" customFormat="1" ht="12.75" thickBot="1">
      <c r="A10" s="19"/>
      <c r="B10" s="19" t="s">
        <v>74</v>
      </c>
      <c r="C10" s="19" t="s">
        <v>75</v>
      </c>
      <c r="D10" s="20" t="s">
        <v>76</v>
      </c>
      <c r="E10" s="20" t="s">
        <v>77</v>
      </c>
      <c r="F10" s="19" t="s">
        <v>72</v>
      </c>
      <c r="G10" s="19" t="s">
        <v>65</v>
      </c>
      <c r="H10" s="19" t="s">
        <v>66</v>
      </c>
      <c r="I10" s="19"/>
      <c r="J10" s="19" t="s">
        <v>67</v>
      </c>
      <c r="K10" s="18"/>
    </row>
    <row r="11" spans="1:11" s="13" customFormat="1" ht="12.75" thickTop="1">
      <c r="A11" s="121"/>
      <c r="B11" s="121" t="s">
        <v>78</v>
      </c>
      <c r="C11" s="121" t="s">
        <v>79</v>
      </c>
      <c r="D11" s="122" t="s">
        <v>80</v>
      </c>
      <c r="E11" s="122" t="s">
        <v>81</v>
      </c>
      <c r="F11" s="121" t="s">
        <v>72</v>
      </c>
      <c r="G11" s="121" t="s">
        <v>82</v>
      </c>
      <c r="H11" s="121" t="s">
        <v>83</v>
      </c>
      <c r="I11" s="121"/>
      <c r="J11" s="121" t="s">
        <v>67</v>
      </c>
      <c r="K11" s="123"/>
    </row>
    <row r="12" spans="1:11" s="13" customFormat="1">
      <c r="A12" s="19"/>
      <c r="B12" s="19" t="s">
        <v>84</v>
      </c>
      <c r="C12" s="19" t="s">
        <v>85</v>
      </c>
      <c r="D12" s="20" t="s">
        <v>86</v>
      </c>
      <c r="E12" s="20" t="s">
        <v>87</v>
      </c>
      <c r="F12" s="19" t="s">
        <v>72</v>
      </c>
      <c r="G12" s="19" t="s">
        <v>82</v>
      </c>
      <c r="H12" s="19" t="s">
        <v>88</v>
      </c>
      <c r="I12" s="19" t="s">
        <v>89</v>
      </c>
      <c r="J12" s="19" t="s">
        <v>67</v>
      </c>
      <c r="K12" s="18"/>
    </row>
    <row r="13" spans="1:11" s="13" customFormat="1">
      <c r="A13" s="19"/>
      <c r="B13" s="19" t="s">
        <v>90</v>
      </c>
      <c r="C13" s="19" t="s">
        <v>91</v>
      </c>
      <c r="D13" s="20" t="s">
        <v>92</v>
      </c>
      <c r="E13" s="20" t="s">
        <v>93</v>
      </c>
      <c r="F13" s="19" t="s">
        <v>72</v>
      </c>
      <c r="G13" s="19" t="s">
        <v>82</v>
      </c>
      <c r="H13" s="19" t="s">
        <v>83</v>
      </c>
      <c r="I13" s="19"/>
      <c r="J13" s="19" t="s">
        <v>67</v>
      </c>
      <c r="K13" s="18"/>
    </row>
    <row r="14" spans="1:11" s="13" customFormat="1">
      <c r="A14" s="19"/>
      <c r="B14" s="19">
        <v>3342118</v>
      </c>
      <c r="C14" s="19" t="s">
        <v>94</v>
      </c>
      <c r="D14" s="20" t="s">
        <v>95</v>
      </c>
      <c r="E14" s="20" t="s">
        <v>96</v>
      </c>
      <c r="F14" s="19" t="s">
        <v>72</v>
      </c>
      <c r="G14" s="19" t="s">
        <v>82</v>
      </c>
      <c r="H14" s="19" t="s">
        <v>88</v>
      </c>
      <c r="I14" s="19"/>
      <c r="J14" s="19" t="s">
        <v>67</v>
      </c>
      <c r="K14" s="18"/>
    </row>
    <row r="15" spans="1:11" s="13" customFormat="1">
      <c r="A15" s="19"/>
      <c r="B15" s="19" t="s">
        <v>97</v>
      </c>
      <c r="C15" s="19" t="s">
        <v>98</v>
      </c>
      <c r="D15" s="20" t="s">
        <v>99</v>
      </c>
      <c r="E15" s="20" t="s">
        <v>96</v>
      </c>
      <c r="F15" s="19" t="s">
        <v>72</v>
      </c>
      <c r="G15" s="19" t="s">
        <v>82</v>
      </c>
      <c r="H15" s="19"/>
      <c r="I15" s="19"/>
      <c r="J15" s="19" t="s">
        <v>67</v>
      </c>
      <c r="K15" s="18"/>
    </row>
    <row r="16" spans="1:11" s="13" customFormat="1">
      <c r="A16" s="19"/>
      <c r="B16" s="19" t="s">
        <v>100</v>
      </c>
      <c r="C16" s="19" t="s">
        <v>101</v>
      </c>
      <c r="D16" s="20" t="s">
        <v>102</v>
      </c>
      <c r="E16" s="20" t="s">
        <v>103</v>
      </c>
      <c r="F16" s="19" t="s">
        <v>72</v>
      </c>
      <c r="G16" s="19" t="s">
        <v>82</v>
      </c>
      <c r="H16" s="19" t="s">
        <v>83</v>
      </c>
      <c r="I16" s="19"/>
      <c r="J16" s="19" t="s">
        <v>67</v>
      </c>
      <c r="K16" s="18"/>
    </row>
    <row r="17" spans="1:13" s="13" customFormat="1">
      <c r="A17" s="19"/>
      <c r="B17" s="19" t="s">
        <v>104</v>
      </c>
      <c r="C17" s="19" t="s">
        <v>105</v>
      </c>
      <c r="D17" s="20" t="s">
        <v>106</v>
      </c>
      <c r="E17" s="20" t="s">
        <v>107</v>
      </c>
      <c r="F17" s="19" t="s">
        <v>72</v>
      </c>
      <c r="G17" s="19" t="s">
        <v>82</v>
      </c>
      <c r="H17" s="19" t="s">
        <v>83</v>
      </c>
      <c r="I17" s="19" t="s">
        <v>89</v>
      </c>
      <c r="J17" s="19" t="s">
        <v>67</v>
      </c>
      <c r="K17" s="18"/>
    </row>
    <row r="18" spans="1:13" s="13" customFormat="1">
      <c r="A18" s="19"/>
      <c r="B18" s="19" t="s">
        <v>108</v>
      </c>
      <c r="C18" s="19" t="s">
        <v>109</v>
      </c>
      <c r="D18" s="20" t="s">
        <v>110</v>
      </c>
      <c r="E18" s="20" t="s">
        <v>111</v>
      </c>
      <c r="F18" s="19" t="s">
        <v>72</v>
      </c>
      <c r="G18" s="19" t="s">
        <v>82</v>
      </c>
      <c r="H18" s="19" t="s">
        <v>83</v>
      </c>
      <c r="I18" s="19"/>
      <c r="J18" s="19" t="s">
        <v>67</v>
      </c>
      <c r="K18" s="18"/>
    </row>
    <row r="19" spans="1:13" s="13" customFormat="1">
      <c r="A19" s="19"/>
      <c r="B19" s="19" t="s">
        <v>112</v>
      </c>
      <c r="C19" s="19" t="s">
        <v>113</v>
      </c>
      <c r="D19" s="20" t="s">
        <v>114</v>
      </c>
      <c r="E19" s="20" t="s">
        <v>115</v>
      </c>
      <c r="F19" s="19" t="s">
        <v>72</v>
      </c>
      <c r="G19" s="19" t="s">
        <v>82</v>
      </c>
      <c r="H19" s="19" t="s">
        <v>88</v>
      </c>
      <c r="I19" s="19" t="s">
        <v>116</v>
      </c>
      <c r="J19" s="19" t="s">
        <v>67</v>
      </c>
      <c r="K19" s="18"/>
    </row>
    <row r="20" spans="1:13" s="13" customFormat="1">
      <c r="A20" s="19"/>
      <c r="B20" s="19">
        <v>3322154</v>
      </c>
      <c r="C20" s="19" t="s">
        <v>117</v>
      </c>
      <c r="D20" s="20" t="s">
        <v>118</v>
      </c>
      <c r="E20" s="20" t="s">
        <v>119</v>
      </c>
      <c r="F20" s="19" t="s">
        <v>72</v>
      </c>
      <c r="G20" s="19" t="s">
        <v>82</v>
      </c>
      <c r="H20" s="19" t="s">
        <v>83</v>
      </c>
      <c r="I20" s="19"/>
      <c r="J20" s="19" t="s">
        <v>120</v>
      </c>
      <c r="K20" s="18"/>
    </row>
    <row r="21" spans="1:13" s="13" customFormat="1" ht="12.75" thickBot="1">
      <c r="A21" s="19"/>
      <c r="B21" s="19">
        <v>3142136</v>
      </c>
      <c r="C21" s="19" t="s">
        <v>121</v>
      </c>
      <c r="D21" s="20" t="s">
        <v>122</v>
      </c>
      <c r="E21" s="20" t="s">
        <v>123</v>
      </c>
      <c r="F21" s="19" t="s">
        <v>72</v>
      </c>
      <c r="G21" s="19" t="s">
        <v>82</v>
      </c>
      <c r="H21" s="19" t="s">
        <v>83</v>
      </c>
      <c r="I21" s="19"/>
      <c r="J21" s="19" t="s">
        <v>67</v>
      </c>
      <c r="K21" s="18"/>
    </row>
    <row r="22" spans="1:13" s="13" customFormat="1" ht="12.75" thickTop="1">
      <c r="A22" s="121"/>
      <c r="B22" s="121" t="s">
        <v>124</v>
      </c>
      <c r="C22" s="121" t="s">
        <v>125</v>
      </c>
      <c r="D22" s="122" t="s">
        <v>126</v>
      </c>
      <c r="E22" s="122" t="s">
        <v>127</v>
      </c>
      <c r="F22" s="121" t="s">
        <v>64</v>
      </c>
      <c r="G22" s="121" t="s">
        <v>128</v>
      </c>
      <c r="H22" s="121"/>
      <c r="I22" s="121"/>
      <c r="J22" s="121" t="s">
        <v>129</v>
      </c>
      <c r="K22" s="123"/>
    </row>
    <row r="23" spans="1:13" s="13" customFormat="1">
      <c r="A23" s="19"/>
      <c r="B23" s="19" t="s">
        <v>130</v>
      </c>
      <c r="C23" s="19" t="s">
        <v>131</v>
      </c>
      <c r="D23" s="20" t="s">
        <v>132</v>
      </c>
      <c r="E23" s="20" t="s">
        <v>63</v>
      </c>
      <c r="F23" s="19" t="s">
        <v>64</v>
      </c>
      <c r="G23" s="19" t="s">
        <v>128</v>
      </c>
      <c r="H23" s="19"/>
      <c r="I23" s="19"/>
      <c r="J23" s="19" t="s">
        <v>129</v>
      </c>
      <c r="K23" s="18"/>
    </row>
    <row r="24" spans="1:13" s="13" customFormat="1">
      <c r="A24" s="19"/>
      <c r="B24" s="19" t="s">
        <v>133</v>
      </c>
      <c r="C24" s="19" t="s">
        <v>134</v>
      </c>
      <c r="D24" s="20" t="s">
        <v>135</v>
      </c>
      <c r="E24" s="20" t="s">
        <v>136</v>
      </c>
      <c r="F24" s="19" t="s">
        <v>137</v>
      </c>
      <c r="G24" s="19" t="s">
        <v>128</v>
      </c>
      <c r="H24" s="19"/>
      <c r="I24" s="19"/>
      <c r="J24" s="19" t="s">
        <v>138</v>
      </c>
      <c r="K24" s="18"/>
    </row>
    <row r="25" spans="1:13" s="13" customFormat="1">
      <c r="A25" s="19"/>
      <c r="B25" s="19"/>
      <c r="C25" s="19" t="s">
        <v>139</v>
      </c>
      <c r="D25" s="20" t="s">
        <v>140</v>
      </c>
      <c r="E25" s="20" t="s">
        <v>141</v>
      </c>
      <c r="F25" s="19" t="s">
        <v>137</v>
      </c>
      <c r="G25" s="19" t="s">
        <v>128</v>
      </c>
      <c r="H25" s="19"/>
      <c r="I25" s="19"/>
      <c r="J25" s="19" t="s">
        <v>129</v>
      </c>
      <c r="K25" s="18"/>
    </row>
    <row r="26" spans="1:13" s="13" customFormat="1">
      <c r="A26" s="19"/>
      <c r="B26" s="19" t="s">
        <v>142</v>
      </c>
      <c r="C26" s="19" t="s">
        <v>143</v>
      </c>
      <c r="D26" s="20" t="s">
        <v>144</v>
      </c>
      <c r="E26" s="20" t="s">
        <v>145</v>
      </c>
      <c r="F26" s="19" t="s">
        <v>72</v>
      </c>
      <c r="G26" s="19" t="s">
        <v>128</v>
      </c>
      <c r="H26" s="19" t="s">
        <v>146</v>
      </c>
      <c r="I26" s="19"/>
      <c r="J26" s="19" t="s">
        <v>67</v>
      </c>
      <c r="K26" s="18"/>
      <c r="L26" s="74"/>
      <c r="M26" s="74"/>
    </row>
    <row r="27" spans="1:13">
      <c r="A27" s="19"/>
      <c r="B27" s="19">
        <v>3321076</v>
      </c>
      <c r="C27" s="19" t="s">
        <v>147</v>
      </c>
      <c r="D27" s="18" t="s">
        <v>148</v>
      </c>
      <c r="E27" s="18" t="s">
        <v>149</v>
      </c>
      <c r="F27" s="19" t="s">
        <v>64</v>
      </c>
      <c r="G27" s="19" t="s">
        <v>128</v>
      </c>
      <c r="H27" s="19" t="s">
        <v>150</v>
      </c>
      <c r="I27" s="19" t="s">
        <v>116</v>
      </c>
      <c r="J27" s="19" t="s">
        <v>67</v>
      </c>
      <c r="K27" s="18"/>
    </row>
    <row r="28" spans="1:13">
      <c r="A28" s="19"/>
      <c r="B28" s="19" t="s">
        <v>151</v>
      </c>
      <c r="C28" s="19" t="s">
        <v>152</v>
      </c>
      <c r="D28" s="18" t="s">
        <v>153</v>
      </c>
      <c r="E28" s="18" t="s">
        <v>149</v>
      </c>
      <c r="F28" s="19" t="s">
        <v>64</v>
      </c>
      <c r="G28" s="19" t="s">
        <v>128</v>
      </c>
      <c r="H28" s="19"/>
      <c r="I28" s="19"/>
      <c r="J28" s="19" t="s">
        <v>67</v>
      </c>
      <c r="K28" s="18"/>
    </row>
    <row r="29" spans="1:13">
      <c r="A29" s="19"/>
      <c r="B29" s="19" t="s">
        <v>154</v>
      </c>
      <c r="C29" s="19" t="s">
        <v>155</v>
      </c>
      <c r="D29" s="18" t="s">
        <v>156</v>
      </c>
      <c r="E29" s="18" t="s">
        <v>157</v>
      </c>
      <c r="F29" s="19" t="s">
        <v>72</v>
      </c>
      <c r="G29" s="19" t="s">
        <v>128</v>
      </c>
      <c r="H29" s="19"/>
      <c r="I29" s="19"/>
      <c r="J29" s="19" t="s">
        <v>129</v>
      </c>
      <c r="K29" s="18"/>
    </row>
    <row r="30" spans="1:13">
      <c r="A30" s="19"/>
      <c r="B30" s="19" t="s">
        <v>158</v>
      </c>
      <c r="C30" s="19" t="s">
        <v>159</v>
      </c>
      <c r="D30" s="18" t="s">
        <v>160</v>
      </c>
      <c r="E30" s="18" t="s">
        <v>157</v>
      </c>
      <c r="F30" s="19" t="s">
        <v>161</v>
      </c>
      <c r="G30" s="19" t="s">
        <v>128</v>
      </c>
      <c r="H30" s="19"/>
      <c r="I30" s="19"/>
      <c r="J30" s="19" t="s">
        <v>129</v>
      </c>
      <c r="K30" s="18"/>
    </row>
    <row r="31" spans="1:13">
      <c r="A31" s="19"/>
      <c r="B31" s="19" t="s">
        <v>162</v>
      </c>
      <c r="C31" s="19" t="s">
        <v>163</v>
      </c>
      <c r="D31" s="18" t="s">
        <v>164</v>
      </c>
      <c r="E31" s="18" t="s">
        <v>165</v>
      </c>
      <c r="F31" s="19" t="s">
        <v>137</v>
      </c>
      <c r="G31" s="19" t="s">
        <v>128</v>
      </c>
      <c r="H31" s="19" t="s">
        <v>150</v>
      </c>
      <c r="I31" s="19" t="s">
        <v>166</v>
      </c>
      <c r="J31" s="19" t="s">
        <v>167</v>
      </c>
      <c r="K31" s="18"/>
    </row>
    <row r="32" spans="1:13">
      <c r="A32" s="19"/>
      <c r="B32" s="19" t="s">
        <v>168</v>
      </c>
      <c r="C32" s="19" t="s">
        <v>169</v>
      </c>
      <c r="D32" s="18" t="s">
        <v>170</v>
      </c>
      <c r="E32" s="18" t="s">
        <v>171</v>
      </c>
      <c r="F32" s="19" t="s">
        <v>72</v>
      </c>
      <c r="G32" s="19" t="s">
        <v>128</v>
      </c>
      <c r="H32" s="19" t="s">
        <v>150</v>
      </c>
      <c r="I32" s="19"/>
      <c r="J32" s="19" t="s">
        <v>67</v>
      </c>
      <c r="K32" s="18"/>
    </row>
    <row r="33" spans="1:11" s="67" customFormat="1">
      <c r="A33" s="19"/>
      <c r="B33" s="19">
        <v>3153473</v>
      </c>
      <c r="C33" s="19" t="s">
        <v>172</v>
      </c>
      <c r="D33" s="18" t="s">
        <v>173</v>
      </c>
      <c r="E33" s="18" t="s">
        <v>171</v>
      </c>
      <c r="F33" s="19" t="s">
        <v>72</v>
      </c>
      <c r="G33" s="19" t="s">
        <v>128</v>
      </c>
      <c r="H33" s="19" t="s">
        <v>146</v>
      </c>
      <c r="I33" s="19"/>
      <c r="J33" s="19" t="s">
        <v>67</v>
      </c>
      <c r="K33" s="18"/>
    </row>
    <row r="34" spans="1:11" s="67" customFormat="1">
      <c r="A34" s="19"/>
      <c r="B34" s="19" t="s">
        <v>174</v>
      </c>
      <c r="C34" s="19" t="s">
        <v>175</v>
      </c>
      <c r="D34" s="18" t="s">
        <v>176</v>
      </c>
      <c r="E34" s="18" t="s">
        <v>177</v>
      </c>
      <c r="F34" s="19" t="s">
        <v>178</v>
      </c>
      <c r="G34" s="19" t="s">
        <v>128</v>
      </c>
      <c r="H34" s="19" t="s">
        <v>150</v>
      </c>
      <c r="I34" s="19"/>
      <c r="J34" s="19" t="s">
        <v>67</v>
      </c>
      <c r="K34" s="18"/>
    </row>
    <row r="35" spans="1:11" s="67" customFormat="1">
      <c r="A35" s="19"/>
      <c r="B35" s="19" t="s">
        <v>179</v>
      </c>
      <c r="C35" s="19" t="s">
        <v>180</v>
      </c>
      <c r="D35" s="18" t="s">
        <v>181</v>
      </c>
      <c r="E35" s="18" t="s">
        <v>182</v>
      </c>
      <c r="F35" s="19" t="s">
        <v>72</v>
      </c>
      <c r="G35" s="19" t="s">
        <v>128</v>
      </c>
      <c r="H35" s="19" t="s">
        <v>146</v>
      </c>
      <c r="I35" s="19"/>
      <c r="J35" s="19" t="s">
        <v>67</v>
      </c>
      <c r="K35" s="18"/>
    </row>
    <row r="36" spans="1:11" s="67" customFormat="1">
      <c r="A36" s="19"/>
      <c r="B36" s="19" t="s">
        <v>183</v>
      </c>
      <c r="C36" s="19" t="s">
        <v>184</v>
      </c>
      <c r="D36" s="18" t="s">
        <v>185</v>
      </c>
      <c r="E36" s="18" t="s">
        <v>186</v>
      </c>
      <c r="F36" s="19" t="s">
        <v>64</v>
      </c>
      <c r="G36" s="19" t="s">
        <v>128</v>
      </c>
      <c r="H36" s="19" t="s">
        <v>187</v>
      </c>
      <c r="I36" s="19" t="s">
        <v>188</v>
      </c>
      <c r="J36" s="19" t="s">
        <v>67</v>
      </c>
      <c r="K36" s="18"/>
    </row>
    <row r="37" spans="1:11" s="67" customFormat="1">
      <c r="A37" s="19"/>
      <c r="B37" s="19">
        <v>3137574</v>
      </c>
      <c r="C37" s="19" t="s">
        <v>189</v>
      </c>
      <c r="D37" s="18" t="s">
        <v>190</v>
      </c>
      <c r="E37" s="18" t="s">
        <v>191</v>
      </c>
      <c r="F37" s="19" t="s">
        <v>72</v>
      </c>
      <c r="G37" s="19" t="s">
        <v>128</v>
      </c>
      <c r="H37" s="19" t="s">
        <v>150</v>
      </c>
      <c r="I37" s="19" t="s">
        <v>116</v>
      </c>
      <c r="J37" s="19" t="s">
        <v>67</v>
      </c>
      <c r="K37" s="18"/>
    </row>
    <row r="38" spans="1:11" s="67" customFormat="1">
      <c r="A38" s="19"/>
      <c r="B38" s="19">
        <v>3114920</v>
      </c>
      <c r="C38" s="19" t="s">
        <v>192</v>
      </c>
      <c r="D38" s="18" t="s">
        <v>193</v>
      </c>
      <c r="E38" s="18" t="s">
        <v>194</v>
      </c>
      <c r="F38" s="19" t="s">
        <v>64</v>
      </c>
      <c r="G38" s="19" t="s">
        <v>128</v>
      </c>
      <c r="H38" s="19" t="s">
        <v>146</v>
      </c>
      <c r="I38" s="19"/>
      <c r="J38" s="19" t="s">
        <v>67</v>
      </c>
      <c r="K38" s="18"/>
    </row>
    <row r="39" spans="1:11" s="67" customFormat="1">
      <c r="A39" s="19"/>
      <c r="B39" s="19" t="s">
        <v>195</v>
      </c>
      <c r="C39" s="19" t="s">
        <v>196</v>
      </c>
      <c r="D39" s="18" t="s">
        <v>197</v>
      </c>
      <c r="E39" s="18" t="s">
        <v>198</v>
      </c>
      <c r="F39" s="19" t="s">
        <v>64</v>
      </c>
      <c r="G39" s="19" t="s">
        <v>128</v>
      </c>
      <c r="H39" s="19" t="s">
        <v>146</v>
      </c>
      <c r="I39" s="19"/>
      <c r="J39" s="19" t="s">
        <v>67</v>
      </c>
      <c r="K39" s="18"/>
    </row>
    <row r="40" spans="1:11" s="67" customFormat="1" ht="12.75" thickBot="1">
      <c r="A40" s="19"/>
      <c r="B40" s="19">
        <v>3137596</v>
      </c>
      <c r="C40" s="19" t="s">
        <v>199</v>
      </c>
      <c r="D40" s="18" t="s">
        <v>200</v>
      </c>
      <c r="E40" s="18" t="s">
        <v>201</v>
      </c>
      <c r="F40" s="19" t="s">
        <v>64</v>
      </c>
      <c r="G40" s="19" t="s">
        <v>128</v>
      </c>
      <c r="H40" s="19" t="s">
        <v>150</v>
      </c>
      <c r="I40" s="19"/>
      <c r="J40" s="19" t="s">
        <v>67</v>
      </c>
      <c r="K40" s="18"/>
    </row>
    <row r="41" spans="1:11" s="67" customFormat="1" ht="12.75" thickTop="1">
      <c r="A41" s="121"/>
      <c r="B41" s="121">
        <v>3288472</v>
      </c>
      <c r="C41" s="121" t="s">
        <v>202</v>
      </c>
      <c r="D41" s="123" t="s">
        <v>203</v>
      </c>
      <c r="E41" s="123" t="s">
        <v>204</v>
      </c>
      <c r="F41" s="121" t="s">
        <v>64</v>
      </c>
      <c r="G41" s="121" t="s">
        <v>205</v>
      </c>
      <c r="H41" s="121"/>
      <c r="I41" s="121"/>
      <c r="J41" s="121" t="s">
        <v>129</v>
      </c>
      <c r="K41" s="123"/>
    </row>
    <row r="42" spans="1:11" s="67" customFormat="1">
      <c r="A42" s="19"/>
      <c r="B42" s="19" t="s">
        <v>206</v>
      </c>
      <c r="C42" s="19" t="s">
        <v>207</v>
      </c>
      <c r="D42" s="18" t="s">
        <v>208</v>
      </c>
      <c r="E42" s="18" t="s">
        <v>209</v>
      </c>
      <c r="F42" s="19" t="s">
        <v>64</v>
      </c>
      <c r="G42" s="19" t="s">
        <v>205</v>
      </c>
      <c r="H42" s="19" t="s">
        <v>210</v>
      </c>
      <c r="I42" s="19"/>
      <c r="J42" s="19" t="s">
        <v>67</v>
      </c>
      <c r="K42" s="18"/>
    </row>
    <row r="43" spans="1:11" s="67" customFormat="1" ht="12.75" thickBot="1">
      <c r="A43" s="19"/>
      <c r="B43" s="19" t="s">
        <v>211</v>
      </c>
      <c r="C43" s="19" t="s">
        <v>212</v>
      </c>
      <c r="D43" s="18" t="s">
        <v>213</v>
      </c>
      <c r="E43" s="18" t="s">
        <v>209</v>
      </c>
      <c r="F43" s="19" t="s">
        <v>64</v>
      </c>
      <c r="G43" s="19" t="s">
        <v>205</v>
      </c>
      <c r="H43" s="19" t="s">
        <v>210</v>
      </c>
      <c r="I43" s="19"/>
      <c r="J43" s="19" t="s">
        <v>67</v>
      </c>
      <c r="K43" s="18"/>
    </row>
    <row r="44" spans="1:11" s="67" customFormat="1" ht="12.75" thickTop="1">
      <c r="A44" s="121"/>
      <c r="B44" s="121" t="s">
        <v>214</v>
      </c>
      <c r="C44" s="121" t="s">
        <v>215</v>
      </c>
      <c r="D44" s="123" t="s">
        <v>216</v>
      </c>
      <c r="E44" s="123" t="s">
        <v>217</v>
      </c>
      <c r="F44" s="121" t="s">
        <v>72</v>
      </c>
      <c r="G44" s="121" t="s">
        <v>218</v>
      </c>
      <c r="H44" s="121" t="s">
        <v>218</v>
      </c>
      <c r="I44" s="121" t="s">
        <v>89</v>
      </c>
      <c r="J44" s="121" t="s">
        <v>67</v>
      </c>
      <c r="K44" s="123"/>
    </row>
    <row r="45" spans="1:11" s="67" customFormat="1">
      <c r="A45" s="19"/>
      <c r="B45" s="19" t="s">
        <v>219</v>
      </c>
      <c r="C45" s="19" t="s">
        <v>220</v>
      </c>
      <c r="D45" s="18" t="s">
        <v>221</v>
      </c>
      <c r="E45" s="18" t="s">
        <v>222</v>
      </c>
      <c r="F45" s="19" t="s">
        <v>72</v>
      </c>
      <c r="G45" s="19" t="s">
        <v>218</v>
      </c>
      <c r="H45" s="19" t="s">
        <v>218</v>
      </c>
      <c r="I45" s="19" t="s">
        <v>116</v>
      </c>
      <c r="J45" s="19" t="s">
        <v>67</v>
      </c>
      <c r="K45" s="18"/>
    </row>
    <row r="46" spans="1:11" s="67" customFormat="1">
      <c r="A46" s="19"/>
      <c r="B46" s="19" t="s">
        <v>223</v>
      </c>
      <c r="C46" s="19" t="s">
        <v>224</v>
      </c>
      <c r="D46" s="18" t="s">
        <v>225</v>
      </c>
      <c r="E46" s="18" t="s">
        <v>222</v>
      </c>
      <c r="F46" s="19" t="s">
        <v>72</v>
      </c>
      <c r="G46" s="19" t="s">
        <v>218</v>
      </c>
      <c r="H46" s="19"/>
      <c r="I46" s="19"/>
      <c r="J46" s="19" t="s">
        <v>67</v>
      </c>
      <c r="K46" s="18"/>
    </row>
    <row r="47" spans="1:11" s="67" customFormat="1">
      <c r="A47" s="19"/>
      <c r="B47" s="19"/>
      <c r="C47" s="19" t="s">
        <v>226</v>
      </c>
      <c r="D47" s="18" t="s">
        <v>227</v>
      </c>
      <c r="E47" s="18" t="s">
        <v>222</v>
      </c>
      <c r="F47" s="19" t="s">
        <v>72</v>
      </c>
      <c r="G47" s="19" t="s">
        <v>218</v>
      </c>
      <c r="H47" s="19"/>
      <c r="I47" s="19" t="s">
        <v>188</v>
      </c>
      <c r="J47" s="19" t="s">
        <v>67</v>
      </c>
      <c r="K47" s="18"/>
    </row>
    <row r="48" spans="1:11" s="67" customFormat="1">
      <c r="A48" s="19"/>
      <c r="B48" s="19" t="s">
        <v>228</v>
      </c>
      <c r="C48" s="19" t="s">
        <v>229</v>
      </c>
      <c r="D48" s="18" t="s">
        <v>230</v>
      </c>
      <c r="E48" s="18" t="s">
        <v>231</v>
      </c>
      <c r="F48" s="19" t="s">
        <v>161</v>
      </c>
      <c r="G48" s="19" t="s">
        <v>218</v>
      </c>
      <c r="H48" s="19" t="s">
        <v>218</v>
      </c>
      <c r="I48" s="19"/>
      <c r="J48" s="19" t="s">
        <v>67</v>
      </c>
      <c r="K48" s="18"/>
    </row>
    <row r="49" spans="1:13" s="67" customFormat="1">
      <c r="A49" s="19"/>
      <c r="B49" s="19" t="s">
        <v>232</v>
      </c>
      <c r="C49" s="19" t="s">
        <v>233</v>
      </c>
      <c r="D49" s="18" t="s">
        <v>234</v>
      </c>
      <c r="E49" s="18" t="s">
        <v>231</v>
      </c>
      <c r="F49" s="19" t="s">
        <v>72</v>
      </c>
      <c r="G49" s="19" t="s">
        <v>218</v>
      </c>
      <c r="H49" s="19" t="s">
        <v>210</v>
      </c>
      <c r="I49" s="19"/>
      <c r="J49" s="19" t="s">
        <v>67</v>
      </c>
      <c r="K49" s="18"/>
    </row>
    <row r="50" spans="1:13" s="67" customFormat="1">
      <c r="A50" s="19"/>
      <c r="B50" s="19" t="s">
        <v>235</v>
      </c>
      <c r="C50" s="19" t="s">
        <v>236</v>
      </c>
      <c r="D50" s="18" t="s">
        <v>237</v>
      </c>
      <c r="E50" s="18" t="s">
        <v>231</v>
      </c>
      <c r="F50" s="19" t="s">
        <v>72</v>
      </c>
      <c r="G50" s="19" t="s">
        <v>218</v>
      </c>
      <c r="H50" s="19" t="s">
        <v>210</v>
      </c>
      <c r="I50" s="19"/>
      <c r="J50" s="19" t="s">
        <v>67</v>
      </c>
      <c r="K50" s="18"/>
    </row>
    <row r="51" spans="1:13" s="67" customFormat="1">
      <c r="A51" s="19"/>
      <c r="B51" s="19"/>
      <c r="C51" s="19" t="s">
        <v>238</v>
      </c>
      <c r="D51" s="18" t="s">
        <v>239</v>
      </c>
      <c r="E51" s="18" t="s">
        <v>240</v>
      </c>
      <c r="F51" s="19" t="s">
        <v>72</v>
      </c>
      <c r="G51" s="19" t="s">
        <v>218</v>
      </c>
      <c r="H51" s="19" t="s">
        <v>218</v>
      </c>
      <c r="I51" s="19"/>
      <c r="J51" s="19" t="s">
        <v>67</v>
      </c>
      <c r="K51" s="18"/>
    </row>
    <row r="52" spans="1:13" s="67" customFormat="1" ht="12.75" thickBot="1">
      <c r="A52" s="19"/>
      <c r="B52" s="19" t="s">
        <v>241</v>
      </c>
      <c r="C52" s="19" t="s">
        <v>242</v>
      </c>
      <c r="D52" s="18" t="s">
        <v>243</v>
      </c>
      <c r="E52" s="18" t="s">
        <v>244</v>
      </c>
      <c r="F52" s="19" t="s">
        <v>72</v>
      </c>
      <c r="G52" s="19" t="s">
        <v>218</v>
      </c>
      <c r="H52" s="19" t="s">
        <v>218</v>
      </c>
      <c r="I52" s="19"/>
      <c r="J52" s="19" t="s">
        <v>67</v>
      </c>
      <c r="K52" s="18"/>
    </row>
    <row r="53" spans="1:13" s="67" customFormat="1" ht="12.75" thickTop="1">
      <c r="A53" s="121"/>
      <c r="B53" s="121" t="s">
        <v>245</v>
      </c>
      <c r="C53" s="121" t="s">
        <v>246</v>
      </c>
      <c r="D53" s="123" t="s">
        <v>247</v>
      </c>
      <c r="E53" s="123" t="s">
        <v>248</v>
      </c>
      <c r="F53" s="121" t="s">
        <v>72</v>
      </c>
      <c r="G53" s="121" t="s">
        <v>249</v>
      </c>
      <c r="H53" s="121" t="s">
        <v>249</v>
      </c>
      <c r="I53" s="121"/>
      <c r="J53" s="121" t="s">
        <v>67</v>
      </c>
      <c r="K53" s="123"/>
    </row>
    <row r="54" spans="1:13" s="67" customFormat="1">
      <c r="A54" s="19"/>
      <c r="B54" s="19" t="s">
        <v>250</v>
      </c>
      <c r="C54" s="19" t="s">
        <v>251</v>
      </c>
      <c r="D54" s="18" t="s">
        <v>252</v>
      </c>
      <c r="E54" s="18" t="s">
        <v>253</v>
      </c>
      <c r="F54" s="19" t="s">
        <v>178</v>
      </c>
      <c r="G54" s="19" t="s">
        <v>249</v>
      </c>
      <c r="H54" s="19"/>
      <c r="I54" s="19"/>
      <c r="J54" s="19" t="s">
        <v>254</v>
      </c>
      <c r="K54" s="18"/>
      <c r="L54" s="68"/>
      <c r="M54" s="68"/>
    </row>
    <row r="55" spans="1:13" s="67" customFormat="1" ht="12.75" thickBot="1">
      <c r="A55" s="19"/>
      <c r="B55" s="19" t="s">
        <v>255</v>
      </c>
      <c r="C55" s="19" t="s">
        <v>256</v>
      </c>
      <c r="D55" s="18" t="s">
        <v>257</v>
      </c>
      <c r="E55" s="18" t="s">
        <v>258</v>
      </c>
      <c r="F55" s="19" t="s">
        <v>72</v>
      </c>
      <c r="G55" s="19" t="s">
        <v>249</v>
      </c>
      <c r="H55" s="19" t="s">
        <v>249</v>
      </c>
      <c r="I55" s="19"/>
      <c r="J55" s="19" t="s">
        <v>67</v>
      </c>
      <c r="K55" s="18"/>
    </row>
    <row r="56" spans="1:13" s="67" customFormat="1" ht="12.75" thickTop="1">
      <c r="A56" s="121"/>
      <c r="B56" s="121" t="s">
        <v>259</v>
      </c>
      <c r="C56" s="121" t="s">
        <v>260</v>
      </c>
      <c r="D56" s="123" t="s">
        <v>261</v>
      </c>
      <c r="E56" s="123" t="s">
        <v>262</v>
      </c>
      <c r="F56" s="121" t="s">
        <v>64</v>
      </c>
      <c r="G56" s="121" t="s">
        <v>263</v>
      </c>
      <c r="H56" s="121" t="s">
        <v>264</v>
      </c>
      <c r="I56" s="121"/>
      <c r="J56" s="121" t="s">
        <v>67</v>
      </c>
      <c r="K56" s="123"/>
    </row>
    <row r="57" spans="1:13" s="67" customFormat="1">
      <c r="A57" s="19"/>
      <c r="B57" s="19" t="s">
        <v>265</v>
      </c>
      <c r="C57" s="19" t="s">
        <v>266</v>
      </c>
      <c r="D57" s="18" t="s">
        <v>267</v>
      </c>
      <c r="E57" s="18" t="s">
        <v>268</v>
      </c>
      <c r="F57" s="19" t="s">
        <v>64</v>
      </c>
      <c r="G57" s="19" t="s">
        <v>263</v>
      </c>
      <c r="H57" s="19" t="s">
        <v>269</v>
      </c>
      <c r="I57" s="19"/>
      <c r="J57" s="19" t="s">
        <v>67</v>
      </c>
      <c r="K57" s="18"/>
    </row>
    <row r="58" spans="1:13" s="67" customFormat="1">
      <c r="A58" s="19"/>
      <c r="B58" s="19" t="s">
        <v>270</v>
      </c>
      <c r="C58" s="19" t="s">
        <v>271</v>
      </c>
      <c r="D58" s="18" t="s">
        <v>272</v>
      </c>
      <c r="E58" s="18" t="s">
        <v>273</v>
      </c>
      <c r="F58" s="19" t="s">
        <v>178</v>
      </c>
      <c r="G58" s="19" t="s">
        <v>263</v>
      </c>
      <c r="H58" s="19" t="s">
        <v>274</v>
      </c>
      <c r="I58" s="19"/>
      <c r="J58" s="19" t="s">
        <v>67</v>
      </c>
      <c r="K58" s="18"/>
    </row>
    <row r="59" spans="1:13" s="67" customFormat="1">
      <c r="A59" s="19"/>
      <c r="B59" s="19">
        <v>3175336</v>
      </c>
      <c r="C59" s="19" t="s">
        <v>275</v>
      </c>
      <c r="D59" s="18" t="s">
        <v>276</v>
      </c>
      <c r="E59" s="18" t="s">
        <v>277</v>
      </c>
      <c r="F59" s="19" t="s">
        <v>64</v>
      </c>
      <c r="G59" s="19" t="s">
        <v>263</v>
      </c>
      <c r="H59" s="19" t="s">
        <v>264</v>
      </c>
      <c r="I59" s="19" t="s">
        <v>188</v>
      </c>
      <c r="J59" s="19" t="s">
        <v>67</v>
      </c>
      <c r="K59" s="18"/>
    </row>
    <row r="60" spans="1:13" s="67" customFormat="1">
      <c r="A60" s="19"/>
      <c r="B60" s="19" t="s">
        <v>278</v>
      </c>
      <c r="C60" s="19" t="s">
        <v>279</v>
      </c>
      <c r="D60" s="18" t="s">
        <v>280</v>
      </c>
      <c r="E60" s="18" t="s">
        <v>281</v>
      </c>
      <c r="F60" s="19" t="s">
        <v>137</v>
      </c>
      <c r="G60" s="19" t="s">
        <v>263</v>
      </c>
      <c r="H60" s="19" t="s">
        <v>282</v>
      </c>
      <c r="I60" s="19"/>
      <c r="J60" s="19" t="s">
        <v>67</v>
      </c>
      <c r="K60" s="18"/>
    </row>
    <row r="61" spans="1:13" s="67" customFormat="1">
      <c r="A61" s="19"/>
      <c r="B61" s="19" t="s">
        <v>283</v>
      </c>
      <c r="C61" s="19" t="s">
        <v>284</v>
      </c>
      <c r="D61" s="18" t="s">
        <v>285</v>
      </c>
      <c r="E61" s="18" t="s">
        <v>286</v>
      </c>
      <c r="F61" s="19" t="s">
        <v>161</v>
      </c>
      <c r="G61" s="19" t="s">
        <v>263</v>
      </c>
      <c r="H61" s="19" t="s">
        <v>287</v>
      </c>
      <c r="I61" s="19"/>
      <c r="J61" s="19" t="s">
        <v>67</v>
      </c>
      <c r="K61" s="18"/>
    </row>
    <row r="62" spans="1:13" s="67" customFormat="1">
      <c r="A62" s="19"/>
      <c r="B62" s="19" t="s">
        <v>288</v>
      </c>
      <c r="C62" s="19" t="s">
        <v>289</v>
      </c>
      <c r="D62" s="18" t="s">
        <v>290</v>
      </c>
      <c r="E62" s="18" t="s">
        <v>141</v>
      </c>
      <c r="F62" s="19" t="s">
        <v>137</v>
      </c>
      <c r="G62" s="19" t="s">
        <v>263</v>
      </c>
      <c r="H62" s="19" t="s">
        <v>291</v>
      </c>
      <c r="I62" s="19"/>
      <c r="J62" s="19" t="s">
        <v>67</v>
      </c>
      <c r="K62" s="18"/>
    </row>
    <row r="63" spans="1:13" s="67" customFormat="1">
      <c r="A63" s="19"/>
      <c r="B63" s="19">
        <v>3232413</v>
      </c>
      <c r="C63" s="19" t="s">
        <v>292</v>
      </c>
      <c r="D63" s="18" t="s">
        <v>293</v>
      </c>
      <c r="E63" s="18" t="s">
        <v>294</v>
      </c>
      <c r="F63" s="19" t="s">
        <v>295</v>
      </c>
      <c r="G63" s="19" t="s">
        <v>263</v>
      </c>
      <c r="H63" s="19" t="s">
        <v>291</v>
      </c>
      <c r="I63" s="19"/>
      <c r="J63" s="19" t="s">
        <v>67</v>
      </c>
      <c r="K63" s="18"/>
      <c r="L63" s="68"/>
      <c r="M63" s="68"/>
    </row>
    <row r="64" spans="1:13" s="67" customFormat="1">
      <c r="A64" s="19"/>
      <c r="B64" s="19" t="s">
        <v>296</v>
      </c>
      <c r="C64" s="19" t="s">
        <v>297</v>
      </c>
      <c r="D64" s="18" t="s">
        <v>298</v>
      </c>
      <c r="E64" s="18" t="s">
        <v>299</v>
      </c>
      <c r="F64" s="19" t="s">
        <v>64</v>
      </c>
      <c r="G64" s="19" t="s">
        <v>263</v>
      </c>
      <c r="H64" s="19" t="s">
        <v>300</v>
      </c>
      <c r="I64" s="19"/>
      <c r="J64" s="19" t="s">
        <v>67</v>
      </c>
      <c r="K64" s="18"/>
    </row>
    <row r="65" spans="1:13" s="67" customFormat="1">
      <c r="A65" s="19"/>
      <c r="B65" s="19">
        <v>3398412</v>
      </c>
      <c r="C65" s="19" t="s">
        <v>301</v>
      </c>
      <c r="D65" s="18" t="s">
        <v>302</v>
      </c>
      <c r="E65" s="18" t="s">
        <v>303</v>
      </c>
      <c r="F65" s="19" t="s">
        <v>137</v>
      </c>
      <c r="G65" s="19" t="s">
        <v>263</v>
      </c>
      <c r="H65" s="19" t="s">
        <v>264</v>
      </c>
      <c r="I65" s="19"/>
      <c r="J65" s="19" t="s">
        <v>67</v>
      </c>
      <c r="K65" s="18"/>
    </row>
    <row r="66" spans="1:13" s="67" customFormat="1">
      <c r="A66" s="19"/>
      <c r="B66" s="19" t="s">
        <v>304</v>
      </c>
      <c r="C66" s="19" t="s">
        <v>305</v>
      </c>
      <c r="D66" s="18" t="s">
        <v>306</v>
      </c>
      <c r="E66" s="18" t="s">
        <v>307</v>
      </c>
      <c r="F66" s="19" t="s">
        <v>308</v>
      </c>
      <c r="G66" s="19" t="s">
        <v>263</v>
      </c>
      <c r="H66" s="19" t="s">
        <v>264</v>
      </c>
      <c r="I66" s="19"/>
      <c r="J66" s="19" t="s">
        <v>67</v>
      </c>
      <c r="K66" s="18"/>
    </row>
    <row r="67" spans="1:13" s="67" customFormat="1">
      <c r="A67" s="19"/>
      <c r="B67" s="19" t="s">
        <v>309</v>
      </c>
      <c r="C67" s="19" t="s">
        <v>310</v>
      </c>
      <c r="D67" s="18" t="s">
        <v>311</v>
      </c>
      <c r="E67" s="18" t="s">
        <v>312</v>
      </c>
      <c r="F67" s="19" t="s">
        <v>178</v>
      </c>
      <c r="G67" s="19" t="s">
        <v>263</v>
      </c>
      <c r="H67" s="19" t="s">
        <v>313</v>
      </c>
      <c r="I67" s="19"/>
      <c r="J67" s="19" t="s">
        <v>67</v>
      </c>
      <c r="K67" s="18"/>
      <c r="L67" s="68"/>
      <c r="M67" s="68"/>
    </row>
    <row r="68" spans="1:13" s="67" customFormat="1">
      <c r="A68" s="19"/>
      <c r="B68" s="19" t="s">
        <v>314</v>
      </c>
      <c r="C68" s="19" t="s">
        <v>315</v>
      </c>
      <c r="D68" s="18" t="s">
        <v>316</v>
      </c>
      <c r="E68" s="18" t="s">
        <v>317</v>
      </c>
      <c r="F68" s="19" t="s">
        <v>137</v>
      </c>
      <c r="G68" s="19" t="s">
        <v>263</v>
      </c>
      <c r="H68" s="19" t="s">
        <v>313</v>
      </c>
      <c r="I68" s="19"/>
      <c r="J68" s="19" t="s">
        <v>67</v>
      </c>
      <c r="K68" s="18"/>
    </row>
    <row r="69" spans="1:13" s="67" customFormat="1">
      <c r="A69" s="19"/>
      <c r="B69" s="19" t="s">
        <v>318</v>
      </c>
      <c r="C69" s="19" t="s">
        <v>319</v>
      </c>
      <c r="D69" s="18" t="s">
        <v>320</v>
      </c>
      <c r="E69" s="18" t="s">
        <v>321</v>
      </c>
      <c r="F69" s="19" t="s">
        <v>137</v>
      </c>
      <c r="G69" s="19" t="s">
        <v>263</v>
      </c>
      <c r="H69" s="19" t="s">
        <v>291</v>
      </c>
      <c r="I69" s="19"/>
      <c r="J69" s="19" t="s">
        <v>322</v>
      </c>
      <c r="K69" s="18"/>
    </row>
    <row r="70" spans="1:13" s="67" customFormat="1">
      <c r="A70" s="19"/>
      <c r="B70" s="19">
        <v>3153354</v>
      </c>
      <c r="C70" s="19" t="s">
        <v>323</v>
      </c>
      <c r="D70" s="18" t="s">
        <v>324</v>
      </c>
      <c r="E70" s="18" t="s">
        <v>321</v>
      </c>
      <c r="F70" s="19" t="s">
        <v>325</v>
      </c>
      <c r="G70" s="19" t="s">
        <v>263</v>
      </c>
      <c r="H70" s="19" t="s">
        <v>291</v>
      </c>
      <c r="I70" s="19"/>
      <c r="J70" s="19" t="s">
        <v>67</v>
      </c>
      <c r="K70" s="18"/>
      <c r="L70" s="68"/>
      <c r="M70" s="68"/>
    </row>
    <row r="71" spans="1:13" s="67" customFormat="1">
      <c r="A71" s="19"/>
      <c r="B71" s="19" t="s">
        <v>326</v>
      </c>
      <c r="C71" s="19" t="s">
        <v>327</v>
      </c>
      <c r="D71" s="18" t="s">
        <v>328</v>
      </c>
      <c r="E71" s="18" t="s">
        <v>329</v>
      </c>
      <c r="F71" s="19" t="s">
        <v>137</v>
      </c>
      <c r="G71" s="19" t="s">
        <v>263</v>
      </c>
      <c r="H71" s="19" t="s">
        <v>291</v>
      </c>
      <c r="I71" s="19"/>
      <c r="J71" s="19" t="s">
        <v>330</v>
      </c>
      <c r="K71" s="18"/>
    </row>
    <row r="72" spans="1:13" s="67" customFormat="1">
      <c r="A72" s="19"/>
      <c r="B72" s="19" t="s">
        <v>331</v>
      </c>
      <c r="C72" s="19" t="s">
        <v>332</v>
      </c>
      <c r="D72" s="18" t="s">
        <v>333</v>
      </c>
      <c r="E72" s="18" t="s">
        <v>334</v>
      </c>
      <c r="F72" s="19" t="s">
        <v>178</v>
      </c>
      <c r="G72" s="19" t="s">
        <v>263</v>
      </c>
      <c r="H72" s="19" t="s">
        <v>335</v>
      </c>
      <c r="I72" s="19" t="s">
        <v>166</v>
      </c>
      <c r="J72" s="19" t="s">
        <v>336</v>
      </c>
      <c r="K72" s="18"/>
      <c r="L72" s="68"/>
      <c r="M72" s="68"/>
    </row>
    <row r="73" spans="1:13" s="67" customFormat="1">
      <c r="A73" s="19"/>
      <c r="B73" s="19">
        <v>3397293</v>
      </c>
      <c r="C73" s="19" t="s">
        <v>337</v>
      </c>
      <c r="D73" s="18" t="s">
        <v>338</v>
      </c>
      <c r="E73" s="18" t="s">
        <v>339</v>
      </c>
      <c r="F73" s="19" t="s">
        <v>64</v>
      </c>
      <c r="G73" s="19" t="s">
        <v>263</v>
      </c>
      <c r="H73" s="19" t="s">
        <v>264</v>
      </c>
      <c r="I73" s="19"/>
      <c r="J73" s="19" t="s">
        <v>67</v>
      </c>
      <c r="K73" s="18"/>
    </row>
    <row r="74" spans="1:13" s="67" customFormat="1">
      <c r="A74" s="19"/>
      <c r="B74" s="19" t="s">
        <v>340</v>
      </c>
      <c r="C74" s="19" t="s">
        <v>341</v>
      </c>
      <c r="D74" s="18" t="s">
        <v>342</v>
      </c>
      <c r="E74" s="18" t="s">
        <v>343</v>
      </c>
      <c r="F74" s="19" t="s">
        <v>64</v>
      </c>
      <c r="G74" s="19" t="s">
        <v>263</v>
      </c>
      <c r="H74" s="19" t="s">
        <v>291</v>
      </c>
      <c r="I74" s="19"/>
      <c r="J74" s="19" t="s">
        <v>67</v>
      </c>
      <c r="K74" s="18"/>
    </row>
    <row r="75" spans="1:13" s="67" customFormat="1">
      <c r="A75" s="19"/>
      <c r="B75" s="19" t="s">
        <v>344</v>
      </c>
      <c r="C75" s="19" t="s">
        <v>345</v>
      </c>
      <c r="D75" s="18" t="s">
        <v>346</v>
      </c>
      <c r="E75" s="18" t="s">
        <v>347</v>
      </c>
      <c r="F75" s="19" t="s">
        <v>72</v>
      </c>
      <c r="G75" s="19" t="s">
        <v>263</v>
      </c>
      <c r="H75" s="19" t="s">
        <v>264</v>
      </c>
      <c r="I75" s="19"/>
      <c r="J75" s="19" t="s">
        <v>67</v>
      </c>
      <c r="K75" s="18"/>
    </row>
    <row r="76" spans="1:13" s="67" customFormat="1">
      <c r="A76" s="19"/>
      <c r="B76" s="19" t="s">
        <v>348</v>
      </c>
      <c r="C76" s="19" t="s">
        <v>349</v>
      </c>
      <c r="D76" s="18" t="s">
        <v>350</v>
      </c>
      <c r="E76" s="18" t="s">
        <v>351</v>
      </c>
      <c r="F76" s="19" t="s">
        <v>64</v>
      </c>
      <c r="G76" s="19" t="s">
        <v>263</v>
      </c>
      <c r="H76" s="19" t="s">
        <v>291</v>
      </c>
      <c r="I76" s="19"/>
      <c r="J76" s="19" t="s">
        <v>67</v>
      </c>
      <c r="K76" s="18"/>
    </row>
    <row r="77" spans="1:13" s="67" customFormat="1">
      <c r="A77" s="19"/>
      <c r="B77" s="19" t="s">
        <v>352</v>
      </c>
      <c r="C77" s="19" t="s">
        <v>353</v>
      </c>
      <c r="D77" s="18" t="s">
        <v>354</v>
      </c>
      <c r="E77" s="18" t="s">
        <v>355</v>
      </c>
      <c r="F77" s="19" t="s">
        <v>72</v>
      </c>
      <c r="G77" s="19" t="s">
        <v>263</v>
      </c>
      <c r="H77" s="19" t="s">
        <v>282</v>
      </c>
      <c r="I77" s="19"/>
      <c r="J77" s="19" t="s">
        <v>67</v>
      </c>
      <c r="K77" s="18"/>
    </row>
    <row r="78" spans="1:13" s="67" customFormat="1" ht="12.75" thickBot="1">
      <c r="A78" s="19"/>
      <c r="B78" s="19" t="s">
        <v>356</v>
      </c>
      <c r="C78" s="19" t="s">
        <v>357</v>
      </c>
      <c r="D78" s="18" t="s">
        <v>358</v>
      </c>
      <c r="E78" s="18" t="s">
        <v>359</v>
      </c>
      <c r="F78" s="19" t="s">
        <v>64</v>
      </c>
      <c r="G78" s="19" t="s">
        <v>263</v>
      </c>
      <c r="H78" s="19" t="s">
        <v>291</v>
      </c>
      <c r="I78" s="19"/>
      <c r="J78" s="19" t="s">
        <v>67</v>
      </c>
      <c r="K78" s="18"/>
    </row>
    <row r="79" spans="1:13" s="67" customFormat="1" ht="12.75" thickTop="1">
      <c r="A79" s="121"/>
      <c r="B79" s="121" t="s">
        <v>360</v>
      </c>
      <c r="C79" s="121" t="s">
        <v>361</v>
      </c>
      <c r="D79" s="123" t="s">
        <v>362</v>
      </c>
      <c r="E79" s="123" t="s">
        <v>363</v>
      </c>
      <c r="F79" s="121" t="s">
        <v>72</v>
      </c>
      <c r="G79" s="121" t="s">
        <v>364</v>
      </c>
      <c r="H79" s="121" t="s">
        <v>365</v>
      </c>
      <c r="I79" s="121"/>
      <c r="J79" s="121" t="s">
        <v>67</v>
      </c>
      <c r="K79" s="123"/>
    </row>
    <row r="80" spans="1:13" s="67" customFormat="1">
      <c r="A80" s="19"/>
      <c r="B80" s="19"/>
      <c r="C80" s="19" t="s">
        <v>366</v>
      </c>
      <c r="D80" s="18" t="s">
        <v>367</v>
      </c>
      <c r="E80" s="18" t="s">
        <v>363</v>
      </c>
      <c r="F80" s="19" t="s">
        <v>72</v>
      </c>
      <c r="G80" s="19" t="s">
        <v>364</v>
      </c>
      <c r="H80" s="19"/>
      <c r="I80" s="19"/>
      <c r="J80" s="19" t="s">
        <v>67</v>
      </c>
      <c r="K80" s="18"/>
    </row>
    <row r="81" spans="1:13" s="67" customFormat="1">
      <c r="A81" s="19"/>
      <c r="B81" s="19" t="s">
        <v>368</v>
      </c>
      <c r="C81" s="19" t="s">
        <v>369</v>
      </c>
      <c r="D81" s="18" t="s">
        <v>370</v>
      </c>
      <c r="E81" s="18" t="s">
        <v>371</v>
      </c>
      <c r="F81" s="19" t="s">
        <v>72</v>
      </c>
      <c r="G81" s="19" t="s">
        <v>364</v>
      </c>
      <c r="H81" s="19" t="s">
        <v>365</v>
      </c>
      <c r="I81" s="19"/>
      <c r="J81" s="19" t="s">
        <v>129</v>
      </c>
      <c r="K81" s="18"/>
    </row>
    <row r="82" spans="1:13" s="67" customFormat="1">
      <c r="A82" s="56"/>
      <c r="B82" s="56" t="s">
        <v>372</v>
      </c>
      <c r="C82" s="56" t="s">
        <v>373</v>
      </c>
      <c r="D82" s="76" t="s">
        <v>374</v>
      </c>
      <c r="E82" s="76" t="s">
        <v>375</v>
      </c>
      <c r="F82" s="56" t="s">
        <v>72</v>
      </c>
      <c r="G82" s="75" t="s">
        <v>364</v>
      </c>
      <c r="H82" s="56"/>
      <c r="I82" s="56" t="s">
        <v>376</v>
      </c>
      <c r="J82" s="56" t="s">
        <v>67</v>
      </c>
      <c r="K82" s="76"/>
      <c r="L82" s="68"/>
      <c r="M82" s="68"/>
    </row>
    <row r="83" spans="1:13" s="67" customFormat="1">
      <c r="A83" s="24"/>
      <c r="B83" s="24" t="s">
        <v>377</v>
      </c>
      <c r="C83" s="24" t="s">
        <v>378</v>
      </c>
      <c r="D83" s="109" t="s">
        <v>379</v>
      </c>
      <c r="E83" s="109" t="s">
        <v>380</v>
      </c>
      <c r="F83" s="24" t="s">
        <v>72</v>
      </c>
      <c r="G83" s="24" t="s">
        <v>364</v>
      </c>
      <c r="H83" s="24" t="s">
        <v>365</v>
      </c>
      <c r="I83" s="24"/>
      <c r="J83" s="24" t="s">
        <v>129</v>
      </c>
      <c r="K83" s="109"/>
    </row>
    <row r="84" spans="1:13" s="67" customFormat="1">
      <c r="A84" s="22"/>
      <c r="B84" s="22"/>
      <c r="C84" s="22"/>
      <c r="D84" s="92"/>
      <c r="E84" s="92"/>
      <c r="F84" s="22"/>
      <c r="G84" s="22"/>
      <c r="H84" s="22"/>
      <c r="I84" s="22"/>
      <c r="J84" s="22"/>
      <c r="K84" s="92"/>
    </row>
    <row r="85" spans="1:13" s="67" customFormat="1" ht="15">
      <c r="A85" s="22"/>
      <c r="B85" s="154" t="s">
        <v>381</v>
      </c>
      <c r="C85" s="19"/>
      <c r="D85" s="18"/>
      <c r="E85" s="18"/>
      <c r="F85" s="19"/>
      <c r="G85" s="19"/>
      <c r="H85" s="19"/>
      <c r="I85" s="19"/>
      <c r="J85" s="19"/>
      <c r="K85" s="18"/>
    </row>
    <row r="86" spans="1:13" s="67" customFormat="1">
      <c r="A86" s="101"/>
      <c r="B86" s="101" t="s">
        <v>382</v>
      </c>
      <c r="C86" s="101" t="s">
        <v>383</v>
      </c>
      <c r="D86" s="103" t="s">
        <v>384</v>
      </c>
      <c r="E86" s="103" t="s">
        <v>385</v>
      </c>
      <c r="F86" s="101" t="s">
        <v>72</v>
      </c>
      <c r="G86" s="101" t="s">
        <v>386</v>
      </c>
      <c r="H86" s="101"/>
      <c r="I86" s="101"/>
      <c r="J86" s="101" t="s">
        <v>67</v>
      </c>
      <c r="K86" s="103"/>
    </row>
    <row r="87" spans="1:13" s="67" customFormat="1">
      <c r="A87" s="19"/>
      <c r="B87" s="19" t="s">
        <v>387</v>
      </c>
      <c r="C87" s="19" t="s">
        <v>388</v>
      </c>
      <c r="D87" s="18" t="s">
        <v>389</v>
      </c>
      <c r="E87" s="18" t="s">
        <v>385</v>
      </c>
      <c r="F87" s="19" t="s">
        <v>72</v>
      </c>
      <c r="G87" s="19" t="s">
        <v>386</v>
      </c>
      <c r="H87" s="19"/>
      <c r="I87" s="19"/>
      <c r="J87" s="19" t="s">
        <v>67</v>
      </c>
      <c r="K87" s="18"/>
      <c r="L87" s="68"/>
      <c r="M87" s="68"/>
    </row>
    <row r="88" spans="1:13" s="67" customFormat="1">
      <c r="A88" s="19"/>
      <c r="B88" s="19" t="s">
        <v>390</v>
      </c>
      <c r="C88" s="19" t="s">
        <v>391</v>
      </c>
      <c r="D88" s="18" t="s">
        <v>392</v>
      </c>
      <c r="E88" s="18" t="s">
        <v>385</v>
      </c>
      <c r="F88" s="19" t="s">
        <v>72</v>
      </c>
      <c r="G88" s="19" t="s">
        <v>386</v>
      </c>
      <c r="H88" s="19"/>
      <c r="I88" s="19"/>
      <c r="J88" s="19" t="s">
        <v>67</v>
      </c>
      <c r="K88" s="18"/>
    </row>
    <row r="89" spans="1:13" s="67" customFormat="1">
      <c r="A89" s="19"/>
      <c r="B89" s="19" t="s">
        <v>393</v>
      </c>
      <c r="C89" s="19" t="s">
        <v>394</v>
      </c>
      <c r="D89" s="18" t="s">
        <v>395</v>
      </c>
      <c r="E89" s="18" t="s">
        <v>385</v>
      </c>
      <c r="F89" s="19" t="s">
        <v>72</v>
      </c>
      <c r="G89" s="19" t="s">
        <v>386</v>
      </c>
      <c r="H89" s="19"/>
      <c r="I89" s="19"/>
      <c r="J89" s="19" t="s">
        <v>67</v>
      </c>
      <c r="K89" s="18"/>
    </row>
    <row r="90" spans="1:13" s="67" customFormat="1">
      <c r="A90" s="19"/>
      <c r="B90" s="19" t="s">
        <v>396</v>
      </c>
      <c r="C90" s="19" t="s">
        <v>397</v>
      </c>
      <c r="D90" s="18" t="s">
        <v>398</v>
      </c>
      <c r="E90" s="18" t="s">
        <v>385</v>
      </c>
      <c r="F90" s="19" t="s">
        <v>72</v>
      </c>
      <c r="G90" s="19" t="s">
        <v>386</v>
      </c>
      <c r="H90" s="19"/>
      <c r="I90" s="19"/>
      <c r="J90" s="19" t="s">
        <v>67</v>
      </c>
      <c r="K90" s="18"/>
    </row>
    <row r="91" spans="1:13" s="67" customFormat="1">
      <c r="A91" s="19"/>
      <c r="B91" s="19" t="s">
        <v>399</v>
      </c>
      <c r="C91" s="19" t="s">
        <v>400</v>
      </c>
      <c r="D91" s="18" t="s">
        <v>401</v>
      </c>
      <c r="E91" s="18" t="s">
        <v>385</v>
      </c>
      <c r="F91" s="19" t="s">
        <v>72</v>
      </c>
      <c r="G91" s="19" t="s">
        <v>386</v>
      </c>
      <c r="H91" s="19"/>
      <c r="I91" s="19"/>
      <c r="J91" s="19" t="s">
        <v>67</v>
      </c>
      <c r="K91" s="18"/>
    </row>
    <row r="92" spans="1:13" s="67" customFormat="1">
      <c r="A92" s="19"/>
      <c r="B92" s="19" t="s">
        <v>402</v>
      </c>
      <c r="C92" s="19" t="s">
        <v>403</v>
      </c>
      <c r="D92" s="18" t="s">
        <v>404</v>
      </c>
      <c r="E92" s="18" t="s">
        <v>385</v>
      </c>
      <c r="F92" s="19" t="s">
        <v>72</v>
      </c>
      <c r="G92" s="19" t="s">
        <v>386</v>
      </c>
      <c r="H92" s="19"/>
      <c r="I92" s="19"/>
      <c r="J92" s="19" t="s">
        <v>67</v>
      </c>
      <c r="K92" s="18"/>
      <c r="L92" s="68"/>
      <c r="M92" s="68"/>
    </row>
    <row r="93" spans="1:13" s="67" customFormat="1">
      <c r="A93" s="19"/>
      <c r="B93" s="19" t="s">
        <v>405</v>
      </c>
      <c r="C93" s="19" t="s">
        <v>406</v>
      </c>
      <c r="D93" s="18" t="s">
        <v>407</v>
      </c>
      <c r="E93" s="18" t="s">
        <v>385</v>
      </c>
      <c r="F93" s="19" t="s">
        <v>72</v>
      </c>
      <c r="G93" s="19" t="s">
        <v>386</v>
      </c>
      <c r="H93" s="19"/>
      <c r="I93" s="19"/>
      <c r="J93" s="19" t="s">
        <v>67</v>
      </c>
      <c r="K93" s="18"/>
    </row>
    <row r="94" spans="1:13" s="67" customFormat="1">
      <c r="A94" s="19"/>
      <c r="B94" s="19" t="s">
        <v>408</v>
      </c>
      <c r="C94" s="19" t="s">
        <v>409</v>
      </c>
      <c r="D94" s="18" t="s">
        <v>410</v>
      </c>
      <c r="E94" s="18" t="s">
        <v>385</v>
      </c>
      <c r="F94" s="19" t="s">
        <v>72</v>
      </c>
      <c r="G94" s="19" t="s">
        <v>386</v>
      </c>
      <c r="H94" s="19"/>
      <c r="I94" s="19" t="s">
        <v>411</v>
      </c>
      <c r="J94" s="19" t="s">
        <v>67</v>
      </c>
      <c r="K94" s="18"/>
    </row>
    <row r="95" spans="1:13" s="67" customFormat="1">
      <c r="A95" s="19"/>
      <c r="B95" s="19" t="s">
        <v>412</v>
      </c>
      <c r="C95" s="19" t="s">
        <v>413</v>
      </c>
      <c r="D95" s="18" t="s">
        <v>414</v>
      </c>
      <c r="E95" s="18" t="s">
        <v>385</v>
      </c>
      <c r="F95" s="19" t="s">
        <v>72</v>
      </c>
      <c r="G95" s="19" t="s">
        <v>386</v>
      </c>
      <c r="H95" s="19"/>
      <c r="I95" s="19" t="s">
        <v>411</v>
      </c>
      <c r="J95" s="19" t="s">
        <v>67</v>
      </c>
      <c r="K95" s="18"/>
    </row>
    <row r="96" spans="1:13" s="67" customFormat="1">
      <c r="A96" s="19"/>
      <c r="B96" s="19" t="s">
        <v>415</v>
      </c>
      <c r="C96" s="19" t="s">
        <v>416</v>
      </c>
      <c r="D96" s="18" t="s">
        <v>417</v>
      </c>
      <c r="E96" s="18" t="s">
        <v>385</v>
      </c>
      <c r="F96" s="19" t="s">
        <v>72</v>
      </c>
      <c r="G96" s="19" t="s">
        <v>386</v>
      </c>
      <c r="H96" s="19"/>
      <c r="I96" s="19"/>
      <c r="J96" s="19" t="s">
        <v>67</v>
      </c>
      <c r="K96" s="18"/>
    </row>
    <row r="97" spans="1:11">
      <c r="A97" s="156"/>
      <c r="B97" s="19" t="s">
        <v>418</v>
      </c>
      <c r="C97" s="19" t="s">
        <v>419</v>
      </c>
      <c r="D97" s="18" t="s">
        <v>420</v>
      </c>
      <c r="E97" s="18" t="s">
        <v>385</v>
      </c>
      <c r="F97" s="19" t="s">
        <v>72</v>
      </c>
      <c r="G97" s="19" t="s">
        <v>386</v>
      </c>
      <c r="H97" s="19"/>
      <c r="I97" s="19"/>
      <c r="J97" s="19" t="s">
        <v>67</v>
      </c>
      <c r="K97" s="18"/>
    </row>
    <row r="98" spans="1:11">
      <c r="A98" s="157"/>
      <c r="B98" s="19" t="s">
        <v>421</v>
      </c>
      <c r="C98" s="19" t="s">
        <v>422</v>
      </c>
      <c r="D98" s="18" t="s">
        <v>423</v>
      </c>
      <c r="E98" s="18" t="s">
        <v>385</v>
      </c>
      <c r="F98" s="19" t="s">
        <v>72</v>
      </c>
      <c r="G98" s="19" t="s">
        <v>386</v>
      </c>
      <c r="H98" s="19"/>
      <c r="I98" s="19"/>
      <c r="J98" s="19" t="s">
        <v>67</v>
      </c>
      <c r="K98" s="18"/>
    </row>
    <row r="99" spans="1:11">
      <c r="A99" s="158"/>
      <c r="B99" s="19" t="s">
        <v>424</v>
      </c>
      <c r="C99" s="19" t="s">
        <v>425</v>
      </c>
      <c r="D99" s="18" t="s">
        <v>426</v>
      </c>
      <c r="E99" s="18" t="s">
        <v>385</v>
      </c>
      <c r="F99" s="19" t="s">
        <v>72</v>
      </c>
      <c r="G99" s="19" t="s">
        <v>386</v>
      </c>
      <c r="H99" s="19"/>
      <c r="I99" s="19"/>
      <c r="J99" s="19" t="s">
        <v>67</v>
      </c>
      <c r="K99" s="18"/>
    </row>
    <row r="100" spans="1:11">
      <c r="A100" s="158"/>
      <c r="B100" s="19" t="s">
        <v>427</v>
      </c>
      <c r="C100" s="19" t="s">
        <v>428</v>
      </c>
      <c r="D100" s="18" t="s">
        <v>429</v>
      </c>
      <c r="E100" s="18" t="s">
        <v>385</v>
      </c>
      <c r="F100" s="19" t="s">
        <v>72</v>
      </c>
      <c r="G100" s="19" t="s">
        <v>386</v>
      </c>
      <c r="H100" s="19"/>
      <c r="I100" s="19" t="s">
        <v>411</v>
      </c>
      <c r="J100" s="19" t="s">
        <v>67</v>
      </c>
      <c r="K100" s="18"/>
    </row>
    <row r="101" spans="1:11">
      <c r="A101" s="159"/>
      <c r="B101" s="19" t="s">
        <v>430</v>
      </c>
      <c r="C101" s="19" t="s">
        <v>431</v>
      </c>
      <c r="D101" s="18" t="s">
        <v>432</v>
      </c>
      <c r="E101" s="18" t="s">
        <v>385</v>
      </c>
      <c r="F101" s="19" t="s">
        <v>72</v>
      </c>
      <c r="G101" s="19" t="s">
        <v>386</v>
      </c>
      <c r="H101" s="19"/>
      <c r="I101" s="19" t="s">
        <v>411</v>
      </c>
      <c r="J101" s="19" t="s">
        <v>67</v>
      </c>
      <c r="K101" s="18"/>
    </row>
    <row r="102" spans="1:11">
      <c r="A102" s="158"/>
      <c r="B102" s="19" t="s">
        <v>433</v>
      </c>
      <c r="C102" s="19" t="s">
        <v>434</v>
      </c>
      <c r="D102" s="18" t="s">
        <v>435</v>
      </c>
      <c r="E102" s="18" t="s">
        <v>385</v>
      </c>
      <c r="F102" s="19" t="s">
        <v>72</v>
      </c>
      <c r="G102" s="19" t="s">
        <v>386</v>
      </c>
      <c r="H102" s="19"/>
      <c r="I102" s="19"/>
      <c r="J102" s="19" t="s">
        <v>67</v>
      </c>
      <c r="K102" s="18"/>
    </row>
    <row r="103" spans="1:11">
      <c r="A103" s="160"/>
      <c r="B103" s="19" t="s">
        <v>436</v>
      </c>
      <c r="C103" s="19" t="s">
        <v>437</v>
      </c>
      <c r="D103" s="18" t="s">
        <v>438</v>
      </c>
      <c r="E103" s="18" t="s">
        <v>385</v>
      </c>
      <c r="F103" s="19" t="s">
        <v>72</v>
      </c>
      <c r="G103" s="19" t="s">
        <v>386</v>
      </c>
      <c r="H103" s="19"/>
      <c r="I103" s="19"/>
      <c r="J103" s="19" t="s">
        <v>67</v>
      </c>
      <c r="K103" s="18"/>
    </row>
    <row r="104" spans="1:11">
      <c r="A104" s="156"/>
      <c r="B104" s="19" t="s">
        <v>439</v>
      </c>
      <c r="C104" s="19" t="s">
        <v>440</v>
      </c>
      <c r="D104" s="18" t="s">
        <v>441</v>
      </c>
      <c r="E104" s="18" t="s">
        <v>385</v>
      </c>
      <c r="F104" s="19" t="s">
        <v>72</v>
      </c>
      <c r="G104" s="19" t="s">
        <v>386</v>
      </c>
      <c r="H104" s="19"/>
      <c r="I104" s="19"/>
      <c r="J104" s="19" t="s">
        <v>67</v>
      </c>
      <c r="K104" s="18"/>
    </row>
    <row r="105" spans="1:11">
      <c r="A105" s="19"/>
      <c r="B105" s="19" t="s">
        <v>442</v>
      </c>
      <c r="C105" s="19" t="s">
        <v>443</v>
      </c>
      <c r="D105" s="18" t="s">
        <v>444</v>
      </c>
      <c r="E105" s="18" t="s">
        <v>385</v>
      </c>
      <c r="F105" s="19" t="s">
        <v>72</v>
      </c>
      <c r="G105" s="19" t="s">
        <v>386</v>
      </c>
      <c r="H105" s="19"/>
      <c r="I105" s="19"/>
      <c r="J105" s="19" t="s">
        <v>67</v>
      </c>
      <c r="K105" s="18"/>
    </row>
    <row r="106" spans="1:11">
      <c r="A106" s="19"/>
      <c r="B106" s="19" t="s">
        <v>445</v>
      </c>
      <c r="C106" s="19" t="s">
        <v>446</v>
      </c>
      <c r="D106" s="18" t="s">
        <v>447</v>
      </c>
      <c r="E106" s="18" t="s">
        <v>385</v>
      </c>
      <c r="F106" s="19" t="s">
        <v>72</v>
      </c>
      <c r="G106" s="19" t="s">
        <v>386</v>
      </c>
      <c r="H106" s="19"/>
      <c r="I106" s="19"/>
      <c r="J106" s="19" t="s">
        <v>67</v>
      </c>
      <c r="K106" s="18"/>
    </row>
    <row r="107" spans="1:11">
      <c r="A107" s="19"/>
      <c r="B107" s="19" t="s">
        <v>448</v>
      </c>
      <c r="C107" s="19" t="s">
        <v>449</v>
      </c>
      <c r="D107" s="18" t="s">
        <v>450</v>
      </c>
      <c r="E107" s="18" t="s">
        <v>385</v>
      </c>
      <c r="F107" s="19" t="s">
        <v>72</v>
      </c>
      <c r="G107" s="19" t="s">
        <v>386</v>
      </c>
      <c r="H107" s="19"/>
      <c r="I107" s="19"/>
      <c r="J107" s="19" t="s">
        <v>67</v>
      </c>
      <c r="K107" s="18"/>
    </row>
    <row r="108" spans="1:11">
      <c r="A108" s="19"/>
      <c r="B108" s="19" t="s">
        <v>451</v>
      </c>
      <c r="C108" s="19" t="s">
        <v>452</v>
      </c>
      <c r="D108" s="18" t="s">
        <v>453</v>
      </c>
      <c r="E108" s="18" t="s">
        <v>385</v>
      </c>
      <c r="F108" s="19" t="s">
        <v>72</v>
      </c>
      <c r="G108" s="19" t="s">
        <v>386</v>
      </c>
      <c r="H108" s="19"/>
      <c r="I108" s="19"/>
      <c r="J108" s="19" t="s">
        <v>67</v>
      </c>
      <c r="K108" s="18"/>
    </row>
    <row r="109" spans="1:11">
      <c r="A109" s="19"/>
      <c r="B109" s="19" t="s">
        <v>454</v>
      </c>
      <c r="C109" s="19" t="s">
        <v>455</v>
      </c>
      <c r="D109" s="18" t="s">
        <v>456</v>
      </c>
      <c r="E109" s="18" t="s">
        <v>385</v>
      </c>
      <c r="F109" s="19" t="s">
        <v>72</v>
      </c>
      <c r="G109" s="19" t="s">
        <v>386</v>
      </c>
      <c r="H109" s="19"/>
      <c r="I109" s="19"/>
      <c r="J109" s="19" t="s">
        <v>67</v>
      </c>
      <c r="K109" s="18"/>
    </row>
    <row r="110" spans="1:11">
      <c r="A110" s="19"/>
      <c r="B110" s="19" t="s">
        <v>457</v>
      </c>
      <c r="C110" s="19" t="s">
        <v>458</v>
      </c>
      <c r="D110" s="18" t="s">
        <v>459</v>
      </c>
      <c r="E110" s="18" t="s">
        <v>385</v>
      </c>
      <c r="F110" s="19" t="s">
        <v>72</v>
      </c>
      <c r="G110" s="19" t="s">
        <v>386</v>
      </c>
      <c r="H110" s="19"/>
      <c r="I110" s="19"/>
      <c r="J110" s="19" t="s">
        <v>67</v>
      </c>
      <c r="K110" s="18"/>
    </row>
    <row r="111" spans="1:11">
      <c r="A111" s="24"/>
      <c r="B111" s="24" t="s">
        <v>460</v>
      </c>
      <c r="C111" s="24" t="s">
        <v>461</v>
      </c>
      <c r="D111" s="109" t="s">
        <v>462</v>
      </c>
      <c r="E111" s="109" t="s">
        <v>385</v>
      </c>
      <c r="F111" s="24" t="s">
        <v>72</v>
      </c>
      <c r="G111" s="24" t="s">
        <v>386</v>
      </c>
      <c r="H111" s="24"/>
      <c r="I111" s="24"/>
      <c r="J111" s="24" t="s">
        <v>67</v>
      </c>
      <c r="K111" s="109"/>
    </row>
    <row r="113" spans="1:11" customFormat="1" ht="15">
      <c r="A113" s="83" t="s">
        <v>43</v>
      </c>
      <c r="B113" s="28"/>
      <c r="C113" s="28"/>
      <c r="D113" s="11"/>
      <c r="E113" s="11"/>
      <c r="F113" s="28"/>
      <c r="G113" s="28"/>
      <c r="H113" s="28"/>
      <c r="I113" s="28"/>
      <c r="J113" s="28"/>
      <c r="K113" s="11"/>
    </row>
    <row r="114" spans="1:11" customFormat="1" ht="15">
      <c r="A114" s="98" t="s">
        <v>33</v>
      </c>
      <c r="B114" s="28"/>
      <c r="C114" s="28"/>
      <c r="D114" s="11"/>
      <c r="E114" s="11"/>
      <c r="F114" s="28"/>
      <c r="G114" s="28"/>
      <c r="H114" s="28"/>
      <c r="I114" s="28"/>
      <c r="J114" s="28"/>
      <c r="K114" s="11"/>
    </row>
    <row r="115" spans="1:11" customFormat="1" ht="15">
      <c r="A115" s="83" t="s">
        <v>44</v>
      </c>
      <c r="B115" s="28"/>
      <c r="C115" s="28"/>
      <c r="D115" s="11"/>
      <c r="E115" s="11"/>
      <c r="F115" s="28"/>
      <c r="G115" s="28"/>
      <c r="H115" s="28"/>
      <c r="I115" s="28"/>
      <c r="J115" s="28"/>
      <c r="K115" s="11"/>
    </row>
    <row r="116" spans="1:11" customFormat="1" ht="15">
      <c r="A116" s="83" t="s">
        <v>45</v>
      </c>
      <c r="B116" s="28"/>
      <c r="C116" s="28"/>
      <c r="D116" s="11"/>
      <c r="E116" s="11"/>
      <c r="F116" s="28"/>
      <c r="G116" s="28"/>
      <c r="H116" s="28"/>
      <c r="I116" s="28"/>
      <c r="J116" s="28"/>
      <c r="K116" s="11"/>
    </row>
    <row r="117" spans="1:11" customFormat="1" ht="15">
      <c r="A117" s="83" t="s">
        <v>46</v>
      </c>
      <c r="B117" s="28"/>
      <c r="C117" s="28"/>
      <c r="D117" s="11"/>
      <c r="E117" s="11"/>
      <c r="F117" s="28"/>
      <c r="G117" s="28"/>
      <c r="H117" s="28"/>
      <c r="I117" s="28"/>
      <c r="J117" s="28"/>
      <c r="K117" s="11"/>
    </row>
    <row r="118" spans="1:11" customFormat="1" ht="15">
      <c r="A118" s="83" t="s">
        <v>47</v>
      </c>
      <c r="B118" s="28"/>
      <c r="C118" s="28"/>
      <c r="D118" s="11"/>
      <c r="E118" s="11"/>
      <c r="F118" s="28"/>
      <c r="G118" s="28"/>
      <c r="H118" s="28"/>
      <c r="I118" s="28"/>
      <c r="J118" s="28"/>
      <c r="K118" s="11"/>
    </row>
    <row r="119" spans="1:11" customFormat="1" ht="15">
      <c r="A119" s="99" t="s">
        <v>48</v>
      </c>
      <c r="B119" s="28"/>
      <c r="C119" s="28"/>
      <c r="D119" s="11"/>
      <c r="E119" s="11"/>
      <c r="F119" s="28"/>
      <c r="G119" s="28"/>
      <c r="H119" s="28"/>
      <c r="I119" s="28"/>
      <c r="J119" s="28"/>
      <c r="K119" s="11"/>
    </row>
    <row r="120" spans="1:11" customFormat="1" ht="15">
      <c r="A120" s="99" t="s">
        <v>49</v>
      </c>
      <c r="B120" s="28"/>
      <c r="C120" s="28"/>
      <c r="D120" s="11"/>
      <c r="E120" s="11"/>
      <c r="F120" s="28"/>
      <c r="G120" s="28"/>
      <c r="H120" s="28"/>
      <c r="I120" s="28"/>
      <c r="J120" s="28"/>
      <c r="K120" s="11"/>
    </row>
    <row r="121" spans="1:11" customFormat="1" ht="15">
      <c r="A121" s="83" t="s">
        <v>50</v>
      </c>
      <c r="B121" s="28"/>
      <c r="C121" s="97"/>
      <c r="D121" s="97"/>
      <c r="E121" s="97"/>
      <c r="F121" s="97"/>
      <c r="G121" s="97"/>
      <c r="H121" s="97"/>
      <c r="I121" s="97"/>
      <c r="J121" s="97"/>
      <c r="K121" s="97"/>
    </row>
    <row r="122" spans="1:11" customFormat="1" ht="15">
      <c r="A122" s="83" t="s">
        <v>51</v>
      </c>
      <c r="B122" s="28"/>
      <c r="C122" s="28"/>
      <c r="D122" s="11"/>
      <c r="E122" s="11"/>
      <c r="F122" s="28"/>
      <c r="G122" s="28"/>
      <c r="H122" s="28"/>
      <c r="I122" s="28"/>
      <c r="J122" s="28"/>
      <c r="K122" s="11"/>
    </row>
    <row r="123" spans="1:11" customFormat="1" ht="15">
      <c r="A123" s="83" t="s">
        <v>52</v>
      </c>
      <c r="B123" s="28"/>
      <c r="C123" s="28"/>
      <c r="D123" s="11"/>
      <c r="E123" s="11"/>
      <c r="F123" s="28"/>
      <c r="G123" s="28"/>
      <c r="H123" s="28"/>
      <c r="I123" s="28"/>
      <c r="J123" s="28"/>
      <c r="K123" s="11"/>
    </row>
    <row r="124" spans="1:11" customFormat="1" ht="15">
      <c r="A124" s="83" t="s">
        <v>53</v>
      </c>
      <c r="B124" s="28"/>
    </row>
    <row r="125" spans="1:11" customFormat="1" ht="15">
      <c r="A125" s="82" t="s">
        <v>54</v>
      </c>
      <c r="B125" s="28"/>
    </row>
    <row r="126" spans="1:11" customFormat="1" ht="15">
      <c r="A126" s="83" t="s">
        <v>55</v>
      </c>
      <c r="B126" s="28"/>
    </row>
    <row r="127" spans="1:11" customFormat="1" ht="15">
      <c r="A127" s="83" t="s">
        <v>56</v>
      </c>
      <c r="B127" s="28"/>
    </row>
    <row r="128" spans="1:11" customFormat="1" ht="15">
      <c r="A128" s="83" t="s">
        <v>57</v>
      </c>
      <c r="B128" s="28"/>
    </row>
    <row r="129" spans="1:11" customFormat="1" ht="15">
      <c r="A129" s="83" t="s">
        <v>58</v>
      </c>
      <c r="B129" s="28"/>
    </row>
    <row r="130" spans="1:11" customFormat="1" ht="15"/>
    <row r="131" spans="1:11" customFormat="1" ht="62.25" customHeight="1">
      <c r="A131" s="161" t="s">
        <v>34</v>
      </c>
      <c r="B131" s="161"/>
      <c r="C131" s="161"/>
      <c r="D131" s="161"/>
      <c r="E131" s="161"/>
      <c r="F131" s="161"/>
      <c r="G131" s="161"/>
      <c r="H131" s="161"/>
      <c r="I131" s="161"/>
      <c r="J131" s="161"/>
      <c r="K131" s="161"/>
    </row>
    <row r="132" spans="1:11" customFormat="1" ht="15"/>
    <row r="133" spans="1:11" customFormat="1" ht="15">
      <c r="A133" s="100" t="s">
        <v>59</v>
      </c>
      <c r="B133" s="100"/>
      <c r="C133" s="100"/>
      <c r="D133" s="100"/>
      <c r="E133" s="100"/>
      <c r="F133" s="100"/>
      <c r="G133" s="100"/>
      <c r="H133" s="100"/>
      <c r="I133" s="100"/>
      <c r="J133" s="100"/>
      <c r="K133" s="100"/>
    </row>
    <row r="134" spans="1:11" customFormat="1" ht="15"/>
    <row r="135" spans="1:11" customFormat="1" ht="15"/>
    <row r="136" spans="1:11" customFormat="1" ht="15"/>
    <row r="137" spans="1:11" customFormat="1" ht="15"/>
    <row r="138" spans="1:11" customFormat="1" ht="15"/>
    <row r="139" spans="1:11" customFormat="1" ht="15"/>
    <row r="140" spans="1:11" customFormat="1" ht="15"/>
    <row r="141" spans="1:11" customFormat="1" ht="15"/>
  </sheetData>
  <mergeCells count="1">
    <mergeCell ref="A131:K131"/>
  </mergeCells>
  <printOptions horizontalCentered="1" verticalCentered="1"/>
  <pageMargins left="0" right="0" top="0" bottom="0" header="0" footer="0"/>
  <pageSetup paperSize="9" scale="67" fitToHeight="2" orientation="landscape" r:id="rId1"/>
  <drawing r:id="rId2"/>
</worksheet>
</file>

<file path=xl/worksheets/sheet2.xml><?xml version="1.0" encoding="utf-8"?>
<worksheet xmlns="http://schemas.openxmlformats.org/spreadsheetml/2006/main" xmlns:r="http://schemas.openxmlformats.org/officeDocument/2006/relationships">
  <sheetPr codeName="Sheet2">
    <pageSetUpPr fitToPage="1"/>
  </sheetPr>
  <dimension ref="A1:AI130"/>
  <sheetViews>
    <sheetView showGridLines="0" tabSelected="1" zoomScaleNormal="100" workbookViewId="0">
      <pane xSplit="3" ySplit="14" topLeftCell="D15" activePane="bottomRight" state="frozen"/>
      <selection pane="topRight" activeCell="D1" sqref="D1"/>
      <selection pane="bottomLeft" activeCell="A15" sqref="A15"/>
      <selection pane="bottomRight" activeCell="Z14" sqref="Z14"/>
    </sheetView>
  </sheetViews>
  <sheetFormatPr defaultRowHeight="15"/>
  <cols>
    <col min="1" max="1" width="2.42578125" customWidth="1"/>
    <col min="2" max="2" width="12.5703125" style="49" customWidth="1"/>
    <col min="3" max="3" width="56" bestFit="1" customWidth="1"/>
    <col min="4" max="4" width="20" style="49" bestFit="1" customWidth="1"/>
    <col min="5" max="5" width="9.42578125" style="54" bestFit="1" customWidth="1"/>
    <col min="6" max="6" width="1.28515625" customWidth="1"/>
    <col min="7" max="7" width="7" bestFit="1" customWidth="1"/>
    <col min="8" max="8" width="7.5703125" bestFit="1" customWidth="1"/>
    <col min="9" max="9" width="7" bestFit="1" customWidth="1"/>
    <col min="10" max="15" width="7.5703125" bestFit="1" customWidth="1"/>
    <col min="16" max="16" width="1.28515625" customWidth="1"/>
    <col min="17" max="19" width="6.5703125" bestFit="1" customWidth="1"/>
    <col min="20" max="20" width="7.5703125" bestFit="1" customWidth="1"/>
    <col min="21" max="24" width="6.5703125" bestFit="1" customWidth="1"/>
    <col min="25" max="25" width="7" bestFit="1" customWidth="1"/>
    <col min="26" max="26" width="7.5703125" bestFit="1" customWidth="1"/>
    <col min="27" max="28" width="5" bestFit="1" customWidth="1"/>
    <col min="29" max="29" width="7.5703125" bestFit="1" customWidth="1"/>
    <col min="30" max="30" width="1.42578125" customWidth="1"/>
    <col min="31" max="31" width="12.7109375" bestFit="1" customWidth="1"/>
    <col min="32" max="32" width="12.85546875" bestFit="1" customWidth="1"/>
    <col min="33" max="33" width="11.28515625" bestFit="1" customWidth="1"/>
    <col min="34" max="34" width="16" bestFit="1" customWidth="1"/>
    <col min="35" max="35" width="2.42578125" customWidth="1"/>
  </cols>
  <sheetData>
    <row r="1" spans="1:35" s="8" customFormat="1" ht="15" customHeight="1">
      <c r="A1" s="1"/>
      <c r="B1" s="41"/>
      <c r="C1" s="1"/>
      <c r="D1" s="41"/>
      <c r="E1" s="50"/>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8" customFormat="1" ht="15" customHeight="1">
      <c r="A2" s="1"/>
      <c r="B2" s="41"/>
      <c r="C2" s="1"/>
      <c r="D2" s="41"/>
      <c r="E2" s="50"/>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s="8" customFormat="1" ht="15" customHeight="1">
      <c r="A3" s="1"/>
      <c r="B3" s="41"/>
      <c r="C3" s="1"/>
      <c r="D3" s="41"/>
      <c r="E3" s="50"/>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s="8" customFormat="1" ht="15" customHeight="1">
      <c r="A4" s="1"/>
      <c r="B4" s="41"/>
      <c r="C4" s="1"/>
      <c r="D4" s="41"/>
      <c r="E4" s="50"/>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s="8" customFormat="1" ht="15" customHeight="1">
      <c r="A5" s="3"/>
      <c r="B5" s="59"/>
      <c r="C5" s="59"/>
      <c r="D5" s="59"/>
      <c r="E5" s="59"/>
      <c r="F5" s="59"/>
      <c r="G5" s="59"/>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s="8" customFormat="1" ht="15" customHeight="1">
      <c r="A6" s="2"/>
      <c r="B6" s="163" t="s">
        <v>0</v>
      </c>
      <c r="C6" s="163"/>
      <c r="D6" s="163"/>
      <c r="E6" s="163"/>
      <c r="F6" s="59"/>
      <c r="G6" s="59"/>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s="8" customFormat="1" ht="15" customHeight="1">
      <c r="A7" s="1"/>
      <c r="B7" s="163"/>
      <c r="C7" s="163"/>
      <c r="D7" s="163"/>
      <c r="E7" s="163"/>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s="8" customFormat="1" ht="15" customHeight="1">
      <c r="A8" s="1"/>
      <c r="B8" s="41"/>
      <c r="C8" s="1"/>
      <c r="D8" s="41"/>
      <c r="E8" s="50"/>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s="8" customFormat="1" ht="16.5" customHeight="1">
      <c r="A9" s="5"/>
      <c r="B9" s="60" t="s">
        <v>1</v>
      </c>
      <c r="C9" s="4"/>
      <c r="D9" s="45"/>
      <c r="E9" s="51"/>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s="9" customFormat="1" ht="14.25" customHeight="1">
      <c r="B10" s="10"/>
      <c r="D10" s="10"/>
      <c r="E10" s="52"/>
    </row>
    <row r="11" spans="1:35" s="8" customFormat="1" ht="14.25">
      <c r="A11" s="6"/>
      <c r="B11" s="61" t="s">
        <v>35</v>
      </c>
      <c r="C11" s="7"/>
      <c r="D11" s="46"/>
      <c r="E11" s="53"/>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16" t="s">
        <v>29</v>
      </c>
      <c r="AH11" s="47">
        <v>41926</v>
      </c>
      <c r="AI11" s="7"/>
    </row>
    <row r="12" spans="1:35" s="9" customFormat="1" ht="12.75">
      <c r="B12" s="10"/>
      <c r="D12" s="10"/>
      <c r="E12" s="52"/>
    </row>
    <row r="13" spans="1:35">
      <c r="G13" s="162" t="s">
        <v>10</v>
      </c>
      <c r="H13" s="162"/>
      <c r="I13" s="162"/>
      <c r="J13" s="162"/>
      <c r="K13" s="162"/>
      <c r="L13" s="162"/>
      <c r="M13" s="162"/>
      <c r="N13" s="162"/>
      <c r="O13" s="162"/>
      <c r="Q13" s="162" t="str">
        <f>YEAR(AH11) &amp; " Monthly Returns"</f>
        <v>2014 Monthly Returns</v>
      </c>
      <c r="R13" s="162"/>
      <c r="S13" s="162"/>
      <c r="T13" s="162"/>
      <c r="U13" s="162"/>
      <c r="V13" s="162"/>
      <c r="W13" s="162"/>
      <c r="X13" s="162"/>
      <c r="Y13" s="162"/>
      <c r="Z13" s="162"/>
      <c r="AA13" s="162"/>
      <c r="AB13" s="162"/>
      <c r="AC13" s="162"/>
    </row>
    <row r="14" spans="1:35" s="10" customFormat="1" ht="28.5" customHeight="1">
      <c r="B14" s="17" t="s">
        <v>3</v>
      </c>
      <c r="C14" s="17" t="s">
        <v>27</v>
      </c>
      <c r="D14" s="17" t="s">
        <v>5</v>
      </c>
      <c r="E14" s="21" t="s">
        <v>25</v>
      </c>
      <c r="F14" s="17"/>
      <c r="G14" s="89">
        <f>YEAR(AH11)-9</f>
        <v>2005</v>
      </c>
      <c r="H14" s="89">
        <f>YEAR(AH11)-8</f>
        <v>2006</v>
      </c>
      <c r="I14" s="89">
        <f>YEAR(AH11)-7</f>
        <v>2007</v>
      </c>
      <c r="J14" s="89">
        <f>YEAR(AH11)-6</f>
        <v>2008</v>
      </c>
      <c r="K14" s="89">
        <f>YEAR(AH11)-5</f>
        <v>2009</v>
      </c>
      <c r="L14" s="89">
        <f>YEAR(AH11)-4</f>
        <v>2010</v>
      </c>
      <c r="M14" s="89">
        <f>YEAR(AH11)-3</f>
        <v>2011</v>
      </c>
      <c r="N14" s="89">
        <f>YEAR(AH11)-2</f>
        <v>2012</v>
      </c>
      <c r="O14" s="89">
        <f>YEAR(AH11)-1</f>
        <v>2013</v>
      </c>
      <c r="P14" s="17"/>
      <c r="Q14" s="17" t="s">
        <v>11</v>
      </c>
      <c r="R14" s="17" t="s">
        <v>40</v>
      </c>
      <c r="S14" s="17" t="s">
        <v>13</v>
      </c>
      <c r="T14" s="17" t="s">
        <v>14</v>
      </c>
      <c r="U14" s="17" t="s">
        <v>12</v>
      </c>
      <c r="V14" s="17" t="s">
        <v>15</v>
      </c>
      <c r="W14" s="17" t="s">
        <v>16</v>
      </c>
      <c r="X14" s="17" t="s">
        <v>17</v>
      </c>
      <c r="Y14" s="17" t="s">
        <v>18</v>
      </c>
      <c r="Z14" s="17" t="s">
        <v>463</v>
      </c>
      <c r="AA14" s="17" t="s">
        <v>19</v>
      </c>
      <c r="AB14" s="17" t="s">
        <v>20</v>
      </c>
      <c r="AC14" s="17" t="s">
        <v>36</v>
      </c>
      <c r="AE14" s="39" t="s">
        <v>22</v>
      </c>
      <c r="AF14" s="39" t="s">
        <v>24</v>
      </c>
      <c r="AG14" s="39" t="s">
        <v>23</v>
      </c>
      <c r="AH14" s="39" t="s">
        <v>21</v>
      </c>
    </row>
    <row r="15" spans="1:35">
      <c r="A15" s="103"/>
      <c r="B15" s="101" t="s">
        <v>61</v>
      </c>
      <c r="C15" s="102" t="s">
        <v>62</v>
      </c>
      <c r="D15" s="101" t="s">
        <v>65</v>
      </c>
      <c r="E15" s="107">
        <v>38616</v>
      </c>
      <c r="F15" s="36"/>
      <c r="G15" s="111">
        <v>-5.9756563003251439E-2</v>
      </c>
      <c r="H15" s="112">
        <v>0.1314661616665008</v>
      </c>
      <c r="I15" s="113">
        <v>-1.9291754756871171E-2</v>
      </c>
      <c r="J15" s="113">
        <v>-0.36656786131321301</v>
      </c>
      <c r="K15" s="112">
        <v>0.51432217810550207</v>
      </c>
      <c r="L15" s="112">
        <v>0.10141399007397676</v>
      </c>
      <c r="M15" s="113">
        <v>-7.2351640877401938E-2</v>
      </c>
      <c r="N15" s="112">
        <v>9.3941893501970547E-2</v>
      </c>
      <c r="O15" s="114">
        <v>7.8920911528149729E-2</v>
      </c>
      <c r="P15" s="69"/>
      <c r="Q15" s="115">
        <v>3.1060723714856377E-4</v>
      </c>
      <c r="R15" s="112">
        <v>8.3837913367490503E-3</v>
      </c>
      <c r="S15" s="112">
        <v>0</v>
      </c>
      <c r="T15" s="112">
        <v>1.9245573518090837E-3</v>
      </c>
      <c r="U15" s="112">
        <v>8.0676142912023269E-3</v>
      </c>
      <c r="V15" s="113">
        <v>-9.9085365853655068E-4</v>
      </c>
      <c r="W15" s="113">
        <v>-1.0681315327686455E-3</v>
      </c>
      <c r="X15" s="112">
        <v>1.5275337966851646E-3</v>
      </c>
      <c r="Y15" s="113">
        <v>-5.0331731869137242E-3</v>
      </c>
      <c r="Z15" s="113">
        <v>-1.0577144171073775E-2</v>
      </c>
      <c r="AA15" s="116"/>
      <c r="AB15" s="116"/>
      <c r="AC15" s="114">
        <v>2.4072060879018653E-3</v>
      </c>
      <c r="AE15" s="115">
        <v>4.7586610557338399E-2</v>
      </c>
      <c r="AF15" s="117">
        <v>0.44504236447413098</v>
      </c>
      <c r="AG15" s="112">
        <v>0.101308581286668</v>
      </c>
      <c r="AH15" s="113">
        <v>-0.40282835125751598</v>
      </c>
    </row>
    <row r="16" spans="1:35">
      <c r="A16" s="18"/>
      <c r="B16" s="19" t="s">
        <v>69</v>
      </c>
      <c r="C16" s="20" t="s">
        <v>70</v>
      </c>
      <c r="D16" s="19" t="s">
        <v>65</v>
      </c>
      <c r="E16" s="48">
        <v>41221</v>
      </c>
      <c r="F16" s="36"/>
      <c r="G16" s="118">
        <v>9.0817761876238898E-2</v>
      </c>
      <c r="H16" s="119">
        <v>0.15492121182838051</v>
      </c>
      <c r="I16" s="119">
        <v>8.0400120267555025E-2</v>
      </c>
      <c r="J16" s="119">
        <v>-0.3242385821267762</v>
      </c>
      <c r="K16" s="119">
        <v>0.31204411031014656</v>
      </c>
      <c r="L16" s="119">
        <v>7.9787252473587852E-2</v>
      </c>
      <c r="M16" s="119">
        <v>-1.8791104635622786E-2</v>
      </c>
      <c r="N16" s="112">
        <v>8.1101556862088808E-2</v>
      </c>
      <c r="O16" s="114">
        <v>5.9535524503050552E-2</v>
      </c>
      <c r="Q16" s="115">
        <v>3.5293024983746209E-3</v>
      </c>
      <c r="R16" s="112">
        <v>6.6635816751503827E-3</v>
      </c>
      <c r="S16" s="113">
        <v>-4.3210444056265415E-3</v>
      </c>
      <c r="T16" s="112">
        <v>5.2631578947369105E-3</v>
      </c>
      <c r="U16" s="113">
        <v>-7.2563607972812184E-3</v>
      </c>
      <c r="V16" s="113">
        <v>-4.7187268689859833E-3</v>
      </c>
      <c r="W16" s="112">
        <v>1.8592544389699995E-3</v>
      </c>
      <c r="X16" s="113">
        <v>-9.6501809408925682E-3</v>
      </c>
      <c r="Y16" s="113">
        <v>-8.7135763140635883E-3</v>
      </c>
      <c r="Z16" s="113">
        <v>-1.8525519848771207E-2</v>
      </c>
      <c r="AA16" s="116"/>
      <c r="AB16" s="116"/>
      <c r="AC16" s="120">
        <v>-3.5571654128355251E-2</v>
      </c>
      <c r="AE16" s="115">
        <v>7.6383425552772E-2</v>
      </c>
      <c r="AF16" s="117">
        <v>0.92778725083675495</v>
      </c>
      <c r="AG16" s="112">
        <v>7.9634016835365903E-2</v>
      </c>
      <c r="AH16" s="113">
        <v>-0.344763403621142</v>
      </c>
    </row>
    <row r="17" spans="1:34" ht="15.75" thickBot="1">
      <c r="A17" s="18"/>
      <c r="B17" s="19" t="s">
        <v>75</v>
      </c>
      <c r="C17" s="20" t="s">
        <v>76</v>
      </c>
      <c r="D17" s="19" t="s">
        <v>65</v>
      </c>
      <c r="E17" s="48">
        <v>39505</v>
      </c>
      <c r="F17" s="36"/>
      <c r="G17" s="125"/>
      <c r="H17" s="126"/>
      <c r="I17" s="112"/>
      <c r="J17" s="113">
        <v>-0.30050629549999996</v>
      </c>
      <c r="K17" s="112">
        <v>0.53681200857755518</v>
      </c>
      <c r="L17" s="112">
        <v>0.16483720930232562</v>
      </c>
      <c r="M17" s="113">
        <v>-5.6620348187190646E-2</v>
      </c>
      <c r="N17" s="112">
        <v>4.4273258274782269E-2</v>
      </c>
      <c r="O17" s="114">
        <v>9.1115434500648435E-2</v>
      </c>
      <c r="Q17" s="115">
        <v>2.3031203566122012E-3</v>
      </c>
      <c r="R17" s="112">
        <v>1.0747906011415145E-2</v>
      </c>
      <c r="S17" s="112">
        <v>8.1402170724551564E-3</v>
      </c>
      <c r="T17" s="112">
        <v>5.0920200771076502E-3</v>
      </c>
      <c r="U17" s="113">
        <v>-2.5331113845262674E-3</v>
      </c>
      <c r="V17" s="112">
        <v>4.2809461616601617E-3</v>
      </c>
      <c r="W17" s="113">
        <v>-1.4449822989667555E-3</v>
      </c>
      <c r="X17" s="113">
        <v>-2.532378264959079E-3</v>
      </c>
      <c r="Y17" s="113">
        <v>-1.4217321920789262E-2</v>
      </c>
      <c r="Z17" s="113">
        <v>-3.6718175128771222E-2</v>
      </c>
      <c r="AA17" s="116"/>
      <c r="AB17" s="116"/>
      <c r="AC17" s="120">
        <v>-2.7414561664190259E-2</v>
      </c>
      <c r="AE17" s="115">
        <v>4.7466652067355203E-2</v>
      </c>
      <c r="AF17" s="117">
        <v>0.43213452158182097</v>
      </c>
      <c r="AG17" s="112">
        <v>0.104057069781779</v>
      </c>
      <c r="AH17" s="113">
        <v>-0.30811078140455</v>
      </c>
    </row>
    <row r="18" spans="1:34" ht="15.75" thickTop="1">
      <c r="A18" s="123"/>
      <c r="B18" s="121" t="s">
        <v>79</v>
      </c>
      <c r="C18" s="122" t="s">
        <v>80</v>
      </c>
      <c r="D18" s="121" t="s">
        <v>82</v>
      </c>
      <c r="E18" s="124">
        <v>38294</v>
      </c>
      <c r="F18" s="36"/>
      <c r="G18" s="127">
        <v>0.30362582293406704</v>
      </c>
      <c r="H18" s="128">
        <v>0.36519182935102151</v>
      </c>
      <c r="I18" s="128">
        <v>0.34662102473498213</v>
      </c>
      <c r="J18" s="128">
        <v>0.52312423124231255</v>
      </c>
      <c r="K18" s="129">
        <v>-6.0889929742388757E-2</v>
      </c>
      <c r="L18" s="128">
        <v>0.12543354258033038</v>
      </c>
      <c r="M18" s="129">
        <v>-0.31148918829432298</v>
      </c>
      <c r="N18" s="129">
        <v>-9.1554766396626228E-2</v>
      </c>
      <c r="O18" s="130">
        <v>-7.6227705839237464E-2</v>
      </c>
      <c r="Q18" s="131">
        <v>-7.6831526051309204E-2</v>
      </c>
      <c r="R18" s="129">
        <v>-1.4085852074678971E-2</v>
      </c>
      <c r="S18" s="129">
        <v>-3.0511429678419136E-2</v>
      </c>
      <c r="T18" s="128">
        <v>1.8583275052452785E-2</v>
      </c>
      <c r="U18" s="129">
        <v>-3.6782736635605686E-3</v>
      </c>
      <c r="V18" s="128">
        <v>4.784641890228894E-2</v>
      </c>
      <c r="W18" s="129">
        <v>-3.8896979377084612E-2</v>
      </c>
      <c r="X18" s="129">
        <v>-6.7451977124981443E-3</v>
      </c>
      <c r="Y18" s="128">
        <v>0.10777028689532998</v>
      </c>
      <c r="Z18" s="129">
        <v>-2.1234063346808232E-2</v>
      </c>
      <c r="AA18" s="132"/>
      <c r="AB18" s="132"/>
      <c r="AC18" s="130">
        <v>-2.8784272238384929E-2</v>
      </c>
      <c r="AE18" s="127">
        <v>0.106061836978187</v>
      </c>
      <c r="AF18" s="133">
        <v>0.51521165307294703</v>
      </c>
      <c r="AG18" s="128">
        <v>0.201008335817909</v>
      </c>
      <c r="AH18" s="129">
        <v>-0.490156126633217</v>
      </c>
    </row>
    <row r="19" spans="1:34">
      <c r="A19" s="18"/>
      <c r="B19" s="19" t="s">
        <v>85</v>
      </c>
      <c r="C19" s="20" t="s">
        <v>86</v>
      </c>
      <c r="D19" s="19" t="s">
        <v>82</v>
      </c>
      <c r="E19" s="48">
        <v>38811</v>
      </c>
      <c r="F19" s="36"/>
      <c r="G19" s="118">
        <v>9.2508914419061034E-2</v>
      </c>
      <c r="H19" s="112">
        <v>2.9507595290048108E-2</v>
      </c>
      <c r="I19" s="112">
        <v>0.27788223651657601</v>
      </c>
      <c r="J19" s="112">
        <v>8.6966622783241757E-2</v>
      </c>
      <c r="K19" s="113">
        <v>-6.0487318324308981E-2</v>
      </c>
      <c r="L19" s="112">
        <v>7.0675665428073131E-2</v>
      </c>
      <c r="M19" s="113">
        <v>-4.5116509667823629E-2</v>
      </c>
      <c r="N19" s="112">
        <v>9.7166592493695657E-3</v>
      </c>
      <c r="O19" s="114">
        <v>5.3919047968853627E-2</v>
      </c>
      <c r="Q19" s="111">
        <v>-2.5092353802187582E-3</v>
      </c>
      <c r="R19" s="112">
        <v>2.2639927328628191E-2</v>
      </c>
      <c r="S19" s="113">
        <v>-1.557909121967886E-2</v>
      </c>
      <c r="T19" s="112">
        <v>1.3951551329215099E-2</v>
      </c>
      <c r="U19" s="113">
        <v>-3.8335158817086679E-3</v>
      </c>
      <c r="V19" s="113">
        <v>-2.4051676745466101E-3</v>
      </c>
      <c r="W19" s="113">
        <v>-1.4879107253564764E-2</v>
      </c>
      <c r="X19" s="112">
        <v>3.6920495070274818E-2</v>
      </c>
      <c r="Y19" s="113">
        <v>-2.4816238451682369E-2</v>
      </c>
      <c r="Z19" s="112">
        <v>3.5958785699467449E-2</v>
      </c>
      <c r="AA19" s="116"/>
      <c r="AB19" s="116"/>
      <c r="AC19" s="114">
        <v>4.4190423084965534E-2</v>
      </c>
      <c r="AE19" s="115">
        <v>5.2502764701183299E-2</v>
      </c>
      <c r="AF19" s="117">
        <v>0.50588486869978899</v>
      </c>
      <c r="AG19" s="112">
        <v>9.8842182866032399E-2</v>
      </c>
      <c r="AH19" s="113">
        <v>-0.142866428339291</v>
      </c>
    </row>
    <row r="20" spans="1:34">
      <c r="A20" s="18"/>
      <c r="B20" s="19" t="s">
        <v>91</v>
      </c>
      <c r="C20" s="20" t="s">
        <v>92</v>
      </c>
      <c r="D20" s="19" t="s">
        <v>82</v>
      </c>
      <c r="E20" s="48">
        <v>41842</v>
      </c>
      <c r="F20" s="36"/>
      <c r="G20" s="118">
        <v>9.2508914419061034E-2</v>
      </c>
      <c r="H20" s="119">
        <v>5.2164973395838123E-2</v>
      </c>
      <c r="I20" s="119">
        <v>0.3151627781153909</v>
      </c>
      <c r="J20" s="119">
        <v>9.8245242918086589E-2</v>
      </c>
      <c r="K20" s="119">
        <v>-5.6513289035390553E-2</v>
      </c>
      <c r="L20" s="119">
        <v>8.5913804650726039E-2</v>
      </c>
      <c r="M20" s="119">
        <v>-4.5324881651138231E-2</v>
      </c>
      <c r="N20" s="119">
        <v>1.1232289879046497E-2</v>
      </c>
      <c r="O20" s="134">
        <v>5.6652167766081993E-2</v>
      </c>
      <c r="Q20" s="118">
        <v>5.2999999999999998E-4</v>
      </c>
      <c r="R20" s="119">
        <v>2.8299999999999999E-2</v>
      </c>
      <c r="S20" s="119">
        <v>-1.8599999999999998E-2</v>
      </c>
      <c r="T20" s="119">
        <v>1.5599999999999999E-2</v>
      </c>
      <c r="U20" s="119">
        <v>-4.0000000000000001E-3</v>
      </c>
      <c r="V20" s="119">
        <v>-2.8E-3</v>
      </c>
      <c r="W20" s="119">
        <v>-2.8199999999999999E-2</v>
      </c>
      <c r="X20" s="112">
        <v>3.7021673752981363E-2</v>
      </c>
      <c r="Y20" s="112">
        <v>0</v>
      </c>
      <c r="Z20" s="112">
        <v>0</v>
      </c>
      <c r="AA20" s="116"/>
      <c r="AB20" s="116"/>
      <c r="AC20" s="114">
        <v>2.6419827961489454E-2</v>
      </c>
      <c r="AE20" s="115">
        <v>5.9462488697519897E-2</v>
      </c>
      <c r="AF20" s="117">
        <v>0.56834363084631701</v>
      </c>
      <c r="AG20" s="112">
        <v>0.10022543687645</v>
      </c>
      <c r="AH20" s="113">
        <v>-0.139245967314299</v>
      </c>
    </row>
    <row r="21" spans="1:34">
      <c r="A21" s="18"/>
      <c r="B21" s="19" t="s">
        <v>94</v>
      </c>
      <c r="C21" s="20" t="s">
        <v>95</v>
      </c>
      <c r="D21" s="19" t="s">
        <v>82</v>
      </c>
      <c r="E21" s="48">
        <v>37860</v>
      </c>
      <c r="F21" s="36"/>
      <c r="G21" s="115">
        <v>0.2986087546657617</v>
      </c>
      <c r="H21" s="112">
        <v>0.10948523647765851</v>
      </c>
      <c r="I21" s="112">
        <v>0.16497880357984027</v>
      </c>
      <c r="J21" s="112">
        <v>9.7392095421004785E-2</v>
      </c>
      <c r="K21" s="112">
        <v>2.6113388292728138E-2</v>
      </c>
      <c r="L21" s="113">
        <v>-0.10942549371633757</v>
      </c>
      <c r="M21" s="112">
        <v>0.1986694889628059</v>
      </c>
      <c r="N21" s="113">
        <v>-0.13361923982509241</v>
      </c>
      <c r="O21" s="120">
        <v>-0.10283412598272341</v>
      </c>
      <c r="Q21" s="111">
        <v>-9.1415589333044712E-3</v>
      </c>
      <c r="R21" s="113">
        <v>-2.702260072060278E-2</v>
      </c>
      <c r="S21" s="113">
        <v>-1.660775402569702E-2</v>
      </c>
      <c r="T21" s="112">
        <v>3.2635362583442677E-2</v>
      </c>
      <c r="U21" s="112">
        <v>2.0719376761147025E-2</v>
      </c>
      <c r="V21" s="112">
        <v>4.4386705640359052E-3</v>
      </c>
      <c r="W21" s="112">
        <v>9.1075662858374519E-3</v>
      </c>
      <c r="X21" s="112">
        <v>6.8891855807743235E-3</v>
      </c>
      <c r="Y21" s="112">
        <v>9.2818500053039141E-2</v>
      </c>
      <c r="Z21" s="113">
        <v>-2.6596777324791255E-2</v>
      </c>
      <c r="AA21" s="116"/>
      <c r="AB21" s="116"/>
      <c r="AC21" s="114">
        <v>8.487044950505776E-2</v>
      </c>
      <c r="AE21" s="115">
        <v>0.103238595924521</v>
      </c>
      <c r="AF21" s="117">
        <v>0.78225841882481295</v>
      </c>
      <c r="AG21" s="112">
        <v>0.12877917769918101</v>
      </c>
      <c r="AH21" s="113">
        <v>-0.290376128588202</v>
      </c>
    </row>
    <row r="22" spans="1:34">
      <c r="A22" s="18"/>
      <c r="B22" s="19" t="s">
        <v>98</v>
      </c>
      <c r="C22" s="20" t="s">
        <v>99</v>
      </c>
      <c r="D22" s="19" t="s">
        <v>82</v>
      </c>
      <c r="E22" s="48">
        <v>41856</v>
      </c>
      <c r="F22" s="36"/>
      <c r="G22" s="118">
        <v>0.35138397054870146</v>
      </c>
      <c r="H22" s="119">
        <v>0.10617926716314938</v>
      </c>
      <c r="I22" s="119">
        <v>8.089200752640538E-2</v>
      </c>
      <c r="J22" s="119">
        <v>0.10431025493015156</v>
      </c>
      <c r="K22" s="119">
        <v>3.8952068116495132E-2</v>
      </c>
      <c r="L22" s="119">
        <v>-9.3584258006381191E-2</v>
      </c>
      <c r="M22" s="119">
        <v>0.21640580021295086</v>
      </c>
      <c r="N22" s="119">
        <v>-0.13873729018157765</v>
      </c>
      <c r="O22" s="134">
        <v>-0.10132401075839421</v>
      </c>
      <c r="Q22" s="118">
        <v>-7.1999999999999998E-3</v>
      </c>
      <c r="R22" s="119">
        <v>-2.75E-2</v>
      </c>
      <c r="S22" s="119">
        <v>-4.4999999999999997E-3</v>
      </c>
      <c r="T22" s="119">
        <v>2.35E-2</v>
      </c>
      <c r="U22" s="119">
        <v>2.1000000000000001E-2</v>
      </c>
      <c r="V22" s="119">
        <v>2.0199999999999999E-2</v>
      </c>
      <c r="W22" s="119">
        <v>-2.63E-2</v>
      </c>
      <c r="X22" s="119">
        <v>3.9899999999999998E-2</v>
      </c>
      <c r="Y22" s="112">
        <v>9.5400000000000068E-2</v>
      </c>
      <c r="Z22" s="113">
        <v>-2.7478546649625752E-2</v>
      </c>
      <c r="AA22" s="116"/>
      <c r="AB22" s="116"/>
      <c r="AC22" s="114">
        <v>0.10530014339735283</v>
      </c>
      <c r="AE22" s="115">
        <v>0.104686343576018</v>
      </c>
      <c r="AF22" s="117">
        <v>0.78647471847696204</v>
      </c>
      <c r="AG22" s="112">
        <v>0.12992959744962401</v>
      </c>
      <c r="AH22" s="113">
        <v>-0.27466198648081502</v>
      </c>
    </row>
    <row r="23" spans="1:34">
      <c r="A23" s="18"/>
      <c r="B23" s="19" t="s">
        <v>101</v>
      </c>
      <c r="C23" s="20" t="s">
        <v>102</v>
      </c>
      <c r="D23" s="19" t="s">
        <v>82</v>
      </c>
      <c r="E23" s="48">
        <v>38266</v>
      </c>
      <c r="F23" s="36"/>
      <c r="G23" s="111">
        <v>-4.7004273115737918E-2</v>
      </c>
      <c r="H23" s="112">
        <v>6.6781148635756404E-2</v>
      </c>
      <c r="I23" s="112">
        <v>3.7649794312287939E-2</v>
      </c>
      <c r="J23" s="112">
        <v>5.2314056709471951E-2</v>
      </c>
      <c r="K23" s="113">
        <v>-7.9443079443081068E-3</v>
      </c>
      <c r="L23" s="112">
        <v>9.3948650210517362E-2</v>
      </c>
      <c r="M23" s="113">
        <v>-9.3577843181646414E-2</v>
      </c>
      <c r="N23" s="113">
        <v>-0.15052868204146197</v>
      </c>
      <c r="O23" s="114">
        <v>0.25247476232480615</v>
      </c>
      <c r="Q23" s="111">
        <v>-3.0518819938962403E-2</v>
      </c>
      <c r="R23" s="113">
        <v>-2.2762127693922087E-2</v>
      </c>
      <c r="S23" s="112">
        <v>7.9292971008508139E-3</v>
      </c>
      <c r="T23" s="112">
        <v>1.8847824305498974E-3</v>
      </c>
      <c r="U23" s="112">
        <v>7.7703255357434043E-3</v>
      </c>
      <c r="V23" s="112">
        <v>2.848794740686637E-2</v>
      </c>
      <c r="W23" s="112">
        <v>3.0145202020201968E-2</v>
      </c>
      <c r="X23" s="112">
        <v>1.4095296460854938E-2</v>
      </c>
      <c r="Y23" s="112">
        <v>5.3104698594953932E-2</v>
      </c>
      <c r="Z23" s="113">
        <v>-2.0873681945341057E-2</v>
      </c>
      <c r="AA23" s="116"/>
      <c r="AB23" s="116"/>
      <c r="AC23" s="114">
        <v>6.815869786368256E-2</v>
      </c>
      <c r="AE23" s="115">
        <v>0.112145093172153</v>
      </c>
      <c r="AF23" s="117">
        <v>0.53727235923273398</v>
      </c>
      <c r="AG23" s="112">
        <v>0.20407730136859201</v>
      </c>
      <c r="AH23" s="113">
        <v>-0.33982529925590399</v>
      </c>
    </row>
    <row r="24" spans="1:34">
      <c r="A24" s="18"/>
      <c r="B24" s="19" t="s">
        <v>105</v>
      </c>
      <c r="C24" s="20" t="s">
        <v>106</v>
      </c>
      <c r="D24" s="19" t="s">
        <v>82</v>
      </c>
      <c r="E24" s="48">
        <v>40151</v>
      </c>
      <c r="F24" s="36"/>
      <c r="G24" s="118">
        <v>8.3004361616248898E-2</v>
      </c>
      <c r="H24" s="119">
        <v>9.0173106534605793E-2</v>
      </c>
      <c r="I24" s="119">
        <v>0.15316370868087625</v>
      </c>
      <c r="J24" s="119">
        <v>0.3824001528044792</v>
      </c>
      <c r="K24" s="119">
        <v>-9.4823631285191279E-2</v>
      </c>
      <c r="L24" s="112">
        <v>0.1149692136872917</v>
      </c>
      <c r="M24" s="113">
        <v>-6.7445229042186972E-2</v>
      </c>
      <c r="N24" s="113">
        <v>-4.6791573633627757E-2</v>
      </c>
      <c r="O24" s="114">
        <v>7.7910174152153941E-2</v>
      </c>
      <c r="Q24" s="111">
        <v>-4.7335600907029526E-2</v>
      </c>
      <c r="R24" s="112">
        <v>1.9240305464643438E-2</v>
      </c>
      <c r="S24" s="113">
        <v>-3.6100029191398209E-2</v>
      </c>
      <c r="T24" s="112">
        <v>2.059357964869768E-2</v>
      </c>
      <c r="U24" s="112">
        <v>2.0870425321463892E-2</v>
      </c>
      <c r="V24" s="112">
        <v>1.5599263637244449E-2</v>
      </c>
      <c r="W24" s="112">
        <v>2.6903262736119135E-2</v>
      </c>
      <c r="X24" s="112">
        <v>4.7194351542177611E-2</v>
      </c>
      <c r="Y24" s="112">
        <v>3.7171753016323611E-2</v>
      </c>
      <c r="Z24" s="113">
        <v>-2.4035582927037911E-2</v>
      </c>
      <c r="AA24" s="116"/>
      <c r="AB24" s="116"/>
      <c r="AC24" s="114">
        <v>7.8042328042328052E-2</v>
      </c>
      <c r="AE24" s="115">
        <v>0.109912875657036</v>
      </c>
      <c r="AF24" s="117">
        <v>0.75903098467108199</v>
      </c>
      <c r="AG24" s="112">
        <v>0.14151316326510999</v>
      </c>
      <c r="AH24" s="113">
        <v>-0.159328762179718</v>
      </c>
    </row>
    <row r="25" spans="1:34">
      <c r="A25" s="18"/>
      <c r="B25" s="19" t="s">
        <v>109</v>
      </c>
      <c r="C25" s="20" t="s">
        <v>110</v>
      </c>
      <c r="D25" s="19" t="s">
        <v>82</v>
      </c>
      <c r="E25" s="48">
        <v>38497</v>
      </c>
      <c r="F25" s="36"/>
      <c r="G25" s="115">
        <v>0.16551531190156407</v>
      </c>
      <c r="H25" s="112">
        <v>0.141025641025641</v>
      </c>
      <c r="I25" s="112">
        <v>6.5664672406246212E-3</v>
      </c>
      <c r="J25" s="112">
        <v>0.53392287619599921</v>
      </c>
      <c r="K25" s="113">
        <v>-9.4887061714393831E-2</v>
      </c>
      <c r="L25" s="113">
        <v>-1.1224809439281724E-2</v>
      </c>
      <c r="M25" s="112">
        <v>6.1618881672738823E-2</v>
      </c>
      <c r="N25" s="113">
        <v>-0.17601710932060077</v>
      </c>
      <c r="O25" s="120">
        <v>-9.5551397356189713E-2</v>
      </c>
      <c r="Q25" s="111">
        <v>-1.1879337960491197E-2</v>
      </c>
      <c r="R25" s="113">
        <v>-9.4556260975280672E-3</v>
      </c>
      <c r="S25" s="113">
        <v>-1.2000545479339908E-2</v>
      </c>
      <c r="T25" s="112">
        <v>1.4699792960662494E-2</v>
      </c>
      <c r="U25" s="113">
        <v>-2.7205332245120045E-2</v>
      </c>
      <c r="V25" s="113">
        <v>-6.7118786268615532E-3</v>
      </c>
      <c r="W25" s="113">
        <v>-1.6541141690715806E-2</v>
      </c>
      <c r="X25" s="112">
        <v>5.7257371886631214E-3</v>
      </c>
      <c r="Y25" s="112">
        <v>4.9032166239681083E-2</v>
      </c>
      <c r="Z25" s="112">
        <v>3.2358727359066621E-2</v>
      </c>
      <c r="AA25" s="116"/>
      <c r="AB25" s="116"/>
      <c r="AC25" s="114">
        <v>1.5616657768285927E-2</v>
      </c>
      <c r="AE25" s="115">
        <v>5.9157625205803498E-2</v>
      </c>
      <c r="AF25" s="117">
        <v>0.42313544358628102</v>
      </c>
      <c r="AG25" s="112">
        <v>0.133899502073384</v>
      </c>
      <c r="AH25" s="113">
        <v>-0.339759947074946</v>
      </c>
    </row>
    <row r="26" spans="1:34">
      <c r="A26" s="18"/>
      <c r="B26" s="19" t="s">
        <v>113</v>
      </c>
      <c r="C26" s="20" t="s">
        <v>114</v>
      </c>
      <c r="D26" s="19" t="s">
        <v>82</v>
      </c>
      <c r="E26" s="48">
        <v>38811</v>
      </c>
      <c r="F26" s="36"/>
      <c r="G26" s="118">
        <v>0.19539924592338659</v>
      </c>
      <c r="H26" s="112">
        <v>4.4019690990545583E-2</v>
      </c>
      <c r="I26" s="112">
        <v>0.33037864919549065</v>
      </c>
      <c r="J26" s="112">
        <v>0.13340092699884121</v>
      </c>
      <c r="K26" s="112">
        <v>0.10083067092651792</v>
      </c>
      <c r="L26" s="113">
        <v>-5.020896215463206E-2</v>
      </c>
      <c r="M26" s="112">
        <v>5.5002138972070937E-2</v>
      </c>
      <c r="N26" s="112">
        <v>1.5408677518391797E-2</v>
      </c>
      <c r="O26" s="120">
        <v>-1.6486964458896494E-2</v>
      </c>
      <c r="Q26" s="115">
        <v>2.3201856148492208E-3</v>
      </c>
      <c r="R26" s="112">
        <v>8.1018518518510623E-4</v>
      </c>
      <c r="S26" s="113">
        <v>-4.7993523765466868E-3</v>
      </c>
      <c r="T26" s="113">
        <v>-6.0833188077392519E-2</v>
      </c>
      <c r="U26" s="113">
        <v>-8.0425637218509219E-3</v>
      </c>
      <c r="V26" s="112">
        <v>3.2431083946614083E-3</v>
      </c>
      <c r="W26" s="113">
        <v>-1.8711923411662435E-2</v>
      </c>
      <c r="X26" s="113">
        <v>-5.9550205891669167E-3</v>
      </c>
      <c r="Y26" s="112">
        <v>2.2114587980370908E-2</v>
      </c>
      <c r="Z26" s="112">
        <v>3.1861828158124543E-2</v>
      </c>
      <c r="AA26" s="116"/>
      <c r="AB26" s="116"/>
      <c r="AC26" s="120">
        <v>-4.0081206496519937E-2</v>
      </c>
      <c r="AE26" s="115">
        <v>0.109062693148332</v>
      </c>
      <c r="AF26" s="117">
        <v>0.98538953426667897</v>
      </c>
      <c r="AG26" s="112">
        <v>0.10814270848496001</v>
      </c>
      <c r="AH26" s="113">
        <v>-0.157349229364696</v>
      </c>
    </row>
    <row r="27" spans="1:34">
      <c r="A27" s="18"/>
      <c r="B27" s="19" t="s">
        <v>117</v>
      </c>
      <c r="C27" s="20" t="s">
        <v>118</v>
      </c>
      <c r="D27" s="19" t="s">
        <v>82</v>
      </c>
      <c r="E27" s="48">
        <v>37839</v>
      </c>
      <c r="F27" s="36"/>
      <c r="G27" s="115">
        <v>5.9114169754720391E-2</v>
      </c>
      <c r="H27" s="112">
        <v>0.1265411529490168</v>
      </c>
      <c r="I27" s="112">
        <v>0.22125268061820624</v>
      </c>
      <c r="J27" s="112">
        <v>0.36415379957614341</v>
      </c>
      <c r="K27" s="113">
        <v>-0.17559589861955721</v>
      </c>
      <c r="L27" s="112">
        <v>0.1705701825230172</v>
      </c>
      <c r="M27" s="113">
        <v>-0.13214663538935648</v>
      </c>
      <c r="N27" s="112">
        <v>1.3779944880220465E-2</v>
      </c>
      <c r="O27" s="120">
        <v>-7.0577164366377359E-3</v>
      </c>
      <c r="Q27" s="111">
        <v>-4.2226083293845154E-2</v>
      </c>
      <c r="R27" s="112">
        <v>6.3218074872189861E-3</v>
      </c>
      <c r="S27" s="113">
        <v>-5.2441822353327212E-3</v>
      </c>
      <c r="T27" s="112">
        <v>3.657331136738054E-2</v>
      </c>
      <c r="U27" s="112">
        <v>4.1693155329518991E-2</v>
      </c>
      <c r="V27" s="112">
        <v>1.3426232009357752E-2</v>
      </c>
      <c r="W27" s="112">
        <v>1.0739198072966258E-2</v>
      </c>
      <c r="X27" s="112">
        <v>1.9363487413733916E-3</v>
      </c>
      <c r="Y27" s="112">
        <v>4.1080277502477662E-2</v>
      </c>
      <c r="Z27" s="113">
        <v>-2.6702841639297509E-2</v>
      </c>
      <c r="AA27" s="116"/>
      <c r="AB27" s="116"/>
      <c r="AC27" s="114">
        <v>7.6607171063023574E-2</v>
      </c>
      <c r="AE27" s="115">
        <v>0.129115709975167</v>
      </c>
      <c r="AF27" s="117">
        <v>0.867497497807864</v>
      </c>
      <c r="AG27" s="112">
        <v>0.14595512989388501</v>
      </c>
      <c r="AH27" s="113">
        <v>-0.22130093557398101</v>
      </c>
    </row>
    <row r="28" spans="1:34" ht="15.75" thickBot="1">
      <c r="A28" s="18"/>
      <c r="B28" s="19" t="s">
        <v>121</v>
      </c>
      <c r="C28" s="20" t="s">
        <v>122</v>
      </c>
      <c r="D28" s="19" t="s">
        <v>82</v>
      </c>
      <c r="E28" s="48">
        <v>37384</v>
      </c>
      <c r="F28" s="36"/>
      <c r="G28" s="115">
        <v>8.5241866438355976E-2</v>
      </c>
      <c r="H28" s="112">
        <v>0.13283368670183926</v>
      </c>
      <c r="I28" s="112">
        <v>0.17357997823721424</v>
      </c>
      <c r="J28" s="112">
        <v>0.2075807588176394</v>
      </c>
      <c r="K28" s="113">
        <v>-6.8243243243243365E-2</v>
      </c>
      <c r="L28" s="112">
        <v>0.116652383149845</v>
      </c>
      <c r="M28" s="112">
        <v>4.6226053074357155E-2</v>
      </c>
      <c r="N28" s="113">
        <v>-3.02175323759276E-2</v>
      </c>
      <c r="O28" s="114">
        <v>6.412195973466743E-2</v>
      </c>
      <c r="Q28" s="111">
        <v>-1.9849081364829373E-2</v>
      </c>
      <c r="R28" s="112">
        <v>7.9776847977685184E-3</v>
      </c>
      <c r="S28" s="113">
        <v>-4.067965463803485E-3</v>
      </c>
      <c r="T28" s="112">
        <v>8.3358804079024153E-3</v>
      </c>
      <c r="U28" s="112">
        <v>1.804954669459068E-2</v>
      </c>
      <c r="V28" s="113">
        <v>-5.1158510177565673E-3</v>
      </c>
      <c r="W28" s="113">
        <v>-3.8090055774720816E-4</v>
      </c>
      <c r="X28" s="112">
        <v>9.4989249067797613E-3</v>
      </c>
      <c r="Y28" s="113">
        <v>-1.6985710434079145E-3</v>
      </c>
      <c r="Z28" s="112">
        <v>1.4475922975126296E-2</v>
      </c>
      <c r="AA28" s="116"/>
      <c r="AB28" s="116"/>
      <c r="AC28" s="114">
        <v>2.698490813648324E-2</v>
      </c>
      <c r="AE28" s="115">
        <v>0.11051486824084</v>
      </c>
      <c r="AF28" s="117">
        <v>0.64549508397974598</v>
      </c>
      <c r="AG28" s="112">
        <v>0.16733646920265199</v>
      </c>
      <c r="AH28" s="113">
        <v>-0.27560577436889799</v>
      </c>
    </row>
    <row r="29" spans="1:34" ht="15.75" thickTop="1">
      <c r="A29" s="123"/>
      <c r="B29" s="121" t="s">
        <v>125</v>
      </c>
      <c r="C29" s="122" t="s">
        <v>126</v>
      </c>
      <c r="D29" s="121" t="s">
        <v>128</v>
      </c>
      <c r="E29" s="124">
        <v>41222</v>
      </c>
      <c r="F29" s="36"/>
      <c r="G29" s="127"/>
      <c r="H29" s="128"/>
      <c r="I29" s="128"/>
      <c r="J29" s="129"/>
      <c r="K29" s="128"/>
      <c r="L29" s="128"/>
      <c r="M29" s="128"/>
      <c r="N29" s="129"/>
      <c r="O29" s="137">
        <v>6.5990856688531177E-2</v>
      </c>
      <c r="Q29" s="127">
        <v>3.3563304120827839E-3</v>
      </c>
      <c r="R29" s="128">
        <v>9.3848727002415061E-3</v>
      </c>
      <c r="S29" s="128">
        <v>1.1691061401086351E-2</v>
      </c>
      <c r="T29" s="128">
        <v>1.1010009099181017E-2</v>
      </c>
      <c r="U29" s="128">
        <v>7.2000720007199814E-3</v>
      </c>
      <c r="V29" s="128">
        <v>9.5612545795729382E-3</v>
      </c>
      <c r="W29" s="129">
        <v>-7.7889892016286917E-3</v>
      </c>
      <c r="X29" s="128">
        <v>5.7983942908118261E-3</v>
      </c>
      <c r="Y29" s="129">
        <v>-2.5099778270509961E-2</v>
      </c>
      <c r="Z29" s="129">
        <v>-1.1553857350800546E-2</v>
      </c>
      <c r="AA29" s="132"/>
      <c r="AB29" s="132"/>
      <c r="AC29" s="137">
        <v>1.295916464665307E-2</v>
      </c>
      <c r="AE29" s="127">
        <v>4.1376119655842598E-2</v>
      </c>
      <c r="AF29" s="133">
        <v>0.87237429586441495</v>
      </c>
      <c r="AG29" s="128">
        <v>4.45635776296242E-2</v>
      </c>
      <c r="AH29" s="129">
        <v>-3.8325367321649803E-2</v>
      </c>
    </row>
    <row r="30" spans="1:34">
      <c r="A30" s="18"/>
      <c r="B30" s="19" t="s">
        <v>131</v>
      </c>
      <c r="C30" s="20" t="s">
        <v>132</v>
      </c>
      <c r="D30" s="19" t="s">
        <v>128</v>
      </c>
      <c r="E30" s="48">
        <v>38889</v>
      </c>
      <c r="F30" s="36"/>
      <c r="G30" s="118">
        <v>8.1667716732095219E-2</v>
      </c>
      <c r="H30" s="112">
        <v>0.12055981954793497</v>
      </c>
      <c r="I30" s="112">
        <v>7.122160949621445E-2</v>
      </c>
      <c r="J30" s="113">
        <v>-0.44481284355640871</v>
      </c>
      <c r="K30" s="112">
        <v>0.56969982712556944</v>
      </c>
      <c r="L30" s="112">
        <v>8.9607529034841454E-2</v>
      </c>
      <c r="M30" s="113">
        <v>-9.2162087659652739E-2</v>
      </c>
      <c r="N30" s="112">
        <v>8.0769230769230704E-2</v>
      </c>
      <c r="O30" s="114">
        <v>0.12895673347068759</v>
      </c>
      <c r="Q30" s="115">
        <v>5.8067192036505505E-4</v>
      </c>
      <c r="R30" s="112">
        <v>1.384513347703533E-2</v>
      </c>
      <c r="S30" s="113">
        <v>-8.1772835064233503E-5</v>
      </c>
      <c r="T30" s="112">
        <v>8.5050703303892056E-3</v>
      </c>
      <c r="U30" s="113">
        <v>-7.1359065844955848E-3</v>
      </c>
      <c r="V30" s="112">
        <v>2.0908199934661895E-2</v>
      </c>
      <c r="W30" s="113">
        <v>-5.6799999999999498E-3</v>
      </c>
      <c r="X30" s="113">
        <v>-1.4884544211119224E-2</v>
      </c>
      <c r="Y30" s="113">
        <v>-2.1316563214635736E-2</v>
      </c>
      <c r="Z30" s="113">
        <v>-2.3616790453141936E-2</v>
      </c>
      <c r="AA30" s="116"/>
      <c r="AB30" s="116"/>
      <c r="AC30" s="120">
        <v>-2.9448361675653314E-2</v>
      </c>
      <c r="AE30" s="115">
        <v>6.8753906876740198E-2</v>
      </c>
      <c r="AF30" s="117">
        <v>0.61657285169104004</v>
      </c>
      <c r="AG30" s="112">
        <v>0.10745511531205</v>
      </c>
      <c r="AH30" s="113">
        <v>-0.45363214837712501</v>
      </c>
    </row>
    <row r="31" spans="1:34" s="69" customFormat="1">
      <c r="A31" s="18"/>
      <c r="B31" s="19" t="s">
        <v>134</v>
      </c>
      <c r="C31" s="20" t="s">
        <v>135</v>
      </c>
      <c r="D31" s="19" t="s">
        <v>128</v>
      </c>
      <c r="E31" s="48">
        <v>40864</v>
      </c>
      <c r="F31" s="36"/>
      <c r="G31" s="138"/>
      <c r="H31" s="126"/>
      <c r="I31" s="112"/>
      <c r="J31" s="112"/>
      <c r="K31" s="112"/>
      <c r="L31" s="119">
        <v>0.20037373129438138</v>
      </c>
      <c r="M31" s="119">
        <v>2.2821464449441057E-2</v>
      </c>
      <c r="N31" s="119">
        <v>-1.1070388866849173E-2</v>
      </c>
      <c r="O31" s="134">
        <v>0.12062652375093624</v>
      </c>
      <c r="Q31" s="118">
        <v>1.1900000000000001E-2</v>
      </c>
      <c r="R31" s="119">
        <v>1.9300000000000001E-2</v>
      </c>
      <c r="S31" s="119">
        <v>2.5700000000000001E-2</v>
      </c>
      <c r="T31" s="119">
        <v>-1.6799999999999999E-2</v>
      </c>
      <c r="U31" s="119">
        <v>-1.7399999999999999E-2</v>
      </c>
      <c r="V31" s="119">
        <v>-6.1999999999999998E-3</v>
      </c>
      <c r="W31" s="119">
        <v>-2.0999999999999999E-3</v>
      </c>
      <c r="X31" s="119">
        <v>-5.5999999999999999E-3</v>
      </c>
      <c r="Y31" s="119">
        <v>2.9999999999999997E-4</v>
      </c>
      <c r="Z31" s="112">
        <v>6.3252397469904572E-3</v>
      </c>
      <c r="AA31" s="116"/>
      <c r="AB31" s="116"/>
      <c r="AC31" s="114">
        <v>1.4598860443461972E-2</v>
      </c>
      <c r="AE31" s="115">
        <v>7.2367583702532601E-2</v>
      </c>
      <c r="AF31" s="117">
        <v>1.3152384314150301</v>
      </c>
      <c r="AG31" s="112">
        <v>5.31216105260581E-2</v>
      </c>
      <c r="AH31" s="113">
        <v>-8.1007988298211195E-2</v>
      </c>
    </row>
    <row r="32" spans="1:34" s="69" customFormat="1">
      <c r="A32" s="18"/>
      <c r="B32" s="19" t="s">
        <v>139</v>
      </c>
      <c r="C32" s="20" t="s">
        <v>140</v>
      </c>
      <c r="D32" s="19" t="s">
        <v>128</v>
      </c>
      <c r="E32" s="48">
        <v>41088</v>
      </c>
      <c r="F32" s="36"/>
      <c r="G32" s="138"/>
      <c r="H32" s="126"/>
      <c r="I32" s="126"/>
      <c r="J32" s="126"/>
      <c r="K32" s="126"/>
      <c r="L32" s="119">
        <v>0.35743718008835051</v>
      </c>
      <c r="M32" s="119">
        <v>-1.6186292293481029E-2</v>
      </c>
      <c r="N32" s="112">
        <v>0.14994028468200243</v>
      </c>
      <c r="O32" s="114">
        <v>3.6961583236321364E-2</v>
      </c>
      <c r="Q32" s="115">
        <v>2.9001777528300334E-3</v>
      </c>
      <c r="R32" s="112">
        <v>1.0261194029850694E-3</v>
      </c>
      <c r="S32" s="112">
        <v>5.125337806355392E-3</v>
      </c>
      <c r="T32" s="112">
        <v>8.1587242722046677E-3</v>
      </c>
      <c r="U32" s="112">
        <v>4.2302740481884125E-3</v>
      </c>
      <c r="V32" s="112">
        <v>3.3882783882782999E-3</v>
      </c>
      <c r="W32" s="113">
        <v>-3.2855708679382992E-3</v>
      </c>
      <c r="X32" s="113">
        <v>-2.1060342459480797E-3</v>
      </c>
      <c r="Y32" s="113">
        <v>-2.6243347403193239E-2</v>
      </c>
      <c r="Z32" s="113">
        <v>-9.2348284960422529E-3</v>
      </c>
      <c r="AA32" s="116"/>
      <c r="AB32" s="116"/>
      <c r="AC32" s="120">
        <v>-1.6371971185330746E-2</v>
      </c>
      <c r="AE32" s="115">
        <v>0.141113592048451</v>
      </c>
      <c r="AF32" s="117">
        <v>1.3511007607087</v>
      </c>
      <c r="AG32" s="112">
        <v>0.10259308267707801</v>
      </c>
      <c r="AH32" s="113">
        <v>-0.120326742467288</v>
      </c>
    </row>
    <row r="33" spans="1:34" s="69" customFormat="1">
      <c r="A33" s="18"/>
      <c r="B33" s="19" t="s">
        <v>143</v>
      </c>
      <c r="C33" s="20" t="s">
        <v>144</v>
      </c>
      <c r="D33" s="19" t="s">
        <v>128</v>
      </c>
      <c r="E33" s="48">
        <v>38861</v>
      </c>
      <c r="F33" s="36"/>
      <c r="G33" s="118">
        <v>5.378734835863537E-2</v>
      </c>
      <c r="H33" s="112">
        <v>0.16470801088244444</v>
      </c>
      <c r="I33" s="112">
        <v>4.4097125313982799E-2</v>
      </c>
      <c r="J33" s="113">
        <v>-3.4750066827051652E-2</v>
      </c>
      <c r="K33" s="112">
        <v>8.8987353457029419E-2</v>
      </c>
      <c r="L33" s="112">
        <v>0.10824785962532875</v>
      </c>
      <c r="M33" s="113">
        <v>-2.7382591402784158E-2</v>
      </c>
      <c r="N33" s="112">
        <v>8.878578169235557E-2</v>
      </c>
      <c r="O33" s="114">
        <v>3.9147706753340616E-2</v>
      </c>
      <c r="Q33" s="115">
        <v>3.6838812817126649E-3</v>
      </c>
      <c r="R33" s="113">
        <v>-9.0027700831021775E-4</v>
      </c>
      <c r="S33" s="112">
        <v>2.0101199140499897E-3</v>
      </c>
      <c r="T33" s="112">
        <v>5.7415605976755954E-3</v>
      </c>
      <c r="U33" s="113">
        <v>-6.052685879358935E-3</v>
      </c>
      <c r="V33" s="112">
        <v>1.3147879039512877E-2</v>
      </c>
      <c r="W33" s="112">
        <v>6.9667372447237913E-3</v>
      </c>
      <c r="X33" s="113">
        <v>-9.3603744149765682E-3</v>
      </c>
      <c r="Y33" s="113">
        <v>-1.1708319068812104E-2</v>
      </c>
      <c r="Z33" s="113">
        <v>-1.5103228488291581E-2</v>
      </c>
      <c r="AA33" s="116"/>
      <c r="AB33" s="116"/>
      <c r="AC33" s="120">
        <v>-1.1885730173073024E-2</v>
      </c>
      <c r="AE33" s="115">
        <v>7.4120606545899706E-2</v>
      </c>
      <c r="AF33" s="117">
        <v>1.2277224222196499</v>
      </c>
      <c r="AG33" s="112">
        <v>5.8336155835953599E-2</v>
      </c>
      <c r="AH33" s="113">
        <v>-0.111074250365987</v>
      </c>
    </row>
    <row r="34" spans="1:34" s="69" customFormat="1">
      <c r="A34" s="18"/>
      <c r="B34" s="19" t="s">
        <v>147</v>
      </c>
      <c r="C34" s="20" t="s">
        <v>148</v>
      </c>
      <c r="D34" s="19" t="s">
        <v>128</v>
      </c>
      <c r="E34" s="48">
        <v>37818</v>
      </c>
      <c r="F34" s="36"/>
      <c r="G34" s="118">
        <v>0.11386723699578163</v>
      </c>
      <c r="H34" s="119">
        <v>0.16345058338216958</v>
      </c>
      <c r="I34" s="119">
        <v>7.5417249224361202E-2</v>
      </c>
      <c r="J34" s="119">
        <v>-0.23669639669152134</v>
      </c>
      <c r="K34" s="112">
        <v>0.19806074131363691</v>
      </c>
      <c r="L34" s="112">
        <v>4.0657752078063068E-2</v>
      </c>
      <c r="M34" s="113">
        <v>-2.8824448689008613E-2</v>
      </c>
      <c r="N34" s="112">
        <v>0.22608617915251233</v>
      </c>
      <c r="O34" s="114">
        <v>0.17484506015311702</v>
      </c>
      <c r="Q34" s="111">
        <v>-2.4824675727668367E-4</v>
      </c>
      <c r="R34" s="112">
        <v>2.5948227698801955E-2</v>
      </c>
      <c r="S34" s="113">
        <v>-1.6578931445513458E-2</v>
      </c>
      <c r="T34" s="113">
        <v>-1.5504829877561129E-2</v>
      </c>
      <c r="U34" s="112">
        <v>3.2872945440910066E-2</v>
      </c>
      <c r="V34" s="112">
        <v>8.5314939190415471E-3</v>
      </c>
      <c r="W34" s="112">
        <v>6.1195104391647574E-3</v>
      </c>
      <c r="X34" s="112">
        <v>5.8437686344664178E-3</v>
      </c>
      <c r="Y34" s="113">
        <v>-4.3336495138724222E-2</v>
      </c>
      <c r="Z34" s="113">
        <v>-7.7461733903451693E-2</v>
      </c>
      <c r="AA34" s="116"/>
      <c r="AB34" s="116"/>
      <c r="AC34" s="120">
        <v>-7.6087631105318548E-2</v>
      </c>
      <c r="AE34" s="115">
        <v>0.115463604265163</v>
      </c>
      <c r="AF34" s="117">
        <v>1.0165404491209999</v>
      </c>
      <c r="AG34" s="112">
        <v>0.111125537958516</v>
      </c>
      <c r="AH34" s="113">
        <v>-0.28859944777438901</v>
      </c>
    </row>
    <row r="35" spans="1:34" s="69" customFormat="1">
      <c r="A35" s="18"/>
      <c r="B35" s="19" t="s">
        <v>152</v>
      </c>
      <c r="C35" s="20" t="s">
        <v>153</v>
      </c>
      <c r="D35" s="19" t="s">
        <v>128</v>
      </c>
      <c r="E35" s="48">
        <v>41870</v>
      </c>
      <c r="F35" s="36"/>
      <c r="G35" s="118">
        <v>0.11386723699578163</v>
      </c>
      <c r="H35" s="119">
        <v>0.16345058338216958</v>
      </c>
      <c r="I35" s="119">
        <v>7.5417249224361202E-2</v>
      </c>
      <c r="J35" s="119">
        <v>-0.23669639669152134</v>
      </c>
      <c r="K35" s="119">
        <v>0.23875147984340922</v>
      </c>
      <c r="L35" s="119">
        <v>8.4123496143336987E-2</v>
      </c>
      <c r="M35" s="119">
        <v>-2.1613060499940991E-2</v>
      </c>
      <c r="N35" s="119">
        <v>0.23159603411227256</v>
      </c>
      <c r="O35" s="134">
        <v>0.20243881072230027</v>
      </c>
      <c r="Q35" s="118">
        <v>4.0000000000000001E-3</v>
      </c>
      <c r="R35" s="119">
        <v>2.9000000000000001E-2</v>
      </c>
      <c r="S35" s="119">
        <v>-1.4999999999999999E-2</v>
      </c>
      <c r="T35" s="119">
        <v>-8.0000000000000002E-3</v>
      </c>
      <c r="U35" s="119">
        <v>2.7E-2</v>
      </c>
      <c r="V35" s="119">
        <v>1.6E-2</v>
      </c>
      <c r="W35" s="119">
        <v>-1.2E-2</v>
      </c>
      <c r="X35" s="119">
        <v>1.9E-2</v>
      </c>
      <c r="Y35" s="113">
        <v>-4.5300000000000014E-2</v>
      </c>
      <c r="Z35" s="113">
        <v>-7.7301770189588309E-2</v>
      </c>
      <c r="AA35" s="116"/>
      <c r="AB35" s="116"/>
      <c r="AC35" s="120">
        <v>-6.5845134062498561E-2</v>
      </c>
      <c r="AE35" s="115">
        <v>0.12539820076670799</v>
      </c>
      <c r="AF35" s="117">
        <v>1.1403584093410499</v>
      </c>
      <c r="AG35" s="112">
        <v>0.107771556521185</v>
      </c>
      <c r="AH35" s="113">
        <v>-0.28859944777438901</v>
      </c>
    </row>
    <row r="36" spans="1:34" s="69" customFormat="1">
      <c r="A36" s="18"/>
      <c r="B36" s="19" t="s">
        <v>155</v>
      </c>
      <c r="C36" s="20" t="s">
        <v>156</v>
      </c>
      <c r="D36" s="19" t="s">
        <v>128</v>
      </c>
      <c r="E36" s="48">
        <v>40029</v>
      </c>
      <c r="F36" s="36"/>
      <c r="G36" s="118">
        <v>0.14077040326926044</v>
      </c>
      <c r="H36" s="119">
        <v>0.13256492522145008</v>
      </c>
      <c r="I36" s="119">
        <v>4.0172090943600726E-2</v>
      </c>
      <c r="J36" s="119">
        <v>-0.28833766142796879</v>
      </c>
      <c r="K36" s="112">
        <v>0.32820837919621371</v>
      </c>
      <c r="L36" s="112">
        <v>7.8626299141435277E-3</v>
      </c>
      <c r="M36" s="113">
        <v>-0.10132711621233846</v>
      </c>
      <c r="N36" s="112">
        <v>0.10965875074835345</v>
      </c>
      <c r="O36" s="114">
        <v>0.14243323442136485</v>
      </c>
      <c r="Q36" s="111">
        <v>-1.0783156237701616E-2</v>
      </c>
      <c r="R36" s="112">
        <v>2.1801400381922187E-2</v>
      </c>
      <c r="S36" s="113">
        <v>-6.229559258682316E-3</v>
      </c>
      <c r="T36" s="112">
        <v>2.6641592226922832E-3</v>
      </c>
      <c r="U36" s="113">
        <v>-4.1419193497967098E-3</v>
      </c>
      <c r="V36" s="112">
        <v>8.3182923958251762E-3</v>
      </c>
      <c r="W36" s="113">
        <v>-9.3392481905206839E-3</v>
      </c>
      <c r="X36" s="112">
        <v>9.4272920103692615E-4</v>
      </c>
      <c r="Y36" s="113">
        <v>-3.8693980064359097E-2</v>
      </c>
      <c r="Z36" s="113">
        <v>-0.10344546048334423</v>
      </c>
      <c r="AA36" s="116"/>
      <c r="AB36" s="116"/>
      <c r="AC36" s="120">
        <v>-0.13569460842188122</v>
      </c>
      <c r="AE36" s="115">
        <v>0.114760762418693</v>
      </c>
      <c r="AF36" s="117">
        <v>1.05179658992051</v>
      </c>
      <c r="AG36" s="112">
        <v>0.106732388652427</v>
      </c>
      <c r="AH36" s="113">
        <v>-0.330854347391417</v>
      </c>
    </row>
    <row r="37" spans="1:34" s="69" customFormat="1">
      <c r="A37" s="18"/>
      <c r="B37" s="19" t="s">
        <v>159</v>
      </c>
      <c r="C37" s="18" t="s">
        <v>160</v>
      </c>
      <c r="D37" s="19" t="s">
        <v>128</v>
      </c>
      <c r="E37" s="48">
        <v>40892</v>
      </c>
      <c r="G37" s="138"/>
      <c r="H37" s="126"/>
      <c r="I37" s="126"/>
      <c r="J37" s="126"/>
      <c r="K37" s="126"/>
      <c r="L37" s="112"/>
      <c r="M37" s="113"/>
      <c r="N37" s="112"/>
      <c r="O37" s="114">
        <v>1.1033681765389148E-2</v>
      </c>
      <c r="Q37" s="111">
        <v>-4.9779820026804138E-3</v>
      </c>
      <c r="R37" s="113">
        <v>-3.6559553588608375E-3</v>
      </c>
      <c r="S37" s="113">
        <v>-3.2831208960989126E-3</v>
      </c>
      <c r="T37" s="113">
        <v>-3.9720984305366847E-3</v>
      </c>
      <c r="U37" s="112">
        <v>4.1824725221281259E-3</v>
      </c>
      <c r="V37" s="112">
        <v>3.1964354901200922E-3</v>
      </c>
      <c r="W37" s="113">
        <v>-2.6069325094138845E-3</v>
      </c>
      <c r="X37" s="113">
        <v>-2.1297192642787885E-3</v>
      </c>
      <c r="Y37" s="112">
        <v>9.8952270081489723E-3</v>
      </c>
      <c r="Z37" s="113">
        <v>-5.9558117195003882E-3</v>
      </c>
      <c r="AA37" s="139"/>
      <c r="AB37" s="139"/>
      <c r="AC37" s="120">
        <v>-9.3815814665901467E-3</v>
      </c>
      <c r="AE37" s="115">
        <v>1.2647244494742501E-2</v>
      </c>
      <c r="AF37" s="117">
        <v>0.393246893343977</v>
      </c>
      <c r="AG37" s="112">
        <v>2.5803749925283202E-2</v>
      </c>
      <c r="AH37" s="113">
        <v>-2.7920227920228E-2</v>
      </c>
    </row>
    <row r="38" spans="1:34" s="69" customFormat="1">
      <c r="A38" s="18"/>
      <c r="B38" s="19" t="s">
        <v>163</v>
      </c>
      <c r="C38" s="18" t="s">
        <v>164</v>
      </c>
      <c r="D38" s="19" t="s">
        <v>128</v>
      </c>
      <c r="E38" s="48">
        <v>41677</v>
      </c>
      <c r="G38" s="138"/>
      <c r="H38" s="112"/>
      <c r="I38" s="112"/>
      <c r="J38" s="112"/>
      <c r="K38" s="112"/>
      <c r="L38" s="112"/>
      <c r="M38" s="112"/>
      <c r="N38" s="113"/>
      <c r="O38" s="134">
        <v>6.9334963554231868E-2</v>
      </c>
      <c r="Q38" s="118">
        <v>2.8999999999999998E-3</v>
      </c>
      <c r="R38" s="119">
        <v>8.6E-3</v>
      </c>
      <c r="S38" s="113">
        <v>-1.9904458598726396E-3</v>
      </c>
      <c r="T38" s="112">
        <v>3.3905065815716335E-3</v>
      </c>
      <c r="U38" s="112">
        <v>5.2673424766448134E-3</v>
      </c>
      <c r="V38" s="113">
        <v>-3.3613445378151596E-3</v>
      </c>
      <c r="W38" s="113">
        <v>-5.4558079555599359E-3</v>
      </c>
      <c r="X38" s="112">
        <v>2.2940355076799296E-3</v>
      </c>
      <c r="Y38" s="113">
        <v>-7.6624539755199127E-3</v>
      </c>
      <c r="Z38" s="113">
        <v>-6.618531889289978E-3</v>
      </c>
      <c r="AA38" s="139"/>
      <c r="AB38" s="139"/>
      <c r="AC38" s="120">
        <v>-2.7700979657642524E-3</v>
      </c>
      <c r="AE38" s="115">
        <v>3.7006632467979597E-2</v>
      </c>
      <c r="AF38" s="117">
        <v>1.87762265722229</v>
      </c>
      <c r="AG38" s="112">
        <v>1.8377831315173801E-2</v>
      </c>
      <c r="AH38" s="113">
        <v>-2.0662382600098901E-2</v>
      </c>
    </row>
    <row r="39" spans="1:34" s="69" customFormat="1">
      <c r="A39" s="18"/>
      <c r="B39" s="19" t="s">
        <v>169</v>
      </c>
      <c r="C39" s="18" t="s">
        <v>170</v>
      </c>
      <c r="D39" s="19" t="s">
        <v>128</v>
      </c>
      <c r="E39" s="48">
        <v>38294</v>
      </c>
      <c r="G39" s="111">
        <v>-3.2700421940928259E-2</v>
      </c>
      <c r="H39" s="112">
        <v>0.15257261822147325</v>
      </c>
      <c r="I39" s="112">
        <v>0.97135730259762532</v>
      </c>
      <c r="J39" s="112">
        <v>0.24006282996640346</v>
      </c>
      <c r="K39" s="112">
        <v>0.11202983709229118</v>
      </c>
      <c r="L39" s="112">
        <v>0.11697516215788602</v>
      </c>
      <c r="M39" s="113">
        <v>-0.35612713160727422</v>
      </c>
      <c r="N39" s="113">
        <v>-0.1596568411790584</v>
      </c>
      <c r="O39" s="114">
        <v>6.6226899115229387E-2</v>
      </c>
      <c r="Q39" s="115">
        <v>1.0556810370224913E-2</v>
      </c>
      <c r="R39" s="112">
        <v>5.2621349788639929E-2</v>
      </c>
      <c r="S39" s="113">
        <v>-2.4049113737075238E-2</v>
      </c>
      <c r="T39" s="113">
        <v>-2.3932270727900499E-2</v>
      </c>
      <c r="U39" s="113">
        <v>-2.3404564616950198E-2</v>
      </c>
      <c r="V39" s="112">
        <v>6.3510965565148417E-3</v>
      </c>
      <c r="W39" s="113">
        <v>-1.6763632777832729E-3</v>
      </c>
      <c r="X39" s="113">
        <v>-5.0029632556301835E-2</v>
      </c>
      <c r="Y39" s="113">
        <v>-7.4135690148167357E-2</v>
      </c>
      <c r="Z39" s="113">
        <v>-0.11005671289797291</v>
      </c>
      <c r="AA39" s="139"/>
      <c r="AB39" s="139"/>
      <c r="AC39" s="120">
        <v>-0.22179122066188733</v>
      </c>
      <c r="AE39" s="115">
        <v>5.0025444882070898E-2</v>
      </c>
      <c r="AF39" s="117">
        <v>0.29927075461122998</v>
      </c>
      <c r="AG39" s="112">
        <v>0.15880417364472901</v>
      </c>
      <c r="AH39" s="113">
        <v>-0.55449051300070296</v>
      </c>
    </row>
    <row r="40" spans="1:34" s="69" customFormat="1">
      <c r="A40" s="18"/>
      <c r="B40" s="19" t="s">
        <v>172</v>
      </c>
      <c r="C40" s="18" t="s">
        <v>173</v>
      </c>
      <c r="D40" s="19" t="s">
        <v>128</v>
      </c>
      <c r="E40" s="48">
        <v>37384</v>
      </c>
      <c r="G40" s="115">
        <v>1.95149760996359E-2</v>
      </c>
      <c r="H40" s="112">
        <v>0.15717481073640752</v>
      </c>
      <c r="I40" s="112">
        <v>0.48442494981785722</v>
      </c>
      <c r="J40" s="112">
        <v>7.4297591025191539E-2</v>
      </c>
      <c r="K40" s="112">
        <v>5.3705041840516672E-2</v>
      </c>
      <c r="L40" s="112">
        <v>5.6940603915496074E-2</v>
      </c>
      <c r="M40" s="113">
        <v>-0.13675464116034231</v>
      </c>
      <c r="N40" s="112">
        <v>3.3846526851740041E-2</v>
      </c>
      <c r="O40" s="114">
        <v>0.18367299078351809</v>
      </c>
      <c r="Q40" s="115">
        <v>1.9218195867096674E-3</v>
      </c>
      <c r="R40" s="112">
        <v>2.8534704370179964E-2</v>
      </c>
      <c r="S40" s="113">
        <v>-1.974506373406645E-2</v>
      </c>
      <c r="T40" s="113">
        <v>-7.0215353234221959E-3</v>
      </c>
      <c r="U40" s="112">
        <v>5.9848305285613293E-3</v>
      </c>
      <c r="V40" s="112">
        <v>3.0433331369892489E-2</v>
      </c>
      <c r="W40" s="112">
        <v>2.4199234008500134E-3</v>
      </c>
      <c r="X40" s="113">
        <v>-1.3324969586374677E-2</v>
      </c>
      <c r="Y40" s="112">
        <v>3.3328838114317998E-3</v>
      </c>
      <c r="Z40" s="113">
        <v>-5.0307219662058242E-2</v>
      </c>
      <c r="AA40" s="139"/>
      <c r="AB40" s="139"/>
      <c r="AC40" s="120">
        <v>-2.0070136508628222E-2</v>
      </c>
      <c r="AE40" s="115">
        <v>0.11933690086484799</v>
      </c>
      <c r="AF40" s="117">
        <v>1.28097887025695</v>
      </c>
      <c r="AG40" s="112">
        <v>9.1209077353017906E-2</v>
      </c>
      <c r="AH40" s="113">
        <v>-0.190500365526764</v>
      </c>
    </row>
    <row r="41" spans="1:34" s="69" customFormat="1">
      <c r="A41" s="18"/>
      <c r="B41" s="19" t="s">
        <v>175</v>
      </c>
      <c r="C41" s="18" t="s">
        <v>176</v>
      </c>
      <c r="D41" s="19" t="s">
        <v>128</v>
      </c>
      <c r="E41" s="48">
        <v>41439</v>
      </c>
      <c r="G41" s="140"/>
      <c r="H41" s="139"/>
      <c r="I41" s="139"/>
      <c r="J41" s="139"/>
      <c r="K41" s="119">
        <v>0.14368173135183271</v>
      </c>
      <c r="L41" s="119">
        <v>5.8202305031292222E-2</v>
      </c>
      <c r="M41" s="119">
        <v>5.8800709343682374E-2</v>
      </c>
      <c r="N41" s="119">
        <v>6.155378045610233E-3</v>
      </c>
      <c r="O41" s="114">
        <v>7.8763235623469305E-2</v>
      </c>
      <c r="Q41" s="115">
        <v>1.6412323639504827E-2</v>
      </c>
      <c r="R41" s="113">
        <v>-9.4428706326771632E-5</v>
      </c>
      <c r="S41" s="113">
        <v>-1.1049202002077645E-2</v>
      </c>
      <c r="T41" s="113">
        <v>-1.3750954927425493E-2</v>
      </c>
      <c r="U41" s="113">
        <v>-2.4206041828040278E-3</v>
      </c>
      <c r="V41" s="112">
        <v>1.436474813161219E-2</v>
      </c>
      <c r="W41" s="112">
        <v>5.2626542914553359E-3</v>
      </c>
      <c r="X41" s="112">
        <v>6.0917570911859942E-3</v>
      </c>
      <c r="Y41" s="113">
        <v>-1.1352885525071385E-3</v>
      </c>
      <c r="Z41" s="113">
        <v>-1.6764538738397387E-2</v>
      </c>
      <c r="AA41" s="139"/>
      <c r="AB41" s="139"/>
      <c r="AC41" s="120">
        <v>-3.647183031001023E-3</v>
      </c>
      <c r="AE41" s="115">
        <v>5.1252448036790403E-2</v>
      </c>
      <c r="AF41" s="117">
        <v>1.13998977074501</v>
      </c>
      <c r="AG41" s="112">
        <v>4.27656890332705E-2</v>
      </c>
      <c r="AH41" s="113">
        <v>-5.0982137623894697E-2</v>
      </c>
    </row>
    <row r="42" spans="1:34" s="69" customFormat="1">
      <c r="A42" s="18"/>
      <c r="B42" s="19" t="s">
        <v>180</v>
      </c>
      <c r="C42" s="18" t="s">
        <v>181</v>
      </c>
      <c r="D42" s="19" t="s">
        <v>128</v>
      </c>
      <c r="E42" s="48">
        <v>38653</v>
      </c>
      <c r="G42" s="115">
        <v>6.0817206483411691E-2</v>
      </c>
      <c r="H42" s="112">
        <v>0.14108086939494788</v>
      </c>
      <c r="I42" s="112">
        <v>6.0060060060089233E-4</v>
      </c>
      <c r="J42" s="113">
        <v>-0.15391871034127938</v>
      </c>
      <c r="K42" s="112">
        <v>0.17198743285699838</v>
      </c>
      <c r="L42" s="112">
        <v>2.1532341750259112E-2</v>
      </c>
      <c r="M42" s="112">
        <v>3.377634809108615E-2</v>
      </c>
      <c r="N42" s="112">
        <v>8.8765149033737861E-2</v>
      </c>
      <c r="O42" s="114">
        <v>0.14297533092659451</v>
      </c>
      <c r="Q42" s="115">
        <v>2.3030861354214273E-3</v>
      </c>
      <c r="R42" s="112">
        <v>1.8579306722689159E-2</v>
      </c>
      <c r="S42" s="113">
        <v>-2.2558814050918099E-3</v>
      </c>
      <c r="T42" s="112">
        <v>4.5219638242893316E-3</v>
      </c>
      <c r="U42" s="113">
        <v>-5.7877813504825346E-4</v>
      </c>
      <c r="V42" s="112">
        <v>7.7215108422882513E-3</v>
      </c>
      <c r="W42" s="113">
        <v>-6.385288295778894E-5</v>
      </c>
      <c r="X42" s="112">
        <v>7.6628352490424364E-4</v>
      </c>
      <c r="Y42" s="113">
        <v>-1.0017866258295005E-2</v>
      </c>
      <c r="Z42" s="113">
        <v>-3.4547212375120935E-2</v>
      </c>
      <c r="AA42" s="139"/>
      <c r="AB42" s="139"/>
      <c r="AC42" s="120">
        <v>-1.4344936500625073E-2</v>
      </c>
      <c r="AE42" s="115">
        <v>7.0159306101843302E-2</v>
      </c>
      <c r="AF42" s="117">
        <v>1.1485307741658</v>
      </c>
      <c r="AG42" s="112">
        <v>5.8909441195413699E-2</v>
      </c>
      <c r="AH42" s="113">
        <v>-0.23353386983358099</v>
      </c>
    </row>
    <row r="43" spans="1:34" s="69" customFormat="1">
      <c r="A43" s="18"/>
      <c r="B43" s="19" t="s">
        <v>184</v>
      </c>
      <c r="C43" s="18" t="s">
        <v>185</v>
      </c>
      <c r="D43" s="19" t="s">
        <v>128</v>
      </c>
      <c r="E43" s="48">
        <v>38287</v>
      </c>
      <c r="G43" s="115">
        <v>7.9914238378324658E-3</v>
      </c>
      <c r="H43" s="112">
        <v>0.11930774436817189</v>
      </c>
      <c r="I43" s="112">
        <v>4.1461518528117308E-3</v>
      </c>
      <c r="J43" s="112">
        <v>0.12111827956989271</v>
      </c>
      <c r="K43" s="113">
        <v>-5.6702217448016262E-2</v>
      </c>
      <c r="L43" s="112">
        <v>4.4493248739222099E-2</v>
      </c>
      <c r="M43" s="112">
        <v>3.1150221945331386E-3</v>
      </c>
      <c r="N43" s="112">
        <v>6.824004347488552E-2</v>
      </c>
      <c r="O43" s="114">
        <v>6.9694767441860678E-2</v>
      </c>
      <c r="Q43" s="115">
        <v>8.152727766831909E-3</v>
      </c>
      <c r="R43" s="112">
        <v>8.9628681177977808E-3</v>
      </c>
      <c r="S43" s="112">
        <v>6.4787603526582881E-3</v>
      </c>
      <c r="T43" s="112">
        <v>4.4462140818900785E-3</v>
      </c>
      <c r="U43" s="112">
        <v>3.5015856236784663E-3</v>
      </c>
      <c r="V43" s="112">
        <v>1.0402264796892571E-2</v>
      </c>
      <c r="W43" s="112">
        <v>1.9547794357204103E-4</v>
      </c>
      <c r="X43" s="113">
        <v>-2.5407166123777615E-3</v>
      </c>
      <c r="Y43" s="113">
        <v>-1.4172816929005393E-2</v>
      </c>
      <c r="Z43" s="113">
        <v>-1.6032860739366554E-2</v>
      </c>
      <c r="AA43" s="139"/>
      <c r="AB43" s="139"/>
      <c r="AC43" s="114">
        <v>9.0359399415722071E-3</v>
      </c>
      <c r="AE43" s="115">
        <v>5.3242570369977302E-2</v>
      </c>
      <c r="AF43" s="117">
        <v>0.91757990214124496</v>
      </c>
      <c r="AG43" s="112">
        <v>5.5300437870931501E-2</v>
      </c>
      <c r="AH43" s="113">
        <v>-0.12224611720124599</v>
      </c>
    </row>
    <row r="44" spans="1:34" s="69" customFormat="1">
      <c r="A44" s="18"/>
      <c r="B44" s="19" t="s">
        <v>189</v>
      </c>
      <c r="C44" s="18" t="s">
        <v>190</v>
      </c>
      <c r="D44" s="19" t="s">
        <v>128</v>
      </c>
      <c r="E44" s="48">
        <v>37937</v>
      </c>
      <c r="G44" s="115">
        <v>0.14428613252659311</v>
      </c>
      <c r="H44" s="112">
        <v>0.10767131465609175</v>
      </c>
      <c r="I44" s="112">
        <v>0.16561441330458876</v>
      </c>
      <c r="J44" s="113">
        <v>-0.27610806526190607</v>
      </c>
      <c r="K44" s="112">
        <v>0.18509900538370266</v>
      </c>
      <c r="L44" s="112">
        <v>9.809432146294543E-2</v>
      </c>
      <c r="M44" s="113">
        <v>-1.6968762051677671E-2</v>
      </c>
      <c r="N44" s="112">
        <v>0.13138842326759165</v>
      </c>
      <c r="O44" s="114">
        <v>0.15833937521671926</v>
      </c>
      <c r="Q44" s="111">
        <v>-3.4262232623959006E-2</v>
      </c>
      <c r="R44" s="112">
        <v>2.8320229943359573E-2</v>
      </c>
      <c r="S44" s="112">
        <v>2.1100515181409125E-3</v>
      </c>
      <c r="T44" s="113">
        <v>-1.3782165221909323E-2</v>
      </c>
      <c r="U44" s="112">
        <v>1.6220712602246008E-2</v>
      </c>
      <c r="V44" s="112">
        <v>2.7858117326057242E-2</v>
      </c>
      <c r="W44" s="113">
        <v>-1.4175360356773048E-2</v>
      </c>
      <c r="X44" s="112">
        <v>5.3046826614965414E-3</v>
      </c>
      <c r="Y44" s="113">
        <v>-7.3927251299083707E-3</v>
      </c>
      <c r="Z44" s="113">
        <v>-7.434292190620112E-2</v>
      </c>
      <c r="AA44" s="139"/>
      <c r="AB44" s="139"/>
      <c r="AC44" s="120">
        <v>-6.6483426767539294E-2</v>
      </c>
      <c r="AE44" s="115">
        <v>0.15385187192165301</v>
      </c>
      <c r="AF44" s="117">
        <v>1.2764469866766499</v>
      </c>
      <c r="AG44" s="112">
        <v>0.118572783281593</v>
      </c>
      <c r="AH44" s="113">
        <v>-0.27896572142904102</v>
      </c>
    </row>
    <row r="45" spans="1:34" s="69" customFormat="1">
      <c r="A45" s="18"/>
      <c r="B45" s="19" t="s">
        <v>192</v>
      </c>
      <c r="C45" s="18" t="s">
        <v>193</v>
      </c>
      <c r="D45" s="19" t="s">
        <v>128</v>
      </c>
      <c r="E45" s="48">
        <v>36286</v>
      </c>
      <c r="G45" s="115">
        <v>2.8019178903206772E-2</v>
      </c>
      <c r="H45" s="112">
        <v>0.12243113248797557</v>
      </c>
      <c r="I45" s="112">
        <v>6.4731853006103471E-2</v>
      </c>
      <c r="J45" s="113">
        <v>-4.5551558021830661E-2</v>
      </c>
      <c r="K45" s="112">
        <v>0.14771275236391515</v>
      </c>
      <c r="L45" s="112">
        <v>2.6831440659096137E-2</v>
      </c>
      <c r="M45" s="112">
        <v>2.0817521413856521E-2</v>
      </c>
      <c r="N45" s="112">
        <v>3.9245884227297134E-2</v>
      </c>
      <c r="O45" s="114">
        <v>0.10174255199550311</v>
      </c>
      <c r="Q45" s="115">
        <v>1.2615955473098326E-2</v>
      </c>
      <c r="R45" s="112">
        <v>1.0901429094906538E-2</v>
      </c>
      <c r="S45" s="113">
        <v>-1.1644766651563178E-2</v>
      </c>
      <c r="T45" s="112">
        <v>8.481180947141587E-3</v>
      </c>
      <c r="U45" s="112">
        <v>5.3641240112737836E-3</v>
      </c>
      <c r="V45" s="112">
        <v>1.822210164586725E-2</v>
      </c>
      <c r="W45" s="113">
        <v>-9.3698654469558385E-3</v>
      </c>
      <c r="X45" s="112">
        <v>3.1378877532720626E-4</v>
      </c>
      <c r="Y45" s="113">
        <v>-6.6771230114273314E-3</v>
      </c>
      <c r="Z45" s="113">
        <v>-3.4467202021113356E-2</v>
      </c>
      <c r="AA45" s="139"/>
      <c r="AB45" s="139"/>
      <c r="AC45" s="120">
        <v>-7.3283858998142368E-3</v>
      </c>
      <c r="AE45" s="115">
        <v>7.2340342221929296E-2</v>
      </c>
      <c r="AF45" s="117">
        <v>1.8879802869346101</v>
      </c>
      <c r="AG45" s="112">
        <v>3.6992092928747902E-2</v>
      </c>
      <c r="AH45" s="113">
        <v>-8.3844459000774293E-2</v>
      </c>
    </row>
    <row r="46" spans="1:34" s="69" customFormat="1">
      <c r="A46" s="18"/>
      <c r="B46" s="19" t="s">
        <v>196</v>
      </c>
      <c r="C46" s="18" t="s">
        <v>197</v>
      </c>
      <c r="D46" s="19" t="s">
        <v>128</v>
      </c>
      <c r="E46" s="48">
        <v>40816</v>
      </c>
      <c r="G46" s="118">
        <v>3.6609183227881148E-2</v>
      </c>
      <c r="H46" s="119">
        <v>0.10230608937691653</v>
      </c>
      <c r="I46" s="119">
        <v>0.11231684135003014</v>
      </c>
      <c r="J46" s="119">
        <v>5.2515324766700559E-2</v>
      </c>
      <c r="K46" s="119">
        <v>9.6001333454660068E-2</v>
      </c>
      <c r="L46" s="119">
        <v>7.877728604562767E-2</v>
      </c>
      <c r="M46" s="112">
        <v>6.5212662533203264E-2</v>
      </c>
      <c r="N46" s="112">
        <v>0.11722861040732822</v>
      </c>
      <c r="O46" s="114">
        <v>9.5420846053205499E-2</v>
      </c>
      <c r="Q46" s="115">
        <v>1.1784377737080897E-2</v>
      </c>
      <c r="R46" s="112">
        <v>2.4553395766113203E-2</v>
      </c>
      <c r="S46" s="113">
        <v>-2.1046163299792572E-2</v>
      </c>
      <c r="T46" s="113">
        <v>-1.2318556296586954E-2</v>
      </c>
      <c r="U46" s="112">
        <v>1.1677788369876064E-2</v>
      </c>
      <c r="V46" s="112">
        <v>2.340007852375358E-2</v>
      </c>
      <c r="W46" s="113">
        <v>-4.9106115245915348E-3</v>
      </c>
      <c r="X46" s="112">
        <v>4.0018505667360614E-2</v>
      </c>
      <c r="Y46" s="113">
        <v>-5.2713523131672595E-2</v>
      </c>
      <c r="Z46" s="113">
        <v>-8.0535336933552415E-2</v>
      </c>
      <c r="AA46" s="139"/>
      <c r="AB46" s="139"/>
      <c r="AC46" s="120">
        <v>-6.4575205032247729E-2</v>
      </c>
      <c r="AE46" s="115">
        <v>0.15572047945255199</v>
      </c>
      <c r="AF46" s="117">
        <v>0.88765090303665395</v>
      </c>
      <c r="AG46" s="112">
        <v>0.172613444010911</v>
      </c>
      <c r="AH46" s="113">
        <v>-0.36708150000000001</v>
      </c>
    </row>
    <row r="47" spans="1:34" s="69" customFormat="1" ht="15.75" thickBot="1">
      <c r="A47" s="18"/>
      <c r="B47" s="19" t="s">
        <v>199</v>
      </c>
      <c r="C47" s="18" t="s">
        <v>200</v>
      </c>
      <c r="D47" s="19" t="s">
        <v>128</v>
      </c>
      <c r="E47" s="48">
        <v>37314</v>
      </c>
      <c r="G47" s="115">
        <v>4.4705706155458921E-2</v>
      </c>
      <c r="H47" s="112">
        <v>0.12407712708766391</v>
      </c>
      <c r="I47" s="112">
        <v>0.12377247800025522</v>
      </c>
      <c r="J47" s="113">
        <v>-0.22084775577370466</v>
      </c>
      <c r="K47" s="112">
        <v>0.23050032772558471</v>
      </c>
      <c r="L47" s="112">
        <v>3.1960227272727439E-2</v>
      </c>
      <c r="M47" s="113">
        <v>-5.5689378297774844E-2</v>
      </c>
      <c r="N47" s="112">
        <v>7.0695414515639099E-2</v>
      </c>
      <c r="O47" s="114">
        <v>0.16064439276192669</v>
      </c>
      <c r="Q47" s="111">
        <v>-4.9850935926885791E-3</v>
      </c>
      <c r="R47" s="112">
        <v>3.5758141362542371E-2</v>
      </c>
      <c r="S47" s="113">
        <v>-4.7422582633847545E-4</v>
      </c>
      <c r="T47" s="113">
        <v>-6.7372016890450059E-3</v>
      </c>
      <c r="U47" s="112">
        <v>8.8368760449008561E-3</v>
      </c>
      <c r="V47" s="112">
        <v>2.0312500000000098E-2</v>
      </c>
      <c r="W47" s="113">
        <v>-5.7079214812753177E-3</v>
      </c>
      <c r="X47" s="113">
        <v>-2.6603192383085651E-3</v>
      </c>
      <c r="Y47" s="113">
        <v>-3.4161636014787833E-2</v>
      </c>
      <c r="Z47" s="113">
        <v>-0.10397790590629381</v>
      </c>
      <c r="AA47" s="139"/>
      <c r="AB47" s="139"/>
      <c r="AC47" s="120">
        <v>-9.6182982258931585E-2</v>
      </c>
      <c r="AE47" s="115">
        <v>0.11088038362178899</v>
      </c>
      <c r="AF47" s="117">
        <v>0.91624213468576898</v>
      </c>
      <c r="AG47" s="112">
        <v>0.11828792796017699</v>
      </c>
      <c r="AH47" s="113">
        <v>-0.256296376536857</v>
      </c>
    </row>
    <row r="48" spans="1:34" s="69" customFormat="1" ht="15.75" thickTop="1">
      <c r="A48" s="123"/>
      <c r="B48" s="121" t="s">
        <v>202</v>
      </c>
      <c r="C48" s="123" t="s">
        <v>203</v>
      </c>
      <c r="D48" s="121" t="s">
        <v>205</v>
      </c>
      <c r="E48" s="124">
        <v>37769</v>
      </c>
      <c r="G48" s="127">
        <v>9.7867191045227703E-2</v>
      </c>
      <c r="H48" s="128">
        <v>6.0967208597409832E-2</v>
      </c>
      <c r="I48" s="128">
        <v>2.2401142782936374E-2</v>
      </c>
      <c r="J48" s="129">
        <v>-0.38123967991870938</v>
      </c>
      <c r="K48" s="128">
        <v>0.3230011290157036</v>
      </c>
      <c r="L48" s="128">
        <v>0.12924747866563227</v>
      </c>
      <c r="M48" s="128">
        <v>0.10689749931299808</v>
      </c>
      <c r="N48" s="128">
        <v>0.1500744786494537</v>
      </c>
      <c r="O48" s="137">
        <v>5.4452239611440932E-2</v>
      </c>
      <c r="Q48" s="127">
        <v>3.3266799733865896E-3</v>
      </c>
      <c r="R48" s="128">
        <v>7.6514996939400122E-3</v>
      </c>
      <c r="S48" s="128">
        <v>9.2133238837704846E-3</v>
      </c>
      <c r="T48" s="128">
        <v>2.904293739967893E-2</v>
      </c>
      <c r="U48" s="128">
        <v>6.2393370704362716E-3</v>
      </c>
      <c r="V48" s="128">
        <v>1.5986048539455703E-3</v>
      </c>
      <c r="W48" s="128">
        <v>7.980266976204322E-3</v>
      </c>
      <c r="X48" s="129">
        <v>-6.1897221822368991E-3</v>
      </c>
      <c r="Y48" s="128">
        <v>2.4188876013904938E-2</v>
      </c>
      <c r="Z48" s="129">
        <v>-5.3740630745297054E-3</v>
      </c>
      <c r="AA48" s="141"/>
      <c r="AB48" s="141"/>
      <c r="AC48" s="137">
        <v>7.9840319361277279E-2</v>
      </c>
      <c r="AE48" s="127">
        <v>5.8740903641801803E-2</v>
      </c>
      <c r="AF48" s="133">
        <v>0.48597100939107202</v>
      </c>
      <c r="AG48" s="128">
        <v>0.115728927353655</v>
      </c>
      <c r="AH48" s="129">
        <v>-0.42682778722370701</v>
      </c>
    </row>
    <row r="49" spans="1:34" s="69" customFormat="1">
      <c r="A49" s="18"/>
      <c r="B49" s="19" t="s">
        <v>207</v>
      </c>
      <c r="C49" s="18" t="s">
        <v>208</v>
      </c>
      <c r="D49" s="19" t="s">
        <v>205</v>
      </c>
      <c r="E49" s="48">
        <v>38413</v>
      </c>
      <c r="G49" s="115">
        <v>3.3161444295199995E-2</v>
      </c>
      <c r="H49" s="112">
        <v>4.8361626529807474E-3</v>
      </c>
      <c r="I49" s="112">
        <v>3.6636872605834425E-2</v>
      </c>
      <c r="J49" s="113">
        <v>-2.4256206177752291E-2</v>
      </c>
      <c r="K49" s="112">
        <v>0.19731986793552125</v>
      </c>
      <c r="L49" s="112">
        <v>7.1046228710462359E-2</v>
      </c>
      <c r="M49" s="112">
        <v>3.134938664243489E-2</v>
      </c>
      <c r="N49" s="112">
        <v>5.4625550660792832E-2</v>
      </c>
      <c r="O49" s="114">
        <v>1.663881927039813E-2</v>
      </c>
      <c r="Q49" s="115">
        <v>8.9022803533521291E-3</v>
      </c>
      <c r="R49" s="112">
        <v>6.108735491753052E-3</v>
      </c>
      <c r="S49" s="113">
        <v>-1.659583080348094E-2</v>
      </c>
      <c r="T49" s="112">
        <v>8.4379501955134089E-3</v>
      </c>
      <c r="U49" s="112">
        <v>1.6326530612245517E-3</v>
      </c>
      <c r="V49" s="113">
        <v>-5.433306166803348E-4</v>
      </c>
      <c r="W49" s="113">
        <v>-1.3726556129383054E-2</v>
      </c>
      <c r="X49" s="113">
        <v>-2.9626567452113715E-3</v>
      </c>
      <c r="Y49" s="113">
        <v>-1.7275931172690207E-2</v>
      </c>
      <c r="Z49" s="112">
        <v>3.5159271499894521E-3</v>
      </c>
      <c r="AA49" s="139"/>
      <c r="AB49" s="139"/>
      <c r="AC49" s="120">
        <v>-2.2735054440868398E-2</v>
      </c>
      <c r="AE49" s="115">
        <v>3.9438502843993403E-2</v>
      </c>
      <c r="AF49" s="117">
        <v>0.59486726116700295</v>
      </c>
      <c r="AG49" s="112">
        <v>6.2095370270550697E-2</v>
      </c>
      <c r="AH49" s="113">
        <v>-0.12525740889963299</v>
      </c>
    </row>
    <row r="50" spans="1:34" s="69" customFormat="1" ht="15.75" thickBot="1">
      <c r="A50" s="18"/>
      <c r="B50" s="19" t="s">
        <v>212</v>
      </c>
      <c r="C50" s="18" t="s">
        <v>213</v>
      </c>
      <c r="D50" s="19" t="s">
        <v>205</v>
      </c>
      <c r="E50" s="48">
        <v>38455</v>
      </c>
      <c r="G50" s="118">
        <v>5.216862675565323E-2</v>
      </c>
      <c r="H50" s="119">
        <v>9.4936645481151147E-3</v>
      </c>
      <c r="I50" s="119">
        <v>4.351254184563999E-2</v>
      </c>
      <c r="J50" s="119">
        <v>-1.4831276710280604E-2</v>
      </c>
      <c r="K50" s="119">
        <v>0.24895347102519436</v>
      </c>
      <c r="L50" s="112">
        <v>7.1022835394862108E-2</v>
      </c>
      <c r="M50" s="112">
        <v>2.7366532077164971E-2</v>
      </c>
      <c r="N50" s="112">
        <v>4.9199417758369605E-2</v>
      </c>
      <c r="O50" s="114">
        <v>1.1514983351831135E-2</v>
      </c>
      <c r="Q50" s="115">
        <v>8.5722123165546567E-3</v>
      </c>
      <c r="R50" s="112">
        <v>5.7115659209900282E-3</v>
      </c>
      <c r="S50" s="113">
        <v>-1.6969778919613217E-2</v>
      </c>
      <c r="T50" s="112">
        <v>7.9092159559835326E-3</v>
      </c>
      <c r="U50" s="112">
        <v>1.2964858410098787E-3</v>
      </c>
      <c r="V50" s="113">
        <v>-9.5406842033538756E-4</v>
      </c>
      <c r="W50" s="113">
        <v>-1.4188267394270015E-2</v>
      </c>
      <c r="X50" s="113">
        <v>-3.3905341821201846E-3</v>
      </c>
      <c r="Y50" s="113">
        <v>-1.7774074845518309E-2</v>
      </c>
      <c r="Z50" s="112">
        <v>3.3222591362126164E-3</v>
      </c>
      <c r="AA50" s="139"/>
      <c r="AB50" s="139"/>
      <c r="AC50" s="120">
        <v>-2.6608147030585731E-2</v>
      </c>
      <c r="AE50" s="115">
        <v>4.5384940908146397E-2</v>
      </c>
      <c r="AF50" s="117">
        <v>0.71605725024820199</v>
      </c>
      <c r="AG50" s="112">
        <v>5.98903801243287E-2</v>
      </c>
      <c r="AH50" s="113">
        <v>-0.117278255512</v>
      </c>
    </row>
    <row r="51" spans="1:34" s="69" customFormat="1" ht="15.75" thickTop="1">
      <c r="A51" s="123"/>
      <c r="B51" s="121" t="s">
        <v>215</v>
      </c>
      <c r="C51" s="123" t="s">
        <v>216</v>
      </c>
      <c r="D51" s="121" t="s">
        <v>218</v>
      </c>
      <c r="E51" s="124">
        <v>38308</v>
      </c>
      <c r="G51" s="127">
        <v>5.971180418476156E-2</v>
      </c>
      <c r="H51" s="128">
        <v>0.17984539443047379</v>
      </c>
      <c r="I51" s="128">
        <v>0.19119040101042026</v>
      </c>
      <c r="J51" s="128">
        <v>4.2147117296222746E-2</v>
      </c>
      <c r="K51" s="128">
        <v>0.20920768154648328</v>
      </c>
      <c r="L51" s="128">
        <v>7.2412705090450336E-2</v>
      </c>
      <c r="M51" s="129">
        <v>-8.3214828617662856E-2</v>
      </c>
      <c r="N51" s="128">
        <v>1.283697047497086E-3</v>
      </c>
      <c r="O51" s="130">
        <v>-7.2115384615382304E-3</v>
      </c>
      <c r="Q51" s="131">
        <v>-3.874092009685224E-3</v>
      </c>
      <c r="R51" s="129">
        <v>-2.1120293847566557E-2</v>
      </c>
      <c r="S51" s="128">
        <v>3.6971636684691948E-3</v>
      </c>
      <c r="T51" s="128">
        <v>1.8197811864313612E-2</v>
      </c>
      <c r="U51" s="129">
        <v>-9.9892008639308558E-3</v>
      </c>
      <c r="V51" s="128">
        <v>8.1265339514590088E-3</v>
      </c>
      <c r="W51" s="129">
        <v>-9.6840510711966674E-3</v>
      </c>
      <c r="X51" s="129">
        <v>-2.7915869980879613E-2</v>
      </c>
      <c r="Y51" s="129">
        <v>-5.2714398111723029E-2</v>
      </c>
      <c r="Z51" s="128">
        <v>1.5899383009017602E-2</v>
      </c>
      <c r="AA51" s="141"/>
      <c r="AB51" s="141"/>
      <c r="AC51" s="130">
        <v>-7.861178369652945E-2</v>
      </c>
      <c r="AE51" s="127">
        <v>8.9483695179089398E-2</v>
      </c>
      <c r="AF51" s="133">
        <v>0.70505337805802804</v>
      </c>
      <c r="AG51" s="128">
        <v>0.123371786996715</v>
      </c>
      <c r="AH51" s="129">
        <v>-0.20733599811897499</v>
      </c>
    </row>
    <row r="52" spans="1:34" s="69" customFormat="1">
      <c r="A52" s="18"/>
      <c r="B52" s="19" t="s">
        <v>220</v>
      </c>
      <c r="C52" s="18" t="s">
        <v>221</v>
      </c>
      <c r="D52" s="19" t="s">
        <v>218</v>
      </c>
      <c r="E52" s="48">
        <v>38224</v>
      </c>
      <c r="G52" s="115">
        <v>3.4139810653151061E-2</v>
      </c>
      <c r="H52" s="113">
        <v>-1.479563528759131E-3</v>
      </c>
      <c r="I52" s="112">
        <v>9.288757177255054E-2</v>
      </c>
      <c r="J52" s="112">
        <v>0.14108973815778275</v>
      </c>
      <c r="K52" s="113">
        <v>-7.426110203487393E-5</v>
      </c>
      <c r="L52" s="112">
        <v>0.25636836242109151</v>
      </c>
      <c r="M52" s="112">
        <v>0.13430277235916543</v>
      </c>
      <c r="N52" s="112">
        <v>4.1846891448225315E-2</v>
      </c>
      <c r="O52" s="114">
        <v>3.3013205282115248E-3</v>
      </c>
      <c r="Q52" s="115">
        <v>1.121746933891714E-2</v>
      </c>
      <c r="R52" s="112">
        <v>2.558793077947048E-2</v>
      </c>
      <c r="S52" s="113">
        <v>-1.6248437650226055E-2</v>
      </c>
      <c r="T52" s="112">
        <v>2.8293588741204169E-2</v>
      </c>
      <c r="U52" s="112">
        <v>2.3190609703939529E-2</v>
      </c>
      <c r="V52" s="112">
        <v>1.7045190655334112E-2</v>
      </c>
      <c r="W52" s="113">
        <v>-1.5526532103388333E-2</v>
      </c>
      <c r="X52" s="113">
        <v>-6.6332683922442097E-3</v>
      </c>
      <c r="Y52" s="113">
        <v>-1.0646742937193561E-2</v>
      </c>
      <c r="Z52" s="113">
        <v>-2.133383678670888E-2</v>
      </c>
      <c r="AA52" s="139"/>
      <c r="AB52" s="139"/>
      <c r="AC52" s="114">
        <v>3.375211885531941E-2</v>
      </c>
      <c r="AE52" s="115">
        <v>7.32881032873689E-2</v>
      </c>
      <c r="AF52" s="117">
        <v>0.84499265077352703</v>
      </c>
      <c r="AG52" s="112">
        <v>8.3773631903860599E-2</v>
      </c>
      <c r="AH52" s="113">
        <v>-0.14179068581708301</v>
      </c>
    </row>
    <row r="53" spans="1:34" s="69" customFormat="1">
      <c r="A53" s="18"/>
      <c r="B53" s="19" t="s">
        <v>224</v>
      </c>
      <c r="C53" s="18" t="s">
        <v>225</v>
      </c>
      <c r="D53" s="19" t="s">
        <v>218</v>
      </c>
      <c r="E53" s="48">
        <v>41856</v>
      </c>
      <c r="G53" s="118">
        <v>3.4604248714735102E-2</v>
      </c>
      <c r="H53" s="119">
        <v>3.424396317631883E-2</v>
      </c>
      <c r="I53" s="119">
        <v>9.6457256096164401E-2</v>
      </c>
      <c r="J53" s="119">
        <v>8.7005212380176333E-2</v>
      </c>
      <c r="K53" s="119">
        <v>1.6908946314629948E-2</v>
      </c>
      <c r="L53" s="119">
        <v>0.27331905846072529</v>
      </c>
      <c r="M53" s="119">
        <v>0.12889218244452536</v>
      </c>
      <c r="N53" s="119">
        <v>4.5797005140121645E-2</v>
      </c>
      <c r="O53" s="134">
        <v>2.1979076216161447E-2</v>
      </c>
      <c r="Q53" s="118">
        <v>1.2500000000000001E-2</v>
      </c>
      <c r="R53" s="119">
        <v>1.9199999999999998E-2</v>
      </c>
      <c r="S53" s="119">
        <v>-3.8999999999999998E-3</v>
      </c>
      <c r="T53" s="119">
        <v>1.8499999999999999E-2</v>
      </c>
      <c r="U53" s="119">
        <v>1.9900000000000001E-2</v>
      </c>
      <c r="V53" s="119">
        <v>1.49E-2</v>
      </c>
      <c r="W53" s="119">
        <v>-2.8500000000000001E-2</v>
      </c>
      <c r="X53" s="119">
        <v>1.4200000000000001E-2</v>
      </c>
      <c r="Y53" s="113">
        <v>-1.1299999999999954E-2</v>
      </c>
      <c r="Z53" s="113">
        <v>-2.2251441286537905E-2</v>
      </c>
      <c r="AA53" s="139"/>
      <c r="AB53" s="139"/>
      <c r="AC53" s="114">
        <v>3.2184645525115366E-2</v>
      </c>
      <c r="AE53" s="115">
        <v>7.9904382598956006E-2</v>
      </c>
      <c r="AF53" s="117">
        <v>0.88269495425456301</v>
      </c>
      <c r="AG53" s="112">
        <v>8.7690976623202896E-2</v>
      </c>
      <c r="AH53" s="113">
        <v>-0.14179068581708301</v>
      </c>
    </row>
    <row r="54" spans="1:34" s="69" customFormat="1">
      <c r="A54" s="18"/>
      <c r="B54" s="19" t="s">
        <v>226</v>
      </c>
      <c r="C54" s="18" t="s">
        <v>227</v>
      </c>
      <c r="D54" s="19" t="s">
        <v>218</v>
      </c>
      <c r="E54" s="48">
        <v>41331</v>
      </c>
      <c r="G54" s="118">
        <v>3.4604248714735102E-2</v>
      </c>
      <c r="H54" s="119">
        <v>3.424396317631883E-2</v>
      </c>
      <c r="I54" s="119">
        <v>9.6457256096164401E-2</v>
      </c>
      <c r="J54" s="119">
        <v>8.7005212380176333E-2</v>
      </c>
      <c r="K54" s="119">
        <v>1.6908946314629948E-2</v>
      </c>
      <c r="L54" s="119">
        <v>0.27331905846072529</v>
      </c>
      <c r="M54" s="119">
        <v>0.12889218244452536</v>
      </c>
      <c r="N54" s="119">
        <v>4.5797005140121645E-2</v>
      </c>
      <c r="O54" s="114">
        <v>3.7413836000002622E-3</v>
      </c>
      <c r="Q54" s="115">
        <v>1.1372549019607809E-2</v>
      </c>
      <c r="R54" s="112">
        <v>2.5203567274137344E-2</v>
      </c>
      <c r="S54" s="113">
        <v>-1.6074130105900176E-2</v>
      </c>
      <c r="T54" s="112">
        <v>2.8349029406111885E-2</v>
      </c>
      <c r="U54" s="112">
        <v>2.3455751798897213E-2</v>
      </c>
      <c r="V54" s="112">
        <v>1.7165814463111849E-2</v>
      </c>
      <c r="W54" s="113">
        <v>-1.4991023339317788E-2</v>
      </c>
      <c r="X54" s="113">
        <v>-6.7438257541238408E-3</v>
      </c>
      <c r="Y54" s="113">
        <v>-1.0551426736397756E-2</v>
      </c>
      <c r="Z54" s="113">
        <v>-2.1606083086053395E-2</v>
      </c>
      <c r="AA54" s="139"/>
      <c r="AB54" s="139"/>
      <c r="AC54" s="114">
        <v>3.441176470588253E-2</v>
      </c>
      <c r="AE54" s="115">
        <v>7.8800569624238898E-2</v>
      </c>
      <c r="AF54" s="117">
        <v>0.84477880557671603</v>
      </c>
      <c r="AG54" s="112">
        <v>9.0320175080800993E-2</v>
      </c>
      <c r="AH54" s="113">
        <v>-0.14179068581708301</v>
      </c>
    </row>
    <row r="55" spans="1:34" s="69" customFormat="1">
      <c r="A55" s="18"/>
      <c r="B55" s="19" t="s">
        <v>229</v>
      </c>
      <c r="C55" s="18" t="s">
        <v>230</v>
      </c>
      <c r="D55" s="19" t="s">
        <v>218</v>
      </c>
      <c r="E55" s="48">
        <v>40675</v>
      </c>
      <c r="G55" s="118">
        <v>0.11634180828956302</v>
      </c>
      <c r="H55" s="119">
        <v>5.5208050618515851E-2</v>
      </c>
      <c r="I55" s="119">
        <v>8.1301518937487743E-2</v>
      </c>
      <c r="J55" s="119">
        <v>8.2656199676468978E-2</v>
      </c>
      <c r="K55" s="119">
        <v>0.25467162780415392</v>
      </c>
      <c r="L55" s="119">
        <v>0.293322660563198</v>
      </c>
      <c r="M55" s="113">
        <v>-9.4750141668524142E-3</v>
      </c>
      <c r="N55" s="112">
        <v>5.020502050205021E-2</v>
      </c>
      <c r="O55" s="120">
        <v>-5.2375964193886397E-2</v>
      </c>
      <c r="Q55" s="111">
        <v>-5.1251130539644767E-3</v>
      </c>
      <c r="R55" s="112">
        <v>5.4545454545455174E-3</v>
      </c>
      <c r="S55" s="112">
        <v>1.1653606590315417E-2</v>
      </c>
      <c r="T55" s="112">
        <v>1.3803376365441912E-2</v>
      </c>
      <c r="U55" s="112">
        <v>1.0382995396219044E-2</v>
      </c>
      <c r="V55" s="113">
        <v>-2.0358700920989621E-3</v>
      </c>
      <c r="W55" s="113">
        <v>-9.7143967359538611E-5</v>
      </c>
      <c r="X55" s="113">
        <v>-3.886136209074183E-3</v>
      </c>
      <c r="Y55" s="113">
        <v>-1.5507656295718359E-2</v>
      </c>
      <c r="Z55" s="112">
        <v>8.8171190806419705E-3</v>
      </c>
      <c r="AA55" s="139"/>
      <c r="AB55" s="139"/>
      <c r="AC55" s="114">
        <v>2.331423977489663E-2</v>
      </c>
      <c r="AE55" s="115">
        <v>9.3419835519407399E-2</v>
      </c>
      <c r="AF55" s="117">
        <v>1.2374176543436901</v>
      </c>
      <c r="AG55" s="112">
        <v>7.3475463357300902E-2</v>
      </c>
      <c r="AH55" s="113">
        <v>-6.5396259999999998E-2</v>
      </c>
    </row>
    <row r="56" spans="1:34" s="69" customFormat="1">
      <c r="A56" s="18"/>
      <c r="B56" s="19" t="s">
        <v>233</v>
      </c>
      <c r="C56" s="18" t="s">
        <v>234</v>
      </c>
      <c r="D56" s="19" t="s">
        <v>218</v>
      </c>
      <c r="E56" s="48">
        <v>38252</v>
      </c>
      <c r="G56" s="115">
        <v>0.15222482435597201</v>
      </c>
      <c r="H56" s="113">
        <v>-3.8882997525627294E-2</v>
      </c>
      <c r="I56" s="112">
        <v>0.10371460095623386</v>
      </c>
      <c r="J56" s="112">
        <v>1.499500166611343E-3</v>
      </c>
      <c r="K56" s="112">
        <v>0.17501247712527013</v>
      </c>
      <c r="L56" s="112">
        <v>7.8295341922695799E-2</v>
      </c>
      <c r="M56" s="113">
        <v>-7.4514180672269059E-2</v>
      </c>
      <c r="N56" s="112">
        <v>0.17564020713627024</v>
      </c>
      <c r="O56" s="120">
        <v>-4.4228564532673487E-2</v>
      </c>
      <c r="Q56" s="115">
        <v>5.4924242424242709E-3</v>
      </c>
      <c r="R56" s="112">
        <v>1.0234193507879671E-2</v>
      </c>
      <c r="S56" s="112">
        <v>1.8645121193288462E-4</v>
      </c>
      <c r="T56" s="112">
        <v>6.0274653576088914E-3</v>
      </c>
      <c r="U56" s="112">
        <v>2.2606547251389726E-2</v>
      </c>
      <c r="V56" s="113">
        <v>-2.1623580575018196E-2</v>
      </c>
      <c r="W56" s="112">
        <v>1.296456352636142E-2</v>
      </c>
      <c r="X56" s="112">
        <v>1.6821062896148164E-2</v>
      </c>
      <c r="Y56" s="112">
        <v>2.703188683768875E-2</v>
      </c>
      <c r="Z56" s="112">
        <v>7.5868106215346053E-4</v>
      </c>
      <c r="AA56" s="139"/>
      <c r="AB56" s="139"/>
      <c r="AC56" s="114">
        <v>8.2575757575757414E-2</v>
      </c>
      <c r="AE56" s="115">
        <v>5.5330036452310397E-2</v>
      </c>
      <c r="AF56" s="117">
        <v>0.699578644533844</v>
      </c>
      <c r="AG56" s="112">
        <v>7.55169370378838E-2</v>
      </c>
      <c r="AH56" s="113">
        <v>-0.120035641547862</v>
      </c>
    </row>
    <row r="57" spans="1:34">
      <c r="A57" s="144"/>
      <c r="B57" s="19" t="s">
        <v>236</v>
      </c>
      <c r="C57" s="18" t="s">
        <v>237</v>
      </c>
      <c r="D57" s="19" t="s">
        <v>218</v>
      </c>
      <c r="E57" s="48">
        <v>38455</v>
      </c>
      <c r="G57" s="118">
        <v>0.16675780127683509</v>
      </c>
      <c r="H57" s="119">
        <v>-6.4350675737596345E-3</v>
      </c>
      <c r="I57" s="119">
        <v>0.14440244782285669</v>
      </c>
      <c r="J57" s="119">
        <v>0.10039711102159896</v>
      </c>
      <c r="K57" s="119">
        <v>0.18977561209729993</v>
      </c>
      <c r="L57" s="112">
        <v>8.6725675871042379E-2</v>
      </c>
      <c r="M57" s="113">
        <v>-6.956694741030589E-2</v>
      </c>
      <c r="N57" s="112">
        <v>0.17761938702779723</v>
      </c>
      <c r="O57" s="120">
        <v>-4.9267643142476447E-2</v>
      </c>
      <c r="Q57" s="115">
        <v>5.1566080977844013E-3</v>
      </c>
      <c r="R57" s="112">
        <v>9.9436316422827388E-3</v>
      </c>
      <c r="S57" s="113">
        <v>-1.8813495547473434E-4</v>
      </c>
      <c r="T57" s="112">
        <v>5.6451107068933425E-3</v>
      </c>
      <c r="U57" s="112">
        <v>2.2266575188673317E-2</v>
      </c>
      <c r="V57" s="113">
        <v>-2.208663819402077E-2</v>
      </c>
      <c r="W57" s="112">
        <v>1.2540554030446661E-2</v>
      </c>
      <c r="X57" s="112">
        <v>1.6513648407172388E-2</v>
      </c>
      <c r="Y57" s="112">
        <v>2.6550281869430779E-2</v>
      </c>
      <c r="Z57" s="112">
        <v>5.3144375553589257E-4</v>
      </c>
      <c r="AA57" s="139"/>
      <c r="AB57" s="139"/>
      <c r="AC57" s="114">
        <v>7.8686019862490172E-2</v>
      </c>
      <c r="AE57" s="115">
        <v>7.8629071383620394E-2</v>
      </c>
      <c r="AF57" s="117">
        <v>0.99822521070367498</v>
      </c>
      <c r="AG57" s="112">
        <v>7.62644246682119E-2</v>
      </c>
      <c r="AH57" s="113">
        <v>-0.122595999228147</v>
      </c>
    </row>
    <row r="58" spans="1:34">
      <c r="A58" s="18"/>
      <c r="B58" s="19" t="s">
        <v>238</v>
      </c>
      <c r="C58" s="18" t="s">
        <v>239</v>
      </c>
      <c r="D58" s="19" t="s">
        <v>218</v>
      </c>
      <c r="E58" s="48">
        <v>41613</v>
      </c>
      <c r="G58" s="118">
        <v>4.7910939204707209E-2</v>
      </c>
      <c r="H58" s="119">
        <v>2.9440379183904578E-2</v>
      </c>
      <c r="I58" s="119">
        <v>9.5402958852687916E-2</v>
      </c>
      <c r="J58" s="119">
        <v>-0.34754141338293604</v>
      </c>
      <c r="K58" s="119">
        <v>0.4965484287653617</v>
      </c>
      <c r="L58" s="119">
        <v>0.15069388451746996</v>
      </c>
      <c r="M58" s="119">
        <v>4.2724158975337018E-2</v>
      </c>
      <c r="N58" s="119">
        <v>0.18426777147759646</v>
      </c>
      <c r="O58" s="134">
        <v>8.8875534575041715E-2</v>
      </c>
      <c r="Q58" s="111">
        <v>-8.4333763270166527E-3</v>
      </c>
      <c r="R58" s="113">
        <v>-1.1006603962377369E-3</v>
      </c>
      <c r="S58" s="112">
        <v>1.0117199238705851E-2</v>
      </c>
      <c r="T58" s="113">
        <v>-6.3466878222927462E-3</v>
      </c>
      <c r="U58" s="112">
        <v>4.8902195608781923E-3</v>
      </c>
      <c r="V58" s="112">
        <v>5.8595689740788895E-3</v>
      </c>
      <c r="W58" s="113">
        <v>-3.8507109004739391E-3</v>
      </c>
      <c r="X58" s="113">
        <v>-8.4250173456238905E-3</v>
      </c>
      <c r="Y58" s="112">
        <v>1.2794882047180996E-2</v>
      </c>
      <c r="Z58" s="113">
        <v>-3.9182787208843259E-2</v>
      </c>
      <c r="AA58" s="139"/>
      <c r="AB58" s="139"/>
      <c r="AC58" s="120">
        <v>-3.4130370076396514E-2</v>
      </c>
      <c r="AE58" s="115">
        <v>9.0294938483493001E-2</v>
      </c>
      <c r="AF58" s="117">
        <v>0.79632370380598005</v>
      </c>
      <c r="AG58" s="112">
        <v>0.11025031411708899</v>
      </c>
      <c r="AH58" s="113">
        <v>-0.37139149617406603</v>
      </c>
    </row>
    <row r="59" spans="1:34" ht="15.75" thickBot="1">
      <c r="A59" s="144"/>
      <c r="B59" s="19" t="s">
        <v>242</v>
      </c>
      <c r="C59" s="18" t="s">
        <v>243</v>
      </c>
      <c r="D59" s="19" t="s">
        <v>218</v>
      </c>
      <c r="E59" s="48">
        <v>40527</v>
      </c>
      <c r="G59" s="140"/>
      <c r="H59" s="119">
        <v>0.12679636849351367</v>
      </c>
      <c r="I59" s="119">
        <v>0.12034493415601454</v>
      </c>
      <c r="J59" s="119">
        <v>2.8251630995067747E-2</v>
      </c>
      <c r="K59" s="119">
        <v>0.15378650957235221</v>
      </c>
      <c r="L59" s="119">
        <v>-4.3157448777780848E-2</v>
      </c>
      <c r="M59" s="113">
        <v>-0.20058197872767419</v>
      </c>
      <c r="N59" s="112">
        <v>7.5185138697125647E-2</v>
      </c>
      <c r="O59" s="114">
        <v>5.7903338781228823E-2</v>
      </c>
      <c r="Q59" s="111">
        <v>-1.8759655705142539E-3</v>
      </c>
      <c r="R59" s="113">
        <v>-4.4223327805424271E-4</v>
      </c>
      <c r="S59" s="112">
        <v>9.1804003981860224E-3</v>
      </c>
      <c r="T59" s="113">
        <v>-2.7400263042525212E-3</v>
      </c>
      <c r="U59" s="113">
        <v>-1.9122980547312835E-2</v>
      </c>
      <c r="V59" s="112">
        <v>5.7142857142857715E-3</v>
      </c>
      <c r="W59" s="113">
        <v>-1.7602495543671996E-2</v>
      </c>
      <c r="X59" s="113">
        <v>-1.8825130415060225E-2</v>
      </c>
      <c r="Y59" s="112">
        <v>1.074895977808607E-2</v>
      </c>
      <c r="Z59" s="113">
        <v>-2.2755860491709651E-2</v>
      </c>
      <c r="AA59" s="139"/>
      <c r="AB59" s="139"/>
      <c r="AC59" s="120">
        <v>-5.6941072610902636E-2</v>
      </c>
      <c r="AE59" s="115">
        <v>2.83442027374343E-2</v>
      </c>
      <c r="AF59" s="117">
        <v>0.30662346557373599</v>
      </c>
      <c r="AG59" s="112">
        <v>8.4286447839457199E-2</v>
      </c>
      <c r="AH59" s="113">
        <v>-0.248140275073129</v>
      </c>
    </row>
    <row r="60" spans="1:34" ht="15.75" thickTop="1">
      <c r="A60" s="123"/>
      <c r="B60" s="121" t="s">
        <v>246</v>
      </c>
      <c r="C60" s="123" t="s">
        <v>247</v>
      </c>
      <c r="D60" s="121" t="s">
        <v>249</v>
      </c>
      <c r="E60" s="124">
        <v>39064</v>
      </c>
      <c r="G60" s="146">
        <v>0.11343384139554477</v>
      </c>
      <c r="H60" s="147">
        <v>0.15163941910852824</v>
      </c>
      <c r="I60" s="128">
        <v>4.5545545545545185E-2</v>
      </c>
      <c r="J60" s="129">
        <v>-0.42987075155576837</v>
      </c>
      <c r="K60" s="128">
        <v>0.98102434928631421</v>
      </c>
      <c r="L60" s="128">
        <v>0.17546833940832385</v>
      </c>
      <c r="M60" s="129">
        <v>-1.947068580082208E-2</v>
      </c>
      <c r="N60" s="128">
        <v>0.21306170478782122</v>
      </c>
      <c r="O60" s="137">
        <v>8.5667515460167015E-2</v>
      </c>
      <c r="Q60" s="131">
        <v>-4.0263584073267328E-2</v>
      </c>
      <c r="R60" s="128">
        <v>3.2235540556266679E-2</v>
      </c>
      <c r="S60" s="128">
        <v>3.6865839909808296E-2</v>
      </c>
      <c r="T60" s="129">
        <v>-1.2177884092638954E-2</v>
      </c>
      <c r="U60" s="128">
        <v>9.9614749587231839E-3</v>
      </c>
      <c r="V60" s="128">
        <v>2.6211105661816808E-2</v>
      </c>
      <c r="W60" s="129">
        <v>-1.237255734919278E-2</v>
      </c>
      <c r="X60" s="129">
        <v>-1.6129899456960049E-2</v>
      </c>
      <c r="Y60" s="129">
        <v>-2.6504180556314677E-2</v>
      </c>
      <c r="Z60" s="129">
        <v>-4.9399348826765374E-2</v>
      </c>
      <c r="AA60" s="141"/>
      <c r="AB60" s="141"/>
      <c r="AC60" s="130">
        <v>-5.4336293069749242E-2</v>
      </c>
      <c r="AE60" s="127">
        <v>0.108032954540246</v>
      </c>
      <c r="AF60" s="133">
        <v>0.83957428119992095</v>
      </c>
      <c r="AG60" s="128">
        <v>0.12569817454319601</v>
      </c>
      <c r="AH60" s="129">
        <v>-0.472606581899776</v>
      </c>
    </row>
    <row r="61" spans="1:34">
      <c r="A61" s="145"/>
      <c r="B61" s="19" t="s">
        <v>251</v>
      </c>
      <c r="C61" s="18" t="s">
        <v>252</v>
      </c>
      <c r="D61" s="19" t="s">
        <v>249</v>
      </c>
      <c r="E61" s="48">
        <v>40723</v>
      </c>
      <c r="G61" s="118">
        <v>4.7557553353389952E-2</v>
      </c>
      <c r="H61" s="119">
        <v>0.10860653140636582</v>
      </c>
      <c r="I61" s="119">
        <v>9.0773102203730263E-2</v>
      </c>
      <c r="J61" s="119">
        <v>-0.32069672979411684</v>
      </c>
      <c r="K61" s="119">
        <v>0.34289017930779936</v>
      </c>
      <c r="L61" s="119">
        <v>0.17429607957076804</v>
      </c>
      <c r="M61" s="113">
        <v>-1.2005987315803077E-2</v>
      </c>
      <c r="N61" s="112">
        <v>0.16389696717906133</v>
      </c>
      <c r="O61" s="114">
        <v>8.8345529180796981E-3</v>
      </c>
      <c r="Q61" s="115">
        <v>8.8456435205668752E-4</v>
      </c>
      <c r="R61" s="112">
        <v>6.89350419796731E-3</v>
      </c>
      <c r="S61" s="113">
        <v>-5.9685771965242414E-3</v>
      </c>
      <c r="T61" s="112">
        <v>1.2097130242825648E-2</v>
      </c>
      <c r="U61" s="112">
        <v>1.5442331181294677E-2</v>
      </c>
      <c r="V61" s="112">
        <v>1.4606065813214218E-2</v>
      </c>
      <c r="W61" s="112">
        <v>1.0161741044965727E-2</v>
      </c>
      <c r="X61" s="112">
        <v>3.7723195573810763E-3</v>
      </c>
      <c r="Y61" s="113">
        <v>-1.5366627693335471E-2</v>
      </c>
      <c r="Z61" s="113">
        <v>-7.6335877862598314E-4</v>
      </c>
      <c r="AA61" s="139"/>
      <c r="AB61" s="139"/>
      <c r="AC61" s="114">
        <v>4.2105263157894708E-2</v>
      </c>
      <c r="AE61" s="115">
        <v>6.5186034445152502E-2</v>
      </c>
      <c r="AF61" s="117">
        <v>0.68154743303955601</v>
      </c>
      <c r="AG61" s="112">
        <v>9.19760407072273E-2</v>
      </c>
      <c r="AH61" s="113">
        <v>-0.38050902534046599</v>
      </c>
    </row>
    <row r="62" spans="1:34" ht="15.75" thickBot="1">
      <c r="A62" s="145"/>
      <c r="B62" s="19" t="s">
        <v>256</v>
      </c>
      <c r="C62" s="18" t="s">
        <v>257</v>
      </c>
      <c r="D62" s="19" t="s">
        <v>249</v>
      </c>
      <c r="E62" s="48">
        <v>39413</v>
      </c>
      <c r="G62" s="118">
        <v>0.2020929602272071</v>
      </c>
      <c r="H62" s="119">
        <v>0.12355899689267386</v>
      </c>
      <c r="I62" s="112">
        <v>4.3754053347027574E-2</v>
      </c>
      <c r="J62" s="112">
        <v>3.5953930896344452E-2</v>
      </c>
      <c r="K62" s="112">
        <v>0.59193735498839906</v>
      </c>
      <c r="L62" s="112">
        <v>6.6435902107245148E-2</v>
      </c>
      <c r="M62" s="113">
        <v>-6.5713797619725636E-2</v>
      </c>
      <c r="N62" s="112">
        <v>0.11434143962942647</v>
      </c>
      <c r="O62" s="114">
        <v>5.9016572772520849E-2</v>
      </c>
      <c r="Q62" s="115">
        <v>1.0587749199462777E-2</v>
      </c>
      <c r="R62" s="112">
        <v>7.8192875760208572E-3</v>
      </c>
      <c r="S62" s="112">
        <v>6.4401622718053258E-3</v>
      </c>
      <c r="T62" s="112">
        <v>1.9952637678238565E-2</v>
      </c>
      <c r="U62" s="112">
        <v>4.5941807044410747E-3</v>
      </c>
      <c r="V62" s="112">
        <v>8.0645161290321902E-3</v>
      </c>
      <c r="W62" s="113">
        <v>-1.4487804878048774E-2</v>
      </c>
      <c r="X62" s="113">
        <v>-6.3851903182695242E-3</v>
      </c>
      <c r="Y62" s="112">
        <v>4.9815681976640955E-5</v>
      </c>
      <c r="Z62" s="113">
        <v>-9.3648816936487949E-3</v>
      </c>
      <c r="AA62" s="139"/>
      <c r="AB62" s="139"/>
      <c r="AC62" s="114">
        <v>2.7114967462039043E-2</v>
      </c>
      <c r="AE62" s="115">
        <v>0.116306779087455</v>
      </c>
      <c r="AF62" s="117">
        <v>1.779739938524</v>
      </c>
      <c r="AG62" s="112">
        <v>6.3945735342568602E-2</v>
      </c>
      <c r="AH62" s="113">
        <v>-9.3394965471151697E-2</v>
      </c>
    </row>
    <row r="63" spans="1:34" ht="15.75" thickTop="1">
      <c r="A63" s="148"/>
      <c r="B63" s="121" t="s">
        <v>260</v>
      </c>
      <c r="C63" s="123" t="s">
        <v>261</v>
      </c>
      <c r="D63" s="121" t="s">
        <v>263</v>
      </c>
      <c r="E63" s="124">
        <v>40200</v>
      </c>
      <c r="G63" s="146">
        <v>4.2549235802614528E-2</v>
      </c>
      <c r="H63" s="147">
        <v>0.10248322372340782</v>
      </c>
      <c r="I63" s="147">
        <v>5.7997018733386002E-2</v>
      </c>
      <c r="J63" s="147">
        <v>-9.2866030300912922E-2</v>
      </c>
      <c r="K63" s="147">
        <v>9.5845387966195003E-2</v>
      </c>
      <c r="L63" s="128">
        <v>4.7586791314837028E-2</v>
      </c>
      <c r="M63" s="129">
        <v>-4.2480883602377881E-3</v>
      </c>
      <c r="N63" s="128">
        <v>5.4038680318543635E-2</v>
      </c>
      <c r="O63" s="137">
        <v>0.24186004677100187</v>
      </c>
      <c r="Q63" s="131">
        <v>-2.0714130513507536E-2</v>
      </c>
      <c r="R63" s="128">
        <v>2.2557503143258509E-2</v>
      </c>
      <c r="S63" s="129">
        <v>-2.9654274555185635E-3</v>
      </c>
      <c r="T63" s="129">
        <v>-3.7722161770038579E-3</v>
      </c>
      <c r="U63" s="128">
        <v>1.3325566154518196E-2</v>
      </c>
      <c r="V63" s="128">
        <v>9.4136246047715026E-3</v>
      </c>
      <c r="W63" s="128">
        <v>1.0322488787641408E-2</v>
      </c>
      <c r="X63" s="128">
        <v>6.4120631341602671E-3</v>
      </c>
      <c r="Y63" s="129">
        <v>-7.2113701603304702E-3</v>
      </c>
      <c r="Z63" s="129">
        <v>-3.1029619181946442E-2</v>
      </c>
      <c r="AA63" s="141"/>
      <c r="AB63" s="141"/>
      <c r="AC63" s="130">
        <v>-4.8526109944229444E-3</v>
      </c>
      <c r="AE63" s="127">
        <v>7.1738822108301306E-2</v>
      </c>
      <c r="AF63" s="133">
        <v>1.0753520334806399</v>
      </c>
      <c r="AG63" s="128">
        <v>6.4387121568174402E-2</v>
      </c>
      <c r="AH63" s="129">
        <v>-0.11226988207456499</v>
      </c>
    </row>
    <row r="64" spans="1:34">
      <c r="A64" s="145"/>
      <c r="B64" s="19" t="s">
        <v>266</v>
      </c>
      <c r="C64" s="18" t="s">
        <v>267</v>
      </c>
      <c r="D64" s="19" t="s">
        <v>263</v>
      </c>
      <c r="E64" s="48">
        <v>41201</v>
      </c>
      <c r="G64" s="118">
        <v>0.10439012090105344</v>
      </c>
      <c r="H64" s="119">
        <v>0.13541197435208172</v>
      </c>
      <c r="I64" s="119">
        <v>0.22417638869323525</v>
      </c>
      <c r="J64" s="119">
        <v>4.1402111365380273E-2</v>
      </c>
      <c r="K64" s="119">
        <v>4.2027536363822796E-2</v>
      </c>
      <c r="L64" s="119">
        <v>0.13479708779879435</v>
      </c>
      <c r="M64" s="119">
        <v>-6.7384321380219186E-2</v>
      </c>
      <c r="N64" s="112">
        <v>0.10023643631959753</v>
      </c>
      <c r="O64" s="114">
        <v>9.9155903589952354E-2</v>
      </c>
      <c r="Q64" s="111">
        <v>-2.73871206513693E-2</v>
      </c>
      <c r="R64" s="112">
        <v>1.3603500761034937E-2</v>
      </c>
      <c r="S64" s="113">
        <v>-4.317221961520408E-2</v>
      </c>
      <c r="T64" s="113">
        <v>-4.7474252084355108E-2</v>
      </c>
      <c r="U64" s="112">
        <v>3.0583873957367922E-2</v>
      </c>
      <c r="V64" s="113">
        <v>-4.8960831334931548E-3</v>
      </c>
      <c r="W64" s="112">
        <v>1.0643638919570261E-2</v>
      </c>
      <c r="X64" s="113">
        <v>-1.1922503725782442E-2</v>
      </c>
      <c r="Y64" s="113">
        <v>-1.1060834590246441E-2</v>
      </c>
      <c r="Z64" s="113">
        <v>-6.3751906456532753E-2</v>
      </c>
      <c r="AA64" s="139"/>
      <c r="AB64" s="139"/>
      <c r="AC64" s="120">
        <v>-0.14803849000740196</v>
      </c>
      <c r="AE64" s="115">
        <v>6.6329833280740297E-2</v>
      </c>
      <c r="AF64" s="117">
        <v>0.64396767650879905</v>
      </c>
      <c r="AG64" s="112">
        <v>9.9119622939441404E-2</v>
      </c>
      <c r="AH64" s="113">
        <v>-0.14803849000740199</v>
      </c>
    </row>
    <row r="65" spans="1:34">
      <c r="A65" s="18"/>
      <c r="B65" s="19" t="s">
        <v>271</v>
      </c>
      <c r="C65" s="18" t="s">
        <v>272</v>
      </c>
      <c r="D65" s="19" t="s">
        <v>263</v>
      </c>
      <c r="E65" s="48">
        <v>41193</v>
      </c>
      <c r="G65" s="140"/>
      <c r="H65" s="139"/>
      <c r="I65" s="139"/>
      <c r="J65" s="139"/>
      <c r="K65" s="119">
        <v>0.96049763297525281</v>
      </c>
      <c r="L65" s="119">
        <v>0.32555046973869067</v>
      </c>
      <c r="M65" s="119">
        <v>-8.7384263682914479E-2</v>
      </c>
      <c r="N65" s="112">
        <v>0.1313155949836618</v>
      </c>
      <c r="O65" s="114">
        <v>7.4257927261675571E-2</v>
      </c>
      <c r="Q65" s="111">
        <v>-2.8291210863826042E-3</v>
      </c>
      <c r="R65" s="113">
        <v>-2.165689426896153E-2</v>
      </c>
      <c r="S65" s="112">
        <v>1.130981150314163E-2</v>
      </c>
      <c r="T65" s="112">
        <v>1.0514242018734414E-3</v>
      </c>
      <c r="U65" s="112">
        <v>2.1674782774754091E-2</v>
      </c>
      <c r="V65" s="112">
        <v>2.0373831775700998E-2</v>
      </c>
      <c r="W65" s="112">
        <v>1.7219270928741485E-2</v>
      </c>
      <c r="X65" s="112">
        <v>1.2335674410228746E-2</v>
      </c>
      <c r="Y65" s="112">
        <v>5.692430845859524E-3</v>
      </c>
      <c r="Z65" s="113">
        <v>-6.5446183779958866E-3</v>
      </c>
      <c r="AA65" s="139"/>
      <c r="AB65" s="139"/>
      <c r="AC65" s="114">
        <v>5.9317238777819754E-2</v>
      </c>
      <c r="AE65" s="115">
        <v>0.157474911912935</v>
      </c>
      <c r="AF65" s="117">
        <v>0.92437026315173498</v>
      </c>
      <c r="AG65" s="112">
        <v>0.16765458398080901</v>
      </c>
      <c r="AH65" s="113">
        <v>-0.28911948670160698</v>
      </c>
    </row>
    <row r="66" spans="1:34">
      <c r="A66" s="18"/>
      <c r="B66" s="19" t="s">
        <v>275</v>
      </c>
      <c r="C66" s="18" t="s">
        <v>276</v>
      </c>
      <c r="D66" s="19" t="s">
        <v>263</v>
      </c>
      <c r="E66" s="48">
        <v>37447</v>
      </c>
      <c r="G66" s="115">
        <v>0.29954909819639297</v>
      </c>
      <c r="H66" s="112">
        <v>0.17922818921315387</v>
      </c>
      <c r="I66" s="112">
        <v>0.20364195109193151</v>
      </c>
      <c r="J66" s="113">
        <v>-0.32609935627563369</v>
      </c>
      <c r="K66" s="112">
        <v>0.84623755592277594</v>
      </c>
      <c r="L66" s="112">
        <v>0.20955312506822085</v>
      </c>
      <c r="M66" s="113">
        <v>-4.9435079233295841E-2</v>
      </c>
      <c r="N66" s="112">
        <v>0.10592970930563769</v>
      </c>
      <c r="O66" s="114">
        <v>0.20531882017649258</v>
      </c>
      <c r="Q66" s="111">
        <v>-2.0995655580086904E-2</v>
      </c>
      <c r="R66" s="112">
        <v>1.1523184589195667E-2</v>
      </c>
      <c r="S66" s="112">
        <v>8.1843418724737715E-3</v>
      </c>
      <c r="T66" s="112">
        <v>1.8746789933230593E-2</v>
      </c>
      <c r="U66" s="112">
        <v>2.1048651373834253E-2</v>
      </c>
      <c r="V66" s="112">
        <v>8.805497263712242E-3</v>
      </c>
      <c r="W66" s="112">
        <v>1.6355997879022682E-2</v>
      </c>
      <c r="X66" s="113">
        <v>-2.2473713781201677E-3</v>
      </c>
      <c r="Y66" s="113">
        <v>-1.4560373260397412E-2</v>
      </c>
      <c r="Z66" s="113">
        <v>-3.1632653061224487E-2</v>
      </c>
      <c r="AA66" s="139"/>
      <c r="AB66" s="139"/>
      <c r="AC66" s="114">
        <v>1.3816679723666247E-2</v>
      </c>
      <c r="AE66" s="115">
        <v>0.14711693326846001</v>
      </c>
      <c r="AF66" s="117">
        <v>0.83500091714338898</v>
      </c>
      <c r="AG66" s="112">
        <v>0.17319374182630501</v>
      </c>
      <c r="AH66" s="113">
        <v>-0.45538777452232498</v>
      </c>
    </row>
    <row r="67" spans="1:34">
      <c r="A67" s="18"/>
      <c r="B67" s="19" t="s">
        <v>279</v>
      </c>
      <c r="C67" s="18" t="s">
        <v>280</v>
      </c>
      <c r="D67" s="19" t="s">
        <v>263</v>
      </c>
      <c r="E67" s="48">
        <v>40550</v>
      </c>
      <c r="G67" s="118">
        <v>3.5676036367318274E-2</v>
      </c>
      <c r="H67" s="119">
        <v>0.13153549953743832</v>
      </c>
      <c r="I67" s="119">
        <v>-4.5597611118565598E-2</v>
      </c>
      <c r="J67" s="119">
        <v>0.12218104796124996</v>
      </c>
      <c r="K67" s="119">
        <v>0.21007501211934707</v>
      </c>
      <c r="L67" s="119">
        <v>0.13556938923750977</v>
      </c>
      <c r="M67" s="113">
        <v>-7.1299999999999919E-2</v>
      </c>
      <c r="N67" s="112">
        <v>3.8979218262086744E-2</v>
      </c>
      <c r="O67" s="114">
        <v>0.18198777075344622</v>
      </c>
      <c r="Q67" s="115">
        <v>9.5572117492328228E-3</v>
      </c>
      <c r="R67" s="112">
        <v>8.7719298245614481E-3</v>
      </c>
      <c r="S67" s="113">
        <v>-8.6095566078346966E-3</v>
      </c>
      <c r="T67" s="113">
        <v>-3.9774207555362678E-2</v>
      </c>
      <c r="U67" s="113">
        <v>-8.4109613819299336E-3</v>
      </c>
      <c r="V67" s="112">
        <v>6.9317767238234688E-3</v>
      </c>
      <c r="W67" s="112">
        <v>2.8351449275362275E-2</v>
      </c>
      <c r="X67" s="112">
        <v>2.0435127279133207E-2</v>
      </c>
      <c r="Y67" s="112">
        <v>2.883038411739321E-2</v>
      </c>
      <c r="Z67" s="113">
        <v>-4.1949828005705177E-3</v>
      </c>
      <c r="AA67" s="139"/>
      <c r="AB67" s="139"/>
      <c r="AC67" s="114">
        <v>4.0683910565541472E-2</v>
      </c>
      <c r="AE67" s="115">
        <v>9.1577820819192898E-2</v>
      </c>
      <c r="AF67" s="117">
        <v>1.03906622476886</v>
      </c>
      <c r="AG67" s="112">
        <v>8.57287232476526E-2</v>
      </c>
      <c r="AH67" s="113">
        <v>-0.143327185130112</v>
      </c>
    </row>
    <row r="68" spans="1:34">
      <c r="A68" s="18"/>
      <c r="B68" s="19" t="s">
        <v>284</v>
      </c>
      <c r="C68" s="18" t="s">
        <v>285</v>
      </c>
      <c r="D68" s="19" t="s">
        <v>263</v>
      </c>
      <c r="E68" s="48">
        <v>41348</v>
      </c>
      <c r="G68" s="140"/>
      <c r="H68" s="139"/>
      <c r="I68" s="139"/>
      <c r="J68" s="119">
        <v>0.11295151694653398</v>
      </c>
      <c r="K68" s="119">
        <v>0.25332836056686742</v>
      </c>
      <c r="L68" s="119">
        <v>8.3938842504749256E-2</v>
      </c>
      <c r="M68" s="119">
        <v>3.6053503380992929E-4</v>
      </c>
      <c r="N68" s="119">
        <v>0.14290299286547875</v>
      </c>
      <c r="O68" s="114">
        <v>0.1101163962284343</v>
      </c>
      <c r="Q68" s="111">
        <v>-2.6160015275921281E-2</v>
      </c>
      <c r="R68" s="112">
        <v>1.1666666666666645E-2</v>
      </c>
      <c r="S68" s="113">
        <v>-1.5408469812966405E-2</v>
      </c>
      <c r="T68" s="113">
        <v>-2.6870078740157382E-2</v>
      </c>
      <c r="U68" s="112">
        <v>1.8913725093557099E-2</v>
      </c>
      <c r="V68" s="112">
        <v>7.9412348620208758E-4</v>
      </c>
      <c r="W68" s="112">
        <v>2.3705613965483048E-2</v>
      </c>
      <c r="X68" s="112">
        <v>2.4803798081581264E-2</v>
      </c>
      <c r="Y68" s="112">
        <v>1.597806561406824E-2</v>
      </c>
      <c r="Z68" s="113">
        <v>-2.3078354736646101E-2</v>
      </c>
      <c r="AA68" s="139"/>
      <c r="AB68" s="139"/>
      <c r="AC68" s="114">
        <v>2.2913881993511112E-3</v>
      </c>
      <c r="AE68" s="115">
        <v>0.105547800686906</v>
      </c>
      <c r="AF68" s="117">
        <v>1.1211210807901399</v>
      </c>
      <c r="AG68" s="112">
        <v>9.1914961240654097E-2</v>
      </c>
      <c r="AH68" s="113">
        <v>-0.10933772353649999</v>
      </c>
    </row>
    <row r="69" spans="1:34">
      <c r="A69" s="18"/>
      <c r="B69" s="19" t="s">
        <v>289</v>
      </c>
      <c r="C69" s="18" t="s">
        <v>290</v>
      </c>
      <c r="D69" s="19" t="s">
        <v>263</v>
      </c>
      <c r="E69" s="48">
        <v>39980</v>
      </c>
      <c r="G69" s="118">
        <v>0.12217597147853232</v>
      </c>
      <c r="H69" s="119">
        <v>0.13367954545700853</v>
      </c>
      <c r="I69" s="119">
        <v>0.13296413280514266</v>
      </c>
      <c r="J69" s="119">
        <v>0.11219268480158882</v>
      </c>
      <c r="K69" s="112">
        <v>0.1037307563654247</v>
      </c>
      <c r="L69" s="112">
        <v>4.6701112877584015E-2</v>
      </c>
      <c r="M69" s="113">
        <v>-0.16071767609644966</v>
      </c>
      <c r="N69" s="112">
        <v>6.6734532292727022E-2</v>
      </c>
      <c r="O69" s="114">
        <v>4.1883151309511368E-2</v>
      </c>
      <c r="Q69" s="115">
        <v>8.0398941583553016E-3</v>
      </c>
      <c r="R69" s="113">
        <v>-4.1393235739525152E-3</v>
      </c>
      <c r="S69" s="113">
        <v>-2.9399837793999011E-3</v>
      </c>
      <c r="T69" s="113">
        <v>-1.7081850533807754E-2</v>
      </c>
      <c r="U69" s="112">
        <v>1.541326161166851E-2</v>
      </c>
      <c r="V69" s="113">
        <v>-1.4771801140994325E-2</v>
      </c>
      <c r="W69" s="113">
        <v>-2.7298107744804061E-2</v>
      </c>
      <c r="X69" s="112">
        <v>0</v>
      </c>
      <c r="Y69" s="113">
        <v>-4.6773679175082144E-3</v>
      </c>
      <c r="Z69" s="139"/>
      <c r="AA69" s="139"/>
      <c r="AB69" s="139"/>
      <c r="AC69" s="120">
        <v>-4.7119886016690371E-2</v>
      </c>
      <c r="AE69" s="115">
        <v>5.3678318567310597E-2</v>
      </c>
      <c r="AF69" s="117">
        <v>0.69950272837722105</v>
      </c>
      <c r="AG69" s="112">
        <v>7.3163858397006301E-2</v>
      </c>
      <c r="AH69" s="113">
        <v>-0.20104487358895401</v>
      </c>
    </row>
    <row r="70" spans="1:34">
      <c r="A70" s="18"/>
      <c r="B70" s="19" t="s">
        <v>292</v>
      </c>
      <c r="C70" s="18" t="s">
        <v>293</v>
      </c>
      <c r="D70" s="19" t="s">
        <v>263</v>
      </c>
      <c r="E70" s="48">
        <v>37664</v>
      </c>
      <c r="G70" s="115">
        <v>7.2539224653486334E-2</v>
      </c>
      <c r="H70" s="112">
        <v>0.11853844135397516</v>
      </c>
      <c r="I70" s="113">
        <v>-7.0611694328778257E-2</v>
      </c>
      <c r="J70" s="112">
        <v>5.199722344923291E-2</v>
      </c>
      <c r="K70" s="112">
        <v>4.2948833303341143E-2</v>
      </c>
      <c r="L70" s="112">
        <v>2.9734859377696335E-2</v>
      </c>
      <c r="M70" s="113">
        <v>-2.0945040214477063E-2</v>
      </c>
      <c r="N70" s="112">
        <v>1.5973529579553739E-2</v>
      </c>
      <c r="O70" s="114">
        <v>0.14312987815149641</v>
      </c>
      <c r="Q70" s="111">
        <v>-2.5051576775715653E-3</v>
      </c>
      <c r="R70" s="112">
        <v>1.7432412468606984E-2</v>
      </c>
      <c r="S70" s="113">
        <v>-1.277769711049811E-2</v>
      </c>
      <c r="T70" s="113">
        <v>-5.8832181203117544E-3</v>
      </c>
      <c r="U70" s="112">
        <v>4.8330620900527187E-3</v>
      </c>
      <c r="V70" s="113">
        <v>-2.3558282208588455E-3</v>
      </c>
      <c r="W70" s="112">
        <v>3.3944999262065121E-3</v>
      </c>
      <c r="X70" s="112">
        <v>8.7272014120415818E-3</v>
      </c>
      <c r="Y70" s="112">
        <v>5.8326042578013288E-4</v>
      </c>
      <c r="Z70" s="113">
        <v>-1.9673564558437828E-2</v>
      </c>
      <c r="AA70" s="139"/>
      <c r="AB70" s="139"/>
      <c r="AC70" s="120">
        <v>-8.6943707633362725E-3</v>
      </c>
      <c r="AE70" s="115">
        <v>3.6054036632203502E-2</v>
      </c>
      <c r="AF70" s="117">
        <v>0.59029150315694301</v>
      </c>
      <c r="AG70" s="112">
        <v>5.6843163848290003E-2</v>
      </c>
      <c r="AH70" s="113">
        <v>-0.13204047217537901</v>
      </c>
    </row>
    <row r="71" spans="1:34">
      <c r="A71" s="18"/>
      <c r="B71" s="19" t="s">
        <v>297</v>
      </c>
      <c r="C71" s="18" t="s">
        <v>298</v>
      </c>
      <c r="D71" s="19" t="s">
        <v>263</v>
      </c>
      <c r="E71" s="48">
        <v>38238</v>
      </c>
      <c r="G71" s="111">
        <v>-8.6365678346810679E-2</v>
      </c>
      <c r="H71" s="113">
        <v>-0.12267977873386565</v>
      </c>
      <c r="I71" s="113">
        <v>-2.241838307412088E-2</v>
      </c>
      <c r="J71" s="112">
        <v>0.1837465959581486</v>
      </c>
      <c r="K71" s="113">
        <v>-0.30003632401017072</v>
      </c>
      <c r="L71" s="113">
        <v>-0.25843279709392852</v>
      </c>
      <c r="M71" s="113">
        <v>-0.17238161884767919</v>
      </c>
      <c r="N71" s="113">
        <v>-0.24887260428410379</v>
      </c>
      <c r="O71" s="120">
        <v>-0.22138836772983125</v>
      </c>
      <c r="Q71" s="115">
        <v>1.6867469879518142E-2</v>
      </c>
      <c r="R71" s="113">
        <v>-3.1279620853080572E-2</v>
      </c>
      <c r="S71" s="113">
        <v>-1.1252446183953053E-2</v>
      </c>
      <c r="T71" s="112">
        <v>7.9168728352300901E-3</v>
      </c>
      <c r="U71" s="113">
        <v>-2.1109474717722124E-2</v>
      </c>
      <c r="V71" s="113">
        <v>-2.8084252758274936E-2</v>
      </c>
      <c r="W71" s="113">
        <v>-1.3415892672858516E-2</v>
      </c>
      <c r="X71" s="113">
        <v>-2.7196652719665249E-2</v>
      </c>
      <c r="Y71" s="112">
        <v>9.6774193548386945E-3</v>
      </c>
      <c r="Z71" s="112">
        <v>1.0117145899893381E-2</v>
      </c>
      <c r="AA71" s="139"/>
      <c r="AB71" s="139"/>
      <c r="AC71" s="120">
        <v>-8.5783132530120626E-2</v>
      </c>
      <c r="AE71" s="111">
        <v>-0.10246133163332601</v>
      </c>
      <c r="AF71" s="150">
        <v>-0.95216530375470099</v>
      </c>
      <c r="AG71" s="112">
        <v>0.11023435869741199</v>
      </c>
      <c r="AH71" s="113">
        <v>-0.87367703766794302</v>
      </c>
    </row>
    <row r="72" spans="1:34">
      <c r="A72" s="18"/>
      <c r="B72" s="19" t="s">
        <v>301</v>
      </c>
      <c r="C72" s="18" t="s">
        <v>302</v>
      </c>
      <c r="D72" s="19" t="s">
        <v>263</v>
      </c>
      <c r="E72" s="48">
        <v>38231</v>
      </c>
      <c r="G72" s="115">
        <v>0.14634836761653117</v>
      </c>
      <c r="H72" s="112">
        <v>0.20989381842126945</v>
      </c>
      <c r="I72" s="113">
        <v>-2.8641404177154928E-2</v>
      </c>
      <c r="J72" s="113">
        <v>-0.2325956016248775</v>
      </c>
      <c r="K72" s="112">
        <v>0.17103221684767747</v>
      </c>
      <c r="L72" s="112">
        <v>0.12703608448289322</v>
      </c>
      <c r="M72" s="113">
        <v>-0.1200470230274535</v>
      </c>
      <c r="N72" s="112">
        <v>4.0628683693516507E-2</v>
      </c>
      <c r="O72" s="114">
        <v>8.8808337109198082E-2</v>
      </c>
      <c r="Q72" s="111">
        <v>-1.5258704397281097E-3</v>
      </c>
      <c r="R72" s="112">
        <v>2.5909974993053555E-2</v>
      </c>
      <c r="S72" s="113">
        <v>-9.7501523461303932E-3</v>
      </c>
      <c r="T72" s="113">
        <v>-4.9914529914529219E-3</v>
      </c>
      <c r="U72" s="112">
        <v>6.3908741066518579E-3</v>
      </c>
      <c r="V72" s="113">
        <v>-7.3062478661658813E-3</v>
      </c>
      <c r="W72" s="113">
        <v>-1.9053514926399655E-2</v>
      </c>
      <c r="X72" s="112">
        <v>6.3109178879443924E-4</v>
      </c>
      <c r="Y72" s="113">
        <v>-1.8360196215837257E-2</v>
      </c>
      <c r="Z72" s="113">
        <v>-3.5122786978869329E-2</v>
      </c>
      <c r="AA72" s="139"/>
      <c r="AB72" s="139"/>
      <c r="AC72" s="120">
        <v>-6.256068802885284E-2</v>
      </c>
      <c r="AE72" s="115">
        <v>3.5945240333580299E-2</v>
      </c>
      <c r="AF72" s="117">
        <v>0.399130577780964</v>
      </c>
      <c r="AG72" s="112">
        <v>8.37952344306091E-2</v>
      </c>
      <c r="AH72" s="113">
        <v>-0.30613411226822501</v>
      </c>
    </row>
    <row r="73" spans="1:34">
      <c r="A73" s="18"/>
      <c r="B73" s="19" t="s">
        <v>305</v>
      </c>
      <c r="C73" s="18" t="s">
        <v>306</v>
      </c>
      <c r="D73" s="19" t="s">
        <v>263</v>
      </c>
      <c r="E73" s="48">
        <v>40885</v>
      </c>
      <c r="G73" s="140"/>
      <c r="H73" s="139"/>
      <c r="I73" s="119">
        <v>0.67211508924689689</v>
      </c>
      <c r="J73" s="119">
        <v>-0.34746246254955943</v>
      </c>
      <c r="K73" s="119">
        <v>0.82250995869722665</v>
      </c>
      <c r="L73" s="119">
        <v>0.22776979441759657</v>
      </c>
      <c r="M73" s="119">
        <v>-0.12681745086482513</v>
      </c>
      <c r="N73" s="113">
        <v>-0.10334315618331488</v>
      </c>
      <c r="O73" s="114">
        <v>9.9614687216682041E-2</v>
      </c>
      <c r="Q73" s="111">
        <v>-2.4219313614346021E-2</v>
      </c>
      <c r="R73" s="112">
        <v>1.8377693282636193E-2</v>
      </c>
      <c r="S73" s="113">
        <v>-3.4847542003733661E-2</v>
      </c>
      <c r="T73" s="113">
        <v>-5.6845046206748399E-2</v>
      </c>
      <c r="U73" s="113">
        <v>-7.9753902244494911E-4</v>
      </c>
      <c r="V73" s="112">
        <v>2.4173318129988488E-2</v>
      </c>
      <c r="W73" s="112">
        <v>5.6668893342240075E-2</v>
      </c>
      <c r="X73" s="112">
        <v>7.5861342324307123E-3</v>
      </c>
      <c r="Y73" s="113">
        <v>-3.1684617797762223E-2</v>
      </c>
      <c r="Z73" s="113">
        <v>-8.7473002159825924E-3</v>
      </c>
      <c r="AA73" s="139"/>
      <c r="AB73" s="139"/>
      <c r="AC73" s="120">
        <v>-5.4003916314541912E-2</v>
      </c>
      <c r="AE73" s="115">
        <v>0.151760493289604</v>
      </c>
      <c r="AF73" s="117">
        <v>0.74064622724597695</v>
      </c>
      <c r="AG73" s="112">
        <v>0.20152737946781299</v>
      </c>
      <c r="AH73" s="113">
        <v>-0.425364580281826</v>
      </c>
    </row>
    <row r="74" spans="1:34">
      <c r="A74" s="18"/>
      <c r="B74" s="19" t="s">
        <v>310</v>
      </c>
      <c r="C74" s="18" t="s">
        <v>311</v>
      </c>
      <c r="D74" s="19" t="s">
        <v>263</v>
      </c>
      <c r="E74" s="48">
        <v>40682</v>
      </c>
      <c r="G74" s="140"/>
      <c r="H74" s="119">
        <v>0.20563451797284399</v>
      </c>
      <c r="I74" s="119">
        <v>0.2017054842280544</v>
      </c>
      <c r="J74" s="119">
        <v>-8.9336983850155802E-2</v>
      </c>
      <c r="K74" s="119">
        <v>0.14174518997235919</v>
      </c>
      <c r="L74" s="119">
        <v>0.10293713536765066</v>
      </c>
      <c r="M74" s="112">
        <v>6.4015772463314274E-2</v>
      </c>
      <c r="N74" s="112">
        <v>3.8842808011328847E-2</v>
      </c>
      <c r="O74" s="114">
        <v>7.5949367088607736E-2</v>
      </c>
      <c r="Q74" s="115">
        <v>2.4434389140271131E-3</v>
      </c>
      <c r="R74" s="113">
        <v>-2.5277602238873444E-3</v>
      </c>
      <c r="S74" s="113">
        <v>-1.7829667843243722E-2</v>
      </c>
      <c r="T74" s="112">
        <v>1.7323995576852283E-2</v>
      </c>
      <c r="U74" s="112">
        <v>9.9637681159419778E-3</v>
      </c>
      <c r="V74" s="112">
        <v>7.7130044843049276E-3</v>
      </c>
      <c r="W74" s="112">
        <v>1.5129939480242105E-2</v>
      </c>
      <c r="X74" s="112">
        <v>1.6044187269857953E-2</v>
      </c>
      <c r="Y74" s="112">
        <v>3.0632496332729287E-2</v>
      </c>
      <c r="Z74" s="113">
        <v>-7.3677160080374707E-3</v>
      </c>
      <c r="AA74" s="139"/>
      <c r="AB74" s="139"/>
      <c r="AC74" s="114">
        <v>7.2941176470588204E-2</v>
      </c>
      <c r="AE74" s="115">
        <v>9.2410647648158803E-2</v>
      </c>
      <c r="AF74" s="117">
        <v>1.40971931533763</v>
      </c>
      <c r="AG74" s="112">
        <v>6.3779113097152104E-2</v>
      </c>
      <c r="AH74" s="113">
        <v>-0.140557125173983</v>
      </c>
    </row>
    <row r="75" spans="1:34">
      <c r="A75" s="18"/>
      <c r="B75" s="19" t="s">
        <v>315</v>
      </c>
      <c r="C75" s="18" t="s">
        <v>316</v>
      </c>
      <c r="D75" s="19" t="s">
        <v>263</v>
      </c>
      <c r="E75" s="48">
        <v>39420</v>
      </c>
      <c r="G75" s="140"/>
      <c r="H75" s="119">
        <v>0.22562816364442659</v>
      </c>
      <c r="I75" s="119">
        <v>8.8317817176068958E-2</v>
      </c>
      <c r="J75" s="113">
        <v>-0.16895299576356668</v>
      </c>
      <c r="K75" s="112">
        <v>0.16955941255006701</v>
      </c>
      <c r="L75" s="113">
        <v>-3.4350352843503233E-2</v>
      </c>
      <c r="M75" s="113">
        <v>-4.545943041375624E-2</v>
      </c>
      <c r="N75" s="112">
        <v>0.11348795316370221</v>
      </c>
      <c r="O75" s="114">
        <v>0.15743174924165837</v>
      </c>
      <c r="Q75" s="115">
        <v>2.6207740019220001E-4</v>
      </c>
      <c r="R75" s="112">
        <v>2.0000000000000056E-2</v>
      </c>
      <c r="S75" s="113">
        <v>-8.0486343008820266E-3</v>
      </c>
      <c r="T75" s="113">
        <v>-3.0297798877859224E-2</v>
      </c>
      <c r="U75" s="113">
        <v>-1.1572013530355141E-3</v>
      </c>
      <c r="V75" s="113">
        <v>-6.2383031815340154E-4</v>
      </c>
      <c r="W75" s="113">
        <v>-4.6370608168360625E-3</v>
      </c>
      <c r="X75" s="112">
        <v>3.9419458878337012E-3</v>
      </c>
      <c r="Y75" s="112">
        <v>1.7936819560949408E-2</v>
      </c>
      <c r="Z75" s="113">
        <v>-7.8022267029016082E-3</v>
      </c>
      <c r="AA75" s="139"/>
      <c r="AB75" s="139"/>
      <c r="AC75" s="120">
        <v>-1.1269328208264071E-2</v>
      </c>
      <c r="AE75" s="115">
        <v>6.3197175022142102E-2</v>
      </c>
      <c r="AF75" s="117">
        <v>0.78509442139098096</v>
      </c>
      <c r="AG75" s="112">
        <v>7.7311942829249303E-2</v>
      </c>
      <c r="AH75" s="113">
        <v>-0.212565466322372</v>
      </c>
    </row>
    <row r="76" spans="1:34">
      <c r="A76" s="18"/>
      <c r="B76" s="19" t="s">
        <v>319</v>
      </c>
      <c r="C76" s="18" t="s">
        <v>320</v>
      </c>
      <c r="D76" s="19" t="s">
        <v>263</v>
      </c>
      <c r="E76" s="48">
        <v>40561</v>
      </c>
      <c r="G76" s="118">
        <v>0.12965615388645185</v>
      </c>
      <c r="H76" s="119">
        <v>0.27006869297646918</v>
      </c>
      <c r="I76" s="119">
        <v>7.8359827060789825E-2</v>
      </c>
      <c r="J76" s="119">
        <v>-4.8479893277193001E-2</v>
      </c>
      <c r="K76" s="119">
        <v>0.14032378875653914</v>
      </c>
      <c r="L76" s="119">
        <v>2.9332567234520646E-2</v>
      </c>
      <c r="M76" s="113">
        <v>-0.13216714985504363</v>
      </c>
      <c r="N76" s="112">
        <v>0.13178815362221469</v>
      </c>
      <c r="O76" s="114">
        <v>0.208448753462604</v>
      </c>
      <c r="Q76" s="111">
        <v>-2.1285304952927148E-3</v>
      </c>
      <c r="R76" s="112">
        <v>3.3636885716629698E-2</v>
      </c>
      <c r="S76" s="113">
        <v>-1.6588618144297081E-2</v>
      </c>
      <c r="T76" s="113">
        <v>-3.2849071832122739E-2</v>
      </c>
      <c r="U76" s="112">
        <v>1.3101894350329695E-2</v>
      </c>
      <c r="V76" s="113">
        <v>-1.7133443163097301E-2</v>
      </c>
      <c r="W76" s="112">
        <v>6.2856185048608786E-3</v>
      </c>
      <c r="X76" s="113">
        <v>-4.3308070292329146E-3</v>
      </c>
      <c r="Y76" s="113">
        <v>-6.0225846925972305E-3</v>
      </c>
      <c r="Z76" s="113">
        <v>-2.61718421274089E-2</v>
      </c>
      <c r="AA76" s="139"/>
      <c r="AB76" s="139"/>
      <c r="AC76" s="120">
        <v>-5.2640196479738041E-2</v>
      </c>
      <c r="AE76" s="115">
        <v>6.1848813114733198E-2</v>
      </c>
      <c r="AF76" s="117">
        <v>0.75690790177210898</v>
      </c>
      <c r="AG76" s="112">
        <v>7.84095567978388E-2</v>
      </c>
      <c r="AH76" s="113">
        <v>-0.13216714985504399</v>
      </c>
    </row>
    <row r="77" spans="1:34">
      <c r="A77" s="18"/>
      <c r="B77" s="19" t="s">
        <v>323</v>
      </c>
      <c r="C77" s="18" t="s">
        <v>324</v>
      </c>
      <c r="D77" s="19" t="s">
        <v>263</v>
      </c>
      <c r="E77" s="48">
        <v>37370</v>
      </c>
      <c r="G77" s="115">
        <v>0.17235938370150328</v>
      </c>
      <c r="H77" s="113">
        <v>-5.3439949331010941E-2</v>
      </c>
      <c r="I77" s="112">
        <v>6.3817330210773016E-2</v>
      </c>
      <c r="J77" s="113">
        <v>-1.3129963047409342E-2</v>
      </c>
      <c r="K77" s="112">
        <v>5.8636073932441225E-2</v>
      </c>
      <c r="L77" s="112">
        <v>6.9912703190848913E-2</v>
      </c>
      <c r="M77" s="113">
        <v>-9.0736442287402228E-2</v>
      </c>
      <c r="N77" s="112">
        <v>3.0556200201129126E-2</v>
      </c>
      <c r="O77" s="114">
        <v>0.26422459090226713</v>
      </c>
      <c r="Q77" s="111">
        <v>-4.1562759767248547E-2</v>
      </c>
      <c r="R77" s="112">
        <v>2.199231817618642E-2</v>
      </c>
      <c r="S77" s="113">
        <v>-6.0617081893677642E-2</v>
      </c>
      <c r="T77" s="113">
        <v>-7.1626766470928903E-3</v>
      </c>
      <c r="U77" s="113">
        <v>-4.549590536853087E-4</v>
      </c>
      <c r="V77" s="112">
        <v>2.7635086806684441E-2</v>
      </c>
      <c r="W77" s="112">
        <v>4.4292584155923565E-4</v>
      </c>
      <c r="X77" s="113">
        <v>-5.7554866864842512E-3</v>
      </c>
      <c r="Y77" s="112">
        <v>2.3473282442748079E-2</v>
      </c>
      <c r="Z77" s="113">
        <v>-5.7554851140530744E-2</v>
      </c>
      <c r="AA77" s="139"/>
      <c r="AB77" s="139"/>
      <c r="AC77" s="120">
        <v>-9.9691248070300484E-2</v>
      </c>
      <c r="AE77" s="115">
        <v>4.4606163280788598E-2</v>
      </c>
      <c r="AF77" s="117">
        <v>0.46658502023161202</v>
      </c>
      <c r="AG77" s="112">
        <v>9.02432814064352E-2</v>
      </c>
      <c r="AH77" s="113">
        <v>-0.17785439059014399</v>
      </c>
    </row>
    <row r="78" spans="1:34">
      <c r="A78" s="18"/>
      <c r="B78" s="19" t="s">
        <v>327</v>
      </c>
      <c r="C78" s="18" t="s">
        <v>328</v>
      </c>
      <c r="D78" s="19" t="s">
        <v>263</v>
      </c>
      <c r="E78" s="48">
        <v>41495</v>
      </c>
      <c r="G78" s="140"/>
      <c r="H78" s="139"/>
      <c r="I78" s="139"/>
      <c r="J78" s="139"/>
      <c r="K78" s="139"/>
      <c r="L78" s="139"/>
      <c r="M78" s="139"/>
      <c r="N78" s="139"/>
      <c r="O78" s="152"/>
      <c r="Q78" s="115">
        <v>2.1107686560194315E-2</v>
      </c>
      <c r="R78" s="113">
        <v>-6.4026342266532777E-3</v>
      </c>
      <c r="S78" s="112">
        <v>2.2277455583172252E-2</v>
      </c>
      <c r="T78" s="112">
        <v>3.115713642503384E-2</v>
      </c>
      <c r="U78" s="112">
        <v>3.4058160859313643E-3</v>
      </c>
      <c r="V78" s="113">
        <v>-3.394255874673634E-3</v>
      </c>
      <c r="W78" s="113">
        <v>-3.2835560213081871E-2</v>
      </c>
      <c r="X78" s="113">
        <v>-3.1602708803611223E-3</v>
      </c>
      <c r="Y78" s="113">
        <v>-1.2228260869565294E-2</v>
      </c>
      <c r="Z78" s="113">
        <v>-7.8862906923429562E-3</v>
      </c>
      <c r="AA78" s="139"/>
      <c r="AB78" s="139"/>
      <c r="AC78" s="114">
        <v>1.0460446436910414E-2</v>
      </c>
      <c r="AE78" s="115">
        <v>6.9709919367475295E-2</v>
      </c>
      <c r="AF78" s="117">
        <v>1.0939076868936699</v>
      </c>
      <c r="AG78" s="112">
        <v>6.1440211247010199E-2</v>
      </c>
      <c r="AH78" s="113">
        <v>-5.8398607484769403E-2</v>
      </c>
    </row>
    <row r="79" spans="1:34">
      <c r="A79" s="18"/>
      <c r="B79" s="19" t="s">
        <v>332</v>
      </c>
      <c r="C79" s="18" t="s">
        <v>333</v>
      </c>
      <c r="D79" s="19" t="s">
        <v>263</v>
      </c>
      <c r="E79" s="48">
        <v>41390</v>
      </c>
      <c r="G79" s="140"/>
      <c r="H79" s="139"/>
      <c r="I79" s="139"/>
      <c r="J79" s="139"/>
      <c r="K79" s="139"/>
      <c r="L79" s="119">
        <v>1.5102434052385259E-2</v>
      </c>
      <c r="M79" s="119">
        <v>8.2064594341553082E-2</v>
      </c>
      <c r="N79" s="119">
        <v>4.5071716906110428E-2</v>
      </c>
      <c r="O79" s="114">
        <v>0.20778167357334232</v>
      </c>
      <c r="Q79" s="115">
        <v>2.9787642932641713E-3</v>
      </c>
      <c r="R79" s="112">
        <v>2.1268442230312309E-2</v>
      </c>
      <c r="S79" s="113">
        <v>-1.7166979362101299E-2</v>
      </c>
      <c r="T79" s="112">
        <v>1.5939677388565446E-2</v>
      </c>
      <c r="U79" s="113">
        <v>-7.7038707252911802E-3</v>
      </c>
      <c r="V79" s="112">
        <v>1.2402953985987524E-2</v>
      </c>
      <c r="W79" s="112">
        <v>2.8055737398285723E-4</v>
      </c>
      <c r="X79" s="112">
        <v>1.2154076290202051E-2</v>
      </c>
      <c r="Y79" s="112">
        <v>1.2192869019028201E-2</v>
      </c>
      <c r="Z79" s="113">
        <v>-1.6973900346778606E-2</v>
      </c>
      <c r="AA79" s="139"/>
      <c r="AB79" s="139"/>
      <c r="AC79" s="114">
        <v>3.5072547323916445E-2</v>
      </c>
      <c r="AE79" s="115">
        <v>9.8473747158038097E-2</v>
      </c>
      <c r="AF79" s="117">
        <v>1.0163742434335099</v>
      </c>
      <c r="AG79" s="112">
        <v>9.4427567186099196E-2</v>
      </c>
      <c r="AH79" s="113">
        <v>-6.74649999999999E-2</v>
      </c>
    </row>
    <row r="80" spans="1:34">
      <c r="A80" s="18"/>
      <c r="B80" s="19" t="s">
        <v>337</v>
      </c>
      <c r="C80" s="18" t="s">
        <v>338</v>
      </c>
      <c r="D80" s="19" t="s">
        <v>263</v>
      </c>
      <c r="E80" s="48">
        <v>37972</v>
      </c>
      <c r="G80" s="115">
        <v>0.10131449521595239</v>
      </c>
      <c r="H80" s="112">
        <v>0.16344592400129918</v>
      </c>
      <c r="I80" s="112">
        <v>3.6220252634517211E-2</v>
      </c>
      <c r="J80" s="113">
        <v>-0.36914062499999994</v>
      </c>
      <c r="K80" s="112">
        <v>0.47112202412725535</v>
      </c>
      <c r="L80" s="112">
        <v>0.13875181422351204</v>
      </c>
      <c r="M80" s="113">
        <v>-4.0147846036196651E-2</v>
      </c>
      <c r="N80" s="112">
        <v>0.18530075687159728</v>
      </c>
      <c r="O80" s="114">
        <v>0.24948187979611225</v>
      </c>
      <c r="Q80" s="111">
        <v>-2.3266239297081624E-2</v>
      </c>
      <c r="R80" s="112">
        <v>2.0974848540480966E-2</v>
      </c>
      <c r="S80" s="112">
        <v>6.1586873454709135E-3</v>
      </c>
      <c r="T80" s="113">
        <v>-9.0697882226789435E-3</v>
      </c>
      <c r="U80" s="112">
        <v>1.6457008882276053E-2</v>
      </c>
      <c r="V80" s="112">
        <v>1.5125975869410915E-2</v>
      </c>
      <c r="W80" s="112">
        <v>1.3109023377758855E-3</v>
      </c>
      <c r="X80" s="113">
        <v>-7.9423958106043784E-3</v>
      </c>
      <c r="Y80" s="113">
        <v>-3.8886200677429303E-2</v>
      </c>
      <c r="Z80" s="113">
        <v>-8.8837017712481106E-2</v>
      </c>
      <c r="AA80" s="139"/>
      <c r="AB80" s="139"/>
      <c r="AC80" s="120">
        <v>-0.10754471690500728</v>
      </c>
      <c r="AE80" s="115">
        <v>0.107562775791068</v>
      </c>
      <c r="AF80" s="117">
        <v>0.73682490052416405</v>
      </c>
      <c r="AG80" s="112">
        <v>0.142588525057077</v>
      </c>
      <c r="AH80" s="113">
        <v>-0.40598568640208199</v>
      </c>
    </row>
    <row r="81" spans="1:34">
      <c r="A81" s="18"/>
      <c r="B81" s="19" t="s">
        <v>341</v>
      </c>
      <c r="C81" s="18" t="s">
        <v>342</v>
      </c>
      <c r="D81" s="19" t="s">
        <v>263</v>
      </c>
      <c r="E81" s="48">
        <v>38877</v>
      </c>
      <c r="G81" s="118">
        <v>7.2657355066311033E-2</v>
      </c>
      <c r="H81" s="112">
        <v>8.9394114562819427E-2</v>
      </c>
      <c r="I81" s="112">
        <v>0.49136038186157527</v>
      </c>
      <c r="J81" s="113">
        <v>-7.5726539495583084E-2</v>
      </c>
      <c r="K81" s="112">
        <v>6.3854837592631344E-2</v>
      </c>
      <c r="L81" s="112">
        <v>0.1851441963413844</v>
      </c>
      <c r="M81" s="112">
        <v>9.0304861301840303E-2</v>
      </c>
      <c r="N81" s="112">
        <v>5.5267267872437041E-2</v>
      </c>
      <c r="O81" s="114">
        <v>9.2762341258474018E-2</v>
      </c>
      <c r="Q81" s="111">
        <v>-5.373760321551793E-3</v>
      </c>
      <c r="R81" s="112">
        <v>3.9488711236053804E-2</v>
      </c>
      <c r="S81" s="113">
        <v>-2.2860764842594535E-2</v>
      </c>
      <c r="T81" s="113">
        <v>-0.101496280920256</v>
      </c>
      <c r="U81" s="112">
        <v>2.0503441305289458E-2</v>
      </c>
      <c r="V81" s="112">
        <v>1.9478375701551646E-2</v>
      </c>
      <c r="W81" s="112">
        <v>4.4411547002220948E-3</v>
      </c>
      <c r="X81" s="113">
        <v>-6.1256448047163434E-3</v>
      </c>
      <c r="Y81" s="112">
        <v>2.493164650817923E-2</v>
      </c>
      <c r="Z81" s="113">
        <v>-2.3420897951801686E-2</v>
      </c>
      <c r="AA81" s="139"/>
      <c r="AB81" s="139"/>
      <c r="AC81" s="120">
        <v>-5.6358949713835968E-2</v>
      </c>
      <c r="AE81" s="115">
        <v>0.11269394681383101</v>
      </c>
      <c r="AF81" s="117">
        <v>1.03423212597954</v>
      </c>
      <c r="AG81" s="112">
        <v>0.106546629181011</v>
      </c>
      <c r="AH81" s="113">
        <v>-0.168992446549738</v>
      </c>
    </row>
    <row r="82" spans="1:34">
      <c r="A82" s="18"/>
      <c r="B82" s="19" t="s">
        <v>345</v>
      </c>
      <c r="C82" s="18" t="s">
        <v>346</v>
      </c>
      <c r="D82" s="19" t="s">
        <v>263</v>
      </c>
      <c r="E82" s="48">
        <v>40599</v>
      </c>
      <c r="G82" s="118">
        <v>0.17342666441394194</v>
      </c>
      <c r="H82" s="119">
        <v>-1.5628376006873498E-2</v>
      </c>
      <c r="I82" s="119">
        <v>0.21646156213400805</v>
      </c>
      <c r="J82" s="119">
        <v>-0.38601257291489149</v>
      </c>
      <c r="K82" s="119">
        <v>0.29466113175833902</v>
      </c>
      <c r="L82" s="119">
        <v>6.8755499415851629E-2</v>
      </c>
      <c r="M82" s="113">
        <v>-7.744600840599998E-2</v>
      </c>
      <c r="N82" s="112">
        <v>0.10923907058693982</v>
      </c>
      <c r="O82" s="114">
        <v>0.1561600317680929</v>
      </c>
      <c r="Q82" s="111">
        <v>-1.1763695689507045E-2</v>
      </c>
      <c r="R82" s="112">
        <v>1.8507255191589151E-2</v>
      </c>
      <c r="S82" s="113">
        <v>-1.5441051015185142E-2</v>
      </c>
      <c r="T82" s="113">
        <v>-6.2646217832076856E-2</v>
      </c>
      <c r="U82" s="112">
        <v>5.6387502310963154E-3</v>
      </c>
      <c r="V82" s="112">
        <v>2.196893096791985E-2</v>
      </c>
      <c r="W82" s="113">
        <v>-2.2665947112790161E-2</v>
      </c>
      <c r="X82" s="112">
        <v>2.5124240750966354E-2</v>
      </c>
      <c r="Y82" s="113">
        <v>-4.0398599515216807E-2</v>
      </c>
      <c r="Z82" s="113">
        <v>-4.471886986621762E-2</v>
      </c>
      <c r="AA82" s="139"/>
      <c r="AB82" s="139"/>
      <c r="AC82" s="120">
        <v>-0.12321827236819523</v>
      </c>
      <c r="AE82" s="115">
        <v>5.0117776329239999E-2</v>
      </c>
      <c r="AF82" s="117">
        <v>0.40407077911414102</v>
      </c>
      <c r="AG82" s="112">
        <v>0.11784513701692099</v>
      </c>
      <c r="AH82" s="113">
        <v>-0.406477743961142</v>
      </c>
    </row>
    <row r="83" spans="1:34">
      <c r="A83" s="18"/>
      <c r="B83" s="19" t="s">
        <v>349</v>
      </c>
      <c r="C83" s="18" t="s">
        <v>350</v>
      </c>
      <c r="D83" s="19" t="s">
        <v>263</v>
      </c>
      <c r="E83" s="48">
        <v>40556</v>
      </c>
      <c r="G83" s="140"/>
      <c r="H83" s="139"/>
      <c r="I83" s="139"/>
      <c r="J83" s="139"/>
      <c r="K83" s="139"/>
      <c r="L83" s="139"/>
      <c r="M83" s="112">
        <v>2.4181491105335342E-3</v>
      </c>
      <c r="N83" s="112">
        <v>4.2328584605924237E-2</v>
      </c>
      <c r="O83" s="114">
        <v>0.18426745329400204</v>
      </c>
      <c r="Q83" s="115">
        <v>4.7741614081700433E-2</v>
      </c>
      <c r="R83" s="112">
        <v>5.2302084158807874E-3</v>
      </c>
      <c r="S83" s="113">
        <v>-5.5971620023649487E-3</v>
      </c>
      <c r="T83" s="113">
        <v>-4.471222451244649E-2</v>
      </c>
      <c r="U83" s="112">
        <v>2.8298755186721963E-2</v>
      </c>
      <c r="V83" s="113">
        <v>-2.5502380760229173E-2</v>
      </c>
      <c r="W83" s="113">
        <v>-1.6231884057970963E-2</v>
      </c>
      <c r="X83" s="112">
        <v>1.8604259617812893E-2</v>
      </c>
      <c r="Y83" s="112">
        <v>1.3884297520661214E-2</v>
      </c>
      <c r="Z83" s="113">
        <v>-1.2308444734268056E-2</v>
      </c>
      <c r="AA83" s="139"/>
      <c r="AB83" s="139"/>
      <c r="AC83" s="114">
        <v>6.0611092660245568E-3</v>
      </c>
      <c r="AE83" s="115">
        <v>4.6988296858672299E-2</v>
      </c>
      <c r="AF83" s="117">
        <v>0.60217708672786796</v>
      </c>
      <c r="AG83" s="112">
        <v>7.38790927772002E-2</v>
      </c>
      <c r="AH83" s="113">
        <v>-8.0610448053218403E-2</v>
      </c>
    </row>
    <row r="84" spans="1:34">
      <c r="A84" s="18"/>
      <c r="B84" s="19" t="s">
        <v>353</v>
      </c>
      <c r="C84" s="18" t="s">
        <v>354</v>
      </c>
      <c r="D84" s="19" t="s">
        <v>263</v>
      </c>
      <c r="E84" s="48">
        <v>40043</v>
      </c>
      <c r="G84" s="140"/>
      <c r="H84" s="139"/>
      <c r="I84" s="139"/>
      <c r="J84" s="139"/>
      <c r="K84" s="139"/>
      <c r="L84" s="139"/>
      <c r="M84" s="112">
        <v>0.10670443814919732</v>
      </c>
      <c r="N84" s="112">
        <v>1.8771331058020306E-2</v>
      </c>
      <c r="O84" s="114">
        <v>5.6113902847571111E-2</v>
      </c>
      <c r="Q84" s="111">
        <v>-3.380253766851702E-2</v>
      </c>
      <c r="R84" s="113">
        <v>-2.5648917615676619E-3</v>
      </c>
      <c r="S84" s="112">
        <v>4.1452376054309827E-2</v>
      </c>
      <c r="T84" s="112">
        <v>1.3432098765432093E-2</v>
      </c>
      <c r="U84" s="113">
        <v>-1.7542149887924434E-3</v>
      </c>
      <c r="V84" s="113">
        <v>-9.6651371668457393E-3</v>
      </c>
      <c r="W84" s="113">
        <v>-1.3998422712933771E-2</v>
      </c>
      <c r="X84" s="112">
        <v>9.6980603879224039E-3</v>
      </c>
      <c r="Y84" s="112">
        <v>2.4754926230319834E-3</v>
      </c>
      <c r="Z84" s="112">
        <v>2.8249703674436976E-2</v>
      </c>
      <c r="AA84" s="139"/>
      <c r="AB84" s="139"/>
      <c r="AC84" s="114">
        <v>3.1919111816018864E-2</v>
      </c>
      <c r="AE84" s="115">
        <v>6.09267588774745E-2</v>
      </c>
      <c r="AF84" s="117">
        <v>1.02529454465016</v>
      </c>
      <c r="AG84" s="112">
        <v>5.6985340634393498E-2</v>
      </c>
      <c r="AH84" s="113">
        <v>-4.5740086376128801E-2</v>
      </c>
    </row>
    <row r="85" spans="1:34" ht="15.75" thickBot="1">
      <c r="A85" s="18"/>
      <c r="B85" s="19" t="s">
        <v>357</v>
      </c>
      <c r="C85" s="18" t="s">
        <v>358</v>
      </c>
      <c r="D85" s="19" t="s">
        <v>263</v>
      </c>
      <c r="E85" s="48">
        <v>38911</v>
      </c>
      <c r="G85" s="118">
        <v>0.22681573454586321</v>
      </c>
      <c r="H85" s="112">
        <v>6.4369442014197906E-2</v>
      </c>
      <c r="I85" s="112">
        <v>0.59192949907235626</v>
      </c>
      <c r="J85" s="113">
        <v>-1.0488899248295915E-2</v>
      </c>
      <c r="K85" s="113">
        <v>-5.2588186797008656E-2</v>
      </c>
      <c r="L85" s="113">
        <v>-2.6292889109895586E-2</v>
      </c>
      <c r="M85" s="113">
        <v>-5.732524736674123E-2</v>
      </c>
      <c r="N85" s="113">
        <v>-6.6635064671226193E-2</v>
      </c>
      <c r="O85" s="114">
        <v>9.9107596314300134E-2</v>
      </c>
      <c r="Q85" s="111">
        <v>-3.3995643276783984E-2</v>
      </c>
      <c r="R85" s="112">
        <v>2.1866885335519944E-2</v>
      </c>
      <c r="S85" s="113">
        <v>-3.9186839641567377E-2</v>
      </c>
      <c r="T85" s="113">
        <v>-4.1829064587973405E-2</v>
      </c>
      <c r="U85" s="112">
        <v>2.3825088980896358E-2</v>
      </c>
      <c r="V85" s="112">
        <v>1.1138701667258047E-2</v>
      </c>
      <c r="W85" s="112">
        <v>1.9646365422396933E-3</v>
      </c>
      <c r="X85" s="112">
        <v>1.4845938375349971E-2</v>
      </c>
      <c r="Y85" s="113">
        <v>-9.9365166988683255E-3</v>
      </c>
      <c r="Z85" s="113">
        <v>-7.1020351268469464E-2</v>
      </c>
      <c r="AA85" s="139"/>
      <c r="AB85" s="139"/>
      <c r="AC85" s="120">
        <v>-0.12013994323057632</v>
      </c>
      <c r="AE85" s="115">
        <v>0.12207946405442199</v>
      </c>
      <c r="AF85" s="117">
        <v>0.80935334063303099</v>
      </c>
      <c r="AG85" s="112">
        <v>0.14774692096889799</v>
      </c>
      <c r="AH85" s="113">
        <v>-0.51223437244209802</v>
      </c>
    </row>
    <row r="86" spans="1:34" ht="15.75" thickTop="1">
      <c r="A86" s="123"/>
      <c r="B86" s="121" t="s">
        <v>361</v>
      </c>
      <c r="C86" s="123" t="s">
        <v>362</v>
      </c>
      <c r="D86" s="121" t="s">
        <v>364</v>
      </c>
      <c r="E86" s="124">
        <v>40892</v>
      </c>
      <c r="G86" s="146">
        <v>0.12607902573466578</v>
      </c>
      <c r="H86" s="147">
        <v>0.12626392545680126</v>
      </c>
      <c r="I86" s="147">
        <v>5.2205193660228161E-2</v>
      </c>
      <c r="J86" s="147">
        <v>0.13692801202564925</v>
      </c>
      <c r="K86" s="147">
        <v>4.9405418175936119E-2</v>
      </c>
      <c r="L86" s="147">
        <v>8.8027211960530399E-2</v>
      </c>
      <c r="M86" s="147">
        <v>7.2412274771239307E-2</v>
      </c>
      <c r="N86" s="128">
        <v>2.2611305652826093E-2</v>
      </c>
      <c r="O86" s="137">
        <v>8.1107523725663308E-2</v>
      </c>
      <c r="Q86" s="131">
        <v>-1.3574660633484163E-2</v>
      </c>
      <c r="R86" s="128">
        <v>1.2293577981651408E-2</v>
      </c>
      <c r="S86" s="128">
        <v>1.5135037157875671E-2</v>
      </c>
      <c r="T86" s="128">
        <v>1.053477368092128E-2</v>
      </c>
      <c r="U86" s="128">
        <v>1.5725770827811656E-2</v>
      </c>
      <c r="V86" s="128">
        <v>9.7416717404540717E-3</v>
      </c>
      <c r="W86" s="128">
        <v>1.9381514342320612E-2</v>
      </c>
      <c r="X86" s="128">
        <v>0</v>
      </c>
      <c r="Y86" s="128">
        <v>8.0277167483522299E-3</v>
      </c>
      <c r="Z86" s="129">
        <v>-9.5565428786989724E-3</v>
      </c>
      <c r="AA86" s="141"/>
      <c r="AB86" s="141"/>
      <c r="AC86" s="137">
        <v>6.923076923076936E-2</v>
      </c>
      <c r="AE86" s="127">
        <v>0.11569498146023301</v>
      </c>
      <c r="AF86" s="133">
        <v>1.66294535692095</v>
      </c>
      <c r="AG86" s="128">
        <v>6.8068972314171902E-2</v>
      </c>
      <c r="AH86" s="129">
        <v>-5.75565613439145E-2</v>
      </c>
    </row>
    <row r="87" spans="1:34">
      <c r="A87" s="18"/>
      <c r="B87" s="19" t="s">
        <v>366</v>
      </c>
      <c r="C87" s="18" t="s">
        <v>367</v>
      </c>
      <c r="D87" s="19" t="s">
        <v>364</v>
      </c>
      <c r="E87" s="48">
        <v>41330</v>
      </c>
      <c r="G87" s="118">
        <v>0.12607902573466578</v>
      </c>
      <c r="H87" s="119">
        <v>0.12626392545680126</v>
      </c>
      <c r="I87" s="119">
        <v>5.2205193660228161E-2</v>
      </c>
      <c r="J87" s="119">
        <v>0.13692801202564925</v>
      </c>
      <c r="K87" s="119">
        <v>4.9405418175936119E-2</v>
      </c>
      <c r="L87" s="119">
        <v>8.8027211960530399E-2</v>
      </c>
      <c r="M87" s="119">
        <v>7.2412274771239307E-2</v>
      </c>
      <c r="N87" s="119">
        <v>2.9585746005629406E-2</v>
      </c>
      <c r="O87" s="114">
        <v>6.7225875870000146E-2</v>
      </c>
      <c r="Q87" s="111">
        <v>-1.3212063188128384E-2</v>
      </c>
      <c r="R87" s="112">
        <v>1.1836615892112285E-2</v>
      </c>
      <c r="S87" s="112">
        <v>1.5054175855786682E-2</v>
      </c>
      <c r="T87" s="112">
        <v>1.0768940109578694E-2</v>
      </c>
      <c r="U87" s="112">
        <v>1.6168224299065458E-2</v>
      </c>
      <c r="V87" s="112">
        <v>1.002483215303954E-2</v>
      </c>
      <c r="W87" s="112">
        <v>1.9395374248770806E-2</v>
      </c>
      <c r="X87" s="112">
        <v>8.9325591781964309E-5</v>
      </c>
      <c r="Y87" s="112">
        <v>8.5744908896035008E-3</v>
      </c>
      <c r="Z87" s="113">
        <v>-9.5642933049946716E-3</v>
      </c>
      <c r="AA87" s="139"/>
      <c r="AB87" s="139"/>
      <c r="AC87" s="114">
        <v>7.0751555768310229E-2</v>
      </c>
      <c r="AE87" s="115">
        <v>0.115317848638423</v>
      </c>
      <c r="AF87" s="117">
        <v>1.6601074765261099</v>
      </c>
      <c r="AG87" s="112">
        <v>6.7958159476820101E-2</v>
      </c>
      <c r="AH87" s="113">
        <v>-5.75565613439145E-2</v>
      </c>
    </row>
    <row r="88" spans="1:34">
      <c r="A88" s="18"/>
      <c r="B88" s="19" t="s">
        <v>369</v>
      </c>
      <c r="C88" s="18" t="s">
        <v>370</v>
      </c>
      <c r="D88" s="19" t="s">
        <v>364</v>
      </c>
      <c r="E88" s="48">
        <v>40731</v>
      </c>
      <c r="G88" s="140"/>
      <c r="H88" s="139"/>
      <c r="I88" s="119">
        <v>0.44202687615838121</v>
      </c>
      <c r="J88" s="119">
        <v>-3.2217952938216441E-3</v>
      </c>
      <c r="K88" s="119">
        <v>0.11018384395478617</v>
      </c>
      <c r="L88" s="119">
        <v>0.23201401140123831</v>
      </c>
      <c r="M88" s="113">
        <v>-2.8907224267347353E-3</v>
      </c>
      <c r="N88" s="112">
        <v>0.12629238465814344</v>
      </c>
      <c r="O88" s="114">
        <v>0.1356233343204031</v>
      </c>
      <c r="Q88" s="115">
        <v>1.6166883963494128E-2</v>
      </c>
      <c r="R88" s="112">
        <v>1.7962535283551524E-2</v>
      </c>
      <c r="S88" s="113">
        <v>-2.8569027812789128E-3</v>
      </c>
      <c r="T88" s="113">
        <v>-3.0167691918766313E-2</v>
      </c>
      <c r="U88" s="112">
        <v>2.1982796072638814E-2</v>
      </c>
      <c r="V88" s="112">
        <v>1.8024145553477217E-2</v>
      </c>
      <c r="W88" s="112">
        <v>2.079505595456831E-2</v>
      </c>
      <c r="X88" s="112">
        <v>0</v>
      </c>
      <c r="Y88" s="112">
        <v>3.2316125337478546E-2</v>
      </c>
      <c r="Z88" s="113">
        <v>-3.1225233792994227E-2</v>
      </c>
      <c r="AA88" s="139"/>
      <c r="AB88" s="139"/>
      <c r="AC88" s="114">
        <v>6.2494567579312987E-2</v>
      </c>
      <c r="AE88" s="115">
        <v>0.16275050195799201</v>
      </c>
      <c r="AF88" s="117">
        <v>1.7226616830252099</v>
      </c>
      <c r="AG88" s="112">
        <v>9.3024941308598799E-2</v>
      </c>
      <c r="AH88" s="113">
        <v>-0.11745465358311</v>
      </c>
    </row>
    <row r="89" spans="1:34">
      <c r="A89" s="18"/>
      <c r="B89" s="19" t="s">
        <v>373</v>
      </c>
      <c r="C89" s="18" t="s">
        <v>374</v>
      </c>
      <c r="D89" s="19" t="s">
        <v>364</v>
      </c>
      <c r="E89" s="48">
        <v>40284</v>
      </c>
      <c r="G89" s="140"/>
      <c r="H89" s="139"/>
      <c r="I89" s="139"/>
      <c r="J89" s="139"/>
      <c r="K89" s="139"/>
      <c r="L89" s="139"/>
      <c r="M89" s="113">
        <v>-7.9166249123158658E-2</v>
      </c>
      <c r="N89" s="112">
        <v>4.1027315268255295E-2</v>
      </c>
      <c r="O89" s="114">
        <v>5.5718168513485281E-2</v>
      </c>
      <c r="Q89" s="111">
        <v>-1.8813743935042992E-2</v>
      </c>
      <c r="R89" s="112">
        <v>1.3724896558684018E-2</v>
      </c>
      <c r="S89" s="113">
        <v>-1.0950721752115424E-3</v>
      </c>
      <c r="T89" s="113">
        <v>-1.3952561291608587E-2</v>
      </c>
      <c r="U89" s="112">
        <v>1.3038204972710797E-2</v>
      </c>
      <c r="V89" s="112">
        <v>1.8657088695999104E-2</v>
      </c>
      <c r="W89" s="113">
        <v>-2.9382957884426754E-3</v>
      </c>
      <c r="X89" s="112">
        <v>4.0275049115913219E-3</v>
      </c>
      <c r="Y89" s="113">
        <v>-3.0134037765384977E-2</v>
      </c>
      <c r="Z89" s="113">
        <v>-0.10239079995964886</v>
      </c>
      <c r="AA89" s="139"/>
      <c r="AB89" s="139"/>
      <c r="AC89" s="120">
        <v>-0.11892266561045643</v>
      </c>
      <c r="AE89" s="111">
        <v>-2.40904014161262E-2</v>
      </c>
      <c r="AF89" s="150">
        <v>-0.39808101939767498</v>
      </c>
      <c r="AG89" s="112">
        <v>6.6796456300175694E-2</v>
      </c>
      <c r="AH89" s="113">
        <v>-0.13342423061940001</v>
      </c>
    </row>
    <row r="90" spans="1:34">
      <c r="A90" s="109"/>
      <c r="B90" s="24" t="s">
        <v>378</v>
      </c>
      <c r="C90" s="109" t="s">
        <v>379</v>
      </c>
      <c r="D90" s="24" t="s">
        <v>364</v>
      </c>
      <c r="E90" s="110">
        <v>40773</v>
      </c>
      <c r="G90" s="80"/>
      <c r="H90" s="30"/>
      <c r="I90" s="94">
        <v>0.37758398935000886</v>
      </c>
      <c r="J90" s="94">
        <v>-6.3570510385320009E-2</v>
      </c>
      <c r="K90" s="94">
        <v>0.29817094941891337</v>
      </c>
      <c r="L90" s="94">
        <v>6.4711329471546911E-2</v>
      </c>
      <c r="M90" s="32">
        <v>-3.3548089039744461E-2</v>
      </c>
      <c r="N90" s="33">
        <v>3.9494638496655493E-2</v>
      </c>
      <c r="O90" s="35">
        <v>0.15504034317230153</v>
      </c>
      <c r="Q90" s="38">
        <v>1.1406844106463808E-2</v>
      </c>
      <c r="R90" s="33">
        <v>1.8272425249169465E-2</v>
      </c>
      <c r="S90" s="32">
        <v>-1.1934403709109647E-2</v>
      </c>
      <c r="T90" s="32">
        <v>-4.6489398679179651E-2</v>
      </c>
      <c r="U90" s="33">
        <v>9.1132780461131869E-3</v>
      </c>
      <c r="V90" s="33">
        <v>1.174026912309218E-2</v>
      </c>
      <c r="W90" s="32">
        <v>-6.5161117557797372E-3</v>
      </c>
      <c r="X90" s="33">
        <v>7.6370170709794119E-3</v>
      </c>
      <c r="Y90" s="33">
        <v>1.0878288007133292E-2</v>
      </c>
      <c r="Z90" s="32">
        <v>-3.9869454000176503E-2</v>
      </c>
      <c r="AA90" s="30"/>
      <c r="AB90" s="30"/>
      <c r="AC90" s="34">
        <v>-3.7492262799540321E-2</v>
      </c>
      <c r="AE90" s="38">
        <v>0.10050123114376899</v>
      </c>
      <c r="AF90" s="58">
        <v>1.06686535895094</v>
      </c>
      <c r="AG90" s="33">
        <v>9.18590432443461E-2</v>
      </c>
      <c r="AH90" s="32">
        <v>-0.22312271108251899</v>
      </c>
    </row>
    <row r="92" spans="1:34">
      <c r="B92" s="155" t="s">
        <v>381</v>
      </c>
    </row>
    <row r="93" spans="1:34">
      <c r="A93" s="18"/>
      <c r="B93" s="19" t="s">
        <v>383</v>
      </c>
      <c r="C93" s="18" t="s">
        <v>384</v>
      </c>
      <c r="D93" s="19" t="s">
        <v>386</v>
      </c>
      <c r="E93" s="48">
        <v>39517</v>
      </c>
      <c r="G93" s="140"/>
      <c r="H93" s="139"/>
      <c r="I93" s="139"/>
      <c r="J93" s="139"/>
      <c r="K93" s="112">
        <v>0.160289483182738</v>
      </c>
      <c r="L93" s="112">
        <v>3.6252702352974994E-2</v>
      </c>
      <c r="M93" s="113">
        <v>-2.0596359783554737E-2</v>
      </c>
      <c r="N93" s="112">
        <v>2.706312195662218E-2</v>
      </c>
      <c r="O93" s="114">
        <v>8.307889077674499E-2</v>
      </c>
      <c r="Q93" s="115">
        <v>3.9015918958032218E-3</v>
      </c>
      <c r="R93" s="112">
        <v>1.1301780607066955E-2</v>
      </c>
      <c r="S93" s="112">
        <v>6.6790585230123937E-3</v>
      </c>
      <c r="T93" s="112">
        <v>4.392955412295502E-3</v>
      </c>
      <c r="U93" s="113">
        <v>-2.4846191585227019E-3</v>
      </c>
      <c r="V93" s="112">
        <v>4.0929298593931022E-3</v>
      </c>
      <c r="W93" s="113">
        <v>-1.6316244628813059E-3</v>
      </c>
      <c r="X93" s="113">
        <v>-2.5839618417298278E-3</v>
      </c>
      <c r="Y93" s="113">
        <v>-1.4555619382765733E-2</v>
      </c>
      <c r="Z93" s="113">
        <v>-3.5922474927133748E-2</v>
      </c>
      <c r="AA93" s="139"/>
      <c r="AB93" s="139"/>
      <c r="AC93" s="120">
        <v>-2.7316931982633911E-2</v>
      </c>
      <c r="AE93" s="111">
        <v>-2.41447417763722E-2</v>
      </c>
      <c r="AF93" s="150">
        <v>-0.25031033150410698</v>
      </c>
      <c r="AG93" s="112">
        <v>0.106446831883705</v>
      </c>
      <c r="AH93" s="113">
        <v>-0.34304102847868501</v>
      </c>
    </row>
    <row r="94" spans="1:34">
      <c r="A94" s="18"/>
      <c r="B94" s="19" t="s">
        <v>388</v>
      </c>
      <c r="C94" s="18" t="s">
        <v>389</v>
      </c>
      <c r="D94" s="19" t="s">
        <v>386</v>
      </c>
      <c r="E94" s="48">
        <v>39517</v>
      </c>
      <c r="G94" s="140"/>
      <c r="H94" s="139"/>
      <c r="I94" s="139"/>
      <c r="J94" s="139"/>
      <c r="K94" s="112">
        <v>0.15965755347553678</v>
      </c>
      <c r="L94" s="112">
        <v>3.9762184074265489E-2</v>
      </c>
      <c r="M94" s="113">
        <v>-2.3586745846466285E-2</v>
      </c>
      <c r="N94" s="112">
        <v>3.5424911212582344E-2</v>
      </c>
      <c r="O94" s="114">
        <v>8.6996786834719869E-2</v>
      </c>
      <c r="Q94" s="115">
        <v>3.7764256823992989E-3</v>
      </c>
      <c r="R94" s="112">
        <v>1.1392189047241656E-2</v>
      </c>
      <c r="S94" s="112">
        <v>6.7425583757471964E-3</v>
      </c>
      <c r="T94" s="112">
        <v>4.3201212015625346E-3</v>
      </c>
      <c r="U94" s="113">
        <v>-2.4977026624960564E-3</v>
      </c>
      <c r="V94" s="112">
        <v>4.1218981203263796E-3</v>
      </c>
      <c r="W94" s="113">
        <v>-1.4764766684898303E-3</v>
      </c>
      <c r="X94" s="113">
        <v>-2.4106437165188348E-3</v>
      </c>
      <c r="Y94" s="113">
        <v>-1.3869387431720491E-2</v>
      </c>
      <c r="Z94" s="113">
        <v>-3.5580699875022249E-2</v>
      </c>
      <c r="AA94" s="139"/>
      <c r="AB94" s="139"/>
      <c r="AC94" s="120">
        <v>-2.6002229116681489E-2</v>
      </c>
      <c r="AE94" s="111">
        <v>-1.9854842734819699E-2</v>
      </c>
      <c r="AF94" s="150">
        <v>-0.22203668346369501</v>
      </c>
      <c r="AG94" s="112">
        <v>0.100680853208992</v>
      </c>
      <c r="AH94" s="113">
        <v>-0.33051316835100603</v>
      </c>
    </row>
    <row r="95" spans="1:34">
      <c r="A95" s="18"/>
      <c r="B95" s="19" t="s">
        <v>391</v>
      </c>
      <c r="C95" s="18" t="s">
        <v>392</v>
      </c>
      <c r="D95" s="19" t="s">
        <v>386</v>
      </c>
      <c r="E95" s="48">
        <v>40197</v>
      </c>
      <c r="G95" s="140"/>
      <c r="H95" s="139"/>
      <c r="I95" s="139"/>
      <c r="J95" s="139"/>
      <c r="K95" s="139"/>
      <c r="L95" s="139"/>
      <c r="M95" s="113">
        <v>-5.3302771410710478E-2</v>
      </c>
      <c r="N95" s="112">
        <v>8.875602298740165E-2</v>
      </c>
      <c r="O95" s="114">
        <v>1.4785667551295014E-2</v>
      </c>
      <c r="Q95" s="115">
        <v>3.7670718079952188E-3</v>
      </c>
      <c r="R95" s="112">
        <v>9.0196722317148897E-3</v>
      </c>
      <c r="S95" s="112">
        <v>6.5938644426642001E-3</v>
      </c>
      <c r="T95" s="112">
        <v>9.1016566311879019E-3</v>
      </c>
      <c r="U95" s="112">
        <v>6.8128645190593052E-3</v>
      </c>
      <c r="V95" s="112">
        <v>2.9462523146003266E-3</v>
      </c>
      <c r="W95" s="113">
        <v>-5.391406525127331E-3</v>
      </c>
      <c r="X95" s="113">
        <v>-2.6143481526470611E-3</v>
      </c>
      <c r="Y95" s="113">
        <v>-1.0280942120932388E-3</v>
      </c>
      <c r="Z95" s="113">
        <v>-1.1766641040481732E-2</v>
      </c>
      <c r="AA95" s="139"/>
      <c r="AB95" s="139"/>
      <c r="AC95" s="114">
        <v>1.736384661497805E-2</v>
      </c>
      <c r="AE95" s="115">
        <v>2.5991995881762299E-2</v>
      </c>
      <c r="AF95" s="117">
        <v>0.586510924670265</v>
      </c>
      <c r="AG95" s="112">
        <v>4.0053807855274702E-2</v>
      </c>
      <c r="AH95" s="113">
        <v>-7.6429344720078396E-2</v>
      </c>
    </row>
    <row r="96" spans="1:34">
      <c r="A96" s="18"/>
      <c r="B96" s="19" t="s">
        <v>394</v>
      </c>
      <c r="C96" s="18" t="s">
        <v>395</v>
      </c>
      <c r="D96" s="19" t="s">
        <v>386</v>
      </c>
      <c r="E96" s="48">
        <v>40197</v>
      </c>
      <c r="G96" s="140"/>
      <c r="H96" s="139"/>
      <c r="I96" s="139"/>
      <c r="J96" s="139"/>
      <c r="K96" s="139"/>
      <c r="L96" s="139"/>
      <c r="M96" s="113">
        <v>-5.5613831182380488E-2</v>
      </c>
      <c r="N96" s="112">
        <v>9.7172678557146328E-2</v>
      </c>
      <c r="O96" s="114">
        <v>1.790992823271707E-2</v>
      </c>
      <c r="Q96" s="115">
        <v>3.7311194880273401E-3</v>
      </c>
      <c r="R96" s="112">
        <v>9.070161309741958E-3</v>
      </c>
      <c r="S96" s="112">
        <v>6.6234823395900982E-3</v>
      </c>
      <c r="T96" s="112">
        <v>8.9075380864202247E-3</v>
      </c>
      <c r="U96" s="112">
        <v>6.6654018735183822E-3</v>
      </c>
      <c r="V96" s="112">
        <v>2.9393279485997056E-3</v>
      </c>
      <c r="W96" s="113">
        <v>-5.2373576341210133E-3</v>
      </c>
      <c r="X96" s="113">
        <v>-2.4470322368769643E-3</v>
      </c>
      <c r="Y96" s="113">
        <v>-9.3465493773157526E-4</v>
      </c>
      <c r="Z96" s="113">
        <v>-1.1453278743399806E-2</v>
      </c>
      <c r="AA96" s="139"/>
      <c r="AB96" s="139"/>
      <c r="AC96" s="114">
        <v>1.7802488785604514E-2</v>
      </c>
      <c r="AE96" s="115">
        <v>2.8542464714611301E-2</v>
      </c>
      <c r="AF96" s="117">
        <v>0.64872458790451404</v>
      </c>
      <c r="AG96" s="112">
        <v>4.0144099977361299E-2</v>
      </c>
      <c r="AH96" s="113">
        <v>-7.82649488101122E-2</v>
      </c>
    </row>
    <row r="97" spans="1:34">
      <c r="A97" s="18"/>
      <c r="B97" s="19" t="s">
        <v>397</v>
      </c>
      <c r="C97" s="18" t="s">
        <v>398</v>
      </c>
      <c r="D97" s="19" t="s">
        <v>386</v>
      </c>
      <c r="E97" s="48">
        <v>39517</v>
      </c>
      <c r="G97" s="140"/>
      <c r="H97" s="139"/>
      <c r="I97" s="139"/>
      <c r="J97" s="139"/>
      <c r="K97" s="113">
        <v>-0.10549220486590742</v>
      </c>
      <c r="L97" s="112">
        <v>8.6222562242623466E-2</v>
      </c>
      <c r="M97" s="113">
        <v>-5.6694106077219343E-2</v>
      </c>
      <c r="N97" s="113">
        <v>-6.8253801454212892E-2</v>
      </c>
      <c r="O97" s="114">
        <v>3.2623567599225675E-2</v>
      </c>
      <c r="Q97" s="111">
        <v>-4.7614485441841575E-2</v>
      </c>
      <c r="R97" s="112">
        <v>1.0146064703042022E-2</v>
      </c>
      <c r="S97" s="113">
        <v>-2.1895782171473664E-2</v>
      </c>
      <c r="T97" s="112">
        <v>2.2390012411179647E-2</v>
      </c>
      <c r="U97" s="112">
        <v>2.1043249648963848E-2</v>
      </c>
      <c r="V97" s="112">
        <v>1.1509790783389423E-2</v>
      </c>
      <c r="W97" s="112">
        <v>1.2150203162273278E-2</v>
      </c>
      <c r="X97" s="112">
        <v>2.0251442550893086E-2</v>
      </c>
      <c r="Y97" s="112">
        <v>3.3004002946885998E-2</v>
      </c>
      <c r="Z97" s="113">
        <v>-1.0102078356188744E-2</v>
      </c>
      <c r="AA97" s="139"/>
      <c r="AB97" s="139"/>
      <c r="AC97" s="114">
        <v>4.9198154015361553E-2</v>
      </c>
      <c r="AE97" s="115">
        <v>1.7662947696344401E-2</v>
      </c>
      <c r="AF97" s="117">
        <v>0.162994264036464</v>
      </c>
      <c r="AG97" s="112">
        <v>9.3027492629754599E-2</v>
      </c>
      <c r="AH97" s="113">
        <v>-0.20316266243559</v>
      </c>
    </row>
    <row r="98" spans="1:34">
      <c r="A98" s="18"/>
      <c r="B98" s="19" t="s">
        <v>400</v>
      </c>
      <c r="C98" s="18" t="s">
        <v>401</v>
      </c>
      <c r="D98" s="19" t="s">
        <v>386</v>
      </c>
      <c r="E98" s="48">
        <v>39517</v>
      </c>
      <c r="G98" s="140"/>
      <c r="H98" s="139"/>
      <c r="I98" s="139"/>
      <c r="J98" s="139"/>
      <c r="K98" s="113">
        <v>-0.10380935942744253</v>
      </c>
      <c r="L98" s="112">
        <v>9.1113299778707357E-2</v>
      </c>
      <c r="M98" s="113">
        <v>-5.9217930793429019E-2</v>
      </c>
      <c r="N98" s="113">
        <v>-6.4161258592776785E-2</v>
      </c>
      <c r="O98" s="114">
        <v>3.5225938486610778E-2</v>
      </c>
      <c r="Q98" s="111">
        <v>-4.8222272289306874E-2</v>
      </c>
      <c r="R98" s="112">
        <v>1.0903080039526758E-2</v>
      </c>
      <c r="S98" s="113">
        <v>-2.1847980860347685E-2</v>
      </c>
      <c r="T98" s="112">
        <v>2.191627319448472E-2</v>
      </c>
      <c r="U98" s="112">
        <v>2.0780354859000365E-2</v>
      </c>
      <c r="V98" s="112">
        <v>1.1497990732467184E-2</v>
      </c>
      <c r="W98" s="112">
        <v>1.2166688067628302E-2</v>
      </c>
      <c r="X98" s="112">
        <v>2.0129132443262605E-2</v>
      </c>
      <c r="Y98" s="112">
        <v>3.2674635618672065E-2</v>
      </c>
      <c r="Z98" s="113">
        <v>-9.9734795084156745E-3</v>
      </c>
      <c r="AA98" s="139"/>
      <c r="AB98" s="139"/>
      <c r="AC98" s="114">
        <v>4.8290342219175664E-2</v>
      </c>
      <c r="AE98" s="115">
        <v>1.7468417562941201E-2</v>
      </c>
      <c r="AF98" s="117">
        <v>0.16313163099780401</v>
      </c>
      <c r="AG98" s="112">
        <v>9.1756684288546594E-2</v>
      </c>
      <c r="AH98" s="113">
        <v>-0.195652842621897</v>
      </c>
    </row>
    <row r="99" spans="1:34">
      <c r="A99" s="18"/>
      <c r="B99" s="19" t="s">
        <v>403</v>
      </c>
      <c r="C99" s="18" t="s">
        <v>404</v>
      </c>
      <c r="D99" s="19" t="s">
        <v>386</v>
      </c>
      <c r="E99" s="48">
        <v>39517</v>
      </c>
      <c r="G99" s="140"/>
      <c r="H99" s="139"/>
      <c r="I99" s="139"/>
      <c r="J99" s="139"/>
      <c r="K99" s="113">
        <v>-7.6912669643148784E-3</v>
      </c>
      <c r="L99" s="113">
        <v>-1.6618836813064902E-2</v>
      </c>
      <c r="M99" s="112">
        <v>2.758128087296249E-2</v>
      </c>
      <c r="N99" s="113">
        <v>-5.1092295910438797E-2</v>
      </c>
      <c r="O99" s="120">
        <v>-3.2111603167816312E-2</v>
      </c>
      <c r="Q99" s="111">
        <v>-7.0414686781279624E-4</v>
      </c>
      <c r="R99" s="112">
        <v>8.1687898896397361E-3</v>
      </c>
      <c r="S99" s="113">
        <v>-1.1735044832316258E-2</v>
      </c>
      <c r="T99" s="113">
        <v>-2.2848205408958763E-2</v>
      </c>
      <c r="U99" s="113">
        <v>-3.8281697474617038E-3</v>
      </c>
      <c r="V99" s="112">
        <v>9.6490182672755804E-4</v>
      </c>
      <c r="W99" s="113">
        <v>-1.5315974880339161E-2</v>
      </c>
      <c r="X99" s="112">
        <v>2.4263071257657906E-2</v>
      </c>
      <c r="Y99" s="113">
        <v>-3.4068269083420806E-4</v>
      </c>
      <c r="Z99" s="112">
        <v>3.2007118447780612E-2</v>
      </c>
      <c r="AA99" s="139"/>
      <c r="AB99" s="139"/>
      <c r="AC99" s="114">
        <v>9.3899757854526058E-3</v>
      </c>
      <c r="AE99" s="111">
        <v>-7.1859336497359595E-4</v>
      </c>
      <c r="AF99" s="150">
        <v>-5.0326074179259002E-2</v>
      </c>
      <c r="AG99" s="112">
        <v>6.3954787204523994E-2</v>
      </c>
      <c r="AH99" s="113">
        <v>-0.17155402157857999</v>
      </c>
    </row>
    <row r="100" spans="1:34">
      <c r="A100" s="18"/>
      <c r="B100" s="19" t="s">
        <v>406</v>
      </c>
      <c r="C100" s="18" t="s">
        <v>407</v>
      </c>
      <c r="D100" s="19" t="s">
        <v>386</v>
      </c>
      <c r="E100" s="48">
        <v>39517</v>
      </c>
      <c r="G100" s="140"/>
      <c r="H100" s="139"/>
      <c r="I100" s="139"/>
      <c r="J100" s="139"/>
      <c r="K100" s="113">
        <v>-6.254395706961729E-3</v>
      </c>
      <c r="L100" s="113">
        <v>-1.4435610876041047E-2</v>
      </c>
      <c r="M100" s="112">
        <v>2.359642063678483E-2</v>
      </c>
      <c r="N100" s="113">
        <v>-4.8026203805495181E-2</v>
      </c>
      <c r="O100" s="120">
        <v>-2.8553139027628408E-2</v>
      </c>
      <c r="Q100" s="111">
        <v>-8.9385224896877061E-4</v>
      </c>
      <c r="R100" s="112">
        <v>8.2350725950504147E-3</v>
      </c>
      <c r="S100" s="113">
        <v>-1.1639457457934474E-2</v>
      </c>
      <c r="T100" s="113">
        <v>-2.3045433096440852E-2</v>
      </c>
      <c r="U100" s="113">
        <v>-3.779392223547721E-3</v>
      </c>
      <c r="V100" s="112">
        <v>9.2560720672314593E-4</v>
      </c>
      <c r="W100" s="113">
        <v>-1.5023538169579558E-2</v>
      </c>
      <c r="X100" s="112">
        <v>2.4296363475726508E-2</v>
      </c>
      <c r="Y100" s="112">
        <v>4.4686188642232361E-5</v>
      </c>
      <c r="Z100" s="112">
        <v>3.2453193309009788E-2</v>
      </c>
      <c r="AA100" s="139"/>
      <c r="AB100" s="139"/>
      <c r="AC100" s="114">
        <v>1.032658656231944E-2</v>
      </c>
      <c r="AE100" s="111">
        <v>-1.09454450901614E-3</v>
      </c>
      <c r="AF100" s="150">
        <v>-5.6455862788907997E-2</v>
      </c>
      <c r="AG100" s="112">
        <v>6.3669995133302001E-2</v>
      </c>
      <c r="AH100" s="113">
        <v>-0.16530563105346899</v>
      </c>
    </row>
    <row r="101" spans="1:34">
      <c r="A101" s="18"/>
      <c r="B101" s="19" t="s">
        <v>409</v>
      </c>
      <c r="C101" s="18" t="s">
        <v>410</v>
      </c>
      <c r="D101" s="19" t="s">
        <v>386</v>
      </c>
      <c r="E101" s="48">
        <v>39517</v>
      </c>
      <c r="G101" s="140"/>
      <c r="H101" s="139"/>
      <c r="I101" s="139"/>
      <c r="J101" s="139"/>
      <c r="K101" s="112">
        <v>0.16457709935229753</v>
      </c>
      <c r="L101" s="112">
        <v>7.3981439320020062E-2</v>
      </c>
      <c r="M101" s="113">
        <v>-2.3145124412110238E-2</v>
      </c>
      <c r="N101" s="112">
        <v>9.8519052052773171E-2</v>
      </c>
      <c r="O101" s="120">
        <v>-4.0209703046112419E-2</v>
      </c>
      <c r="Q101" s="115">
        <v>6.4099862489132558E-3</v>
      </c>
      <c r="R101" s="112">
        <v>9.283002036378182E-3</v>
      </c>
      <c r="S101" s="113">
        <v>-2.9574807860240919E-3</v>
      </c>
      <c r="T101" s="112">
        <v>6.7251207308693991E-3</v>
      </c>
      <c r="U101" s="112">
        <v>1.9507055590109609E-2</v>
      </c>
      <c r="V101" s="113">
        <v>-1.8520910751312365E-2</v>
      </c>
      <c r="W101" s="112">
        <v>9.2978213815307024E-3</v>
      </c>
      <c r="X101" s="112">
        <v>1.4238025751808199E-2</v>
      </c>
      <c r="Y101" s="112">
        <v>2.1414795523333606E-2</v>
      </c>
      <c r="Z101" s="112">
        <v>8.269451818039296E-4</v>
      </c>
      <c r="AA101" s="139"/>
      <c r="AB101" s="139"/>
      <c r="AC101" s="114">
        <v>6.7589090477838135E-2</v>
      </c>
      <c r="AE101" s="115">
        <v>2.5395748361337199E-2</v>
      </c>
      <c r="AF101" s="117">
        <v>0.40601835814309001</v>
      </c>
      <c r="AG101" s="112">
        <v>5.6390919036395502E-2</v>
      </c>
      <c r="AH101" s="113">
        <v>-0.14154349402409</v>
      </c>
    </row>
    <row r="102" spans="1:34">
      <c r="A102" s="18"/>
      <c r="B102" s="19" t="s">
        <v>413</v>
      </c>
      <c r="C102" s="18" t="s">
        <v>414</v>
      </c>
      <c r="D102" s="19" t="s">
        <v>386</v>
      </c>
      <c r="E102" s="48">
        <v>39517</v>
      </c>
      <c r="G102" s="140"/>
      <c r="H102" s="139"/>
      <c r="I102" s="139"/>
      <c r="J102" s="139"/>
      <c r="K102" s="112">
        <v>0.16261223558058105</v>
      </c>
      <c r="L102" s="112">
        <v>7.7281200947266801E-2</v>
      </c>
      <c r="M102" s="113">
        <v>-2.6518089490578056E-2</v>
      </c>
      <c r="N102" s="112">
        <v>0.10566558595216767</v>
      </c>
      <c r="O102" s="120">
        <v>-3.8593097946543191E-2</v>
      </c>
      <c r="Q102" s="115">
        <v>6.4953364306375673E-3</v>
      </c>
      <c r="R102" s="112">
        <v>9.4331918467978337E-3</v>
      </c>
      <c r="S102" s="113">
        <v>-3.088687813311139E-3</v>
      </c>
      <c r="T102" s="112">
        <v>6.4467325799102823E-3</v>
      </c>
      <c r="U102" s="112">
        <v>1.9186558274323272E-2</v>
      </c>
      <c r="V102" s="113">
        <v>-1.79428665073713E-2</v>
      </c>
      <c r="W102" s="112">
        <v>9.6191838942446036E-3</v>
      </c>
      <c r="X102" s="112">
        <v>1.4402443912920518E-2</v>
      </c>
      <c r="Y102" s="112">
        <v>2.1374660548740404E-2</v>
      </c>
      <c r="Z102" s="112">
        <v>1.0836818779418631E-3</v>
      </c>
      <c r="AA102" s="139"/>
      <c r="AB102" s="139"/>
      <c r="AC102" s="114">
        <v>6.844076699374918E-2</v>
      </c>
      <c r="AE102" s="115">
        <v>2.59349627835446E-2</v>
      </c>
      <c r="AF102" s="117">
        <v>0.42366644260006497</v>
      </c>
      <c r="AG102" s="112">
        <v>5.5314654235352999E-2</v>
      </c>
      <c r="AH102" s="113">
        <v>-0.142907453744263</v>
      </c>
    </row>
    <row r="103" spans="1:34">
      <c r="A103" s="18"/>
      <c r="B103" s="19" t="s">
        <v>416</v>
      </c>
      <c r="C103" s="18" t="s">
        <v>417</v>
      </c>
      <c r="D103" s="19" t="s">
        <v>386</v>
      </c>
      <c r="E103" s="48">
        <v>39511</v>
      </c>
      <c r="G103" s="140"/>
      <c r="H103" s="139"/>
      <c r="I103" s="139"/>
      <c r="J103" s="139"/>
      <c r="K103" s="112">
        <v>2.2553673495241948E-2</v>
      </c>
      <c r="L103" s="112">
        <v>6.5357309866938967E-2</v>
      </c>
      <c r="M103" s="113">
        <v>-8.7818687194594736E-2</v>
      </c>
      <c r="N103" s="112">
        <v>2.6029669273466727E-2</v>
      </c>
      <c r="O103" s="120">
        <v>-1.1359303604645253E-2</v>
      </c>
      <c r="Q103" s="111">
        <v>-2.1932310482651349E-4</v>
      </c>
      <c r="R103" s="112">
        <v>5.8798880960302799E-3</v>
      </c>
      <c r="S103" s="112">
        <v>1.7520623489159577E-4</v>
      </c>
      <c r="T103" s="112">
        <v>1.2484013700442404E-2</v>
      </c>
      <c r="U103" s="112">
        <v>5.6514400827571438E-3</v>
      </c>
      <c r="V103" s="112">
        <v>8.7645845815496996E-3</v>
      </c>
      <c r="W103" s="113">
        <v>-1.0597862060822577E-2</v>
      </c>
      <c r="X103" s="113">
        <v>-1.1590132415605404E-2</v>
      </c>
      <c r="Y103" s="113">
        <v>-9.294242472285618E-3</v>
      </c>
      <c r="Z103" s="113">
        <v>-1.5755543491775062E-2</v>
      </c>
      <c r="AA103" s="139"/>
      <c r="AB103" s="139"/>
      <c r="AC103" s="120">
        <v>-1.4832649078103666E-2</v>
      </c>
      <c r="AE103" s="111">
        <v>-3.0672359173815202E-2</v>
      </c>
      <c r="AF103" s="150">
        <v>-0.47493954558484802</v>
      </c>
      <c r="AG103" s="112">
        <v>6.9845435028928302E-2</v>
      </c>
      <c r="AH103" s="113">
        <v>-0.21473035068722601</v>
      </c>
    </row>
    <row r="104" spans="1:34">
      <c r="A104" s="18"/>
      <c r="B104" s="19" t="s">
        <v>419</v>
      </c>
      <c r="C104" s="18" t="s">
        <v>420</v>
      </c>
      <c r="D104" s="19" t="s">
        <v>386</v>
      </c>
      <c r="E104" s="48">
        <v>39511</v>
      </c>
      <c r="G104" s="140"/>
      <c r="H104" s="139"/>
      <c r="I104" s="139"/>
      <c r="J104" s="139"/>
      <c r="K104" s="112">
        <v>2.3874065851289594E-2</v>
      </c>
      <c r="L104" s="112">
        <v>6.8276255956400037E-2</v>
      </c>
      <c r="M104" s="113">
        <v>-8.7276730849173201E-2</v>
      </c>
      <c r="N104" s="112">
        <v>3.4263056980994071E-2</v>
      </c>
      <c r="O104" s="120">
        <v>-8.1533085994310705E-3</v>
      </c>
      <c r="Q104" s="111">
        <v>-3.084892615492193E-4</v>
      </c>
      <c r="R104" s="112">
        <v>6.0458350779448141E-3</v>
      </c>
      <c r="S104" s="112">
        <v>2.9830997774702643E-4</v>
      </c>
      <c r="T104" s="112">
        <v>1.229319935834383E-2</v>
      </c>
      <c r="U104" s="112">
        <v>5.4762235677180597E-3</v>
      </c>
      <c r="V104" s="112">
        <v>8.6173592413321138E-3</v>
      </c>
      <c r="W104" s="113">
        <v>-1.0475270139681995E-2</v>
      </c>
      <c r="X104" s="113">
        <v>-1.1303507887241855E-2</v>
      </c>
      <c r="Y104" s="113">
        <v>-8.3856839947655543E-3</v>
      </c>
      <c r="Z104" s="113">
        <v>-1.5553669335413313E-2</v>
      </c>
      <c r="AA104" s="139"/>
      <c r="AB104" s="139"/>
      <c r="AC104" s="120">
        <v>-1.3624337504188875E-2</v>
      </c>
      <c r="AE104" s="111">
        <v>-2.7716037414860201E-2</v>
      </c>
      <c r="AF104" s="150">
        <v>-0.43804385796742101</v>
      </c>
      <c r="AG104" s="112">
        <v>6.89794797148085E-2</v>
      </c>
      <c r="AH104" s="113">
        <v>-0.20957815798994001</v>
      </c>
    </row>
    <row r="105" spans="1:34">
      <c r="A105" s="18"/>
      <c r="B105" s="19" t="s">
        <v>422</v>
      </c>
      <c r="C105" s="18" t="s">
        <v>423</v>
      </c>
      <c r="D105" s="19" t="s">
        <v>386</v>
      </c>
      <c r="E105" s="48">
        <v>39511</v>
      </c>
      <c r="G105" s="140"/>
      <c r="H105" s="139"/>
      <c r="I105" s="139"/>
      <c r="J105" s="139"/>
      <c r="K105" s="112">
        <v>4.5895471290636362E-2</v>
      </c>
      <c r="L105" s="112">
        <v>4.1673910850391897E-2</v>
      </c>
      <c r="M105" s="113">
        <v>-7.4254105395250292E-2</v>
      </c>
      <c r="N105" s="112">
        <v>1.8729251085926629E-2</v>
      </c>
      <c r="O105" s="114">
        <v>6.1766280301954371E-2</v>
      </c>
      <c r="Q105" s="111">
        <v>-5.6929198103936995E-3</v>
      </c>
      <c r="R105" s="112">
        <v>1.5257001415597951E-2</v>
      </c>
      <c r="S105" s="113">
        <v>-8.3893917155903122E-3</v>
      </c>
      <c r="T105" s="113">
        <v>-6.7674729594023606E-3</v>
      </c>
      <c r="U105" s="112">
        <v>8.9795664929809872E-3</v>
      </c>
      <c r="V105" s="112">
        <v>8.8093934041859803E-3</v>
      </c>
      <c r="W105" s="113">
        <v>-2.6881638437897116E-3</v>
      </c>
      <c r="X105" s="112">
        <v>1.3731908694531742E-3</v>
      </c>
      <c r="Y105" s="113">
        <v>-7.1690790960567026E-3</v>
      </c>
      <c r="Z105" s="113">
        <v>-3.3897575141094684E-2</v>
      </c>
      <c r="AA105" s="139"/>
      <c r="AB105" s="139"/>
      <c r="AC105" s="120">
        <v>-3.0594428079172075E-2</v>
      </c>
      <c r="AE105" s="111">
        <v>-6.3514420135881702E-3</v>
      </c>
      <c r="AF105" s="150">
        <v>-0.164482372961471</v>
      </c>
      <c r="AG105" s="112">
        <v>5.3813924581824699E-2</v>
      </c>
      <c r="AH105" s="113">
        <v>-0.12947331850205401</v>
      </c>
    </row>
    <row r="106" spans="1:34">
      <c r="A106" s="18"/>
      <c r="B106" s="19" t="s">
        <v>425</v>
      </c>
      <c r="C106" s="18" t="s">
        <v>426</v>
      </c>
      <c r="D106" s="19" t="s">
        <v>386</v>
      </c>
      <c r="E106" s="48">
        <v>39511</v>
      </c>
      <c r="G106" s="140"/>
      <c r="H106" s="139"/>
      <c r="I106" s="139"/>
      <c r="J106" s="139"/>
      <c r="K106" s="112">
        <v>4.647295138250733E-2</v>
      </c>
      <c r="L106" s="112">
        <v>4.6164289100547269E-2</v>
      </c>
      <c r="M106" s="113">
        <v>-7.6325020649538777E-2</v>
      </c>
      <c r="N106" s="112">
        <v>2.5532498491955886E-2</v>
      </c>
      <c r="O106" s="114">
        <v>6.4897646767185888E-2</v>
      </c>
      <c r="Q106" s="111">
        <v>-5.9809320779296857E-3</v>
      </c>
      <c r="R106" s="112">
        <v>1.5557915668640171E-2</v>
      </c>
      <c r="S106" s="113">
        <v>-8.373325511891596E-3</v>
      </c>
      <c r="T106" s="113">
        <v>-7.0242825787184462E-3</v>
      </c>
      <c r="U106" s="112">
        <v>8.9474911382757503E-3</v>
      </c>
      <c r="V106" s="112">
        <v>8.8131693610783487E-3</v>
      </c>
      <c r="W106" s="113">
        <v>-2.5147915558708764E-3</v>
      </c>
      <c r="X106" s="112">
        <v>1.4204128707211796E-3</v>
      </c>
      <c r="Y106" s="113">
        <v>-6.7626476361545649E-3</v>
      </c>
      <c r="Z106" s="113">
        <v>-3.3737304901058369E-2</v>
      </c>
      <c r="AA106" s="139"/>
      <c r="AB106" s="139"/>
      <c r="AC106" s="120">
        <v>-3.0078227896178054E-2</v>
      </c>
      <c r="AE106" s="111">
        <v>-5.0215809950812096E-3</v>
      </c>
      <c r="AF106" s="150">
        <v>-0.14131424536190301</v>
      </c>
      <c r="AG106" s="112">
        <v>5.3225921957256297E-2</v>
      </c>
      <c r="AH106" s="113">
        <v>-0.12773834440651499</v>
      </c>
    </row>
    <row r="107" spans="1:34">
      <c r="A107" s="18"/>
      <c r="B107" s="19" t="s">
        <v>428</v>
      </c>
      <c r="C107" s="18" t="s">
        <v>429</v>
      </c>
      <c r="D107" s="19" t="s">
        <v>386</v>
      </c>
      <c r="E107" s="48">
        <v>39507</v>
      </c>
      <c r="G107" s="140"/>
      <c r="H107" s="139"/>
      <c r="I107" s="139"/>
      <c r="J107" s="139"/>
      <c r="K107" s="112">
        <v>0.56552103031138545</v>
      </c>
      <c r="L107" s="112">
        <v>8.5311227534284897E-2</v>
      </c>
      <c r="M107" s="113">
        <v>-5.3032881088681295E-2</v>
      </c>
      <c r="N107" s="112">
        <v>0.10375194068102246</v>
      </c>
      <c r="O107" s="114">
        <v>5.3796331699630037E-2</v>
      </c>
      <c r="Q107" s="115">
        <v>2.9268829026937631E-3</v>
      </c>
      <c r="R107" s="112">
        <v>9.3437349944417731E-3</v>
      </c>
      <c r="S107" s="112">
        <v>8.8683969001341918E-3</v>
      </c>
      <c r="T107" s="112">
        <v>1.0699251762932583E-2</v>
      </c>
      <c r="U107" s="112">
        <v>4.6964809946441494E-3</v>
      </c>
      <c r="V107" s="112">
        <v>1.0576793607274045E-2</v>
      </c>
      <c r="W107" s="113">
        <v>-8.365742630141601E-3</v>
      </c>
      <c r="X107" s="113">
        <v>-5.7786772944111563E-3</v>
      </c>
      <c r="Y107" s="113">
        <v>-9.3302700649223001E-3</v>
      </c>
      <c r="Z107" s="113">
        <v>-1.5921045706140655E-2</v>
      </c>
      <c r="AA107" s="139"/>
      <c r="AB107" s="139"/>
      <c r="AC107" s="114">
        <v>7.3084112149534187E-3</v>
      </c>
      <c r="AE107" s="111">
        <v>-1.30508563090288E-2</v>
      </c>
      <c r="AF107" s="150">
        <v>-9.2275325547331796E-2</v>
      </c>
      <c r="AG107" s="112">
        <v>0.16852670220114399</v>
      </c>
      <c r="AH107" s="113">
        <v>-0.52028921072149203</v>
      </c>
    </row>
    <row r="108" spans="1:34">
      <c r="A108" s="18"/>
      <c r="B108" s="19" t="s">
        <v>431</v>
      </c>
      <c r="C108" s="18" t="s">
        <v>432</v>
      </c>
      <c r="D108" s="19" t="s">
        <v>386</v>
      </c>
      <c r="E108" s="48">
        <v>39507</v>
      </c>
      <c r="G108" s="140"/>
      <c r="H108" s="139"/>
      <c r="I108" s="139"/>
      <c r="J108" s="139"/>
      <c r="K108" s="112">
        <v>0.57379232713623574</v>
      </c>
      <c r="L108" s="112">
        <v>9.1350712257601843E-2</v>
      </c>
      <c r="M108" s="113">
        <v>-5.5239592358886501E-2</v>
      </c>
      <c r="N108" s="112">
        <v>0.11318027525766818</v>
      </c>
      <c r="O108" s="114">
        <v>5.9031339157702971E-2</v>
      </c>
      <c r="Q108" s="115">
        <v>2.8992335720567672E-3</v>
      </c>
      <c r="R108" s="112">
        <v>9.4451213082647201E-3</v>
      </c>
      <c r="S108" s="112">
        <v>8.973043636544116E-3</v>
      </c>
      <c r="T108" s="112">
        <v>1.0549708273710224E-2</v>
      </c>
      <c r="U108" s="112">
        <v>4.5929255962282459E-3</v>
      </c>
      <c r="V108" s="112">
        <v>1.0522096301262581E-2</v>
      </c>
      <c r="W108" s="113">
        <v>-8.1503737461443102E-3</v>
      </c>
      <c r="X108" s="113">
        <v>-5.6071791234828892E-3</v>
      </c>
      <c r="Y108" s="113">
        <v>-8.615222522769023E-3</v>
      </c>
      <c r="Z108" s="113">
        <v>-1.5572468847909101E-2</v>
      </c>
      <c r="AA108" s="139"/>
      <c r="AB108" s="139"/>
      <c r="AC108" s="114">
        <v>8.6558194077983579E-3</v>
      </c>
      <c r="AE108" s="111">
        <v>-5.5855822721964099E-3</v>
      </c>
      <c r="AF108" s="150">
        <v>-5.0223003530489002E-2</v>
      </c>
      <c r="AG108" s="112">
        <v>0.16099360260857101</v>
      </c>
      <c r="AH108" s="113">
        <v>-0.50639493126924295</v>
      </c>
    </row>
    <row r="109" spans="1:34">
      <c r="A109" s="18"/>
      <c r="B109" s="19" t="s">
        <v>434</v>
      </c>
      <c r="C109" s="18" t="s">
        <v>435</v>
      </c>
      <c r="D109" s="19" t="s">
        <v>386</v>
      </c>
      <c r="E109" s="48">
        <v>39507</v>
      </c>
      <c r="G109" s="140"/>
      <c r="H109" s="139"/>
      <c r="I109" s="139"/>
      <c r="J109" s="139"/>
      <c r="K109" s="112">
        <v>0.28822038648357634</v>
      </c>
      <c r="L109" s="112">
        <v>4.4093526126695898E-2</v>
      </c>
      <c r="M109" s="113">
        <v>-6.9143632272484656E-2</v>
      </c>
      <c r="N109" s="112">
        <v>9.460610684708598E-2</v>
      </c>
      <c r="O109" s="114">
        <v>0.15575601802869746</v>
      </c>
      <c r="Q109" s="111">
        <v>-1.4817820685997232E-2</v>
      </c>
      <c r="R109" s="112">
        <v>1.8178560163980055E-2</v>
      </c>
      <c r="S109" s="113">
        <v>-2.0147466714871944E-3</v>
      </c>
      <c r="T109" s="113">
        <v>-2.2827760049983582E-2</v>
      </c>
      <c r="U109" s="112">
        <v>6.9132608690326176E-3</v>
      </c>
      <c r="V109" s="112">
        <v>1.1671690716415705E-2</v>
      </c>
      <c r="W109" s="113">
        <v>-2.2140972743837513E-3</v>
      </c>
      <c r="X109" s="112">
        <v>4.3327744298019963E-3</v>
      </c>
      <c r="Y109" s="113">
        <v>-1.918418804376E-2</v>
      </c>
      <c r="Z109" s="113">
        <v>-4.4665649900906129E-2</v>
      </c>
      <c r="AA109" s="139"/>
      <c r="AB109" s="139"/>
      <c r="AC109" s="120">
        <v>-6.4324519059871327E-2</v>
      </c>
      <c r="AE109" s="115">
        <v>2.40065255259874E-2</v>
      </c>
      <c r="AF109" s="117">
        <v>0.19420397691885799</v>
      </c>
      <c r="AG109" s="112">
        <v>0.110741941886047</v>
      </c>
      <c r="AH109" s="113">
        <v>-0.27060770288135699</v>
      </c>
    </row>
    <row r="110" spans="1:34">
      <c r="A110" s="18"/>
      <c r="B110" s="19" t="s">
        <v>437</v>
      </c>
      <c r="C110" s="18" t="s">
        <v>438</v>
      </c>
      <c r="D110" s="19" t="s">
        <v>386</v>
      </c>
      <c r="E110" s="48">
        <v>39507</v>
      </c>
      <c r="G110" s="140"/>
      <c r="H110" s="139"/>
      <c r="I110" s="139"/>
      <c r="J110" s="139"/>
      <c r="K110" s="112">
        <v>0.30595670586212048</v>
      </c>
      <c r="L110" s="112">
        <v>5.0804256005583547E-2</v>
      </c>
      <c r="M110" s="113">
        <v>-6.9574275610625583E-2</v>
      </c>
      <c r="N110" s="112">
        <v>0.10321861044585807</v>
      </c>
      <c r="O110" s="114">
        <v>0.16007605955353169</v>
      </c>
      <c r="Q110" s="111">
        <v>-1.5177526079692732E-2</v>
      </c>
      <c r="R110" s="112">
        <v>1.8522439247561428E-2</v>
      </c>
      <c r="S110" s="113">
        <v>-1.9547566619759838E-3</v>
      </c>
      <c r="T110" s="113">
        <v>-2.3127862566580962E-2</v>
      </c>
      <c r="U110" s="112">
        <v>6.9726179971159588E-3</v>
      </c>
      <c r="V110" s="112">
        <v>1.1661233129149916E-2</v>
      </c>
      <c r="W110" s="113">
        <v>-2.0295224878222129E-3</v>
      </c>
      <c r="X110" s="112">
        <v>4.3815428746836905E-3</v>
      </c>
      <c r="Y110" s="113">
        <v>-1.8490427093824129E-2</v>
      </c>
      <c r="Z110" s="113">
        <v>-4.4266934385777147E-2</v>
      </c>
      <c r="AA110" s="139"/>
      <c r="AB110" s="139"/>
      <c r="AC110" s="120">
        <v>-6.3264796032466361E-2</v>
      </c>
      <c r="AE110" s="115">
        <v>5.44685581217021E-2</v>
      </c>
      <c r="AF110" s="117">
        <v>0.53087982797023803</v>
      </c>
      <c r="AG110" s="112">
        <v>9.78913783942372E-2</v>
      </c>
      <c r="AH110" s="113">
        <v>-0.16372025273944199</v>
      </c>
    </row>
    <row r="111" spans="1:34">
      <c r="A111" s="18"/>
      <c r="B111" s="19" t="s">
        <v>440</v>
      </c>
      <c r="C111" s="18" t="s">
        <v>441</v>
      </c>
      <c r="D111" s="19" t="s">
        <v>386</v>
      </c>
      <c r="E111" s="48">
        <v>39511</v>
      </c>
      <c r="G111" s="140"/>
      <c r="H111" s="139"/>
      <c r="I111" s="139"/>
      <c r="J111" s="139"/>
      <c r="K111" s="113">
        <v>-2.3673831021664173E-2</v>
      </c>
      <c r="L111" s="112">
        <v>5.7046722416460175E-3</v>
      </c>
      <c r="M111" s="113">
        <v>-2.5564098232919094E-2</v>
      </c>
      <c r="N111" s="112">
        <v>1.8252946630177996E-2</v>
      </c>
      <c r="O111" s="114">
        <v>8.8831361109219451E-2</v>
      </c>
      <c r="Q111" s="115">
        <v>4.5432674606625256E-3</v>
      </c>
      <c r="R111" s="112">
        <v>1.0925219483442191E-3</v>
      </c>
      <c r="S111" s="113">
        <v>-1.3967615193956744E-2</v>
      </c>
      <c r="T111" s="113">
        <v>-1.1492089715001869E-2</v>
      </c>
      <c r="U111" s="112">
        <v>4.1369643943204909E-4</v>
      </c>
      <c r="V111" s="112">
        <v>7.5627823056404224E-3</v>
      </c>
      <c r="W111" s="112">
        <v>2.1457281968716168E-2</v>
      </c>
      <c r="X111" s="112">
        <v>1.7160454093861209E-2</v>
      </c>
      <c r="Y111" s="112">
        <v>3.0235823702645347E-2</v>
      </c>
      <c r="Z111" s="113">
        <v>-6.2693323490108826E-3</v>
      </c>
      <c r="AA111" s="139"/>
      <c r="AB111" s="139"/>
      <c r="AC111" s="114">
        <v>5.0947337840959367E-2</v>
      </c>
      <c r="AE111" s="115">
        <v>6.81653978322072E-3</v>
      </c>
      <c r="AF111" s="117">
        <v>8.2211574935700804E-2</v>
      </c>
      <c r="AG111" s="112">
        <v>5.2505255939893698E-2</v>
      </c>
      <c r="AH111" s="113">
        <v>-0.11858329412974</v>
      </c>
    </row>
    <row r="112" spans="1:34">
      <c r="A112" s="18"/>
      <c r="B112" s="19" t="s">
        <v>443</v>
      </c>
      <c r="C112" s="18" t="s">
        <v>444</v>
      </c>
      <c r="D112" s="19" t="s">
        <v>386</v>
      </c>
      <c r="E112" s="48">
        <v>39511</v>
      </c>
      <c r="G112" s="140"/>
      <c r="H112" s="139"/>
      <c r="I112" s="139"/>
      <c r="J112" s="139"/>
      <c r="K112" s="113">
        <v>-2.3379622896798149E-2</v>
      </c>
      <c r="L112" s="112">
        <v>7.2116869479276428E-3</v>
      </c>
      <c r="M112" s="113">
        <v>-2.8454029143969911E-2</v>
      </c>
      <c r="N112" s="112">
        <v>2.3563360912595609E-2</v>
      </c>
      <c r="O112" s="114">
        <v>9.2103466351850349E-2</v>
      </c>
      <c r="Q112" s="115">
        <v>4.4107058944536101E-3</v>
      </c>
      <c r="R112" s="112">
        <v>1.0240429214539389E-3</v>
      </c>
      <c r="S112" s="113">
        <v>-1.3998989039908795E-2</v>
      </c>
      <c r="T112" s="113">
        <v>-1.1512398358684877E-2</v>
      </c>
      <c r="U112" s="112">
        <v>4.8981473477975579E-4</v>
      </c>
      <c r="V112" s="112">
        <v>7.557555910280323E-3</v>
      </c>
      <c r="W112" s="112">
        <v>2.1504256752618363E-2</v>
      </c>
      <c r="X112" s="112">
        <v>1.7260159530561998E-2</v>
      </c>
      <c r="Y112" s="112">
        <v>2.9734036178309855E-2</v>
      </c>
      <c r="Z112" s="113">
        <v>-6.115093500828935E-3</v>
      </c>
      <c r="AA112" s="139"/>
      <c r="AB112" s="139"/>
      <c r="AC112" s="114">
        <v>5.0558749916807671E-2</v>
      </c>
      <c r="AE112" s="115">
        <v>6.8827343360164904E-3</v>
      </c>
      <c r="AF112" s="117">
        <v>8.2809330404737994E-2</v>
      </c>
      <c r="AG112" s="112">
        <v>5.2925610128659199E-2</v>
      </c>
      <c r="AH112" s="113">
        <v>-0.122630304736714</v>
      </c>
    </row>
    <row r="113" spans="1:34">
      <c r="A113" s="18"/>
      <c r="B113" s="19" t="s">
        <v>446</v>
      </c>
      <c r="C113" s="18" t="s">
        <v>447</v>
      </c>
      <c r="D113" s="19" t="s">
        <v>386</v>
      </c>
      <c r="E113" s="48">
        <v>39511</v>
      </c>
      <c r="G113" s="140"/>
      <c r="H113" s="139"/>
      <c r="I113" s="139"/>
      <c r="J113" s="139"/>
      <c r="K113" s="113">
        <v>-2.4131677738713494E-2</v>
      </c>
      <c r="L113" s="112">
        <v>1.0789407574537498E-2</v>
      </c>
      <c r="M113" s="113">
        <v>-7.2221544750854932E-2</v>
      </c>
      <c r="N113" s="113">
        <v>-2.3542327244232317E-2</v>
      </c>
      <c r="O113" s="114">
        <v>0.1114656458800181</v>
      </c>
      <c r="Q113" s="111">
        <v>-3.4878852504207697E-3</v>
      </c>
      <c r="R113" s="112">
        <v>2.2013317484145964E-2</v>
      </c>
      <c r="S113" s="113">
        <v>-2.081096630109304E-2</v>
      </c>
      <c r="T113" s="113">
        <v>-3.6088686359325488E-2</v>
      </c>
      <c r="U113" s="112">
        <v>1.5712422472783729E-2</v>
      </c>
      <c r="V113" s="113">
        <v>-1.5971421551023203E-3</v>
      </c>
      <c r="W113" s="113">
        <v>-3.4076387902886945E-4</v>
      </c>
      <c r="X113" s="112">
        <v>5.2410305939835315E-3</v>
      </c>
      <c r="Y113" s="112">
        <v>1.0813611209231027E-2</v>
      </c>
      <c r="Z113" s="113">
        <v>-2.2293950731755028E-2</v>
      </c>
      <c r="AA113" s="139"/>
      <c r="AB113" s="139"/>
      <c r="AC113" s="120">
        <v>-3.1898463784932309E-2</v>
      </c>
      <c r="AE113" s="111">
        <v>-2.3300196764340499E-2</v>
      </c>
      <c r="AF113" s="150">
        <v>-0.399970674332147</v>
      </c>
      <c r="AG113" s="112">
        <v>6.4505221057570103E-2</v>
      </c>
      <c r="AH113" s="113">
        <v>-0.25637390907123803</v>
      </c>
    </row>
    <row r="114" spans="1:34">
      <c r="A114" s="18"/>
      <c r="B114" s="19" t="s">
        <v>449</v>
      </c>
      <c r="C114" s="18" t="s">
        <v>450</v>
      </c>
      <c r="D114" s="19" t="s">
        <v>386</v>
      </c>
      <c r="E114" s="48">
        <v>39511</v>
      </c>
      <c r="G114" s="140"/>
      <c r="H114" s="139"/>
      <c r="I114" s="139"/>
      <c r="J114" s="139"/>
      <c r="K114" s="113">
        <v>-2.4401612649369565E-2</v>
      </c>
      <c r="L114" s="112">
        <v>1.4600125338942624E-2</v>
      </c>
      <c r="M114" s="113">
        <v>-7.3915294731606296E-2</v>
      </c>
      <c r="N114" s="113">
        <v>-1.5545170585243902E-2</v>
      </c>
      <c r="O114" s="114">
        <v>0.11317518843898071</v>
      </c>
      <c r="Q114" s="111">
        <v>-3.8466019339468706E-3</v>
      </c>
      <c r="R114" s="112">
        <v>2.238031000530312E-2</v>
      </c>
      <c r="S114" s="113">
        <v>-2.0665606891954166E-2</v>
      </c>
      <c r="T114" s="113">
        <v>-3.6506037684171509E-2</v>
      </c>
      <c r="U114" s="112">
        <v>1.5772719006899704E-2</v>
      </c>
      <c r="V114" s="113">
        <v>-1.5762387157975566E-3</v>
      </c>
      <c r="W114" s="113">
        <v>-1.7930713250791916E-4</v>
      </c>
      <c r="X114" s="112">
        <v>5.2564964111527484E-3</v>
      </c>
      <c r="Y114" s="112">
        <v>1.0798418583286893E-2</v>
      </c>
      <c r="Z114" s="113">
        <v>-2.2063984744284216E-2</v>
      </c>
      <c r="AA114" s="139"/>
      <c r="AB114" s="139"/>
      <c r="AC114" s="120">
        <v>-3.1712872758827185E-2</v>
      </c>
      <c r="AE114" s="111">
        <v>-2.4457110842478502E-3</v>
      </c>
      <c r="AF114" s="150">
        <v>-7.4198853597143996E-2</v>
      </c>
      <c r="AG114" s="112">
        <v>6.6654818025897594E-2</v>
      </c>
      <c r="AH114" s="113">
        <v>-0.14613867661736701</v>
      </c>
    </row>
    <row r="115" spans="1:34">
      <c r="A115" s="18"/>
      <c r="B115" s="19" t="s">
        <v>452</v>
      </c>
      <c r="C115" s="18" t="s">
        <v>453</v>
      </c>
      <c r="D115" s="19" t="s">
        <v>386</v>
      </c>
      <c r="E115" s="48">
        <v>39517</v>
      </c>
      <c r="G115" s="140"/>
      <c r="H115" s="139"/>
      <c r="I115" s="139"/>
      <c r="J115" s="139"/>
      <c r="K115" s="112">
        <v>8.435952418478497E-2</v>
      </c>
      <c r="L115" s="112">
        <v>4.3477263056231341E-2</v>
      </c>
      <c r="M115" s="113">
        <v>-4.3897173103428118E-2</v>
      </c>
      <c r="N115" s="112">
        <v>4.4528576768615796E-2</v>
      </c>
      <c r="O115" s="114">
        <v>9.7161099222968256E-2</v>
      </c>
      <c r="Q115" s="115">
        <v>6.3629437145440535E-3</v>
      </c>
      <c r="R115" s="112">
        <v>1.5645555776248411E-2</v>
      </c>
      <c r="S115" s="113">
        <v>-9.1170413065304167E-3</v>
      </c>
      <c r="T115" s="112">
        <v>5.9621871812971599E-4</v>
      </c>
      <c r="U115" s="112">
        <v>3.0610215344391068E-3</v>
      </c>
      <c r="V115" s="112">
        <v>1.7332622453916258E-2</v>
      </c>
      <c r="W115" s="113">
        <v>-3.6604440734934814E-3</v>
      </c>
      <c r="X115" s="112">
        <v>4.8728180684710085E-3</v>
      </c>
      <c r="Y115" s="113">
        <v>-1.5135640770668018E-2</v>
      </c>
      <c r="Z115" s="113">
        <v>-4.452420517682875E-2</v>
      </c>
      <c r="AA115" s="139"/>
      <c r="AB115" s="139"/>
      <c r="AC115" s="120">
        <v>-2.5721915607360844E-2</v>
      </c>
      <c r="AE115" s="115">
        <v>2.61686501971716E-2</v>
      </c>
      <c r="AF115" s="117">
        <v>0.465875359161256</v>
      </c>
      <c r="AG115" s="112">
        <v>5.0804683552664702E-2</v>
      </c>
      <c r="AH115" s="113">
        <v>-7.2582365615866604E-2</v>
      </c>
    </row>
    <row r="116" spans="1:34">
      <c r="A116" s="18"/>
      <c r="B116" s="19" t="s">
        <v>455</v>
      </c>
      <c r="C116" s="18" t="s">
        <v>456</v>
      </c>
      <c r="D116" s="19" t="s">
        <v>386</v>
      </c>
      <c r="E116" s="48">
        <v>39517</v>
      </c>
      <c r="G116" s="140"/>
      <c r="H116" s="139"/>
      <c r="I116" s="139"/>
      <c r="J116" s="139"/>
      <c r="K116" s="112">
        <v>8.5163422657411725E-2</v>
      </c>
      <c r="L116" s="112">
        <v>4.7620460593066322E-2</v>
      </c>
      <c r="M116" s="113">
        <v>-4.4686525517340953E-2</v>
      </c>
      <c r="N116" s="112">
        <v>5.2233110363414548E-2</v>
      </c>
      <c r="O116" s="114">
        <v>0.10058207810244729</v>
      </c>
      <c r="Q116" s="115">
        <v>6.1939652609393683E-3</v>
      </c>
      <c r="R116" s="112">
        <v>1.583527310572606E-2</v>
      </c>
      <c r="S116" s="113">
        <v>-9.0768869041222815E-3</v>
      </c>
      <c r="T116" s="112">
        <v>4.1910772454675625E-4</v>
      </c>
      <c r="U116" s="112">
        <v>3.0670071373323196E-3</v>
      </c>
      <c r="V116" s="112">
        <v>1.7340650625826803E-2</v>
      </c>
      <c r="W116" s="113">
        <v>-3.4655636073489611E-3</v>
      </c>
      <c r="X116" s="112">
        <v>4.8497468129204205E-3</v>
      </c>
      <c r="Y116" s="113">
        <v>-1.4620197887130145E-2</v>
      </c>
      <c r="Z116" s="113">
        <v>-4.4352707389824456E-2</v>
      </c>
      <c r="AA116" s="139"/>
      <c r="AB116" s="139"/>
      <c r="AC116" s="120">
        <v>-2.4969938621933488E-2</v>
      </c>
      <c r="AE116" s="115">
        <v>2.8363795008747899E-2</v>
      </c>
      <c r="AF116" s="117">
        <v>0.51803467082120902</v>
      </c>
      <c r="AG116" s="112">
        <v>4.9926764491935602E-2</v>
      </c>
      <c r="AH116" s="113">
        <v>-7.2873090018029898E-2</v>
      </c>
    </row>
    <row r="117" spans="1:34">
      <c r="A117" s="18"/>
      <c r="B117" s="19" t="s">
        <v>458</v>
      </c>
      <c r="C117" s="18" t="s">
        <v>459</v>
      </c>
      <c r="D117" s="19" t="s">
        <v>386</v>
      </c>
      <c r="E117" s="48">
        <v>39517</v>
      </c>
      <c r="G117" s="140"/>
      <c r="H117" s="139"/>
      <c r="I117" s="139"/>
      <c r="J117" s="139"/>
      <c r="K117" s="112">
        <v>0.17291175545421167</v>
      </c>
      <c r="L117" s="112">
        <v>7.9438709124800819E-2</v>
      </c>
      <c r="M117" s="113">
        <v>-0.17645297292293088</v>
      </c>
      <c r="N117" s="112">
        <v>3.3962580137488284E-2</v>
      </c>
      <c r="O117" s="114">
        <v>0.13046169753192571</v>
      </c>
      <c r="Q117" s="111">
        <v>-3.7340969667944849E-3</v>
      </c>
      <c r="R117" s="112">
        <v>3.0743225605629816E-2</v>
      </c>
      <c r="S117" s="113">
        <v>-8.794019073139904E-3</v>
      </c>
      <c r="T117" s="113">
        <v>-1.3187542120978706E-2</v>
      </c>
      <c r="U117" s="112">
        <v>1.5103862872284018E-2</v>
      </c>
      <c r="V117" s="112">
        <v>1.3479670289478524E-2</v>
      </c>
      <c r="W117" s="113">
        <v>-3.7237280586375505E-3</v>
      </c>
      <c r="X117" s="113">
        <v>-4.6232040996859423E-3</v>
      </c>
      <c r="Y117" s="113">
        <v>-3.3204176187457184E-2</v>
      </c>
      <c r="Z117" s="113">
        <v>-7.7317851602818677E-2</v>
      </c>
      <c r="AA117" s="139"/>
      <c r="AB117" s="139"/>
      <c r="AC117" s="120">
        <v>-8.5878342041319333E-2</v>
      </c>
      <c r="AE117" s="111">
        <v>-7.7560072037636801E-3</v>
      </c>
      <c r="AF117" s="150">
        <v>-0.10821580529720801</v>
      </c>
      <c r="AG117" s="112">
        <v>9.4773653216332202E-2</v>
      </c>
      <c r="AH117" s="113">
        <v>-0.20238210695004399</v>
      </c>
    </row>
    <row r="118" spans="1:34">
      <c r="A118" s="109"/>
      <c r="B118" s="24" t="s">
        <v>461</v>
      </c>
      <c r="C118" s="109" t="s">
        <v>462</v>
      </c>
      <c r="D118" s="24" t="s">
        <v>386</v>
      </c>
      <c r="E118" s="110">
        <v>39517</v>
      </c>
      <c r="G118" s="80"/>
      <c r="H118" s="30"/>
      <c r="I118" s="30"/>
      <c r="J118" s="30"/>
      <c r="K118" s="33">
        <v>0.17550647307667763</v>
      </c>
      <c r="L118" s="33">
        <v>8.6193142886995741E-2</v>
      </c>
      <c r="M118" s="32">
        <v>-0.1770902511982744</v>
      </c>
      <c r="N118" s="33">
        <v>4.2640098282639129E-2</v>
      </c>
      <c r="O118" s="35">
        <v>0.13491696447340779</v>
      </c>
      <c r="Q118" s="37">
        <v>-4.0635810806960411E-3</v>
      </c>
      <c r="R118" s="33">
        <v>3.1126727249143497E-2</v>
      </c>
      <c r="S118" s="32">
        <v>-8.678005483182271E-3</v>
      </c>
      <c r="T118" s="32">
        <v>-1.2879965514088227E-2</v>
      </c>
      <c r="U118" s="33">
        <v>1.4411052443526863E-2</v>
      </c>
      <c r="V118" s="33">
        <v>1.3427333989325246E-2</v>
      </c>
      <c r="W118" s="32">
        <v>-3.5417628269372352E-3</v>
      </c>
      <c r="X118" s="32">
        <v>-4.5619713917149918E-3</v>
      </c>
      <c r="Y118" s="32">
        <v>-3.2176552051449814E-2</v>
      </c>
      <c r="Z118" s="32">
        <v>-7.6677591692638422E-2</v>
      </c>
      <c r="AA118" s="30"/>
      <c r="AB118" s="30"/>
      <c r="AC118" s="34">
        <v>-8.4290336124077228E-2</v>
      </c>
      <c r="AE118" s="37">
        <v>-2.46880097767643E-3</v>
      </c>
      <c r="AF118" s="149">
        <v>-5.33096743882761E-2</v>
      </c>
      <c r="AG118" s="33">
        <v>9.3206365161539406E-2</v>
      </c>
      <c r="AH118" s="32">
        <v>-0.198791953111707</v>
      </c>
    </row>
    <row r="120" spans="1:34">
      <c r="B120"/>
      <c r="D120"/>
      <c r="E120"/>
    </row>
    <row r="121" spans="1:34">
      <c r="B121"/>
      <c r="D121"/>
      <c r="E121"/>
    </row>
    <row r="122" spans="1:34">
      <c r="A122" s="84" t="s">
        <v>42</v>
      </c>
      <c r="B122"/>
      <c r="D122"/>
      <c r="E122"/>
    </row>
    <row r="123" spans="1:34">
      <c r="A123" s="84" t="str">
        <f>"(1) MTD Return = Non-annualized from "&amp;TEXT('Monthly Performances'!$B$10,"mmmm dd, yyyy")&amp;" to "&amp;TEXT('Lyxor Accounts'!$J$5,"mmmm dd, yyyy")</f>
        <v>(1) MTD Return = Non-annualized from September 30, 2014 to October 14, 2014</v>
      </c>
      <c r="B123"/>
      <c r="D123"/>
      <c r="E123"/>
    </row>
    <row r="124" spans="1:34">
      <c r="A124" s="84" t="str">
        <f ca="1">"(2) YTD Return = Non-annualized from "&amp;TEXT(OFFSET('Monthly Performances'!$B$9,MONTH('Monthly Performances'!$B$9),0),"mmmm dd, yyyy")&amp;" to "&amp;TEXT('Lyxor Accounts'!$J$5,"mmmm dd, yyyy")</f>
        <v>(2) YTD Return = Non-annualized from December 31, 2013 to October 14, 2014</v>
      </c>
      <c r="B124"/>
      <c r="D124"/>
      <c r="E124"/>
    </row>
    <row r="125" spans="1:34">
      <c r="B125"/>
      <c r="D125"/>
      <c r="E125"/>
    </row>
    <row r="126" spans="1:34">
      <c r="A126" s="85" t="s">
        <v>41</v>
      </c>
      <c r="B126"/>
      <c r="D126"/>
      <c r="E126"/>
    </row>
    <row r="127" spans="1:34">
      <c r="B127"/>
      <c r="D127"/>
      <c r="E127"/>
    </row>
    <row r="128" spans="1:34">
      <c r="A128" s="86" t="s">
        <v>37</v>
      </c>
      <c r="B128"/>
      <c r="D128"/>
      <c r="E128"/>
    </row>
    <row r="129" spans="1:5">
      <c r="A129" s="87" t="s">
        <v>38</v>
      </c>
      <c r="B129"/>
      <c r="D129"/>
      <c r="E129"/>
    </row>
    <row r="130" spans="1:5">
      <c r="A130" s="87" t="s">
        <v>39</v>
      </c>
      <c r="B130"/>
      <c r="D130"/>
      <c r="E130"/>
    </row>
  </sheetData>
  <mergeCells count="3">
    <mergeCell ref="G13:O13"/>
    <mergeCell ref="Q13:AC13"/>
    <mergeCell ref="B6:E7"/>
  </mergeCells>
  <printOptions horizontalCentered="1"/>
  <pageMargins left="0" right="0" top="0" bottom="0" header="0" footer="0"/>
  <pageSetup paperSize="9" scale="50" orientation="landscape" r:id="rId1"/>
  <drawing r:id="rId2"/>
</worksheet>
</file>

<file path=xl/worksheets/sheet3.xml><?xml version="1.0" encoding="utf-8"?>
<worksheet xmlns="http://schemas.openxmlformats.org/spreadsheetml/2006/main" xmlns:r="http://schemas.openxmlformats.org/officeDocument/2006/relationships">
  <sheetPr codeName="Sheet3">
    <pageSetUpPr fitToPage="1"/>
  </sheetPr>
  <dimension ref="A1:DR670"/>
  <sheetViews>
    <sheetView showGridLines="0" zoomScaleNormal="100" workbookViewId="0">
      <pane xSplit="5" ySplit="9" topLeftCell="F13" activePane="bottomRight" state="frozen"/>
      <selection pane="topRight" activeCell="F1" sqref="F1"/>
      <selection pane="bottomLeft" activeCell="A19" sqref="A19"/>
      <selection pane="bottomRight"/>
    </sheetView>
  </sheetViews>
  <sheetFormatPr defaultRowHeight="12"/>
  <cols>
    <col min="1" max="1" width="2.28515625" style="12" customWidth="1"/>
    <col min="2" max="2" width="13.28515625" style="12" customWidth="1"/>
    <col min="3" max="3" width="26.28515625" style="12" bestFit="1" customWidth="1"/>
    <col min="4" max="4" width="22.140625" style="12" bestFit="1" customWidth="1"/>
    <col min="5" max="5" width="24.7109375" style="12" bestFit="1" customWidth="1"/>
    <col min="6" max="6" width="28.5703125" style="12" bestFit="1" customWidth="1"/>
    <col min="7" max="7" width="18.85546875" style="12" bestFit="1" customWidth="1"/>
    <col min="8" max="8" width="26.85546875" style="12" bestFit="1" customWidth="1"/>
    <col min="9" max="10" width="20.5703125" style="12" bestFit="1" customWidth="1"/>
    <col min="11" max="11" width="20.140625" style="12" bestFit="1" customWidth="1"/>
    <col min="12" max="12" width="21.140625" style="12" bestFit="1" customWidth="1"/>
    <col min="13" max="13" width="28.5703125" style="12" bestFit="1" customWidth="1"/>
    <col min="14" max="14" width="20.7109375" style="12" bestFit="1" customWidth="1"/>
    <col min="15" max="15" width="20.140625" style="12" bestFit="1" customWidth="1"/>
    <col min="16" max="16" width="29" style="12" bestFit="1" customWidth="1"/>
    <col min="17" max="17" width="23.42578125" style="12" bestFit="1" customWidth="1"/>
    <col min="18" max="18" width="26.85546875" style="12" bestFit="1" customWidth="1"/>
    <col min="19" max="19" width="25.7109375" style="12" bestFit="1" customWidth="1"/>
    <col min="20" max="20" width="24.7109375" style="12" bestFit="1" customWidth="1"/>
    <col min="21" max="21" width="22.85546875" style="12" bestFit="1" customWidth="1"/>
    <col min="22" max="23" width="22.42578125" style="12" bestFit="1" customWidth="1"/>
    <col min="24" max="24" width="30.7109375" style="12" bestFit="1" customWidth="1"/>
    <col min="25" max="25" width="23.42578125" style="12" bestFit="1" customWidth="1"/>
    <col min="26" max="26" width="20" style="12" bestFit="1" customWidth="1"/>
    <col min="27" max="27" width="21.85546875" style="12" bestFit="1" customWidth="1"/>
    <col min="28" max="28" width="28" style="12" bestFit="1" customWidth="1"/>
    <col min="29" max="29" width="25.140625" style="12" bestFit="1" customWidth="1"/>
    <col min="30" max="30" width="20" style="12" bestFit="1" customWidth="1"/>
    <col min="31" max="31" width="25.7109375" style="12" bestFit="1" customWidth="1"/>
    <col min="32" max="32" width="27" style="12" bestFit="1" customWidth="1"/>
    <col min="33" max="33" width="23.140625" style="12" bestFit="1" customWidth="1"/>
    <col min="34" max="34" width="22" style="12" bestFit="1" customWidth="1"/>
    <col min="35" max="35" width="26.7109375" style="12" bestFit="1" customWidth="1"/>
    <col min="36" max="36" width="25.28515625" style="12" bestFit="1" customWidth="1"/>
    <col min="37" max="37" width="25.140625" style="12" bestFit="1" customWidth="1"/>
    <col min="38" max="38" width="25.28515625" style="12" bestFit="1" customWidth="1"/>
    <col min="39" max="39" width="25" style="12" bestFit="1" customWidth="1"/>
    <col min="40" max="40" width="27.42578125" style="12" bestFit="1" customWidth="1"/>
    <col min="41" max="42" width="20.42578125" style="12" bestFit="1" customWidth="1"/>
    <col min="43" max="43" width="29.28515625" style="12" bestFit="1" customWidth="1"/>
    <col min="44" max="44" width="26.140625" style="12" bestFit="1" customWidth="1"/>
    <col min="45" max="45" width="26.28515625" style="12" bestFit="1" customWidth="1"/>
    <col min="46" max="46" width="30.7109375" style="12" bestFit="1" customWidth="1"/>
    <col min="47" max="47" width="26.28515625" style="12" bestFit="1" customWidth="1"/>
    <col min="48" max="48" width="24.5703125" style="12" bestFit="1" customWidth="1"/>
    <col min="49" max="49" width="30" style="12" bestFit="1" customWidth="1"/>
    <col min="50" max="50" width="27" style="12" bestFit="1" customWidth="1"/>
    <col min="51" max="51" width="25.5703125" style="12" bestFit="1" customWidth="1"/>
    <col min="52" max="52" width="18.42578125" style="12" bestFit="1" customWidth="1"/>
    <col min="53" max="53" width="21.7109375" style="12" bestFit="1" customWidth="1"/>
    <col min="54" max="54" width="26.7109375" style="12" bestFit="1" customWidth="1"/>
    <col min="55" max="55" width="29.42578125" style="12" bestFit="1" customWidth="1"/>
    <col min="56" max="56" width="26.42578125" style="12" bestFit="1" customWidth="1"/>
    <col min="57" max="57" width="27.85546875" style="12" bestFit="1" customWidth="1"/>
    <col min="58" max="58" width="26.85546875" style="12" bestFit="1" customWidth="1"/>
    <col min="59" max="59" width="30.42578125" style="12" bestFit="1" customWidth="1"/>
    <col min="60" max="60" width="23.85546875" style="12" bestFit="1" customWidth="1"/>
    <col min="61" max="61" width="20.140625" style="12" bestFit="1" customWidth="1"/>
    <col min="62" max="62" width="24.5703125" style="12" bestFit="1" customWidth="1"/>
    <col min="63" max="63" width="27.7109375" style="12" bestFit="1" customWidth="1"/>
    <col min="64" max="64" width="22.85546875" style="12" bestFit="1" customWidth="1"/>
    <col min="65" max="65" width="29.42578125" style="12" bestFit="1" customWidth="1"/>
    <col min="66" max="66" width="25.7109375" style="12" bestFit="1" customWidth="1"/>
    <col min="67" max="67" width="27.7109375" style="12" bestFit="1" customWidth="1"/>
    <col min="68" max="68" width="19.28515625" style="12" bestFit="1" customWidth="1"/>
    <col min="69" max="69" width="21" style="12" bestFit="1" customWidth="1"/>
    <col min="70" max="70" width="24.5703125" style="12" bestFit="1" customWidth="1"/>
    <col min="71" max="71" width="26.7109375" style="12" bestFit="1" customWidth="1"/>
    <col min="72" max="72" width="22" style="12" bestFit="1" customWidth="1"/>
    <col min="73" max="73" width="27.140625" style="12" bestFit="1" customWidth="1"/>
    <col min="74" max="74" width="23.5703125" style="12" bestFit="1" customWidth="1"/>
    <col min="75" max="75" width="25.85546875" style="12" bestFit="1" customWidth="1"/>
    <col min="76" max="76" width="26.5703125" style="12" bestFit="1" customWidth="1"/>
    <col min="77" max="77" width="30.5703125" style="12" bestFit="1" customWidth="1"/>
    <col min="78" max="78" width="22.5703125" style="12" bestFit="1" customWidth="1"/>
    <col min="79" max="80" width="27.85546875" style="12" bestFit="1" customWidth="1"/>
    <col min="81" max="82" width="24.85546875" style="12" bestFit="1" customWidth="1"/>
    <col min="83" max="83" width="21.140625" style="12" bestFit="1" customWidth="1"/>
    <col min="84" max="84" width="23.85546875" style="12" bestFit="1" customWidth="1"/>
    <col min="85" max="85" width="28" style="12" bestFit="1" customWidth="1"/>
    <col min="86" max="86" width="21.140625" style="12" bestFit="1" customWidth="1"/>
    <col min="87" max="87" width="23.7109375" style="12" bestFit="1" customWidth="1"/>
    <col min="88" max="88" width="30.28515625" style="12" bestFit="1" customWidth="1"/>
    <col min="89" max="89" width="29.42578125" style="12" bestFit="1" customWidth="1"/>
    <col min="90" max="92" width="23.5703125" style="12" bestFit="1" customWidth="1"/>
    <col min="93" max="94" width="27" style="12" bestFit="1" customWidth="1"/>
    <col min="95" max="96" width="26.140625" style="12" bestFit="1" customWidth="1"/>
    <col min="97" max="98" width="32.28515625" style="12" bestFit="1" customWidth="1"/>
    <col min="99" max="100" width="27.85546875" style="12" bestFit="1" customWidth="1"/>
    <col min="101" max="101" width="21.140625" style="12" bestFit="1" customWidth="1"/>
    <col min="102" max="102" width="25" style="12" bestFit="1" customWidth="1"/>
    <col min="103" max="103" width="26.42578125" style="12" bestFit="1" customWidth="1"/>
    <col min="104" max="104" width="21.140625" style="12" bestFit="1" customWidth="1"/>
    <col min="105" max="105" width="24.85546875" style="12" bestFit="1" customWidth="1"/>
    <col min="106" max="107" width="18.42578125" style="12" bestFit="1" customWidth="1"/>
    <col min="108" max="108" width="22.85546875" style="12" bestFit="1" customWidth="1"/>
    <col min="109" max="109" width="20" style="12" bestFit="1" customWidth="1"/>
    <col min="110" max="110" width="23.7109375" style="12" bestFit="1" customWidth="1"/>
    <col min="111" max="112" width="20.7109375" style="12" bestFit="1" customWidth="1"/>
    <col min="113" max="113" width="27" style="12" bestFit="1" customWidth="1"/>
    <col min="114" max="114" width="25" style="12" bestFit="1" customWidth="1"/>
    <col min="115" max="115" width="29.42578125" style="12" bestFit="1" customWidth="1"/>
    <col min="116" max="116" width="25" style="12" bestFit="1" customWidth="1"/>
    <col min="117" max="117" width="31.140625" style="12" bestFit="1" customWidth="1"/>
    <col min="118" max="118" width="25" style="12" bestFit="1" customWidth="1"/>
    <col min="119" max="119" width="18.5703125" style="12" bestFit="1" customWidth="1"/>
    <col min="120" max="120" width="19.85546875" style="12" bestFit="1" customWidth="1"/>
    <col min="121" max="121" width="15.85546875" style="12" bestFit="1" customWidth="1"/>
    <col min="122" max="122" width="2.28515625" style="12" customWidth="1"/>
    <col min="123" max="16384" width="9.140625" style="12"/>
  </cols>
  <sheetData>
    <row r="1" spans="1:122" s="8" customFormat="1" ht="75" customHeight="1">
      <c r="A1" s="41"/>
      <c r="B1" s="41"/>
      <c r="C1" s="41"/>
      <c r="D1" s="1"/>
      <c r="E1" s="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1"/>
      <c r="DC1" s="1"/>
      <c r="DD1" s="1"/>
      <c r="DE1" s="1"/>
      <c r="DF1" s="1"/>
      <c r="DG1" s="1"/>
      <c r="DH1" s="1"/>
      <c r="DI1" s="1"/>
      <c r="DJ1" s="1"/>
      <c r="DK1" s="1"/>
      <c r="DL1" s="1"/>
      <c r="DM1" s="1"/>
      <c r="DN1" s="1"/>
      <c r="DO1" s="1"/>
      <c r="DP1" s="1"/>
      <c r="DQ1" s="1"/>
      <c r="DR1" s="1"/>
    </row>
    <row r="2" spans="1:122" s="8" customFormat="1" ht="45" customHeight="1">
      <c r="A2" s="42"/>
      <c r="B2" s="59" t="s">
        <v>0</v>
      </c>
      <c r="C2" s="59"/>
      <c r="D2" s="59"/>
      <c r="E2" s="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1"/>
      <c r="DC2" s="1"/>
      <c r="DD2" s="1"/>
      <c r="DE2" s="1"/>
      <c r="DF2" s="1"/>
      <c r="DG2" s="1"/>
      <c r="DH2" s="1"/>
      <c r="DI2" s="1"/>
      <c r="DJ2" s="1"/>
      <c r="DK2" s="1"/>
      <c r="DL2" s="1"/>
      <c r="DM2" s="1"/>
      <c r="DN2" s="1"/>
      <c r="DO2" s="1"/>
      <c r="DP2" s="1"/>
      <c r="DQ2" s="1"/>
      <c r="DR2" s="1"/>
    </row>
    <row r="3" spans="1:122" s="8" customFormat="1" ht="16.5" customHeight="1">
      <c r="A3" s="43"/>
      <c r="B3" s="60" t="s">
        <v>1</v>
      </c>
      <c r="C3" s="45"/>
      <c r="D3" s="4"/>
      <c r="E3" s="4"/>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
      <c r="DC3" s="4"/>
      <c r="DD3" s="4"/>
      <c r="DE3" s="4"/>
      <c r="DF3" s="4"/>
      <c r="DG3" s="4"/>
      <c r="DH3" s="4"/>
      <c r="DI3" s="4"/>
      <c r="DJ3" s="4"/>
      <c r="DK3" s="4"/>
      <c r="DL3" s="4"/>
      <c r="DM3" s="4"/>
      <c r="DN3" s="4"/>
      <c r="DO3" s="4"/>
      <c r="DP3" s="4"/>
      <c r="DQ3" s="4"/>
      <c r="DR3" s="4"/>
    </row>
    <row r="4" spans="1:122" s="8" customFormat="1" ht="14.25">
      <c r="A4" s="44"/>
      <c r="B4" s="44"/>
      <c r="C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row>
    <row r="5" spans="1:122" s="8" customFormat="1" ht="14.25">
      <c r="A5" s="40"/>
      <c r="B5" s="61" t="s">
        <v>26</v>
      </c>
      <c r="C5" s="46"/>
      <c r="D5" s="62" t="s">
        <v>29</v>
      </c>
      <c r="E5" s="63">
        <v>41926</v>
      </c>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7"/>
      <c r="DC5" s="7"/>
      <c r="DD5" s="7"/>
      <c r="DE5" s="7"/>
      <c r="DF5" s="7"/>
      <c r="DG5" s="7"/>
      <c r="DH5" s="7"/>
      <c r="DI5" s="7"/>
      <c r="DJ5" s="7"/>
      <c r="DK5" s="7"/>
      <c r="DL5" s="7"/>
      <c r="DM5" s="7"/>
      <c r="DN5" s="7"/>
      <c r="DO5" s="7"/>
      <c r="DP5" s="7"/>
      <c r="DQ5" s="7"/>
      <c r="DR5" s="7"/>
    </row>
    <row r="6" spans="1:122" s="65" customFormat="1" ht="30" customHeight="1">
      <c r="B6" s="64" t="s">
        <v>3</v>
      </c>
      <c r="C6" s="22" t="s">
        <v>61</v>
      </c>
      <c r="D6" s="22" t="s">
        <v>69</v>
      </c>
      <c r="E6" s="22" t="s">
        <v>75</v>
      </c>
      <c r="F6" s="22" t="s">
        <v>79</v>
      </c>
      <c r="G6" s="22" t="s">
        <v>85</v>
      </c>
      <c r="H6" s="22" t="s">
        <v>91</v>
      </c>
      <c r="I6" s="22" t="s">
        <v>94</v>
      </c>
      <c r="J6" s="22" t="s">
        <v>98</v>
      </c>
      <c r="K6" s="22" t="s">
        <v>101</v>
      </c>
      <c r="L6" s="22" t="s">
        <v>105</v>
      </c>
      <c r="M6" s="22" t="s">
        <v>109</v>
      </c>
      <c r="N6" s="22" t="s">
        <v>113</v>
      </c>
      <c r="O6" s="22" t="s">
        <v>117</v>
      </c>
      <c r="P6" s="22" t="s">
        <v>121</v>
      </c>
      <c r="Q6" s="22" t="s">
        <v>125</v>
      </c>
      <c r="R6" s="22" t="s">
        <v>131</v>
      </c>
      <c r="S6" s="22" t="s">
        <v>134</v>
      </c>
      <c r="T6" s="22" t="s">
        <v>139</v>
      </c>
      <c r="U6" s="22" t="s">
        <v>143</v>
      </c>
      <c r="V6" s="22" t="s">
        <v>147</v>
      </c>
      <c r="W6" s="22" t="s">
        <v>152</v>
      </c>
      <c r="X6" s="22" t="s">
        <v>155</v>
      </c>
      <c r="Y6" s="22" t="s">
        <v>159</v>
      </c>
      <c r="Z6" s="22" t="s">
        <v>163</v>
      </c>
      <c r="AA6" s="22" t="s">
        <v>169</v>
      </c>
      <c r="AB6" s="22" t="s">
        <v>172</v>
      </c>
      <c r="AC6" s="22" t="s">
        <v>175</v>
      </c>
      <c r="AD6" s="22" t="s">
        <v>180</v>
      </c>
      <c r="AE6" s="22" t="s">
        <v>184</v>
      </c>
      <c r="AF6" s="22" t="s">
        <v>189</v>
      </c>
      <c r="AG6" s="22" t="s">
        <v>192</v>
      </c>
      <c r="AH6" s="22" t="s">
        <v>196</v>
      </c>
      <c r="AI6" s="22" t="s">
        <v>199</v>
      </c>
      <c r="AJ6" s="22" t="s">
        <v>202</v>
      </c>
      <c r="AK6" s="22" t="s">
        <v>207</v>
      </c>
      <c r="AL6" s="22" t="s">
        <v>212</v>
      </c>
      <c r="AM6" s="22" t="s">
        <v>215</v>
      </c>
      <c r="AN6" s="22" t="s">
        <v>220</v>
      </c>
      <c r="AO6" s="22" t="s">
        <v>224</v>
      </c>
      <c r="AP6" s="22" t="s">
        <v>226</v>
      </c>
      <c r="AQ6" s="22" t="s">
        <v>229</v>
      </c>
      <c r="AR6" s="22" t="s">
        <v>233</v>
      </c>
      <c r="AS6" s="22" t="s">
        <v>236</v>
      </c>
      <c r="AT6" s="22" t="s">
        <v>238</v>
      </c>
      <c r="AU6" s="22" t="s">
        <v>242</v>
      </c>
      <c r="AV6" s="22" t="s">
        <v>246</v>
      </c>
      <c r="AW6" s="22" t="s">
        <v>251</v>
      </c>
      <c r="AX6" s="22" t="s">
        <v>256</v>
      </c>
      <c r="AY6" s="22" t="s">
        <v>260</v>
      </c>
      <c r="AZ6" s="22" t="s">
        <v>266</v>
      </c>
      <c r="BA6" s="22" t="s">
        <v>271</v>
      </c>
      <c r="BB6" s="22" t="s">
        <v>275</v>
      </c>
      <c r="BC6" s="22" t="s">
        <v>279</v>
      </c>
      <c r="BD6" s="22" t="s">
        <v>284</v>
      </c>
      <c r="BE6" s="22" t="s">
        <v>289</v>
      </c>
      <c r="BF6" s="22" t="s">
        <v>292</v>
      </c>
      <c r="BG6" s="22" t="s">
        <v>297</v>
      </c>
      <c r="BH6" s="22" t="s">
        <v>301</v>
      </c>
      <c r="BI6" s="22" t="s">
        <v>305</v>
      </c>
      <c r="BJ6" s="22" t="s">
        <v>310</v>
      </c>
      <c r="BK6" s="22" t="s">
        <v>315</v>
      </c>
      <c r="BL6" s="22" t="s">
        <v>319</v>
      </c>
      <c r="BM6" s="22" t="s">
        <v>323</v>
      </c>
      <c r="BN6" s="22" t="s">
        <v>327</v>
      </c>
      <c r="BO6" s="22" t="s">
        <v>332</v>
      </c>
      <c r="BP6" s="22" t="s">
        <v>337</v>
      </c>
      <c r="BQ6" s="22" t="s">
        <v>341</v>
      </c>
      <c r="BR6" s="22" t="s">
        <v>345</v>
      </c>
      <c r="BS6" s="22" t="s">
        <v>349</v>
      </c>
      <c r="BT6" s="22" t="s">
        <v>353</v>
      </c>
      <c r="BU6" s="22" t="s">
        <v>357</v>
      </c>
      <c r="BV6" s="22" t="s">
        <v>361</v>
      </c>
      <c r="BW6" s="22" t="s">
        <v>366</v>
      </c>
      <c r="BX6" s="22" t="s">
        <v>369</v>
      </c>
      <c r="BY6" s="22" t="s">
        <v>373</v>
      </c>
      <c r="BZ6" s="22" t="s">
        <v>378</v>
      </c>
      <c r="CA6" s="22" t="s">
        <v>383</v>
      </c>
      <c r="CB6" s="22" t="s">
        <v>388</v>
      </c>
      <c r="CC6" s="22" t="s">
        <v>391</v>
      </c>
      <c r="CD6" s="22" t="s">
        <v>394</v>
      </c>
      <c r="CE6" s="22" t="s">
        <v>397</v>
      </c>
      <c r="CF6" s="22" t="s">
        <v>400</v>
      </c>
      <c r="CG6" s="22" t="s">
        <v>403</v>
      </c>
      <c r="CH6" s="22" t="s">
        <v>406</v>
      </c>
      <c r="CI6" s="22" t="s">
        <v>409</v>
      </c>
      <c r="CJ6" s="22" t="s">
        <v>413</v>
      </c>
      <c r="CK6" s="22" t="s">
        <v>416</v>
      </c>
      <c r="CL6" s="22" t="s">
        <v>419</v>
      </c>
      <c r="CM6" s="22" t="s">
        <v>422</v>
      </c>
      <c r="CN6" s="22" t="s">
        <v>425</v>
      </c>
      <c r="CO6" s="22" t="s">
        <v>428</v>
      </c>
      <c r="CP6" s="22" t="s">
        <v>431</v>
      </c>
      <c r="CQ6" s="22" t="s">
        <v>434</v>
      </c>
      <c r="CR6" s="22" t="s">
        <v>437</v>
      </c>
      <c r="CS6" s="22" t="s">
        <v>440</v>
      </c>
      <c r="CT6" s="22" t="s">
        <v>443</v>
      </c>
      <c r="CU6" s="22" t="s">
        <v>446</v>
      </c>
      <c r="CV6" s="22" t="s">
        <v>449</v>
      </c>
      <c r="CW6" s="22" t="s">
        <v>452</v>
      </c>
      <c r="CX6" s="22" t="s">
        <v>455</v>
      </c>
      <c r="CY6" s="22" t="s">
        <v>458</v>
      </c>
      <c r="CZ6" s="22" t="s">
        <v>461</v>
      </c>
      <c r="DA6" s="66"/>
      <c r="DB6" s="66"/>
      <c r="DC6" s="66"/>
      <c r="DD6" s="66"/>
      <c r="DE6" s="66"/>
      <c r="DF6" s="66"/>
      <c r="DG6" s="66"/>
      <c r="DH6" s="66"/>
      <c r="DI6" s="66"/>
      <c r="DJ6" s="66"/>
      <c r="DK6" s="66"/>
      <c r="DL6" s="66"/>
      <c r="DM6" s="66"/>
      <c r="DN6" s="66"/>
      <c r="DO6" s="66"/>
      <c r="DP6" s="66"/>
      <c r="DQ6" s="66"/>
      <c r="DR6" s="66"/>
    </row>
    <row r="7" spans="1:122" customFormat="1" ht="24.75" customHeight="1">
      <c r="B7" s="14" t="s">
        <v>27</v>
      </c>
      <c r="C7" s="23" t="s">
        <v>62</v>
      </c>
      <c r="D7" s="23" t="s">
        <v>70</v>
      </c>
      <c r="E7" s="23" t="s">
        <v>76</v>
      </c>
      <c r="F7" s="23" t="s">
        <v>80</v>
      </c>
      <c r="G7" s="23" t="s">
        <v>86</v>
      </c>
      <c r="H7" s="23" t="s">
        <v>92</v>
      </c>
      <c r="I7" s="23" t="s">
        <v>95</v>
      </c>
      <c r="J7" s="23" t="s">
        <v>99</v>
      </c>
      <c r="K7" s="23" t="s">
        <v>102</v>
      </c>
      <c r="L7" s="23" t="s">
        <v>106</v>
      </c>
      <c r="M7" s="23" t="s">
        <v>110</v>
      </c>
      <c r="N7" s="23" t="s">
        <v>114</v>
      </c>
      <c r="O7" s="23" t="s">
        <v>118</v>
      </c>
      <c r="P7" s="23" t="s">
        <v>122</v>
      </c>
      <c r="Q7" s="23" t="s">
        <v>126</v>
      </c>
      <c r="R7" s="23" t="s">
        <v>132</v>
      </c>
      <c r="S7" s="23" t="s">
        <v>135</v>
      </c>
      <c r="T7" s="23" t="s">
        <v>140</v>
      </c>
      <c r="U7" s="23" t="s">
        <v>144</v>
      </c>
      <c r="V7" s="23" t="s">
        <v>148</v>
      </c>
      <c r="W7" s="23" t="s">
        <v>153</v>
      </c>
      <c r="X7" s="23" t="s">
        <v>156</v>
      </c>
      <c r="Y7" s="23" t="s">
        <v>160</v>
      </c>
      <c r="Z7" s="23" t="s">
        <v>164</v>
      </c>
      <c r="AA7" s="23" t="s">
        <v>170</v>
      </c>
      <c r="AB7" s="23" t="s">
        <v>173</v>
      </c>
      <c r="AC7" s="23" t="s">
        <v>176</v>
      </c>
      <c r="AD7" s="23" t="s">
        <v>181</v>
      </c>
      <c r="AE7" s="23" t="s">
        <v>185</v>
      </c>
      <c r="AF7" s="23" t="s">
        <v>190</v>
      </c>
      <c r="AG7" s="23" t="s">
        <v>193</v>
      </c>
      <c r="AH7" s="23" t="s">
        <v>197</v>
      </c>
      <c r="AI7" s="23" t="s">
        <v>200</v>
      </c>
      <c r="AJ7" s="23" t="s">
        <v>203</v>
      </c>
      <c r="AK7" s="23" t="s">
        <v>208</v>
      </c>
      <c r="AL7" s="23" t="s">
        <v>213</v>
      </c>
      <c r="AM7" s="23" t="s">
        <v>216</v>
      </c>
      <c r="AN7" s="23" t="s">
        <v>221</v>
      </c>
      <c r="AO7" s="23" t="s">
        <v>225</v>
      </c>
      <c r="AP7" s="23" t="s">
        <v>227</v>
      </c>
      <c r="AQ7" s="23" t="s">
        <v>230</v>
      </c>
      <c r="AR7" s="23" t="s">
        <v>234</v>
      </c>
      <c r="AS7" s="23" t="s">
        <v>237</v>
      </c>
      <c r="AT7" s="23" t="s">
        <v>239</v>
      </c>
      <c r="AU7" s="23" t="s">
        <v>243</v>
      </c>
      <c r="AV7" s="23" t="s">
        <v>247</v>
      </c>
      <c r="AW7" s="23" t="s">
        <v>252</v>
      </c>
      <c r="AX7" s="23" t="s">
        <v>257</v>
      </c>
      <c r="AY7" s="23" t="s">
        <v>261</v>
      </c>
      <c r="AZ7" s="23" t="s">
        <v>267</v>
      </c>
      <c r="BA7" s="23" t="s">
        <v>272</v>
      </c>
      <c r="BB7" s="23" t="s">
        <v>276</v>
      </c>
      <c r="BC7" s="23" t="s">
        <v>280</v>
      </c>
      <c r="BD7" s="23" t="s">
        <v>285</v>
      </c>
      <c r="BE7" s="23" t="s">
        <v>290</v>
      </c>
      <c r="BF7" s="23" t="s">
        <v>293</v>
      </c>
      <c r="BG7" s="23" t="s">
        <v>298</v>
      </c>
      <c r="BH7" s="23" t="s">
        <v>302</v>
      </c>
      <c r="BI7" s="23" t="s">
        <v>306</v>
      </c>
      <c r="BJ7" s="23" t="s">
        <v>311</v>
      </c>
      <c r="BK7" s="23" t="s">
        <v>316</v>
      </c>
      <c r="BL7" s="23" t="s">
        <v>320</v>
      </c>
      <c r="BM7" s="23" t="s">
        <v>324</v>
      </c>
      <c r="BN7" s="23" t="s">
        <v>328</v>
      </c>
      <c r="BO7" s="23" t="s">
        <v>333</v>
      </c>
      <c r="BP7" s="23" t="s">
        <v>338</v>
      </c>
      <c r="BQ7" s="23" t="s">
        <v>342</v>
      </c>
      <c r="BR7" s="23" t="s">
        <v>346</v>
      </c>
      <c r="BS7" s="23" t="s">
        <v>350</v>
      </c>
      <c r="BT7" s="23" t="s">
        <v>354</v>
      </c>
      <c r="BU7" s="23" t="s">
        <v>358</v>
      </c>
      <c r="BV7" s="23" t="s">
        <v>362</v>
      </c>
      <c r="BW7" s="23" t="s">
        <v>367</v>
      </c>
      <c r="BX7" s="23" t="s">
        <v>370</v>
      </c>
      <c r="BY7" s="23" t="s">
        <v>374</v>
      </c>
      <c r="BZ7" s="23" t="s">
        <v>379</v>
      </c>
      <c r="CA7" s="23" t="s">
        <v>384</v>
      </c>
      <c r="CB7" s="23" t="s">
        <v>389</v>
      </c>
      <c r="CC7" s="23" t="s">
        <v>392</v>
      </c>
      <c r="CD7" s="23" t="s">
        <v>395</v>
      </c>
      <c r="CE7" s="23" t="s">
        <v>398</v>
      </c>
      <c r="CF7" s="23" t="s">
        <v>401</v>
      </c>
      <c r="CG7" s="23" t="s">
        <v>404</v>
      </c>
      <c r="CH7" s="23" t="s">
        <v>407</v>
      </c>
      <c r="CI7" s="23" t="s">
        <v>410</v>
      </c>
      <c r="CJ7" s="23" t="s">
        <v>414</v>
      </c>
      <c r="CK7" s="23" t="s">
        <v>417</v>
      </c>
      <c r="CL7" s="23" t="s">
        <v>420</v>
      </c>
      <c r="CM7" s="23" t="s">
        <v>423</v>
      </c>
      <c r="CN7" s="23" t="s">
        <v>426</v>
      </c>
      <c r="CO7" s="23" t="s">
        <v>429</v>
      </c>
      <c r="CP7" s="23" t="s">
        <v>432</v>
      </c>
      <c r="CQ7" s="23" t="s">
        <v>435</v>
      </c>
      <c r="CR7" s="23" t="s">
        <v>438</v>
      </c>
      <c r="CS7" s="23" t="s">
        <v>441</v>
      </c>
      <c r="CT7" s="23" t="s">
        <v>444</v>
      </c>
      <c r="CU7" s="23" t="s">
        <v>447</v>
      </c>
      <c r="CV7" s="23" t="s">
        <v>450</v>
      </c>
      <c r="CW7" s="23" t="s">
        <v>453</v>
      </c>
      <c r="CX7" s="23" t="s">
        <v>456</v>
      </c>
      <c r="CY7" s="23" t="s">
        <v>459</v>
      </c>
      <c r="CZ7" s="23" t="s">
        <v>462</v>
      </c>
      <c r="DA7" s="23"/>
      <c r="DB7" s="23"/>
      <c r="DC7" s="23"/>
      <c r="DD7" s="23"/>
      <c r="DE7" s="23"/>
      <c r="DF7" s="23"/>
      <c r="DG7" s="23"/>
      <c r="DH7" s="23"/>
      <c r="DI7" s="23"/>
      <c r="DJ7" s="23"/>
      <c r="DK7" s="23"/>
      <c r="DL7" s="23"/>
      <c r="DM7" s="23"/>
      <c r="DN7" s="23"/>
      <c r="DO7" s="23"/>
      <c r="DP7" s="23"/>
      <c r="DQ7" s="23"/>
      <c r="DR7" s="23"/>
    </row>
    <row r="8" spans="1:122" customFormat="1" ht="15">
      <c r="B8" s="15" t="s">
        <v>5</v>
      </c>
      <c r="C8" s="22" t="s">
        <v>65</v>
      </c>
      <c r="D8" s="22" t="s">
        <v>65</v>
      </c>
      <c r="E8" s="22" t="s">
        <v>65</v>
      </c>
      <c r="F8" s="22" t="s">
        <v>82</v>
      </c>
      <c r="G8" s="22" t="s">
        <v>82</v>
      </c>
      <c r="H8" s="22" t="s">
        <v>82</v>
      </c>
      <c r="I8" s="22" t="s">
        <v>82</v>
      </c>
      <c r="J8" s="22" t="s">
        <v>82</v>
      </c>
      <c r="K8" s="22" t="s">
        <v>82</v>
      </c>
      <c r="L8" s="22" t="s">
        <v>82</v>
      </c>
      <c r="M8" s="22" t="s">
        <v>82</v>
      </c>
      <c r="N8" s="22" t="s">
        <v>82</v>
      </c>
      <c r="O8" s="22" t="s">
        <v>82</v>
      </c>
      <c r="P8" s="22" t="s">
        <v>82</v>
      </c>
      <c r="Q8" s="22" t="s">
        <v>128</v>
      </c>
      <c r="R8" s="22" t="s">
        <v>128</v>
      </c>
      <c r="S8" s="22" t="s">
        <v>128</v>
      </c>
      <c r="T8" s="22" t="s">
        <v>128</v>
      </c>
      <c r="U8" s="22" t="s">
        <v>128</v>
      </c>
      <c r="V8" s="22" t="s">
        <v>128</v>
      </c>
      <c r="W8" s="22" t="s">
        <v>128</v>
      </c>
      <c r="X8" s="22" t="s">
        <v>128</v>
      </c>
      <c r="Y8" s="22" t="s">
        <v>128</v>
      </c>
      <c r="Z8" s="22" t="s">
        <v>128</v>
      </c>
      <c r="AA8" s="22" t="s">
        <v>128</v>
      </c>
      <c r="AB8" s="22" t="s">
        <v>128</v>
      </c>
      <c r="AC8" s="22" t="s">
        <v>128</v>
      </c>
      <c r="AD8" s="22" t="s">
        <v>128</v>
      </c>
      <c r="AE8" s="22" t="s">
        <v>128</v>
      </c>
      <c r="AF8" s="22" t="s">
        <v>128</v>
      </c>
      <c r="AG8" s="22" t="s">
        <v>128</v>
      </c>
      <c r="AH8" s="22" t="s">
        <v>128</v>
      </c>
      <c r="AI8" s="22" t="s">
        <v>128</v>
      </c>
      <c r="AJ8" s="22" t="s">
        <v>205</v>
      </c>
      <c r="AK8" s="22" t="s">
        <v>205</v>
      </c>
      <c r="AL8" s="22" t="s">
        <v>205</v>
      </c>
      <c r="AM8" s="22" t="s">
        <v>218</v>
      </c>
      <c r="AN8" s="22" t="s">
        <v>218</v>
      </c>
      <c r="AO8" s="22" t="s">
        <v>218</v>
      </c>
      <c r="AP8" s="22" t="s">
        <v>218</v>
      </c>
      <c r="AQ8" s="22" t="s">
        <v>218</v>
      </c>
      <c r="AR8" s="22" t="s">
        <v>218</v>
      </c>
      <c r="AS8" s="22" t="s">
        <v>218</v>
      </c>
      <c r="AT8" s="22" t="s">
        <v>218</v>
      </c>
      <c r="AU8" s="22" t="s">
        <v>218</v>
      </c>
      <c r="AV8" s="22" t="s">
        <v>249</v>
      </c>
      <c r="AW8" s="22" t="s">
        <v>249</v>
      </c>
      <c r="AX8" s="22" t="s">
        <v>249</v>
      </c>
      <c r="AY8" s="22" t="s">
        <v>263</v>
      </c>
      <c r="AZ8" s="22" t="s">
        <v>263</v>
      </c>
      <c r="BA8" s="22" t="s">
        <v>263</v>
      </c>
      <c r="BB8" s="22" t="s">
        <v>263</v>
      </c>
      <c r="BC8" s="22" t="s">
        <v>263</v>
      </c>
      <c r="BD8" s="22" t="s">
        <v>263</v>
      </c>
      <c r="BE8" s="22" t="s">
        <v>263</v>
      </c>
      <c r="BF8" s="22" t="s">
        <v>263</v>
      </c>
      <c r="BG8" s="22" t="s">
        <v>263</v>
      </c>
      <c r="BH8" s="22" t="s">
        <v>263</v>
      </c>
      <c r="BI8" s="22" t="s">
        <v>263</v>
      </c>
      <c r="BJ8" s="22" t="s">
        <v>263</v>
      </c>
      <c r="BK8" s="22" t="s">
        <v>263</v>
      </c>
      <c r="BL8" s="22" t="s">
        <v>263</v>
      </c>
      <c r="BM8" s="22" t="s">
        <v>263</v>
      </c>
      <c r="BN8" s="22" t="s">
        <v>263</v>
      </c>
      <c r="BO8" s="22" t="s">
        <v>263</v>
      </c>
      <c r="BP8" s="22" t="s">
        <v>263</v>
      </c>
      <c r="BQ8" s="22" t="s">
        <v>263</v>
      </c>
      <c r="BR8" s="22" t="s">
        <v>263</v>
      </c>
      <c r="BS8" s="22" t="s">
        <v>263</v>
      </c>
      <c r="BT8" s="22" t="s">
        <v>263</v>
      </c>
      <c r="BU8" s="22" t="s">
        <v>263</v>
      </c>
      <c r="BV8" s="22" t="s">
        <v>364</v>
      </c>
      <c r="BW8" s="22" t="s">
        <v>364</v>
      </c>
      <c r="BX8" s="22" t="s">
        <v>364</v>
      </c>
      <c r="BY8" s="22" t="s">
        <v>364</v>
      </c>
      <c r="BZ8" s="22" t="s">
        <v>364</v>
      </c>
      <c r="CA8" s="22" t="s">
        <v>386</v>
      </c>
      <c r="CB8" s="22" t="s">
        <v>386</v>
      </c>
      <c r="CC8" s="22" t="s">
        <v>386</v>
      </c>
      <c r="CD8" s="22" t="s">
        <v>386</v>
      </c>
      <c r="CE8" s="22" t="s">
        <v>386</v>
      </c>
      <c r="CF8" s="22" t="s">
        <v>386</v>
      </c>
      <c r="CG8" s="22" t="s">
        <v>386</v>
      </c>
      <c r="CH8" s="22" t="s">
        <v>386</v>
      </c>
      <c r="CI8" s="22" t="s">
        <v>386</v>
      </c>
      <c r="CJ8" s="22" t="s">
        <v>386</v>
      </c>
      <c r="CK8" s="22" t="s">
        <v>386</v>
      </c>
      <c r="CL8" s="22" t="s">
        <v>386</v>
      </c>
      <c r="CM8" s="22" t="s">
        <v>386</v>
      </c>
      <c r="CN8" s="22" t="s">
        <v>386</v>
      </c>
      <c r="CO8" s="22" t="s">
        <v>386</v>
      </c>
      <c r="CP8" s="22" t="s">
        <v>386</v>
      </c>
      <c r="CQ8" s="22" t="s">
        <v>386</v>
      </c>
      <c r="CR8" s="22" t="s">
        <v>386</v>
      </c>
      <c r="CS8" s="22" t="s">
        <v>386</v>
      </c>
      <c r="CT8" s="22" t="s">
        <v>386</v>
      </c>
      <c r="CU8" s="22" t="s">
        <v>386</v>
      </c>
      <c r="CV8" s="22" t="s">
        <v>386</v>
      </c>
      <c r="CW8" s="22" t="s">
        <v>386</v>
      </c>
      <c r="CX8" s="22" t="s">
        <v>386</v>
      </c>
      <c r="CY8" s="22" t="s">
        <v>386</v>
      </c>
      <c r="CZ8" s="22" t="s">
        <v>386</v>
      </c>
      <c r="DA8" s="22"/>
      <c r="DB8" s="22"/>
      <c r="DC8" s="22"/>
      <c r="DD8" s="22"/>
      <c r="DE8" s="22"/>
      <c r="DF8" s="22"/>
      <c r="DG8" s="22"/>
      <c r="DH8" s="22"/>
      <c r="DI8" s="22"/>
      <c r="DJ8" s="22"/>
      <c r="DK8" s="22"/>
      <c r="DL8" s="22"/>
      <c r="DM8" s="22"/>
      <c r="DN8" s="22"/>
      <c r="DO8" s="22"/>
      <c r="DP8" s="22"/>
      <c r="DQ8" s="22"/>
      <c r="DR8" s="22"/>
    </row>
    <row r="9" spans="1:122" s="88" customFormat="1" ht="33" customHeight="1">
      <c r="A9"/>
      <c r="B9" s="72" t="s">
        <v>28</v>
      </c>
      <c r="C9" s="77">
        <v>-9.6662830840045337E-3</v>
      </c>
      <c r="D9" s="77">
        <v>-9.3493608090058182E-3</v>
      </c>
      <c r="E9" s="77">
        <v>-3.1372549019607912E-2</v>
      </c>
      <c r="F9" s="78">
        <v>5.7974984022642669E-3</v>
      </c>
      <c r="G9" s="78">
        <v>1.8561327168887608E-2</v>
      </c>
      <c r="H9" s="78">
        <v>0</v>
      </c>
      <c r="I9" s="77">
        <v>-4.8131791792785138E-3</v>
      </c>
      <c r="J9" s="77">
        <v>-4.7645739910314377E-3</v>
      </c>
      <c r="K9" s="77">
        <v>-1.7551557700746605E-3</v>
      </c>
      <c r="L9" s="77">
        <v>-4.4498734839892255E-3</v>
      </c>
      <c r="M9" s="78">
        <v>2.0931168656916709E-2</v>
      </c>
      <c r="N9" s="78">
        <v>1.9843470758612182E-2</v>
      </c>
      <c r="O9" s="77">
        <v>-4.8182216381954012E-3</v>
      </c>
      <c r="P9" s="78">
        <v>1.1825234349746758E-2</v>
      </c>
      <c r="Q9" s="77">
        <v>-1.3259467804922294E-2</v>
      </c>
      <c r="R9" s="77">
        <v>-2.1902691857548943E-2</v>
      </c>
      <c r="S9" s="78">
        <v>2.0279862096933706E-4</v>
      </c>
      <c r="T9" s="77">
        <v>-8.3003206942085968E-3</v>
      </c>
      <c r="U9" s="77">
        <v>-9.1308287446853157E-3</v>
      </c>
      <c r="V9" s="77">
        <v>-4.5031753159278869E-2</v>
      </c>
      <c r="W9" s="77">
        <v>-4.4784211667750984E-2</v>
      </c>
      <c r="X9" s="77">
        <v>-2.2694909220363095E-2</v>
      </c>
      <c r="Y9" s="77">
        <v>-2.5062656641603133E-3</v>
      </c>
      <c r="Z9" s="77">
        <v>-2.4169184290029695E-3</v>
      </c>
      <c r="AA9" s="77">
        <v>-3.4421835018886182E-2</v>
      </c>
      <c r="AB9" s="77">
        <v>-3.0842183642277605E-2</v>
      </c>
      <c r="AC9" s="77">
        <v>-1.6764538738397387E-2</v>
      </c>
      <c r="AD9" s="77">
        <v>-2.2130826478652662E-2</v>
      </c>
      <c r="AE9" s="77">
        <v>-1.5902464882056568E-2</v>
      </c>
      <c r="AF9" s="77">
        <v>-4.5255921400540085E-2</v>
      </c>
      <c r="AG9" s="77">
        <v>-2.594210813762966E-2</v>
      </c>
      <c r="AH9" s="77">
        <v>-5.2657043786791397E-2</v>
      </c>
      <c r="AI9" s="77">
        <v>-5.8545028763427175E-2</v>
      </c>
      <c r="AJ9" s="77"/>
      <c r="AK9" s="78">
        <v>3.1632222690848944E-3</v>
      </c>
      <c r="AL9" s="78">
        <v>3.1095406360423868E-3</v>
      </c>
      <c r="AM9" s="78">
        <v>1.5206456895544469E-3</v>
      </c>
      <c r="AN9" s="77">
        <v>-4.7040752652043301E-3</v>
      </c>
      <c r="AO9" s="77">
        <v>-4.6334431630972285E-3</v>
      </c>
      <c r="AP9" s="77">
        <v>-4.7165361758324687E-3</v>
      </c>
      <c r="AQ9" s="78">
        <v>1.1798249926261385E-3</v>
      </c>
      <c r="AR9" s="78">
        <v>2.631117347833647E-3</v>
      </c>
      <c r="AS9" s="78">
        <v>2.544228152180385E-3</v>
      </c>
      <c r="AT9" s="77">
        <v>-2.7180973318676915E-2</v>
      </c>
      <c r="AU9" s="77">
        <v>-1.2365653530567518E-2</v>
      </c>
      <c r="AV9" s="77">
        <v>-2.1382339343504326E-2</v>
      </c>
      <c r="AW9" s="77">
        <v>-3.1308173971907644E-3</v>
      </c>
      <c r="AX9" s="77">
        <v>-8.327515707589446E-3</v>
      </c>
      <c r="AY9" s="77">
        <v>-1.8711612626767637E-2</v>
      </c>
      <c r="AZ9" s="77">
        <v>-4.3026397838287267E-2</v>
      </c>
      <c r="BA9" s="77">
        <v>-1.5426417740380446E-2</v>
      </c>
      <c r="BB9" s="77">
        <v>-1.9033574066927541E-2</v>
      </c>
      <c r="BC9" s="77">
        <v>-5.9463986599665652E-3</v>
      </c>
      <c r="BD9" s="77">
        <v>-2.5526779912744824E-2</v>
      </c>
      <c r="BE9" s="78"/>
      <c r="BF9" s="77">
        <v>-8.6943707633363298E-3</v>
      </c>
      <c r="BG9" s="78">
        <v>0</v>
      </c>
      <c r="BH9" s="77">
        <v>-1.256575102279368E-2</v>
      </c>
      <c r="BI9" s="77">
        <v>-1.3222962803698019E-2</v>
      </c>
      <c r="BJ9" s="77">
        <v>-1.1588161734055861E-2</v>
      </c>
      <c r="BK9" s="77">
        <v>-5.8849363197188186E-3</v>
      </c>
      <c r="BL9" s="77">
        <v>-1.3049040511727089E-2</v>
      </c>
      <c r="BM9" s="77">
        <v>-3.7025276260637702E-2</v>
      </c>
      <c r="BN9" s="77">
        <v>-1.0336626417855795E-2</v>
      </c>
      <c r="BO9" s="77">
        <v>-1.3010811801356072E-2</v>
      </c>
      <c r="BP9" s="77">
        <v>-5.934605934605923E-2</v>
      </c>
      <c r="BQ9" s="77">
        <v>-1.0082955222512437E-2</v>
      </c>
      <c r="BR9" s="77">
        <v>-2.4084870496033604E-2</v>
      </c>
      <c r="BS9" s="77">
        <v>-1.4477429849532339E-2</v>
      </c>
      <c r="BT9" s="78">
        <v>1.4916642293068161E-2</v>
      </c>
      <c r="BU9" s="77">
        <v>-4.7860561468676455E-2</v>
      </c>
      <c r="BV9" s="77">
        <v>-7.3096958494369884E-3</v>
      </c>
      <c r="BW9" s="77">
        <v>-7.2785371915497351E-3</v>
      </c>
      <c r="BX9" s="77">
        <v>-3.5353535353535387E-2</v>
      </c>
      <c r="BY9" s="77">
        <v>-7.9453755431408993E-2</v>
      </c>
      <c r="BZ9" s="77">
        <v>-3.0203136136849613E-2</v>
      </c>
      <c r="CA9" s="77">
        <v>-3.0428540764112055E-2</v>
      </c>
      <c r="CB9" s="77">
        <v>-3.0385097794601017E-2</v>
      </c>
      <c r="CC9" s="77">
        <v>-8.2431527013582129E-3</v>
      </c>
      <c r="CD9" s="77">
        <v>-8.1339821443214902E-3</v>
      </c>
      <c r="CE9" s="78">
        <v>2.7377417384750907E-3</v>
      </c>
      <c r="CF9" s="78">
        <v>2.8027491887985261E-3</v>
      </c>
      <c r="CG9" s="78">
        <v>1.9627469041039809E-2</v>
      </c>
      <c r="CH9" s="78">
        <v>1.9944338992168152E-2</v>
      </c>
      <c r="CI9" s="78">
        <v>2.5209295133749861E-3</v>
      </c>
      <c r="CJ9" s="78">
        <v>2.6777056213452672E-3</v>
      </c>
      <c r="CK9" s="77">
        <v>-8.7526809734568504E-3</v>
      </c>
      <c r="CL9" s="77">
        <v>-8.6894250900309729E-3</v>
      </c>
      <c r="CM9" s="77">
        <v>-2.0705855450865118E-2</v>
      </c>
      <c r="CN9" s="77">
        <v>-2.073899217095054E-2</v>
      </c>
      <c r="CO9" s="77">
        <v>-1.2942811584209655E-2</v>
      </c>
      <c r="CP9" s="77">
        <v>-1.2832651890108368E-2</v>
      </c>
      <c r="CQ9" s="77">
        <v>-2.8767702563762366E-2</v>
      </c>
      <c r="CR9" s="77">
        <v>-2.8687412103793539E-2</v>
      </c>
      <c r="CS9" s="77">
        <v>-9.4541969637043904E-3</v>
      </c>
      <c r="CT9" s="77">
        <v>-9.330295503733271E-3</v>
      </c>
      <c r="CU9" s="77">
        <v>-1.520235784968235E-2</v>
      </c>
      <c r="CV9" s="77">
        <v>-1.5114863153077369E-2</v>
      </c>
      <c r="CW9" s="77">
        <v>-2.9534226946691503E-2</v>
      </c>
      <c r="CX9" s="77">
        <v>-2.9593342237747816E-2</v>
      </c>
      <c r="CY9" s="77">
        <v>-4.230604332390514E-2</v>
      </c>
      <c r="CZ9" s="77">
        <v>-4.2243390280443611E-2</v>
      </c>
      <c r="DA9" s="78"/>
      <c r="DB9" s="77"/>
      <c r="DC9" s="77"/>
      <c r="DD9" s="78"/>
      <c r="DE9" s="77"/>
      <c r="DF9" s="77"/>
      <c r="DG9" s="77"/>
      <c r="DH9" s="77"/>
      <c r="DI9" s="78"/>
      <c r="DJ9" s="77"/>
      <c r="DK9" s="78"/>
      <c r="DL9" s="78"/>
      <c r="DM9" s="78"/>
      <c r="DN9" s="77"/>
      <c r="DO9" s="78"/>
      <c r="DP9" s="77"/>
      <c r="DQ9" s="77"/>
      <c r="DR9" s="78"/>
    </row>
    <row r="10" spans="1:122">
      <c r="B10" s="25">
        <v>41926</v>
      </c>
      <c r="C10" s="24">
        <v>129.09</v>
      </c>
      <c r="D10" s="24">
        <v>103.84</v>
      </c>
      <c r="E10" s="24">
        <v>130.91</v>
      </c>
      <c r="F10" s="24">
        <v>220.33</v>
      </c>
      <c r="G10" s="24">
        <v>149.81</v>
      </c>
      <c r="H10" s="24">
        <v>100</v>
      </c>
      <c r="I10" s="24">
        <v>200.56</v>
      </c>
      <c r="J10" s="24">
        <v>106.53</v>
      </c>
      <c r="K10" s="24">
        <v>136.5</v>
      </c>
      <c r="L10" s="24">
        <v>114.1</v>
      </c>
      <c r="M10" s="24">
        <v>152.18</v>
      </c>
      <c r="N10" s="24">
        <v>165.49</v>
      </c>
      <c r="O10" s="24">
        <v>204.48</v>
      </c>
      <c r="P10" s="24">
        <v>375.63</v>
      </c>
      <c r="Q10" s="24">
        <v>108.65</v>
      </c>
      <c r="R10" s="24">
        <v>117</v>
      </c>
      <c r="S10" s="24">
        <v>98.64</v>
      </c>
      <c r="T10" s="24">
        <v>105.14</v>
      </c>
      <c r="U10" s="24">
        <v>142.16</v>
      </c>
      <c r="V10" s="24">
        <v>148.87</v>
      </c>
      <c r="W10" s="24">
        <v>88.09</v>
      </c>
      <c r="X10" s="24">
        <v>109.81</v>
      </c>
      <c r="Y10" s="24">
        <v>103.48</v>
      </c>
      <c r="Z10" s="24">
        <v>99.06</v>
      </c>
      <c r="AA10" s="24">
        <v>158.49</v>
      </c>
      <c r="AB10" s="24">
        <v>494.6</v>
      </c>
      <c r="AC10" s="24">
        <v>103.81</v>
      </c>
      <c r="AD10" s="24">
        <v>149.79</v>
      </c>
      <c r="AE10" s="24">
        <v>148.52000000000001</v>
      </c>
      <c r="AF10" s="24">
        <v>343.03</v>
      </c>
      <c r="AG10" s="24">
        <v>214.02</v>
      </c>
      <c r="AH10" s="24">
        <v>117.48</v>
      </c>
      <c r="AI10" s="24">
        <v>184.93</v>
      </c>
      <c r="AJ10" s="24"/>
      <c r="AK10" s="24">
        <v>142.71</v>
      </c>
      <c r="AL10" s="24">
        <v>141.94</v>
      </c>
      <c r="AM10" s="24">
        <v>171.24</v>
      </c>
      <c r="AN10" s="24">
        <v>207.35</v>
      </c>
      <c r="AO10" s="24">
        <v>96.67</v>
      </c>
      <c r="AP10" s="24">
        <v>105.51</v>
      </c>
      <c r="AQ10" s="24">
        <v>101.83</v>
      </c>
      <c r="AR10" s="24">
        <v>171.48</v>
      </c>
      <c r="AS10" s="24">
        <v>169.44</v>
      </c>
      <c r="AT10" s="24">
        <v>97.35</v>
      </c>
      <c r="AU10" s="24">
        <v>85.46</v>
      </c>
      <c r="AV10" s="24">
        <v>169.34</v>
      </c>
      <c r="AW10" s="24">
        <v>117.81</v>
      </c>
      <c r="AX10" s="24">
        <v>198.87</v>
      </c>
      <c r="AY10" s="24">
        <v>137.4</v>
      </c>
      <c r="AZ10" s="24">
        <v>92.08</v>
      </c>
      <c r="BA10" s="24">
        <v>112.33</v>
      </c>
      <c r="BB10" s="24">
        <v>711.75</v>
      </c>
      <c r="BC10" s="24">
        <v>118.69</v>
      </c>
      <c r="BD10" s="24">
        <v>104.98</v>
      </c>
      <c r="BE10" s="24"/>
      <c r="BF10" s="24">
        <v>201.81</v>
      </c>
      <c r="BG10" s="24">
        <v>18.97</v>
      </c>
      <c r="BH10" s="24">
        <v>135.16</v>
      </c>
      <c r="BI10" s="24">
        <v>91.79</v>
      </c>
      <c r="BJ10" s="24">
        <v>118.56</v>
      </c>
      <c r="BK10" s="24">
        <v>113.18</v>
      </c>
      <c r="BL10" s="24">
        <v>115.72</v>
      </c>
      <c r="BM10" s="24">
        <v>151.63</v>
      </c>
      <c r="BN10" s="24">
        <v>108.19</v>
      </c>
      <c r="BO10" s="24">
        <v>107.72</v>
      </c>
      <c r="BP10" s="24">
        <v>199.08</v>
      </c>
      <c r="BQ10" s="24">
        <v>215.99</v>
      </c>
      <c r="BR10" s="24">
        <v>102.11</v>
      </c>
      <c r="BS10" s="24">
        <v>121.17</v>
      </c>
      <c r="BT10" s="24">
        <v>104.1</v>
      </c>
      <c r="BU10" s="24">
        <v>133.29</v>
      </c>
      <c r="BV10" s="24">
        <v>118.15</v>
      </c>
      <c r="BW10" s="24">
        <v>111.84</v>
      </c>
      <c r="BX10" s="24">
        <v>122.24</v>
      </c>
      <c r="BY10" s="24">
        <v>88.98</v>
      </c>
      <c r="BZ10" s="24">
        <v>108.85</v>
      </c>
      <c r="CA10" s="24">
        <v>84.015500000000003</v>
      </c>
      <c r="CB10" s="24">
        <v>86.427400000000006</v>
      </c>
      <c r="CC10" s="24">
        <v>112.3481</v>
      </c>
      <c r="CD10" s="24">
        <v>113.6978</v>
      </c>
      <c r="CE10" s="24">
        <v>109.51309999999999</v>
      </c>
      <c r="CF10" s="24">
        <v>109.34139999999999</v>
      </c>
      <c r="CG10" s="24">
        <v>99.627799999999993</v>
      </c>
      <c r="CH10" s="24">
        <v>99.353899999999996</v>
      </c>
      <c r="CI10" s="24">
        <v>108.9243</v>
      </c>
      <c r="CJ10" s="24">
        <v>109.1908</v>
      </c>
      <c r="CK10" s="24">
        <v>79.954999999999998</v>
      </c>
      <c r="CL10" s="24">
        <v>81.534700000000001</v>
      </c>
      <c r="CM10" s="24">
        <v>94.217399999999998</v>
      </c>
      <c r="CN10" s="24">
        <v>94.998599999999996</v>
      </c>
      <c r="CO10" s="24">
        <v>91.614699999999999</v>
      </c>
      <c r="CP10" s="24">
        <v>96.334699999999998</v>
      </c>
      <c r="CQ10" s="24">
        <v>117.1345</v>
      </c>
      <c r="CR10" s="24">
        <v>142.41560000000001</v>
      </c>
      <c r="CS10" s="24">
        <v>104.18640000000001</v>
      </c>
      <c r="CT10" s="24">
        <v>104.1816</v>
      </c>
      <c r="CU10" s="24">
        <v>83.9345</v>
      </c>
      <c r="CV10" s="24">
        <v>96.410799999999995</v>
      </c>
      <c r="CW10" s="24">
        <v>116.4918</v>
      </c>
      <c r="CX10" s="24">
        <v>118.0621</v>
      </c>
      <c r="CY10" s="24">
        <v>93.147900000000007</v>
      </c>
      <c r="CZ10" s="24">
        <v>96.402799999999999</v>
      </c>
      <c r="DA10" s="24"/>
      <c r="DB10" s="24"/>
      <c r="DC10" s="24"/>
      <c r="DD10" s="24"/>
      <c r="DE10" s="24"/>
      <c r="DF10" s="24"/>
      <c r="DG10" s="24"/>
      <c r="DH10" s="24"/>
      <c r="DI10" s="24"/>
      <c r="DJ10" s="24"/>
      <c r="DK10" s="24"/>
      <c r="DL10" s="24"/>
      <c r="DM10" s="24"/>
      <c r="DN10" s="24"/>
      <c r="DO10" s="24"/>
      <c r="DP10" s="24"/>
      <c r="DQ10" s="24"/>
      <c r="DR10" s="57"/>
    </row>
    <row r="11" spans="1:122">
      <c r="B11" s="25">
        <v>41919</v>
      </c>
      <c r="C11" s="24">
        <v>130.35</v>
      </c>
      <c r="D11" s="24">
        <v>104.82</v>
      </c>
      <c r="E11" s="24">
        <v>135.15</v>
      </c>
      <c r="F11" s="24">
        <v>219.06</v>
      </c>
      <c r="G11" s="24">
        <v>147.08000000000001</v>
      </c>
      <c r="H11" s="24">
        <v>100</v>
      </c>
      <c r="I11" s="24">
        <v>201.53</v>
      </c>
      <c r="J11" s="24">
        <v>107.04</v>
      </c>
      <c r="K11" s="24">
        <v>136.74</v>
      </c>
      <c r="L11" s="24">
        <v>114.61</v>
      </c>
      <c r="M11" s="24">
        <v>149.06</v>
      </c>
      <c r="N11" s="24">
        <v>162.27000000000001</v>
      </c>
      <c r="O11" s="24">
        <v>205.47</v>
      </c>
      <c r="P11" s="24">
        <v>371.24</v>
      </c>
      <c r="Q11" s="24">
        <v>110.11</v>
      </c>
      <c r="R11" s="24">
        <v>119.62</v>
      </c>
      <c r="S11" s="24">
        <v>98.62</v>
      </c>
      <c r="T11" s="24">
        <v>106.02</v>
      </c>
      <c r="U11" s="24">
        <v>143.47</v>
      </c>
      <c r="V11" s="24">
        <v>155.88999999999999</v>
      </c>
      <c r="W11" s="24">
        <v>92.22</v>
      </c>
      <c r="X11" s="24">
        <v>112.36</v>
      </c>
      <c r="Y11" s="24">
        <v>103.74</v>
      </c>
      <c r="Z11" s="24">
        <v>99.3</v>
      </c>
      <c r="AA11" s="24">
        <v>164.14</v>
      </c>
      <c r="AB11" s="24">
        <v>510.34</v>
      </c>
      <c r="AC11" s="24">
        <v>105.58</v>
      </c>
      <c r="AD11" s="24">
        <v>153.18</v>
      </c>
      <c r="AE11" s="24">
        <v>150.91999999999999</v>
      </c>
      <c r="AF11" s="24">
        <v>359.29</v>
      </c>
      <c r="AG11" s="24">
        <v>219.72</v>
      </c>
      <c r="AH11" s="24">
        <v>124.01</v>
      </c>
      <c r="AI11" s="24">
        <v>196.43</v>
      </c>
      <c r="AJ11" s="24">
        <v>211.73</v>
      </c>
      <c r="AK11" s="24">
        <v>142.26</v>
      </c>
      <c r="AL11" s="24">
        <v>141.5</v>
      </c>
      <c r="AM11" s="24">
        <v>170.98</v>
      </c>
      <c r="AN11" s="24">
        <v>208.33</v>
      </c>
      <c r="AO11" s="24">
        <v>97.12</v>
      </c>
      <c r="AP11" s="24">
        <v>106.01</v>
      </c>
      <c r="AQ11" s="24">
        <v>101.71</v>
      </c>
      <c r="AR11" s="24">
        <v>171.03</v>
      </c>
      <c r="AS11" s="24">
        <v>169.01</v>
      </c>
      <c r="AT11" s="24">
        <v>100.07</v>
      </c>
      <c r="AU11" s="24">
        <v>86.53</v>
      </c>
      <c r="AV11" s="24">
        <v>173.04</v>
      </c>
      <c r="AW11" s="24">
        <v>118.18</v>
      </c>
      <c r="AX11" s="24">
        <v>200.54</v>
      </c>
      <c r="AY11" s="24">
        <v>140.02000000000001</v>
      </c>
      <c r="AZ11" s="24">
        <v>96.22</v>
      </c>
      <c r="BA11" s="24">
        <v>114.09</v>
      </c>
      <c r="BB11" s="24">
        <v>725.56</v>
      </c>
      <c r="BC11" s="24">
        <v>119.4</v>
      </c>
      <c r="BD11" s="24">
        <v>107.73</v>
      </c>
      <c r="BE11" s="24"/>
      <c r="BF11" s="24">
        <v>203.58</v>
      </c>
      <c r="BG11" s="24">
        <v>18.97</v>
      </c>
      <c r="BH11" s="24">
        <v>136.88</v>
      </c>
      <c r="BI11" s="24">
        <v>93.02</v>
      </c>
      <c r="BJ11" s="24">
        <v>119.95</v>
      </c>
      <c r="BK11" s="24">
        <v>113.85</v>
      </c>
      <c r="BL11" s="24">
        <v>117.25</v>
      </c>
      <c r="BM11" s="24">
        <v>157.46</v>
      </c>
      <c r="BN11" s="24">
        <v>109.32</v>
      </c>
      <c r="BO11" s="24">
        <v>109.14</v>
      </c>
      <c r="BP11" s="24">
        <v>211.64</v>
      </c>
      <c r="BQ11" s="24">
        <v>218.19</v>
      </c>
      <c r="BR11" s="24">
        <v>104.63</v>
      </c>
      <c r="BS11" s="24">
        <v>122.95</v>
      </c>
      <c r="BT11" s="24">
        <v>102.57</v>
      </c>
      <c r="BU11" s="24">
        <v>139.99</v>
      </c>
      <c r="BV11" s="24">
        <v>119.02</v>
      </c>
      <c r="BW11" s="24">
        <v>112.66</v>
      </c>
      <c r="BX11" s="24">
        <v>126.72</v>
      </c>
      <c r="BY11" s="24">
        <v>96.66</v>
      </c>
      <c r="BZ11" s="24">
        <v>112.24</v>
      </c>
      <c r="CA11" s="24">
        <v>86.652199999999993</v>
      </c>
      <c r="CB11" s="24">
        <v>89.135800000000003</v>
      </c>
      <c r="CC11" s="24">
        <v>113.28189999999999</v>
      </c>
      <c r="CD11" s="24">
        <v>114.6302</v>
      </c>
      <c r="CE11" s="24">
        <v>109.2141</v>
      </c>
      <c r="CF11" s="24">
        <v>109.03579999999999</v>
      </c>
      <c r="CG11" s="24">
        <v>97.71</v>
      </c>
      <c r="CH11" s="24">
        <v>97.411100000000005</v>
      </c>
      <c r="CI11" s="24">
        <v>108.6504</v>
      </c>
      <c r="CJ11" s="24">
        <v>108.89919999999999</v>
      </c>
      <c r="CK11" s="24">
        <v>80.661000000000001</v>
      </c>
      <c r="CL11" s="24">
        <v>82.249399999999994</v>
      </c>
      <c r="CM11" s="24">
        <v>96.209500000000006</v>
      </c>
      <c r="CN11" s="24">
        <v>97.010499999999993</v>
      </c>
      <c r="CO11" s="24">
        <v>92.816000000000003</v>
      </c>
      <c r="CP11" s="24">
        <v>97.587000000000003</v>
      </c>
      <c r="CQ11" s="24">
        <v>120.604</v>
      </c>
      <c r="CR11" s="24">
        <v>146.62180000000001</v>
      </c>
      <c r="CS11" s="24">
        <v>105.1808</v>
      </c>
      <c r="CT11" s="24">
        <v>105.1628</v>
      </c>
      <c r="CU11" s="24">
        <v>85.230199999999996</v>
      </c>
      <c r="CV11" s="24">
        <v>97.8904</v>
      </c>
      <c r="CW11" s="24">
        <v>120.03700000000001</v>
      </c>
      <c r="CX11" s="24">
        <v>121.66249999999999</v>
      </c>
      <c r="CY11" s="24">
        <v>97.262699999999995</v>
      </c>
      <c r="CZ11" s="24">
        <v>100.65479999999999</v>
      </c>
      <c r="DA11" s="24"/>
      <c r="DB11" s="24"/>
      <c r="DC11" s="24"/>
      <c r="DD11" s="24"/>
      <c r="DE11" s="24"/>
      <c r="DF11" s="24"/>
      <c r="DG11" s="24"/>
      <c r="DH11" s="24"/>
      <c r="DI11" s="24"/>
      <c r="DJ11" s="24"/>
      <c r="DK11" s="24"/>
      <c r="DL11" s="24"/>
      <c r="DM11" s="24"/>
      <c r="DN11" s="24"/>
      <c r="DO11" s="24"/>
      <c r="DP11" s="24"/>
      <c r="DQ11" s="24"/>
      <c r="DR11" s="57"/>
    </row>
    <row r="12" spans="1:122">
      <c r="B12" s="25">
        <v>41912</v>
      </c>
      <c r="C12" s="24">
        <v>130.47</v>
      </c>
      <c r="D12" s="24">
        <v>105.8</v>
      </c>
      <c r="E12" s="24">
        <v>135.9</v>
      </c>
      <c r="F12" s="24">
        <v>225.11</v>
      </c>
      <c r="G12" s="24">
        <v>144.61000000000001</v>
      </c>
      <c r="H12" s="24">
        <v>100</v>
      </c>
      <c r="I12" s="24">
        <v>206.04</v>
      </c>
      <c r="J12" s="24">
        <v>109.54</v>
      </c>
      <c r="K12" s="24">
        <v>139.41</v>
      </c>
      <c r="L12" s="24">
        <v>116.91</v>
      </c>
      <c r="M12" s="24">
        <v>147.41</v>
      </c>
      <c r="N12" s="24">
        <v>160.38</v>
      </c>
      <c r="O12" s="24">
        <v>210.09</v>
      </c>
      <c r="P12" s="24">
        <v>370.27</v>
      </c>
      <c r="Q12" s="24">
        <v>109.92</v>
      </c>
      <c r="R12" s="24">
        <v>119.83</v>
      </c>
      <c r="S12" s="24">
        <v>98.02</v>
      </c>
      <c r="T12" s="24">
        <v>106.12</v>
      </c>
      <c r="U12" s="24">
        <v>144.34</v>
      </c>
      <c r="V12" s="24">
        <v>161.37</v>
      </c>
      <c r="W12" s="24">
        <v>95.47</v>
      </c>
      <c r="X12" s="24">
        <v>122.48</v>
      </c>
      <c r="Y12" s="24">
        <v>104.1</v>
      </c>
      <c r="Z12" s="24">
        <v>99.72</v>
      </c>
      <c r="AA12" s="24">
        <v>178.09</v>
      </c>
      <c r="AB12" s="24">
        <v>520.79999999999995</v>
      </c>
      <c r="AC12" s="24">
        <v>105.58</v>
      </c>
      <c r="AD12" s="24">
        <v>155.15</v>
      </c>
      <c r="AE12" s="24">
        <v>150.94</v>
      </c>
      <c r="AF12" s="24">
        <v>370.58</v>
      </c>
      <c r="AG12" s="24">
        <v>221.66</v>
      </c>
      <c r="AH12" s="24">
        <v>127.77</v>
      </c>
      <c r="AI12" s="24">
        <v>206.39</v>
      </c>
      <c r="AJ12" s="24"/>
      <c r="AK12" s="24">
        <v>142.21</v>
      </c>
      <c r="AL12" s="24">
        <v>141.47</v>
      </c>
      <c r="AM12" s="24">
        <v>168.56</v>
      </c>
      <c r="AN12" s="24">
        <v>211.87</v>
      </c>
      <c r="AO12" s="24">
        <v>98.87</v>
      </c>
      <c r="AP12" s="24">
        <v>107.84</v>
      </c>
      <c r="AQ12" s="24">
        <v>100.94</v>
      </c>
      <c r="AR12" s="24">
        <v>171.35</v>
      </c>
      <c r="AS12" s="24">
        <v>169.35</v>
      </c>
      <c r="AT12" s="24">
        <v>101.32</v>
      </c>
      <c r="AU12" s="24">
        <v>87.45</v>
      </c>
      <c r="AV12" s="24">
        <v>178.14</v>
      </c>
      <c r="AW12" s="24">
        <v>117.9</v>
      </c>
      <c r="AX12" s="24">
        <v>200.75</v>
      </c>
      <c r="AY12" s="24">
        <v>141.80000000000001</v>
      </c>
      <c r="AZ12" s="24">
        <v>98.35</v>
      </c>
      <c r="BA12" s="24">
        <v>113.07</v>
      </c>
      <c r="BB12" s="24">
        <v>735</v>
      </c>
      <c r="BC12" s="24">
        <v>119.19</v>
      </c>
      <c r="BD12" s="24">
        <v>107.46</v>
      </c>
      <c r="BE12" s="24"/>
      <c r="BF12" s="24">
        <v>205.86</v>
      </c>
      <c r="BG12" s="24">
        <v>18.78</v>
      </c>
      <c r="BH12" s="24">
        <v>140.08000000000001</v>
      </c>
      <c r="BI12" s="24">
        <v>92.6</v>
      </c>
      <c r="BJ12" s="24">
        <v>119.44</v>
      </c>
      <c r="BK12" s="24">
        <v>114.07</v>
      </c>
      <c r="BL12" s="24">
        <v>118.83</v>
      </c>
      <c r="BM12" s="24">
        <v>160.88999999999999</v>
      </c>
      <c r="BN12" s="24">
        <v>109.05</v>
      </c>
      <c r="BO12" s="24">
        <v>109.58</v>
      </c>
      <c r="BP12" s="24">
        <v>218.49</v>
      </c>
      <c r="BQ12" s="24">
        <v>221.17</v>
      </c>
      <c r="BR12" s="24">
        <v>106.89</v>
      </c>
      <c r="BS12" s="24">
        <v>122.68</v>
      </c>
      <c r="BT12" s="24">
        <v>101.24</v>
      </c>
      <c r="BU12" s="24">
        <v>143.47999999999999</v>
      </c>
      <c r="BV12" s="24">
        <v>119.29</v>
      </c>
      <c r="BW12" s="24">
        <v>112.92</v>
      </c>
      <c r="BX12" s="24">
        <v>126.18</v>
      </c>
      <c r="BY12" s="24">
        <v>99.13</v>
      </c>
      <c r="BZ12" s="24">
        <v>113.37</v>
      </c>
      <c r="CA12" s="24">
        <v>87.146000000000001</v>
      </c>
      <c r="CB12" s="24">
        <v>89.616</v>
      </c>
      <c r="CC12" s="24">
        <v>113.6858</v>
      </c>
      <c r="CD12" s="24">
        <v>115.0151</v>
      </c>
      <c r="CE12" s="24">
        <v>110.6307</v>
      </c>
      <c r="CF12" s="24">
        <v>110.44289999999999</v>
      </c>
      <c r="CG12" s="24">
        <v>96.537899999999993</v>
      </c>
      <c r="CH12" s="24">
        <v>96.230900000000005</v>
      </c>
      <c r="CI12" s="24">
        <v>108.8343</v>
      </c>
      <c r="CJ12" s="24">
        <v>109.07259999999999</v>
      </c>
      <c r="CK12" s="24">
        <v>81.234899999999996</v>
      </c>
      <c r="CL12" s="24">
        <v>82.822900000000004</v>
      </c>
      <c r="CM12" s="24">
        <v>97.523200000000003</v>
      </c>
      <c r="CN12" s="24">
        <v>98.3155</v>
      </c>
      <c r="CO12" s="24">
        <v>93.096900000000005</v>
      </c>
      <c r="CP12" s="24">
        <v>97.858599999999996</v>
      </c>
      <c r="CQ12" s="24">
        <v>122.611</v>
      </c>
      <c r="CR12" s="24">
        <v>149.0119</v>
      </c>
      <c r="CS12" s="24">
        <v>104.8437</v>
      </c>
      <c r="CT12" s="24">
        <v>104.82259999999999</v>
      </c>
      <c r="CU12" s="24">
        <v>85.848399999999998</v>
      </c>
      <c r="CV12" s="24">
        <v>98.585999999999999</v>
      </c>
      <c r="CW12" s="24">
        <v>121.92019999999999</v>
      </c>
      <c r="CX12" s="24">
        <v>123.5415</v>
      </c>
      <c r="CY12" s="24">
        <v>100.9534</v>
      </c>
      <c r="CZ12" s="24">
        <v>104.40860000000001</v>
      </c>
      <c r="DA12" s="24"/>
      <c r="DB12" s="24"/>
      <c r="DC12" s="24"/>
      <c r="DD12" s="24"/>
      <c r="DE12" s="24"/>
      <c r="DF12" s="24"/>
      <c r="DG12" s="24"/>
      <c r="DH12" s="24"/>
      <c r="DI12" s="24"/>
      <c r="DJ12" s="24"/>
      <c r="DK12" s="24"/>
      <c r="DL12" s="24"/>
      <c r="DM12" s="24"/>
      <c r="DN12" s="24"/>
      <c r="DO12" s="24"/>
      <c r="DP12" s="24"/>
      <c r="DQ12" s="24"/>
      <c r="DR12" s="57"/>
    </row>
    <row r="13" spans="1:122">
      <c r="B13" s="25">
        <v>41905</v>
      </c>
      <c r="C13" s="24">
        <v>130.79</v>
      </c>
      <c r="D13" s="24">
        <v>105.95</v>
      </c>
      <c r="E13" s="24">
        <v>136.71</v>
      </c>
      <c r="F13" s="24">
        <v>219.9</v>
      </c>
      <c r="G13" s="24">
        <v>147.09</v>
      </c>
      <c r="H13" s="24">
        <v>100</v>
      </c>
      <c r="I13" s="24">
        <v>202.16</v>
      </c>
      <c r="J13" s="24">
        <v>107.35</v>
      </c>
      <c r="K13" s="24">
        <v>136.36000000000001</v>
      </c>
      <c r="L13" s="24">
        <v>115.29</v>
      </c>
      <c r="M13" s="24">
        <v>145.18</v>
      </c>
      <c r="N13" s="24">
        <v>161.35</v>
      </c>
      <c r="O13" s="24">
        <v>207.25</v>
      </c>
      <c r="P13" s="24">
        <v>368.54</v>
      </c>
      <c r="Q13" s="24">
        <v>110.93</v>
      </c>
      <c r="R13" s="24">
        <v>120.85</v>
      </c>
      <c r="S13" s="24">
        <v>97.57</v>
      </c>
      <c r="T13" s="24">
        <v>106.39</v>
      </c>
      <c r="U13" s="24">
        <v>145.4</v>
      </c>
      <c r="V13" s="24">
        <v>165.43</v>
      </c>
      <c r="W13" s="24">
        <v>98.02</v>
      </c>
      <c r="X13" s="24">
        <v>124.44</v>
      </c>
      <c r="Y13" s="24">
        <v>104.17</v>
      </c>
      <c r="Z13" s="24">
        <v>100.02</v>
      </c>
      <c r="AA13" s="24">
        <v>179.53</v>
      </c>
      <c r="AB13" s="24">
        <v>518.88</v>
      </c>
      <c r="AC13" s="24">
        <v>106.16</v>
      </c>
      <c r="AD13" s="24">
        <v>156.09</v>
      </c>
      <c r="AE13" s="24">
        <v>152.47</v>
      </c>
      <c r="AF13" s="24">
        <v>371.27</v>
      </c>
      <c r="AG13" s="24">
        <v>221.46</v>
      </c>
      <c r="AH13" s="24">
        <v>129.38999999999999</v>
      </c>
      <c r="AI13" s="24">
        <v>210.52</v>
      </c>
      <c r="AJ13" s="24"/>
      <c r="AK13" s="24">
        <v>142.97</v>
      </c>
      <c r="AL13" s="24">
        <v>142.22999999999999</v>
      </c>
      <c r="AM13" s="24">
        <v>168.53</v>
      </c>
      <c r="AN13" s="24">
        <v>208.68</v>
      </c>
      <c r="AO13" s="24">
        <v>97.37</v>
      </c>
      <c r="AP13" s="24">
        <v>106.18</v>
      </c>
      <c r="AQ13" s="24">
        <v>101.56</v>
      </c>
      <c r="AR13" s="24">
        <v>170.01</v>
      </c>
      <c r="AS13" s="24">
        <v>168.04</v>
      </c>
      <c r="AT13" s="24">
        <v>99.8</v>
      </c>
      <c r="AU13" s="24">
        <v>88.07</v>
      </c>
      <c r="AV13" s="24">
        <v>180.51</v>
      </c>
      <c r="AW13" s="24">
        <v>118.72</v>
      </c>
      <c r="AX13" s="24">
        <v>201.58</v>
      </c>
      <c r="AY13" s="24">
        <v>142.03</v>
      </c>
      <c r="AZ13" s="24">
        <v>97.41</v>
      </c>
      <c r="BA13" s="24">
        <v>113.98</v>
      </c>
      <c r="BB13" s="24">
        <v>740.09</v>
      </c>
      <c r="BC13" s="24">
        <v>118.39</v>
      </c>
      <c r="BD13" s="24">
        <v>105.75</v>
      </c>
      <c r="BE13" s="24"/>
      <c r="BF13" s="24">
        <v>206</v>
      </c>
      <c r="BG13" s="24">
        <v>18.66</v>
      </c>
      <c r="BH13" s="24">
        <v>139.47999999999999</v>
      </c>
      <c r="BI13" s="24">
        <v>92.76</v>
      </c>
      <c r="BJ13" s="24">
        <v>118.1</v>
      </c>
      <c r="BK13" s="24">
        <v>114.03</v>
      </c>
      <c r="BL13" s="24">
        <v>118.92</v>
      </c>
      <c r="BM13" s="24">
        <v>160.97</v>
      </c>
      <c r="BN13" s="24">
        <v>109.28</v>
      </c>
      <c r="BO13" s="24">
        <v>109.02</v>
      </c>
      <c r="BP13" s="24">
        <v>221.02</v>
      </c>
      <c r="BQ13" s="24">
        <v>219.56</v>
      </c>
      <c r="BR13" s="24">
        <v>107.34</v>
      </c>
      <c r="BS13" s="24">
        <v>122.63</v>
      </c>
      <c r="BT13" s="24">
        <v>101.18</v>
      </c>
      <c r="BU13" s="24">
        <v>144.16</v>
      </c>
      <c r="BV13" s="24">
        <v>118.84</v>
      </c>
      <c r="BW13" s="24">
        <v>112.47</v>
      </c>
      <c r="BX13" s="24">
        <v>125.68</v>
      </c>
      <c r="BY13" s="24">
        <v>98.2</v>
      </c>
      <c r="BZ13" s="24">
        <v>111.85</v>
      </c>
      <c r="CA13" s="24">
        <v>87.680700000000002</v>
      </c>
      <c r="CB13" s="24">
        <v>90.137200000000007</v>
      </c>
      <c r="CC13" s="24">
        <v>114.1525</v>
      </c>
      <c r="CD13" s="24">
        <v>115.4836</v>
      </c>
      <c r="CE13" s="24">
        <v>109.0877</v>
      </c>
      <c r="CF13" s="24">
        <v>108.94280000000001</v>
      </c>
      <c r="CG13" s="24">
        <v>97.585400000000007</v>
      </c>
      <c r="CH13" s="24">
        <v>97.252899999999997</v>
      </c>
      <c r="CI13" s="24">
        <v>108.15779999999999</v>
      </c>
      <c r="CJ13" s="24">
        <v>108.3952</v>
      </c>
      <c r="CK13" s="24">
        <v>80.795699999999997</v>
      </c>
      <c r="CL13" s="24">
        <v>82.350899999999996</v>
      </c>
      <c r="CM13" s="24">
        <v>97.614800000000002</v>
      </c>
      <c r="CN13" s="24">
        <v>98.390199999999993</v>
      </c>
      <c r="CO13" s="24">
        <v>93.838099999999997</v>
      </c>
      <c r="CP13" s="24">
        <v>98.595200000000006</v>
      </c>
      <c r="CQ13" s="24">
        <v>123.2581</v>
      </c>
      <c r="CR13" s="24">
        <v>149.74469999999999</v>
      </c>
      <c r="CS13" s="24">
        <v>103.82810000000001</v>
      </c>
      <c r="CT13" s="24">
        <v>103.8374</v>
      </c>
      <c r="CU13" s="24">
        <v>85.629800000000003</v>
      </c>
      <c r="CV13" s="24">
        <v>98.345799999999997</v>
      </c>
      <c r="CW13" s="24">
        <v>122.3411</v>
      </c>
      <c r="CX13" s="24">
        <v>123.9276</v>
      </c>
      <c r="CY13" s="24">
        <v>102.3999</v>
      </c>
      <c r="CZ13" s="24">
        <v>105.83280000000001</v>
      </c>
      <c r="DA13" s="24"/>
      <c r="DB13" s="24"/>
      <c r="DC13" s="24"/>
      <c r="DD13" s="24"/>
      <c r="DE13" s="24"/>
      <c r="DF13" s="24"/>
      <c r="DG13" s="24"/>
      <c r="DH13" s="24"/>
      <c r="DI13" s="24"/>
      <c r="DJ13" s="24"/>
      <c r="DK13" s="24"/>
      <c r="DL13" s="24"/>
      <c r="DM13" s="24"/>
      <c r="DN13" s="24"/>
      <c r="DO13" s="24"/>
      <c r="DP13" s="24"/>
      <c r="DQ13" s="24"/>
      <c r="DR13" s="57"/>
    </row>
    <row r="14" spans="1:122">
      <c r="B14" s="25">
        <v>41898</v>
      </c>
      <c r="C14" s="24">
        <v>131.02000000000001</v>
      </c>
      <c r="D14" s="24">
        <v>105.88</v>
      </c>
      <c r="E14" s="24">
        <v>136.83000000000001</v>
      </c>
      <c r="F14" s="24">
        <v>213.75</v>
      </c>
      <c r="G14" s="24">
        <v>145.97</v>
      </c>
      <c r="H14" s="24">
        <v>100</v>
      </c>
      <c r="I14" s="24">
        <v>196.97</v>
      </c>
      <c r="J14" s="24">
        <v>104.54</v>
      </c>
      <c r="K14" s="24">
        <v>132.87</v>
      </c>
      <c r="L14" s="24">
        <v>113.07</v>
      </c>
      <c r="M14" s="24">
        <v>142.75</v>
      </c>
      <c r="N14" s="24">
        <v>159.27000000000001</v>
      </c>
      <c r="O14" s="24">
        <v>203.45</v>
      </c>
      <c r="P14" s="24">
        <v>368.35</v>
      </c>
      <c r="Q14" s="24">
        <v>111.65</v>
      </c>
      <c r="R14" s="24">
        <v>122.09</v>
      </c>
      <c r="S14" s="24">
        <v>98.55</v>
      </c>
      <c r="T14" s="24">
        <v>106.66</v>
      </c>
      <c r="U14" s="24">
        <v>146.5</v>
      </c>
      <c r="V14" s="24">
        <v>168.08</v>
      </c>
      <c r="W14" s="24">
        <v>99.63</v>
      </c>
      <c r="X14" s="24">
        <v>126.61</v>
      </c>
      <c r="Y14" s="24">
        <v>104.08</v>
      </c>
      <c r="Z14" s="24">
        <v>100.36</v>
      </c>
      <c r="AA14" s="24">
        <v>186.68</v>
      </c>
      <c r="AB14" s="24">
        <v>526.9</v>
      </c>
      <c r="AC14" s="24">
        <v>105.78</v>
      </c>
      <c r="AD14" s="24">
        <v>157.51</v>
      </c>
      <c r="AE14" s="24">
        <v>152.77000000000001</v>
      </c>
      <c r="AF14" s="24">
        <v>376.28</v>
      </c>
      <c r="AG14" s="24">
        <v>224.72</v>
      </c>
      <c r="AH14" s="24">
        <v>132.47999999999999</v>
      </c>
      <c r="AI14" s="24">
        <v>213.43</v>
      </c>
      <c r="AJ14" s="24"/>
      <c r="AK14" s="24">
        <v>143.74</v>
      </c>
      <c r="AL14" s="24">
        <v>143.02000000000001</v>
      </c>
      <c r="AM14" s="24">
        <v>171.25</v>
      </c>
      <c r="AN14" s="24">
        <v>211.77</v>
      </c>
      <c r="AO14" s="24">
        <v>98.86</v>
      </c>
      <c r="AP14" s="24">
        <v>107.76</v>
      </c>
      <c r="AQ14" s="24">
        <v>101.78</v>
      </c>
      <c r="AR14" s="24">
        <v>169.97</v>
      </c>
      <c r="AS14" s="24">
        <v>168.01</v>
      </c>
      <c r="AT14" s="24">
        <v>101.21</v>
      </c>
      <c r="AU14" s="24">
        <v>88.09</v>
      </c>
      <c r="AV14" s="24">
        <v>183.11</v>
      </c>
      <c r="AW14" s="24">
        <v>118.55</v>
      </c>
      <c r="AX14" s="24">
        <v>201.64</v>
      </c>
      <c r="AY14" s="24">
        <v>142.80000000000001</v>
      </c>
      <c r="AZ14" s="24">
        <v>99.66</v>
      </c>
      <c r="BA14" s="24">
        <v>113.17</v>
      </c>
      <c r="BB14" s="24">
        <v>751.73</v>
      </c>
      <c r="BC14" s="24">
        <v>117.95</v>
      </c>
      <c r="BD14" s="24">
        <v>104.97</v>
      </c>
      <c r="BE14" s="24">
        <v>93.63</v>
      </c>
      <c r="BF14" s="24">
        <v>205.72</v>
      </c>
      <c r="BG14" s="24">
        <v>18.63</v>
      </c>
      <c r="BH14" s="24">
        <v>138.65</v>
      </c>
      <c r="BI14" s="24">
        <v>93.14</v>
      </c>
      <c r="BJ14" s="24">
        <v>117.72</v>
      </c>
      <c r="BK14" s="24">
        <v>113.51</v>
      </c>
      <c r="BL14" s="24">
        <v>118.29</v>
      </c>
      <c r="BM14" s="24">
        <v>159.30000000000001</v>
      </c>
      <c r="BN14" s="24">
        <v>109.62</v>
      </c>
      <c r="BO14" s="24">
        <v>108.96</v>
      </c>
      <c r="BP14" s="24">
        <v>225.75</v>
      </c>
      <c r="BQ14" s="24">
        <v>216.82</v>
      </c>
      <c r="BR14" s="24">
        <v>109.68</v>
      </c>
      <c r="BS14" s="24">
        <v>121.93</v>
      </c>
      <c r="BT14" s="24">
        <v>101.25</v>
      </c>
      <c r="BU14" s="24">
        <v>145.66999999999999</v>
      </c>
      <c r="BV14" s="24">
        <v>118.36</v>
      </c>
      <c r="BW14" s="24">
        <v>112</v>
      </c>
      <c r="BX14" s="24">
        <v>124.44</v>
      </c>
      <c r="BY14" s="24">
        <v>100.13</v>
      </c>
      <c r="BZ14" s="24">
        <v>112.17</v>
      </c>
      <c r="CA14" s="24">
        <v>87.770300000000006</v>
      </c>
      <c r="CB14" s="24">
        <v>90.220699999999994</v>
      </c>
      <c r="CC14" s="24">
        <v>114.3888</v>
      </c>
      <c r="CD14" s="24">
        <v>115.7238</v>
      </c>
      <c r="CE14" s="24">
        <v>107.383</v>
      </c>
      <c r="CF14" s="24">
        <v>107.23650000000001</v>
      </c>
      <c r="CG14" s="24">
        <v>96.451400000000007</v>
      </c>
      <c r="CH14" s="24">
        <v>96.121700000000004</v>
      </c>
      <c r="CI14" s="24">
        <v>108.2192</v>
      </c>
      <c r="CJ14" s="24">
        <v>108.4444</v>
      </c>
      <c r="CK14" s="24">
        <v>81.62</v>
      </c>
      <c r="CL14" s="24">
        <v>83.175200000000004</v>
      </c>
      <c r="CM14" s="24">
        <v>98.247600000000006</v>
      </c>
      <c r="CN14" s="24">
        <v>99.017200000000003</v>
      </c>
      <c r="CO14" s="24">
        <v>94.055199999999999</v>
      </c>
      <c r="CP14" s="24">
        <v>98.808999999999997</v>
      </c>
      <c r="CQ14" s="24">
        <v>124.5188</v>
      </c>
      <c r="CR14" s="24">
        <v>151.25489999999999</v>
      </c>
      <c r="CS14" s="24">
        <v>103.4755</v>
      </c>
      <c r="CT14" s="24">
        <v>103.4842</v>
      </c>
      <c r="CU14" s="24">
        <v>85.15</v>
      </c>
      <c r="CV14" s="24">
        <v>97.791600000000003</v>
      </c>
      <c r="CW14" s="24">
        <v>124.17100000000001</v>
      </c>
      <c r="CX14" s="24">
        <v>125.7633</v>
      </c>
      <c r="CY14" s="24">
        <v>104.02849999999999</v>
      </c>
      <c r="CZ14" s="24">
        <v>107.4966</v>
      </c>
      <c r="DA14" s="24"/>
      <c r="DB14" s="24"/>
      <c r="DC14" s="24"/>
      <c r="DD14" s="24"/>
      <c r="DE14" s="24"/>
      <c r="DF14" s="24"/>
      <c r="DG14" s="24"/>
      <c r="DH14" s="24"/>
      <c r="DI14" s="24"/>
      <c r="DJ14" s="24"/>
      <c r="DK14" s="24"/>
      <c r="DL14" s="24"/>
      <c r="DM14" s="24"/>
      <c r="DN14" s="24"/>
      <c r="DO14" s="24"/>
      <c r="DP14" s="24"/>
      <c r="DQ14" s="24"/>
      <c r="DR14" s="57"/>
    </row>
    <row r="15" spans="1:122">
      <c r="B15" s="25">
        <v>41891</v>
      </c>
      <c r="C15" s="24">
        <v>131.12</v>
      </c>
      <c r="D15" s="24">
        <v>106.39</v>
      </c>
      <c r="E15" s="24">
        <v>137.93</v>
      </c>
      <c r="F15" s="24">
        <v>211.52</v>
      </c>
      <c r="G15" s="24">
        <v>146.74</v>
      </c>
      <c r="H15" s="24">
        <v>100</v>
      </c>
      <c r="I15" s="24">
        <v>197.21</v>
      </c>
      <c r="J15" s="24">
        <v>104.68</v>
      </c>
      <c r="K15" s="24">
        <v>133.4</v>
      </c>
      <c r="L15" s="24">
        <v>113.65</v>
      </c>
      <c r="M15" s="24">
        <v>141.47999999999999</v>
      </c>
      <c r="N15" s="24">
        <v>158.94999999999999</v>
      </c>
      <c r="O15" s="24">
        <v>205.35</v>
      </c>
      <c r="P15" s="24">
        <v>371.45</v>
      </c>
      <c r="Q15" s="24">
        <v>112.07</v>
      </c>
      <c r="R15" s="24">
        <v>122.3</v>
      </c>
      <c r="S15" s="24">
        <v>99.63</v>
      </c>
      <c r="T15" s="24">
        <v>107.15</v>
      </c>
      <c r="U15" s="24">
        <v>146.55000000000001</v>
      </c>
      <c r="V15" s="24">
        <v>167.54</v>
      </c>
      <c r="W15" s="24">
        <v>99.3</v>
      </c>
      <c r="X15" s="24">
        <v>126.57</v>
      </c>
      <c r="Y15" s="24">
        <v>103.77</v>
      </c>
      <c r="Z15" s="24">
        <v>100.68</v>
      </c>
      <c r="AA15" s="24">
        <v>189.51</v>
      </c>
      <c r="AB15" s="24">
        <v>523.34</v>
      </c>
      <c r="AC15" s="24">
        <v>106.63</v>
      </c>
      <c r="AD15" s="24">
        <v>157.71</v>
      </c>
      <c r="AE15" s="24">
        <v>153.52000000000001</v>
      </c>
      <c r="AF15" s="24">
        <v>374.18</v>
      </c>
      <c r="AG15" s="24">
        <v>224.83</v>
      </c>
      <c r="AH15" s="24">
        <v>134.25</v>
      </c>
      <c r="AI15" s="24">
        <v>213.98</v>
      </c>
      <c r="AJ15" s="24"/>
      <c r="AK15" s="24">
        <v>143.68</v>
      </c>
      <c r="AL15" s="24">
        <v>142.97999999999999</v>
      </c>
      <c r="AM15" s="24">
        <v>174.4</v>
      </c>
      <c r="AN15" s="24">
        <v>213.61</v>
      </c>
      <c r="AO15" s="24">
        <v>99.73</v>
      </c>
      <c r="AP15" s="24">
        <v>108.71</v>
      </c>
      <c r="AQ15" s="24">
        <v>102.49</v>
      </c>
      <c r="AR15" s="24">
        <v>169.52</v>
      </c>
      <c r="AS15" s="24">
        <v>167.59</v>
      </c>
      <c r="AT15" s="24">
        <v>101.21</v>
      </c>
      <c r="AU15" s="24">
        <v>87.84</v>
      </c>
      <c r="AV15" s="24">
        <v>182.62</v>
      </c>
      <c r="AW15" s="24">
        <v>119.57</v>
      </c>
      <c r="AX15" s="24">
        <v>201.75</v>
      </c>
      <c r="AY15" s="24">
        <v>142.30000000000001</v>
      </c>
      <c r="AZ15" s="24">
        <v>100.37</v>
      </c>
      <c r="BA15" s="24">
        <v>114.51</v>
      </c>
      <c r="BB15" s="24">
        <v>745.22</v>
      </c>
      <c r="BC15" s="24">
        <v>116.66</v>
      </c>
      <c r="BD15" s="24">
        <v>105.98</v>
      </c>
      <c r="BE15" s="24">
        <v>93.67</v>
      </c>
      <c r="BF15" s="24">
        <v>206.21</v>
      </c>
      <c r="BG15" s="24">
        <v>18.59</v>
      </c>
      <c r="BH15" s="24">
        <v>139.69999999999999</v>
      </c>
      <c r="BI15" s="24">
        <v>97.76</v>
      </c>
      <c r="BJ15" s="24">
        <v>118.37</v>
      </c>
      <c r="BK15" s="24">
        <v>113.21</v>
      </c>
      <c r="BL15" s="24">
        <v>118.51</v>
      </c>
      <c r="BM15" s="24">
        <v>158.35</v>
      </c>
      <c r="BN15" s="24">
        <v>110.27</v>
      </c>
      <c r="BO15" s="24">
        <v>109.04</v>
      </c>
      <c r="BP15" s="24">
        <v>226.55</v>
      </c>
      <c r="BQ15" s="24">
        <v>216.73</v>
      </c>
      <c r="BR15" s="24">
        <v>110.29</v>
      </c>
      <c r="BS15" s="24">
        <v>121.06</v>
      </c>
      <c r="BT15" s="24">
        <v>101.24</v>
      </c>
      <c r="BU15" s="24">
        <v>145.57</v>
      </c>
      <c r="BV15" s="24">
        <v>119.11</v>
      </c>
      <c r="BW15" s="24">
        <v>112.72</v>
      </c>
      <c r="BX15" s="24">
        <v>123.36</v>
      </c>
      <c r="BY15" s="24">
        <v>100.5</v>
      </c>
      <c r="BZ15" s="24">
        <v>111.27</v>
      </c>
      <c r="CA15" s="24">
        <v>88.473600000000005</v>
      </c>
      <c r="CB15" s="24">
        <v>90.924700000000001</v>
      </c>
      <c r="CC15" s="24">
        <v>114.4705</v>
      </c>
      <c r="CD15" s="24">
        <v>115.7942</v>
      </c>
      <c r="CE15" s="24">
        <v>108.0898</v>
      </c>
      <c r="CF15" s="24">
        <v>107.92319999999999</v>
      </c>
      <c r="CG15" s="24">
        <v>96.751800000000003</v>
      </c>
      <c r="CH15" s="24">
        <v>96.408799999999999</v>
      </c>
      <c r="CI15" s="24">
        <v>107.9689</v>
      </c>
      <c r="CJ15" s="24">
        <v>108.1874</v>
      </c>
      <c r="CK15" s="24">
        <v>82.107500000000002</v>
      </c>
      <c r="CL15" s="24">
        <v>83.652299999999997</v>
      </c>
      <c r="CM15" s="24">
        <v>98.493700000000004</v>
      </c>
      <c r="CN15" s="24">
        <v>99.253799999999998</v>
      </c>
      <c r="CO15" s="24">
        <v>94.271799999999999</v>
      </c>
      <c r="CP15" s="24">
        <v>99.024699999999996</v>
      </c>
      <c r="CQ15" s="24">
        <v>124.85769999999999</v>
      </c>
      <c r="CR15" s="24">
        <v>151.649</v>
      </c>
      <c r="CS15" s="24">
        <v>103.3618</v>
      </c>
      <c r="CT15" s="24">
        <v>103.36320000000001</v>
      </c>
      <c r="CU15" s="24">
        <v>85.071600000000004</v>
      </c>
      <c r="CV15" s="24">
        <v>97.695800000000006</v>
      </c>
      <c r="CW15" s="24">
        <v>124.3844</v>
      </c>
      <c r="CX15" s="24">
        <v>125.96639999999999</v>
      </c>
      <c r="CY15" s="24">
        <v>104.1028</v>
      </c>
      <c r="CZ15" s="24">
        <v>107.56480000000001</v>
      </c>
      <c r="DA15" s="24"/>
      <c r="DB15" s="24"/>
      <c r="DC15" s="24"/>
      <c r="DD15" s="24"/>
      <c r="DE15" s="24"/>
      <c r="DF15" s="24"/>
      <c r="DG15" s="24"/>
      <c r="DH15" s="24"/>
      <c r="DI15" s="24"/>
      <c r="DJ15" s="24"/>
      <c r="DK15" s="24"/>
      <c r="DL15" s="24"/>
      <c r="DM15" s="24"/>
      <c r="DN15" s="24"/>
      <c r="DO15" s="24"/>
      <c r="DP15" s="24"/>
      <c r="DQ15" s="24"/>
      <c r="DR15" s="57"/>
    </row>
    <row r="16" spans="1:122">
      <c r="B16" s="25">
        <v>41884</v>
      </c>
      <c r="C16" s="24">
        <v>131.29</v>
      </c>
      <c r="D16" s="24">
        <v>106.38</v>
      </c>
      <c r="E16" s="24">
        <v>137.58000000000001</v>
      </c>
      <c r="F16" s="24">
        <v>208.56</v>
      </c>
      <c r="G16" s="24">
        <v>147.94999999999999</v>
      </c>
      <c r="H16" s="24">
        <v>100</v>
      </c>
      <c r="I16" s="24">
        <v>191.5</v>
      </c>
      <c r="J16" s="24">
        <v>101.57</v>
      </c>
      <c r="K16" s="24">
        <v>133.29</v>
      </c>
      <c r="L16" s="24">
        <v>113.88</v>
      </c>
      <c r="M16" s="24">
        <v>140.69999999999999</v>
      </c>
      <c r="N16" s="24">
        <v>157.71</v>
      </c>
      <c r="O16" s="24">
        <v>204.48</v>
      </c>
      <c r="P16" s="24">
        <v>372.57</v>
      </c>
      <c r="Q16" s="24">
        <v>112.65</v>
      </c>
      <c r="R16" s="24">
        <v>122.58</v>
      </c>
      <c r="S16" s="24"/>
      <c r="T16" s="24">
        <v>107.55</v>
      </c>
      <c r="U16" s="24">
        <v>146.13999999999999</v>
      </c>
      <c r="V16" s="24">
        <v>169.04</v>
      </c>
      <c r="W16" s="24">
        <v>100.21</v>
      </c>
      <c r="X16" s="24">
        <v>127.29</v>
      </c>
      <c r="Y16" s="24">
        <v>103.09</v>
      </c>
      <c r="Z16" s="24">
        <v>100.32</v>
      </c>
      <c r="AA16" s="24">
        <v>192.4</v>
      </c>
      <c r="AB16" s="24">
        <v>523.59</v>
      </c>
      <c r="AC16" s="24">
        <v>106.23</v>
      </c>
      <c r="AD16" s="24">
        <v>157.21</v>
      </c>
      <c r="AE16" s="24">
        <v>153.36000000000001</v>
      </c>
      <c r="AF16" s="24">
        <v>373.97</v>
      </c>
      <c r="AG16" s="24">
        <v>224.89</v>
      </c>
      <c r="AH16" s="24">
        <v>135.63</v>
      </c>
      <c r="AI16" s="24">
        <v>214.73</v>
      </c>
      <c r="AJ16" s="24">
        <v>209.58</v>
      </c>
      <c r="AK16" s="24">
        <v>144.87</v>
      </c>
      <c r="AL16" s="24">
        <v>144.16999999999999</v>
      </c>
      <c r="AM16" s="24">
        <v>177.74</v>
      </c>
      <c r="AN16" s="24">
        <v>212.36</v>
      </c>
      <c r="AO16" s="24">
        <v>99.15</v>
      </c>
      <c r="AP16" s="24">
        <v>108.07</v>
      </c>
      <c r="AQ16" s="24">
        <v>102.67</v>
      </c>
      <c r="AR16" s="24">
        <v>167.52</v>
      </c>
      <c r="AS16" s="24">
        <v>165.63</v>
      </c>
      <c r="AT16" s="24">
        <v>100.11</v>
      </c>
      <c r="AU16" s="24">
        <v>86.67</v>
      </c>
      <c r="AV16" s="24">
        <v>182.17</v>
      </c>
      <c r="AW16" s="24">
        <v>119.58</v>
      </c>
      <c r="AX16" s="24">
        <v>199.73</v>
      </c>
      <c r="AY16" s="24">
        <v>142.97999999999999</v>
      </c>
      <c r="AZ16" s="24">
        <v>100.87</v>
      </c>
      <c r="BA16" s="24">
        <v>113.7</v>
      </c>
      <c r="BB16" s="24">
        <v>750.8</v>
      </c>
      <c r="BC16" s="24">
        <v>116.47</v>
      </c>
      <c r="BD16" s="24">
        <v>105.35</v>
      </c>
      <c r="BE16" s="24">
        <v>93.77</v>
      </c>
      <c r="BF16" s="24">
        <v>206.29</v>
      </c>
      <c r="BG16" s="24">
        <v>18.489999999999998</v>
      </c>
      <c r="BH16" s="24">
        <v>140.87</v>
      </c>
      <c r="BI16" s="24">
        <v>96.09</v>
      </c>
      <c r="BJ16" s="24">
        <v>117.73</v>
      </c>
      <c r="BK16" s="24">
        <v>112.18</v>
      </c>
      <c r="BL16" s="24">
        <v>119.23</v>
      </c>
      <c r="BM16" s="24">
        <v>158</v>
      </c>
      <c r="BN16" s="24">
        <v>111.25</v>
      </c>
      <c r="BO16" s="24">
        <v>109.09</v>
      </c>
      <c r="BP16" s="24">
        <v>228.25</v>
      </c>
      <c r="BQ16" s="24">
        <v>217.3</v>
      </c>
      <c r="BR16" s="24">
        <v>110.72</v>
      </c>
      <c r="BS16" s="24">
        <v>121.26</v>
      </c>
      <c r="BT16" s="24">
        <v>101.56</v>
      </c>
      <c r="BU16" s="24">
        <v>145.44999999999999</v>
      </c>
      <c r="BV16" s="24">
        <v>119.2</v>
      </c>
      <c r="BW16" s="24">
        <v>112.8</v>
      </c>
      <c r="BX16" s="24">
        <v>122.39</v>
      </c>
      <c r="BY16" s="24">
        <v>102.89</v>
      </c>
      <c r="BZ16" s="24">
        <v>112.55</v>
      </c>
      <c r="CA16" s="24">
        <v>88.260400000000004</v>
      </c>
      <c r="CB16" s="24">
        <v>90.704099999999997</v>
      </c>
      <c r="CC16" s="24">
        <v>113.7187</v>
      </c>
      <c r="CD16" s="24">
        <v>115.0425</v>
      </c>
      <c r="CE16" s="24">
        <v>108.1356</v>
      </c>
      <c r="CF16" s="24">
        <v>107.97539999999999</v>
      </c>
      <c r="CG16" s="24">
        <v>96.739199999999997</v>
      </c>
      <c r="CH16" s="24">
        <v>96.394300000000001</v>
      </c>
      <c r="CI16" s="24">
        <v>106.9494</v>
      </c>
      <c r="CJ16" s="24">
        <v>107.18600000000001</v>
      </c>
      <c r="CK16" s="24">
        <v>81.796000000000006</v>
      </c>
      <c r="CL16" s="24">
        <v>83.326800000000006</v>
      </c>
      <c r="CM16" s="24">
        <v>98.491600000000005</v>
      </c>
      <c r="CN16" s="24">
        <v>99.250600000000006</v>
      </c>
      <c r="CO16" s="24">
        <v>93.763499999999993</v>
      </c>
      <c r="CP16" s="24">
        <v>98.494500000000002</v>
      </c>
      <c r="CQ16" s="24">
        <v>125.117</v>
      </c>
      <c r="CR16" s="24">
        <v>151.95269999999999</v>
      </c>
      <c r="CS16" s="24">
        <v>102.94629999999999</v>
      </c>
      <c r="CT16" s="24">
        <v>102.965</v>
      </c>
      <c r="CU16" s="24">
        <v>85.2136</v>
      </c>
      <c r="CV16" s="24">
        <v>97.857200000000006</v>
      </c>
      <c r="CW16" s="24">
        <v>124.5446</v>
      </c>
      <c r="CX16" s="24">
        <v>126.1288</v>
      </c>
      <c r="CY16" s="24">
        <v>104.69029999999999</v>
      </c>
      <c r="CZ16" s="24">
        <v>108.1584</v>
      </c>
      <c r="DA16" s="24"/>
      <c r="DB16" s="24"/>
      <c r="DC16" s="24"/>
      <c r="DD16" s="24"/>
      <c r="DE16" s="24"/>
      <c r="DF16" s="24"/>
      <c r="DG16" s="24"/>
      <c r="DH16" s="24"/>
      <c r="DI16" s="24"/>
      <c r="DJ16" s="24"/>
      <c r="DK16" s="24"/>
      <c r="DL16" s="24"/>
      <c r="DM16" s="24"/>
      <c r="DN16" s="24"/>
      <c r="DO16" s="24"/>
      <c r="DP16" s="24"/>
      <c r="DQ16" s="24"/>
      <c r="DR16" s="57"/>
    </row>
    <row r="17" spans="2:122">
      <c r="B17" s="25">
        <v>41877</v>
      </c>
      <c r="C17" s="24">
        <v>131.13</v>
      </c>
      <c r="D17" s="24">
        <v>106.73</v>
      </c>
      <c r="E17" s="24">
        <v>137.86000000000001</v>
      </c>
      <c r="F17" s="24">
        <v>203.21</v>
      </c>
      <c r="G17" s="24">
        <v>148.29</v>
      </c>
      <c r="H17" s="24">
        <v>100</v>
      </c>
      <c r="I17" s="24">
        <v>188.54</v>
      </c>
      <c r="J17" s="24">
        <v>100</v>
      </c>
      <c r="K17" s="24">
        <v>132.38</v>
      </c>
      <c r="L17" s="24">
        <v>112.72</v>
      </c>
      <c r="M17" s="24">
        <v>140.52000000000001</v>
      </c>
      <c r="N17" s="24">
        <v>156.91</v>
      </c>
      <c r="O17" s="24">
        <v>201.8</v>
      </c>
      <c r="P17" s="24">
        <v>370.9</v>
      </c>
      <c r="Q17" s="24">
        <v>112.75</v>
      </c>
      <c r="R17" s="24">
        <v>122.44</v>
      </c>
      <c r="S17" s="24"/>
      <c r="T17" s="24">
        <v>108.98</v>
      </c>
      <c r="U17" s="24">
        <v>146.05000000000001</v>
      </c>
      <c r="V17" s="24">
        <v>168.68</v>
      </c>
      <c r="W17" s="24">
        <v>100</v>
      </c>
      <c r="X17" s="24">
        <v>127.41</v>
      </c>
      <c r="Y17" s="24">
        <v>103.08</v>
      </c>
      <c r="Z17" s="24">
        <v>100.49</v>
      </c>
      <c r="AA17" s="24">
        <v>192.35</v>
      </c>
      <c r="AB17" s="24">
        <v>519.07000000000005</v>
      </c>
      <c r="AC17" s="24">
        <v>105.7</v>
      </c>
      <c r="AD17" s="24">
        <v>156.72</v>
      </c>
      <c r="AE17" s="24">
        <v>153.11000000000001</v>
      </c>
      <c r="AF17" s="24">
        <v>373.34</v>
      </c>
      <c r="AG17" s="24">
        <v>223.15</v>
      </c>
      <c r="AH17" s="24">
        <v>134.88</v>
      </c>
      <c r="AI17" s="24">
        <v>213.69</v>
      </c>
      <c r="AJ17" s="24"/>
      <c r="AK17" s="24">
        <v>144.71</v>
      </c>
      <c r="AL17" s="24">
        <v>144.03</v>
      </c>
      <c r="AM17" s="24">
        <v>177.94</v>
      </c>
      <c r="AN17" s="24">
        <v>214.15</v>
      </c>
      <c r="AO17" s="24">
        <v>100</v>
      </c>
      <c r="AP17" s="24">
        <v>108.99</v>
      </c>
      <c r="AQ17" s="24">
        <v>102.53</v>
      </c>
      <c r="AR17" s="24">
        <v>166.84</v>
      </c>
      <c r="AS17" s="24">
        <v>164.97</v>
      </c>
      <c r="AT17" s="24">
        <v>100.04</v>
      </c>
      <c r="AU17" s="24">
        <v>86.52</v>
      </c>
      <c r="AV17" s="24">
        <v>182.99</v>
      </c>
      <c r="AW17" s="24">
        <v>119.74</v>
      </c>
      <c r="AX17" s="24">
        <v>200.74</v>
      </c>
      <c r="AY17" s="24">
        <v>142.83000000000001</v>
      </c>
      <c r="AZ17" s="24">
        <v>99.45</v>
      </c>
      <c r="BA17" s="24">
        <v>112.43</v>
      </c>
      <c r="BB17" s="24">
        <v>745.86</v>
      </c>
      <c r="BC17" s="24">
        <v>115.85</v>
      </c>
      <c r="BD17" s="24">
        <v>105.77</v>
      </c>
      <c r="BE17" s="24">
        <v>94.07</v>
      </c>
      <c r="BF17" s="24">
        <v>205.74</v>
      </c>
      <c r="BG17" s="24">
        <v>18.600000000000001</v>
      </c>
      <c r="BH17" s="24">
        <v>142.69999999999999</v>
      </c>
      <c r="BI17" s="24">
        <v>95.63</v>
      </c>
      <c r="BJ17" s="24">
        <v>115.89</v>
      </c>
      <c r="BK17" s="24">
        <v>112.06</v>
      </c>
      <c r="BL17" s="24">
        <v>119.55</v>
      </c>
      <c r="BM17" s="24">
        <v>157.19999999999999</v>
      </c>
      <c r="BN17" s="24">
        <v>110.4</v>
      </c>
      <c r="BO17" s="24">
        <v>108.26</v>
      </c>
      <c r="BP17" s="24">
        <v>227.33</v>
      </c>
      <c r="BQ17" s="24">
        <v>215.79</v>
      </c>
      <c r="BR17" s="24">
        <v>111.39</v>
      </c>
      <c r="BS17" s="24">
        <v>121</v>
      </c>
      <c r="BT17" s="24">
        <v>100.99</v>
      </c>
      <c r="BU17" s="24">
        <v>144.91999999999999</v>
      </c>
      <c r="BV17" s="24">
        <v>118.34</v>
      </c>
      <c r="BW17" s="24">
        <v>111.96</v>
      </c>
      <c r="BX17" s="24">
        <v>122.23</v>
      </c>
      <c r="BY17" s="24">
        <v>102.21</v>
      </c>
      <c r="BZ17" s="24">
        <v>112.15</v>
      </c>
      <c r="CA17" s="24">
        <v>88.433199999999999</v>
      </c>
      <c r="CB17" s="24">
        <v>90.876400000000004</v>
      </c>
      <c r="CC17" s="24">
        <v>113.8028</v>
      </c>
      <c r="CD17" s="24">
        <v>115.12269999999999</v>
      </c>
      <c r="CE17" s="24">
        <v>107.09610000000001</v>
      </c>
      <c r="CF17" s="24">
        <v>106.94840000000001</v>
      </c>
      <c r="CG17" s="24">
        <v>96.570800000000006</v>
      </c>
      <c r="CH17" s="24">
        <v>96.226600000000005</v>
      </c>
      <c r="CI17" s="24">
        <v>106.55249999999999</v>
      </c>
      <c r="CJ17" s="24">
        <v>106.79</v>
      </c>
      <c r="CK17" s="24">
        <v>81.997</v>
      </c>
      <c r="CL17" s="24">
        <v>83.523300000000006</v>
      </c>
      <c r="CM17" s="24">
        <v>98.227400000000003</v>
      </c>
      <c r="CN17" s="24">
        <v>98.984899999999996</v>
      </c>
      <c r="CO17" s="24">
        <v>93.973699999999994</v>
      </c>
      <c r="CP17" s="24">
        <v>98.709000000000003</v>
      </c>
      <c r="CQ17" s="24">
        <v>125.00920000000001</v>
      </c>
      <c r="CR17" s="24">
        <v>151.81909999999999</v>
      </c>
      <c r="CS17" s="24">
        <v>101.7667</v>
      </c>
      <c r="CT17" s="24">
        <v>101.7958</v>
      </c>
      <c r="CU17" s="24">
        <v>84.93</v>
      </c>
      <c r="CV17" s="24">
        <v>97.532799999999995</v>
      </c>
      <c r="CW17" s="24">
        <v>123.79389999999999</v>
      </c>
      <c r="CX17" s="24">
        <v>125.3745</v>
      </c>
      <c r="CY17" s="24">
        <v>104.42059999999999</v>
      </c>
      <c r="CZ17" s="24">
        <v>107.8798</v>
      </c>
      <c r="DA17" s="24"/>
      <c r="DB17" s="24"/>
      <c r="DC17" s="24"/>
      <c r="DD17" s="24"/>
      <c r="DE17" s="24"/>
      <c r="DF17" s="24"/>
      <c r="DG17" s="24"/>
      <c r="DH17" s="24"/>
      <c r="DI17" s="24"/>
      <c r="DJ17" s="24"/>
      <c r="DK17" s="24"/>
      <c r="DL17" s="24"/>
      <c r="DM17" s="24"/>
      <c r="DN17" s="24"/>
      <c r="DO17" s="24"/>
      <c r="DP17" s="24"/>
      <c r="DQ17" s="24"/>
      <c r="DR17" s="57"/>
    </row>
    <row r="18" spans="2:122">
      <c r="B18" s="25">
        <v>41870</v>
      </c>
      <c r="C18" s="24">
        <v>130.94</v>
      </c>
      <c r="D18" s="24">
        <v>106.79</v>
      </c>
      <c r="E18" s="24">
        <v>137.69999999999999</v>
      </c>
      <c r="F18" s="24">
        <v>200.6</v>
      </c>
      <c r="G18" s="24">
        <v>146.38999999999999</v>
      </c>
      <c r="H18" s="24">
        <v>100</v>
      </c>
      <c r="I18" s="24">
        <v>186.48</v>
      </c>
      <c r="J18" s="24"/>
      <c r="K18" s="24">
        <v>130.11000000000001</v>
      </c>
      <c r="L18" s="24">
        <v>109.91</v>
      </c>
      <c r="M18" s="24">
        <v>140.51</v>
      </c>
      <c r="N18" s="24">
        <v>157.31</v>
      </c>
      <c r="O18" s="24">
        <v>198.69</v>
      </c>
      <c r="P18" s="24">
        <v>369.07</v>
      </c>
      <c r="Q18" s="24">
        <v>112.57</v>
      </c>
      <c r="R18" s="24">
        <v>122.48</v>
      </c>
      <c r="S18" s="24"/>
      <c r="T18" s="24">
        <v>108.91</v>
      </c>
      <c r="U18" s="24">
        <v>145.91</v>
      </c>
      <c r="V18" s="24">
        <v>167.83</v>
      </c>
      <c r="W18" s="24">
        <v>100</v>
      </c>
      <c r="X18" s="24">
        <v>127.35</v>
      </c>
      <c r="Y18" s="24">
        <v>103.38</v>
      </c>
      <c r="Z18" s="24">
        <v>100.3</v>
      </c>
      <c r="AA18" s="24">
        <v>191.35</v>
      </c>
      <c r="AB18" s="24">
        <v>514.71</v>
      </c>
      <c r="AC18" s="24">
        <v>105.44</v>
      </c>
      <c r="AD18" s="24">
        <v>156.09</v>
      </c>
      <c r="AE18" s="24">
        <v>152.9</v>
      </c>
      <c r="AF18" s="24">
        <v>370.74</v>
      </c>
      <c r="AG18" s="24">
        <v>221.39</v>
      </c>
      <c r="AH18" s="24">
        <v>133.34</v>
      </c>
      <c r="AI18" s="24">
        <v>214.13</v>
      </c>
      <c r="AJ18" s="24"/>
      <c r="AK18" s="24">
        <v>145.57</v>
      </c>
      <c r="AL18" s="24">
        <v>144.9</v>
      </c>
      <c r="AM18" s="24">
        <v>175.42</v>
      </c>
      <c r="AN18" s="24">
        <v>210.69</v>
      </c>
      <c r="AO18" s="24"/>
      <c r="AP18" s="24">
        <v>107.2</v>
      </c>
      <c r="AQ18" s="24">
        <v>102.31</v>
      </c>
      <c r="AR18" s="24">
        <v>165.63</v>
      </c>
      <c r="AS18" s="24">
        <v>163.79</v>
      </c>
      <c r="AT18" s="24">
        <v>99.38</v>
      </c>
      <c r="AU18" s="24">
        <v>86.92</v>
      </c>
      <c r="AV18" s="24">
        <v>183.22</v>
      </c>
      <c r="AW18" s="24">
        <v>119.4</v>
      </c>
      <c r="AX18" s="24">
        <v>200.66</v>
      </c>
      <c r="AY18" s="24">
        <v>141.96</v>
      </c>
      <c r="AZ18" s="24">
        <v>99.99</v>
      </c>
      <c r="BA18" s="24">
        <v>112.04</v>
      </c>
      <c r="BB18" s="24">
        <v>745.75</v>
      </c>
      <c r="BC18" s="24">
        <v>115.75</v>
      </c>
      <c r="BD18" s="24">
        <v>104.74</v>
      </c>
      <c r="BE18" s="24">
        <v>94.31</v>
      </c>
      <c r="BF18" s="24">
        <v>204.96</v>
      </c>
      <c r="BG18" s="24">
        <v>18.809999999999999</v>
      </c>
      <c r="BH18" s="24">
        <v>140.96</v>
      </c>
      <c r="BI18" s="24">
        <v>96.07</v>
      </c>
      <c r="BJ18" s="24">
        <v>115.44</v>
      </c>
      <c r="BK18" s="24">
        <v>111.52</v>
      </c>
      <c r="BL18" s="24">
        <v>118.3</v>
      </c>
      <c r="BM18" s="24">
        <v>156.85</v>
      </c>
      <c r="BN18" s="24">
        <v>110.22</v>
      </c>
      <c r="BO18" s="24">
        <v>108.15</v>
      </c>
      <c r="BP18" s="24">
        <v>225.67</v>
      </c>
      <c r="BQ18" s="24">
        <v>215.23</v>
      </c>
      <c r="BR18" s="24">
        <v>111.39</v>
      </c>
      <c r="BS18" s="24">
        <v>120.31</v>
      </c>
      <c r="BT18" s="24">
        <v>100.99</v>
      </c>
      <c r="BU18" s="24">
        <v>144.52000000000001</v>
      </c>
      <c r="BV18" s="24">
        <v>117.43</v>
      </c>
      <c r="BW18" s="24">
        <v>111.07</v>
      </c>
      <c r="BX18" s="24">
        <v>122.08</v>
      </c>
      <c r="BY18" s="24">
        <v>101.87</v>
      </c>
      <c r="BZ18" s="24">
        <v>110.82</v>
      </c>
      <c r="CA18" s="24">
        <v>88.337400000000002</v>
      </c>
      <c r="CB18" s="24">
        <v>90.775000000000006</v>
      </c>
      <c r="CC18" s="24">
        <v>113.6557</v>
      </c>
      <c r="CD18" s="24">
        <v>114.9714</v>
      </c>
      <c r="CE18" s="24">
        <v>105.3837</v>
      </c>
      <c r="CF18" s="24">
        <v>105.2687</v>
      </c>
      <c r="CG18" s="24">
        <v>95.716999999999999</v>
      </c>
      <c r="CH18" s="24">
        <v>95.385800000000003</v>
      </c>
      <c r="CI18" s="24">
        <v>105.9586</v>
      </c>
      <c r="CJ18" s="24">
        <v>106.202</v>
      </c>
      <c r="CK18" s="24">
        <v>81.334800000000001</v>
      </c>
      <c r="CL18" s="24">
        <v>82.844700000000003</v>
      </c>
      <c r="CM18" s="24">
        <v>97.599800000000002</v>
      </c>
      <c r="CN18" s="24">
        <v>98.360799999999998</v>
      </c>
      <c r="CO18" s="24">
        <v>93.9114</v>
      </c>
      <c r="CP18" s="24">
        <v>98.640100000000004</v>
      </c>
      <c r="CQ18" s="24">
        <v>124.3866</v>
      </c>
      <c r="CR18" s="24">
        <v>151.0752</v>
      </c>
      <c r="CS18" s="24">
        <v>101.49679999999999</v>
      </c>
      <c r="CT18" s="24">
        <v>101.5262</v>
      </c>
      <c r="CU18" s="24">
        <v>84.466399999999993</v>
      </c>
      <c r="CV18" s="24">
        <v>97.009600000000006</v>
      </c>
      <c r="CW18" s="24">
        <v>122.8753</v>
      </c>
      <c r="CX18" s="24">
        <v>124.4584</v>
      </c>
      <c r="CY18" s="24">
        <v>104.161</v>
      </c>
      <c r="CZ18" s="24">
        <v>107.6176</v>
      </c>
      <c r="DA18" s="24"/>
      <c r="DB18" s="24"/>
      <c r="DC18" s="24"/>
      <c r="DD18" s="24"/>
      <c r="DE18" s="24"/>
      <c r="DF18" s="24"/>
      <c r="DG18" s="24"/>
      <c r="DH18" s="24"/>
      <c r="DI18" s="24"/>
      <c r="DJ18" s="24"/>
      <c r="DK18" s="24"/>
      <c r="DL18" s="24"/>
      <c r="DM18" s="24"/>
      <c r="DN18" s="24"/>
      <c r="DO18" s="24"/>
      <c r="DP18" s="24"/>
      <c r="DQ18" s="24"/>
      <c r="DR18" s="57"/>
    </row>
    <row r="19" spans="2:122">
      <c r="B19" s="25">
        <v>41863</v>
      </c>
      <c r="C19" s="24">
        <v>130.52000000000001</v>
      </c>
      <c r="D19" s="24">
        <v>107.29</v>
      </c>
      <c r="E19" s="24">
        <v>137.47999999999999</v>
      </c>
      <c r="F19" s="24">
        <v>193.67</v>
      </c>
      <c r="G19" s="24">
        <v>144.12</v>
      </c>
      <c r="H19" s="24">
        <v>100</v>
      </c>
      <c r="I19" s="24">
        <v>183.23</v>
      </c>
      <c r="J19" s="24"/>
      <c r="K19" s="24">
        <v>126.78</v>
      </c>
      <c r="L19" s="24">
        <v>105.91</v>
      </c>
      <c r="M19" s="24">
        <v>141.94999999999999</v>
      </c>
      <c r="N19" s="24">
        <v>159.62</v>
      </c>
      <c r="O19" s="24">
        <v>192.23</v>
      </c>
      <c r="P19" s="24">
        <v>361.89</v>
      </c>
      <c r="Q19" s="24">
        <v>111.9</v>
      </c>
      <c r="R19" s="24">
        <v>121.74</v>
      </c>
      <c r="S19" s="24"/>
      <c r="T19" s="24">
        <v>108.47</v>
      </c>
      <c r="U19" s="24">
        <v>144.72999999999999</v>
      </c>
      <c r="V19" s="24">
        <v>164.61</v>
      </c>
      <c r="W19" s="24"/>
      <c r="X19" s="24">
        <v>126.66</v>
      </c>
      <c r="Y19" s="24">
        <v>103.58</v>
      </c>
      <c r="Z19" s="24">
        <v>99.24</v>
      </c>
      <c r="AA19" s="24">
        <v>191.44</v>
      </c>
      <c r="AB19" s="24">
        <v>506.94</v>
      </c>
      <c r="AC19" s="24">
        <v>105.24</v>
      </c>
      <c r="AD19" s="24">
        <v>155.19</v>
      </c>
      <c r="AE19" s="24">
        <v>152.32</v>
      </c>
      <c r="AF19" s="24">
        <v>358.31</v>
      </c>
      <c r="AG19" s="24">
        <v>217.96</v>
      </c>
      <c r="AH19" s="24">
        <v>129.59</v>
      </c>
      <c r="AI19" s="24">
        <v>209.99</v>
      </c>
      <c r="AJ19" s="24"/>
      <c r="AK19" s="24">
        <v>145.34</v>
      </c>
      <c r="AL19" s="24">
        <v>144.68</v>
      </c>
      <c r="AM19" s="24">
        <v>179.3</v>
      </c>
      <c r="AN19" s="24">
        <v>209.77</v>
      </c>
      <c r="AO19" s="24"/>
      <c r="AP19" s="24">
        <v>106.72</v>
      </c>
      <c r="AQ19" s="24">
        <v>101.34</v>
      </c>
      <c r="AR19" s="24">
        <v>163.83000000000001</v>
      </c>
      <c r="AS19" s="24">
        <v>162.02000000000001</v>
      </c>
      <c r="AT19" s="24">
        <v>100.06</v>
      </c>
      <c r="AU19" s="24">
        <v>87.83</v>
      </c>
      <c r="AV19" s="24">
        <v>182.65</v>
      </c>
      <c r="AW19" s="24">
        <v>118.32</v>
      </c>
      <c r="AX19" s="24">
        <v>200.65</v>
      </c>
      <c r="AY19" s="24">
        <v>140</v>
      </c>
      <c r="AZ19" s="24">
        <v>98.17</v>
      </c>
      <c r="BA19" s="24">
        <v>112.55</v>
      </c>
      <c r="BB19" s="24">
        <v>728.64</v>
      </c>
      <c r="BC19" s="24">
        <v>114.61</v>
      </c>
      <c r="BD19" s="24">
        <v>103.74</v>
      </c>
      <c r="BE19" s="24">
        <v>94.02</v>
      </c>
      <c r="BF19" s="24">
        <v>203.64</v>
      </c>
      <c r="BG19" s="24">
        <v>19.14</v>
      </c>
      <c r="BH19" s="24">
        <v>139.03</v>
      </c>
      <c r="BI19" s="24">
        <v>96.19</v>
      </c>
      <c r="BJ19" s="24">
        <v>115.28</v>
      </c>
      <c r="BK19" s="24">
        <v>110.75</v>
      </c>
      <c r="BL19" s="24">
        <v>117</v>
      </c>
      <c r="BM19" s="24">
        <v>155.88999999999999</v>
      </c>
      <c r="BN19" s="24">
        <v>110.48</v>
      </c>
      <c r="BO19" s="24">
        <v>107.47</v>
      </c>
      <c r="BP19" s="24">
        <v>220.11</v>
      </c>
      <c r="BQ19" s="24">
        <v>209.67</v>
      </c>
      <c r="BR19" s="24">
        <v>109.54</v>
      </c>
      <c r="BS19" s="24">
        <v>116.65</v>
      </c>
      <c r="BT19" s="24">
        <v>100.78</v>
      </c>
      <c r="BU19" s="24">
        <v>140.82</v>
      </c>
      <c r="BV19" s="24">
        <v>116.2</v>
      </c>
      <c r="BW19" s="24">
        <v>109.89</v>
      </c>
      <c r="BX19" s="24">
        <v>121.02</v>
      </c>
      <c r="BY19" s="24">
        <v>99.93</v>
      </c>
      <c r="BZ19" s="24">
        <v>109.6</v>
      </c>
      <c r="CA19" s="24">
        <v>88.194900000000004</v>
      </c>
      <c r="CB19" s="24">
        <v>90.626599999999996</v>
      </c>
      <c r="CC19" s="24">
        <v>113.30370000000001</v>
      </c>
      <c r="CD19" s="24">
        <v>114.6131</v>
      </c>
      <c r="CE19" s="24">
        <v>102.3638</v>
      </c>
      <c r="CF19" s="24">
        <v>102.25369999999999</v>
      </c>
      <c r="CG19" s="24">
        <v>94.978700000000003</v>
      </c>
      <c r="CH19" s="24">
        <v>94.646000000000001</v>
      </c>
      <c r="CI19" s="24">
        <v>104.9385</v>
      </c>
      <c r="CJ19" s="24">
        <v>105.1772</v>
      </c>
      <c r="CK19" s="24">
        <v>81.573899999999995</v>
      </c>
      <c r="CL19" s="24">
        <v>83.081900000000005</v>
      </c>
      <c r="CM19" s="24">
        <v>96.470299999999995</v>
      </c>
      <c r="CN19" s="24">
        <v>97.222899999999996</v>
      </c>
      <c r="CO19" s="24">
        <v>93.739400000000003</v>
      </c>
      <c r="CP19" s="24">
        <v>98.456199999999995</v>
      </c>
      <c r="CQ19" s="24">
        <v>122.46299999999999</v>
      </c>
      <c r="CR19" s="24">
        <v>148.7398</v>
      </c>
      <c r="CS19" s="24">
        <v>100.9979</v>
      </c>
      <c r="CT19" s="24">
        <v>101.02379999999999</v>
      </c>
      <c r="CU19" s="24">
        <v>83.03</v>
      </c>
      <c r="CV19" s="24">
        <v>95.362200000000001</v>
      </c>
      <c r="CW19" s="24">
        <v>120.9838</v>
      </c>
      <c r="CX19" s="24">
        <v>122.5462</v>
      </c>
      <c r="CY19" s="24">
        <v>102.319</v>
      </c>
      <c r="CZ19" s="24">
        <v>105.7176</v>
      </c>
      <c r="DA19" s="24"/>
      <c r="DB19" s="24"/>
      <c r="DC19" s="24"/>
      <c r="DD19" s="24"/>
      <c r="DE19" s="24"/>
      <c r="DF19" s="24"/>
      <c r="DG19" s="24"/>
      <c r="DH19" s="24"/>
      <c r="DI19" s="24"/>
      <c r="DJ19" s="24"/>
      <c r="DK19" s="24"/>
      <c r="DL19" s="24"/>
      <c r="DM19" s="24"/>
      <c r="DN19" s="24"/>
      <c r="DO19" s="24"/>
      <c r="DP19" s="24"/>
      <c r="DQ19" s="24"/>
      <c r="DR19" s="57"/>
    </row>
    <row r="20" spans="2:122">
      <c r="B20" s="25">
        <v>41856</v>
      </c>
      <c r="C20" s="24">
        <v>130.62</v>
      </c>
      <c r="D20" s="24">
        <v>107.63</v>
      </c>
      <c r="E20" s="24">
        <v>137.54</v>
      </c>
      <c r="F20" s="24">
        <v>195.85</v>
      </c>
      <c r="G20" s="24">
        <v>142.16</v>
      </c>
      <c r="H20" s="24">
        <v>95.24</v>
      </c>
      <c r="I20" s="24">
        <v>181.69</v>
      </c>
      <c r="J20" s="24">
        <v>100</v>
      </c>
      <c r="K20" s="24">
        <v>126.53</v>
      </c>
      <c r="L20" s="24">
        <v>104.47</v>
      </c>
      <c r="M20" s="24">
        <v>141.01</v>
      </c>
      <c r="N20" s="24">
        <v>159.07</v>
      </c>
      <c r="O20" s="24">
        <v>191.52</v>
      </c>
      <c r="P20" s="24">
        <v>359.64</v>
      </c>
      <c r="Q20" s="24">
        <v>111.53</v>
      </c>
      <c r="R20" s="24">
        <v>123.1</v>
      </c>
      <c r="S20" s="24"/>
      <c r="T20" s="24">
        <v>108.73</v>
      </c>
      <c r="U20" s="24">
        <v>146.88</v>
      </c>
      <c r="V20" s="24">
        <v>166.04</v>
      </c>
      <c r="W20" s="24"/>
      <c r="X20" s="24">
        <v>126.55</v>
      </c>
      <c r="Y20" s="24">
        <v>103.2</v>
      </c>
      <c r="Z20" s="24">
        <v>99.49</v>
      </c>
      <c r="AA20" s="24">
        <v>195.49</v>
      </c>
      <c r="AB20" s="24">
        <v>519.21</v>
      </c>
      <c r="AC20" s="24">
        <v>104.92</v>
      </c>
      <c r="AD20" s="24">
        <v>155.91</v>
      </c>
      <c r="AE20" s="24">
        <v>152.43</v>
      </c>
      <c r="AF20" s="24">
        <v>364.67</v>
      </c>
      <c r="AG20" s="24">
        <v>221.7</v>
      </c>
      <c r="AH20" s="24">
        <v>129.24</v>
      </c>
      <c r="AI20" s="24">
        <v>211.76</v>
      </c>
      <c r="AJ20" s="24">
        <v>209.66</v>
      </c>
      <c r="AK20" s="24">
        <v>145.37</v>
      </c>
      <c r="AL20" s="24">
        <v>144.72</v>
      </c>
      <c r="AM20" s="24">
        <v>179.84</v>
      </c>
      <c r="AN20" s="24">
        <v>209.8</v>
      </c>
      <c r="AO20" s="24">
        <v>100</v>
      </c>
      <c r="AP20" s="24">
        <v>106.74</v>
      </c>
      <c r="AQ20" s="24">
        <v>101.16</v>
      </c>
      <c r="AR20" s="24">
        <v>163.38999999999999</v>
      </c>
      <c r="AS20" s="24">
        <v>161.6</v>
      </c>
      <c r="AT20" s="24">
        <v>100.47</v>
      </c>
      <c r="AU20" s="24">
        <v>88.75</v>
      </c>
      <c r="AV20" s="24">
        <v>181.54</v>
      </c>
      <c r="AW20" s="24">
        <v>118.38</v>
      </c>
      <c r="AX20" s="24">
        <v>201.41</v>
      </c>
      <c r="AY20" s="24">
        <v>139.91</v>
      </c>
      <c r="AZ20" s="24">
        <v>99.6</v>
      </c>
      <c r="BA20" s="24">
        <v>111.63</v>
      </c>
      <c r="BB20" s="24">
        <v>734.14</v>
      </c>
      <c r="BC20" s="24">
        <v>113.37</v>
      </c>
      <c r="BD20" s="24">
        <v>103.16</v>
      </c>
      <c r="BE20" s="24">
        <v>93.61</v>
      </c>
      <c r="BF20" s="24">
        <v>203.32</v>
      </c>
      <c r="BG20" s="24">
        <v>19.36</v>
      </c>
      <c r="BH20" s="24">
        <v>139.91999999999999</v>
      </c>
      <c r="BI20" s="24">
        <v>94.97</v>
      </c>
      <c r="BJ20" s="24">
        <v>115.25</v>
      </c>
      <c r="BK20" s="24">
        <v>110.93</v>
      </c>
      <c r="BL20" s="24">
        <v>116.83</v>
      </c>
      <c r="BM20" s="24">
        <v>156.27000000000001</v>
      </c>
      <c r="BN20" s="24">
        <v>111.81</v>
      </c>
      <c r="BO20" s="24">
        <v>107.2</v>
      </c>
      <c r="BP20" s="24">
        <v>221.4</v>
      </c>
      <c r="BQ20" s="24">
        <v>212.92</v>
      </c>
      <c r="BR20" s="24">
        <v>109.49</v>
      </c>
      <c r="BS20" s="24">
        <v>119.38</v>
      </c>
      <c r="BT20" s="24">
        <v>100.31</v>
      </c>
      <c r="BU20" s="24">
        <v>141.02000000000001</v>
      </c>
      <c r="BV20" s="24">
        <v>116.37</v>
      </c>
      <c r="BW20" s="24">
        <v>110.06</v>
      </c>
      <c r="BX20" s="24">
        <v>121.15</v>
      </c>
      <c r="BY20" s="24">
        <v>99.76</v>
      </c>
      <c r="BZ20" s="24">
        <v>110.09</v>
      </c>
      <c r="CA20" s="24">
        <v>88.236999999999995</v>
      </c>
      <c r="CB20" s="24">
        <v>90.664900000000003</v>
      </c>
      <c r="CC20" s="24">
        <v>113.43470000000001</v>
      </c>
      <c r="CD20" s="24">
        <v>114.73909999999999</v>
      </c>
      <c r="CE20" s="24">
        <v>101.59439999999999</v>
      </c>
      <c r="CF20" s="24">
        <v>101.4935</v>
      </c>
      <c r="CG20" s="24">
        <v>93.973299999999995</v>
      </c>
      <c r="CH20" s="24">
        <v>93.640299999999996</v>
      </c>
      <c r="CI20" s="24">
        <v>104.6992</v>
      </c>
      <c r="CJ20" s="24">
        <v>104.929</v>
      </c>
      <c r="CK20" s="24">
        <v>81.811899999999994</v>
      </c>
      <c r="CL20" s="24">
        <v>83.320499999999996</v>
      </c>
      <c r="CM20" s="24">
        <v>96.945800000000006</v>
      </c>
      <c r="CN20" s="24">
        <v>97.698400000000007</v>
      </c>
      <c r="CO20" s="24">
        <v>93.903199999999998</v>
      </c>
      <c r="CP20" s="24">
        <v>98.626599999999996</v>
      </c>
      <c r="CQ20" s="24">
        <v>122.66160000000001</v>
      </c>
      <c r="CR20" s="24">
        <v>148.98519999999999</v>
      </c>
      <c r="CS20" s="24">
        <v>100.5329</v>
      </c>
      <c r="CT20" s="24">
        <v>100.554</v>
      </c>
      <c r="CU20" s="24">
        <v>83.689700000000002</v>
      </c>
      <c r="CV20" s="24">
        <v>96.116600000000005</v>
      </c>
      <c r="CW20" s="24">
        <v>122.4406</v>
      </c>
      <c r="CX20" s="24">
        <v>124.01600000000001</v>
      </c>
      <c r="CY20" s="24">
        <v>103.35129999999999</v>
      </c>
      <c r="CZ20" s="24">
        <v>106.7842</v>
      </c>
      <c r="DA20" s="24"/>
      <c r="DB20" s="24"/>
      <c r="DC20" s="24"/>
      <c r="DD20" s="24"/>
      <c r="DE20" s="24"/>
      <c r="DF20" s="24"/>
      <c r="DG20" s="24"/>
      <c r="DH20" s="24"/>
      <c r="DI20" s="24"/>
      <c r="DJ20" s="24"/>
      <c r="DK20" s="24"/>
      <c r="DL20" s="24"/>
      <c r="DM20" s="24"/>
      <c r="DN20" s="24"/>
      <c r="DO20" s="24"/>
      <c r="DP20" s="24"/>
      <c r="DQ20" s="24"/>
      <c r="DR20" s="57"/>
    </row>
    <row r="21" spans="2:122">
      <c r="B21" s="25">
        <v>41849</v>
      </c>
      <c r="C21" s="24">
        <v>130.93</v>
      </c>
      <c r="D21" s="24">
        <v>107.77</v>
      </c>
      <c r="E21" s="24">
        <v>138.21</v>
      </c>
      <c r="F21" s="24">
        <v>204.59</v>
      </c>
      <c r="G21" s="24">
        <v>143.01</v>
      </c>
      <c r="H21" s="24">
        <v>96.43</v>
      </c>
      <c r="I21" s="24">
        <v>187.25</v>
      </c>
      <c r="J21" s="24"/>
      <c r="K21" s="24">
        <v>130.54</v>
      </c>
      <c r="L21" s="24">
        <v>107.64</v>
      </c>
      <c r="M21" s="24">
        <v>139.72</v>
      </c>
      <c r="N21" s="24">
        <v>157.85</v>
      </c>
      <c r="O21" s="24">
        <v>201.41</v>
      </c>
      <c r="P21" s="24">
        <v>367.41</v>
      </c>
      <c r="Q21" s="24">
        <v>112.1</v>
      </c>
      <c r="R21" s="24">
        <v>124.29</v>
      </c>
      <c r="S21" s="24"/>
      <c r="T21" s="24">
        <v>109.21</v>
      </c>
      <c r="U21" s="24">
        <v>147.43</v>
      </c>
      <c r="V21" s="24">
        <v>167.7</v>
      </c>
      <c r="W21" s="24"/>
      <c r="X21" s="24">
        <v>127.29</v>
      </c>
      <c r="Y21" s="24">
        <v>103.3</v>
      </c>
      <c r="Z21" s="24">
        <v>100.26</v>
      </c>
      <c r="AA21" s="24">
        <v>202.48</v>
      </c>
      <c r="AB21" s="24">
        <v>526.08000000000004</v>
      </c>
      <c r="AC21" s="24">
        <v>105.06</v>
      </c>
      <c r="AD21" s="24">
        <v>156.6</v>
      </c>
      <c r="AE21" s="24">
        <v>153.5</v>
      </c>
      <c r="AF21" s="24">
        <v>371.37</v>
      </c>
      <c r="AG21" s="24">
        <v>223.08</v>
      </c>
      <c r="AH21" s="24">
        <v>129.69</v>
      </c>
      <c r="AI21" s="24">
        <v>214.26</v>
      </c>
      <c r="AJ21" s="24"/>
      <c r="AK21" s="24">
        <v>145.13999999999999</v>
      </c>
      <c r="AL21" s="24">
        <v>144.52000000000001</v>
      </c>
      <c r="AM21" s="24">
        <v>183.05</v>
      </c>
      <c r="AN21" s="24">
        <v>215.58</v>
      </c>
      <c r="AO21" s="24"/>
      <c r="AP21" s="24">
        <v>109.73</v>
      </c>
      <c r="AQ21" s="24">
        <v>102.93</v>
      </c>
      <c r="AR21" s="24">
        <v>164.08</v>
      </c>
      <c r="AS21" s="24">
        <v>162.29</v>
      </c>
      <c r="AT21" s="24">
        <v>100.89</v>
      </c>
      <c r="AU21" s="24">
        <v>88.18</v>
      </c>
      <c r="AV21" s="24">
        <v>185.99</v>
      </c>
      <c r="AW21" s="24">
        <v>119.29</v>
      </c>
      <c r="AX21" s="24">
        <v>202.03</v>
      </c>
      <c r="AY21" s="24">
        <v>141.91999999999999</v>
      </c>
      <c r="AZ21" s="24">
        <v>100.65</v>
      </c>
      <c r="BA21" s="24">
        <v>111.06</v>
      </c>
      <c r="BB21" s="24">
        <v>747.54</v>
      </c>
      <c r="BC21" s="24">
        <v>113.53</v>
      </c>
      <c r="BD21" s="24">
        <v>103.21</v>
      </c>
      <c r="BE21" s="24">
        <v>94.07</v>
      </c>
      <c r="BF21" s="24">
        <v>203.96</v>
      </c>
      <c r="BG21" s="24">
        <v>19.12</v>
      </c>
      <c r="BH21" s="24">
        <v>142.61000000000001</v>
      </c>
      <c r="BI21" s="24">
        <v>94.91</v>
      </c>
      <c r="BJ21" s="24">
        <v>114.06</v>
      </c>
      <c r="BK21" s="24">
        <v>111.62</v>
      </c>
      <c r="BL21" s="24">
        <v>120.07</v>
      </c>
      <c r="BM21" s="24">
        <v>158.11000000000001</v>
      </c>
      <c r="BN21" s="24">
        <v>110.75</v>
      </c>
      <c r="BO21" s="24">
        <v>106.96</v>
      </c>
      <c r="BP21" s="24">
        <v>229.15</v>
      </c>
      <c r="BQ21" s="24">
        <v>217.12</v>
      </c>
      <c r="BR21" s="24">
        <v>108.66</v>
      </c>
      <c r="BS21" s="24">
        <v>118.79</v>
      </c>
      <c r="BT21" s="24">
        <v>100.02</v>
      </c>
      <c r="BU21" s="24">
        <v>142.80000000000001</v>
      </c>
      <c r="BV21" s="24">
        <v>118.34</v>
      </c>
      <c r="BW21" s="24">
        <v>111.95</v>
      </c>
      <c r="BX21" s="24">
        <v>122.23</v>
      </c>
      <c r="BY21" s="24">
        <v>101.8</v>
      </c>
      <c r="BZ21" s="24">
        <v>111.3</v>
      </c>
      <c r="CA21" s="24">
        <v>88.662300000000002</v>
      </c>
      <c r="CB21" s="24">
        <v>91.096000000000004</v>
      </c>
      <c r="CC21" s="24">
        <v>114.1011</v>
      </c>
      <c r="CD21" s="24">
        <v>115.4051</v>
      </c>
      <c r="CE21" s="24">
        <v>104.97029999999999</v>
      </c>
      <c r="CF21" s="24">
        <v>104.8381</v>
      </c>
      <c r="CG21" s="24">
        <v>94.283199999999994</v>
      </c>
      <c r="CH21" s="24">
        <v>93.944100000000006</v>
      </c>
      <c r="CI21" s="24">
        <v>105.05670000000001</v>
      </c>
      <c r="CJ21" s="24">
        <v>105.27379999999999</v>
      </c>
      <c r="CK21" s="24">
        <v>82.958500000000001</v>
      </c>
      <c r="CL21" s="24">
        <v>84.478200000000001</v>
      </c>
      <c r="CM21" s="24">
        <v>98.092699999999994</v>
      </c>
      <c r="CN21" s="24">
        <v>98.844499999999996</v>
      </c>
      <c r="CO21" s="24">
        <v>94.519900000000007</v>
      </c>
      <c r="CP21" s="24">
        <v>99.265600000000006</v>
      </c>
      <c r="CQ21" s="24">
        <v>124.4699</v>
      </c>
      <c r="CR21" s="24">
        <v>151.1568</v>
      </c>
      <c r="CS21" s="24">
        <v>100.0498</v>
      </c>
      <c r="CT21" s="24">
        <v>100.0686</v>
      </c>
      <c r="CU21" s="24">
        <v>84.487200000000001</v>
      </c>
      <c r="CV21" s="24">
        <v>97.022800000000004</v>
      </c>
      <c r="CW21" s="24">
        <v>123.1936</v>
      </c>
      <c r="CX21" s="24">
        <v>124.7694</v>
      </c>
      <c r="CY21" s="24">
        <v>104.90560000000001</v>
      </c>
      <c r="CZ21" s="24">
        <v>108.3742</v>
      </c>
      <c r="DA21" s="24"/>
      <c r="DB21" s="24"/>
      <c r="DC21" s="24"/>
      <c r="DD21" s="24"/>
      <c r="DE21" s="24"/>
      <c r="DF21" s="24"/>
      <c r="DG21" s="24"/>
      <c r="DH21" s="24"/>
      <c r="DI21" s="24"/>
      <c r="DJ21" s="24"/>
      <c r="DK21" s="24"/>
      <c r="DL21" s="24"/>
      <c r="DM21" s="24"/>
      <c r="DN21" s="24"/>
      <c r="DO21" s="24"/>
      <c r="DP21" s="24"/>
      <c r="DQ21" s="24"/>
      <c r="DR21" s="57"/>
    </row>
    <row r="22" spans="2:122">
      <c r="B22" s="25">
        <v>41842</v>
      </c>
      <c r="C22" s="24">
        <v>130.88999999999999</v>
      </c>
      <c r="D22" s="24">
        <v>107.57</v>
      </c>
      <c r="E22" s="24">
        <v>137.77000000000001</v>
      </c>
      <c r="F22" s="24">
        <v>204.27</v>
      </c>
      <c r="G22" s="24">
        <v>145.18</v>
      </c>
      <c r="H22" s="24">
        <v>100</v>
      </c>
      <c r="I22" s="24">
        <v>189.35</v>
      </c>
      <c r="J22" s="24"/>
      <c r="K22" s="24">
        <v>131.93</v>
      </c>
      <c r="L22" s="24">
        <v>106.94</v>
      </c>
      <c r="M22" s="24">
        <v>141.41999999999999</v>
      </c>
      <c r="N22" s="24">
        <v>157.84</v>
      </c>
      <c r="O22" s="24">
        <v>202.07</v>
      </c>
      <c r="P22" s="24">
        <v>367.99</v>
      </c>
      <c r="Q22" s="24">
        <v>112.27</v>
      </c>
      <c r="R22" s="24">
        <v>124.61</v>
      </c>
      <c r="S22" s="24"/>
      <c r="T22" s="24">
        <v>109.21</v>
      </c>
      <c r="U22" s="24">
        <v>147.57</v>
      </c>
      <c r="V22" s="24">
        <v>168.62</v>
      </c>
      <c r="W22" s="24"/>
      <c r="X22" s="24">
        <v>127.36</v>
      </c>
      <c r="Y22" s="24">
        <v>103.22</v>
      </c>
      <c r="Z22" s="24">
        <v>100.54</v>
      </c>
      <c r="AA22" s="24">
        <v>202.93</v>
      </c>
      <c r="AB22" s="24">
        <v>524.34</v>
      </c>
      <c r="AC22" s="24">
        <v>105.06</v>
      </c>
      <c r="AD22" s="24">
        <v>156.66999999999999</v>
      </c>
      <c r="AE22" s="24">
        <v>153.69</v>
      </c>
      <c r="AF22" s="24">
        <v>372.67</v>
      </c>
      <c r="AG22" s="24">
        <v>225.61</v>
      </c>
      <c r="AH22" s="24">
        <v>131.41999999999999</v>
      </c>
      <c r="AI22" s="24">
        <v>216.37</v>
      </c>
      <c r="AJ22" s="24"/>
      <c r="AK22" s="24">
        <v>145.56</v>
      </c>
      <c r="AL22" s="24">
        <v>144.94</v>
      </c>
      <c r="AM22" s="24">
        <v>182.17</v>
      </c>
      <c r="AN22" s="24">
        <v>217.11</v>
      </c>
      <c r="AO22" s="24"/>
      <c r="AP22" s="24">
        <v>110.51</v>
      </c>
      <c r="AQ22" s="24">
        <v>103.21</v>
      </c>
      <c r="AR22" s="24">
        <v>163.44</v>
      </c>
      <c r="AS22" s="24">
        <v>161.68</v>
      </c>
      <c r="AT22" s="24">
        <v>100.81</v>
      </c>
      <c r="AU22" s="24">
        <v>87.86</v>
      </c>
      <c r="AV22" s="24">
        <v>188.24</v>
      </c>
      <c r="AW22" s="24">
        <v>119</v>
      </c>
      <c r="AX22" s="24">
        <v>202.06</v>
      </c>
      <c r="AY22" s="24">
        <v>142.1</v>
      </c>
      <c r="AZ22" s="24">
        <v>102.15</v>
      </c>
      <c r="BA22" s="24">
        <v>109.2</v>
      </c>
      <c r="BB22" s="24">
        <v>756.4</v>
      </c>
      <c r="BC22" s="24">
        <v>114.63</v>
      </c>
      <c r="BD22" s="24">
        <v>102.73</v>
      </c>
      <c r="BE22" s="24">
        <v>94.7</v>
      </c>
      <c r="BF22" s="24">
        <v>203.74</v>
      </c>
      <c r="BG22" s="24">
        <v>19.14</v>
      </c>
      <c r="BH22" s="24">
        <v>143.52000000000001</v>
      </c>
      <c r="BI22" s="24">
        <v>92.88</v>
      </c>
      <c r="BJ22" s="24">
        <v>114.56</v>
      </c>
      <c r="BK22" s="24">
        <v>112.27</v>
      </c>
      <c r="BL22" s="24">
        <v>120.06</v>
      </c>
      <c r="BM22" s="24">
        <v>157.41</v>
      </c>
      <c r="BN22" s="24">
        <v>110.21</v>
      </c>
      <c r="BO22" s="24">
        <v>107.24</v>
      </c>
      <c r="BP22" s="24">
        <v>229.85</v>
      </c>
      <c r="BQ22" s="24">
        <v>221.83</v>
      </c>
      <c r="BR22" s="24">
        <v>109.97</v>
      </c>
      <c r="BS22" s="24">
        <v>119.51</v>
      </c>
      <c r="BT22" s="24">
        <v>100.67</v>
      </c>
      <c r="BU22" s="24">
        <v>143.29</v>
      </c>
      <c r="BV22" s="24">
        <v>118.79</v>
      </c>
      <c r="BW22" s="24">
        <v>112.37</v>
      </c>
      <c r="BX22" s="24">
        <v>121.43</v>
      </c>
      <c r="BY22" s="24">
        <v>103.12</v>
      </c>
      <c r="BZ22" s="24">
        <v>111.14</v>
      </c>
      <c r="CA22" s="24">
        <v>88.388999999999996</v>
      </c>
      <c r="CB22" s="24">
        <v>90.815200000000004</v>
      </c>
      <c r="CC22" s="24">
        <v>114.163</v>
      </c>
      <c r="CD22" s="24">
        <v>115.4661</v>
      </c>
      <c r="CE22" s="24">
        <v>105.04900000000001</v>
      </c>
      <c r="CF22" s="24">
        <v>104.9183</v>
      </c>
      <c r="CG22" s="24">
        <v>95.137600000000006</v>
      </c>
      <c r="CH22" s="24">
        <v>94.785799999999995</v>
      </c>
      <c r="CI22" s="24">
        <v>104.7499</v>
      </c>
      <c r="CJ22" s="24">
        <v>104.96939999999999</v>
      </c>
      <c r="CK22" s="24">
        <v>83.084199999999996</v>
      </c>
      <c r="CL22" s="24">
        <v>84.605599999999995</v>
      </c>
      <c r="CM22" s="24">
        <v>98.478700000000003</v>
      </c>
      <c r="CN22" s="24">
        <v>99.229200000000006</v>
      </c>
      <c r="CO22" s="24">
        <v>94.669499999999999</v>
      </c>
      <c r="CP22" s="24">
        <v>99.418999999999997</v>
      </c>
      <c r="CQ22" s="24">
        <v>124.9723</v>
      </c>
      <c r="CR22" s="24">
        <v>151.76140000000001</v>
      </c>
      <c r="CS22" s="24">
        <v>100.73950000000001</v>
      </c>
      <c r="CT22" s="24">
        <v>100.7534</v>
      </c>
      <c r="CU22" s="24">
        <v>84.947100000000006</v>
      </c>
      <c r="CV22" s="24">
        <v>97.546599999999998</v>
      </c>
      <c r="CW22" s="24">
        <v>123.95310000000001</v>
      </c>
      <c r="CX22" s="24">
        <v>125.53</v>
      </c>
      <c r="CY22" s="24">
        <v>105.5408</v>
      </c>
      <c r="CZ22" s="24">
        <v>109.02419999999999</v>
      </c>
      <c r="DA22" s="24"/>
      <c r="DB22" s="24"/>
      <c r="DC22" s="24"/>
      <c r="DD22" s="24"/>
      <c r="DE22" s="24"/>
      <c r="DF22" s="24"/>
      <c r="DG22" s="24"/>
      <c r="DH22" s="24"/>
      <c r="DI22" s="24"/>
      <c r="DJ22" s="24"/>
      <c r="DK22" s="24"/>
      <c r="DL22" s="24"/>
      <c r="DM22" s="24"/>
      <c r="DN22" s="24"/>
      <c r="DO22" s="24"/>
      <c r="DP22" s="24"/>
      <c r="DQ22" s="24"/>
      <c r="DR22" s="57"/>
    </row>
    <row r="23" spans="2:122">
      <c r="B23" s="25">
        <v>41835</v>
      </c>
      <c r="C23" s="24">
        <v>130.87</v>
      </c>
      <c r="D23" s="24">
        <v>107.27</v>
      </c>
      <c r="E23" s="24">
        <v>138.16</v>
      </c>
      <c r="F23" s="24">
        <v>202.88</v>
      </c>
      <c r="G23" s="24">
        <v>145.66999999999999</v>
      </c>
      <c r="H23" s="24"/>
      <c r="I23" s="24">
        <v>186.79</v>
      </c>
      <c r="J23" s="24"/>
      <c r="K23" s="24">
        <v>130.29</v>
      </c>
      <c r="L23" s="24">
        <v>103.52</v>
      </c>
      <c r="M23" s="24">
        <v>140.16</v>
      </c>
      <c r="N23" s="24">
        <v>157.75</v>
      </c>
      <c r="O23" s="24">
        <v>198.38</v>
      </c>
      <c r="P23" s="24">
        <v>365.54</v>
      </c>
      <c r="Q23" s="24">
        <v>112.42</v>
      </c>
      <c r="R23" s="24">
        <v>124.54</v>
      </c>
      <c r="S23" s="24"/>
      <c r="T23" s="24">
        <v>108.98</v>
      </c>
      <c r="U23" s="24">
        <v>146.66999999999999</v>
      </c>
      <c r="V23" s="24">
        <v>168.29</v>
      </c>
      <c r="W23" s="24"/>
      <c r="X23" s="24">
        <v>126.59</v>
      </c>
      <c r="Y23" s="24">
        <v>103.34</v>
      </c>
      <c r="Z23" s="24">
        <v>100.56</v>
      </c>
      <c r="AA23" s="24">
        <v>201.29</v>
      </c>
      <c r="AB23" s="24">
        <v>521.94000000000005</v>
      </c>
      <c r="AC23" s="24">
        <v>105.74</v>
      </c>
      <c r="AD23" s="24">
        <v>155.81</v>
      </c>
      <c r="AE23" s="24">
        <v>153.84</v>
      </c>
      <c r="AF23" s="24">
        <v>371.65</v>
      </c>
      <c r="AG23" s="24">
        <v>225.35</v>
      </c>
      <c r="AH23" s="24">
        <v>131.56</v>
      </c>
      <c r="AI23" s="24">
        <v>215.2</v>
      </c>
      <c r="AJ23" s="24"/>
      <c r="AK23" s="24">
        <v>145.62</v>
      </c>
      <c r="AL23" s="24">
        <v>145.02000000000001</v>
      </c>
      <c r="AM23" s="24">
        <v>181.53</v>
      </c>
      <c r="AN23" s="24">
        <v>215.24</v>
      </c>
      <c r="AO23" s="24"/>
      <c r="AP23" s="24">
        <v>109.55</v>
      </c>
      <c r="AQ23" s="24">
        <v>102.65</v>
      </c>
      <c r="AR23" s="24">
        <v>161.21</v>
      </c>
      <c r="AS23" s="24">
        <v>159.47999999999999</v>
      </c>
      <c r="AT23" s="24">
        <v>100.91</v>
      </c>
      <c r="AU23" s="24">
        <v>87.98</v>
      </c>
      <c r="AV23" s="24">
        <v>189.83</v>
      </c>
      <c r="AW23" s="24">
        <v>118.97</v>
      </c>
      <c r="AX23" s="24">
        <v>202.22</v>
      </c>
      <c r="AY23" s="24">
        <v>141.47999999999999</v>
      </c>
      <c r="AZ23" s="24">
        <v>101.28</v>
      </c>
      <c r="BA23" s="24">
        <v>108.68</v>
      </c>
      <c r="BB23" s="24">
        <v>752.3</v>
      </c>
      <c r="BC23" s="24">
        <v>113.02</v>
      </c>
      <c r="BD23" s="24">
        <v>102.58</v>
      </c>
      <c r="BE23" s="24">
        <v>95.25</v>
      </c>
      <c r="BF23" s="24">
        <v>202.88</v>
      </c>
      <c r="BG23" s="24">
        <v>19.260000000000002</v>
      </c>
      <c r="BH23" s="24">
        <v>143.31</v>
      </c>
      <c r="BI23" s="24">
        <v>92.17</v>
      </c>
      <c r="BJ23" s="24">
        <v>114.51</v>
      </c>
      <c r="BK23" s="24">
        <v>112.48</v>
      </c>
      <c r="BL23" s="24">
        <v>119.06</v>
      </c>
      <c r="BM23" s="24">
        <v>157.25</v>
      </c>
      <c r="BN23" s="24">
        <v>111.17</v>
      </c>
      <c r="BO23" s="24">
        <v>107.26</v>
      </c>
      <c r="BP23" s="24">
        <v>227.8</v>
      </c>
      <c r="BQ23" s="24">
        <v>219.34</v>
      </c>
      <c r="BR23" s="24">
        <v>109.42</v>
      </c>
      <c r="BS23" s="24">
        <v>119.24</v>
      </c>
      <c r="BT23" s="24">
        <v>101.87</v>
      </c>
      <c r="BU23" s="24">
        <v>142.41</v>
      </c>
      <c r="BV23" s="24">
        <v>117.69</v>
      </c>
      <c r="BW23" s="24">
        <v>111.32</v>
      </c>
      <c r="BX23" s="24">
        <v>120.45</v>
      </c>
      <c r="BY23" s="24">
        <v>102.81</v>
      </c>
      <c r="BZ23" s="24">
        <v>111.05</v>
      </c>
      <c r="CA23" s="24">
        <v>88.636300000000006</v>
      </c>
      <c r="CB23" s="24">
        <v>91.063900000000004</v>
      </c>
      <c r="CC23" s="24">
        <v>113.9699</v>
      </c>
      <c r="CD23" s="24">
        <v>115.267</v>
      </c>
      <c r="CE23" s="24">
        <v>103.01649999999999</v>
      </c>
      <c r="CF23" s="24">
        <v>102.90470000000001</v>
      </c>
      <c r="CG23" s="24">
        <v>95.149600000000007</v>
      </c>
      <c r="CH23" s="24">
        <v>94.792100000000005</v>
      </c>
      <c r="CI23" s="24">
        <v>103.51990000000001</v>
      </c>
      <c r="CJ23" s="24">
        <v>103.74339999999999</v>
      </c>
      <c r="CK23" s="24">
        <v>82.765900000000002</v>
      </c>
      <c r="CL23" s="24">
        <v>84.282499999999999</v>
      </c>
      <c r="CM23" s="24">
        <v>98.014300000000006</v>
      </c>
      <c r="CN23" s="24">
        <v>98.762</v>
      </c>
      <c r="CO23" s="24">
        <v>94.818899999999999</v>
      </c>
      <c r="CP23" s="24">
        <v>99.57</v>
      </c>
      <c r="CQ23" s="24">
        <v>124.4589</v>
      </c>
      <c r="CR23" s="24">
        <v>151.1379</v>
      </c>
      <c r="CS23" s="24">
        <v>100.0459</v>
      </c>
      <c r="CT23" s="24">
        <v>100.0652</v>
      </c>
      <c r="CU23" s="24">
        <v>84.512299999999996</v>
      </c>
      <c r="CV23" s="24">
        <v>97.0488</v>
      </c>
      <c r="CW23" s="24">
        <v>123.62220000000001</v>
      </c>
      <c r="CX23" s="24">
        <v>125.19450000000001</v>
      </c>
      <c r="CY23" s="24">
        <v>105.1707</v>
      </c>
      <c r="CZ23" s="24">
        <v>108.642</v>
      </c>
      <c r="DA23" s="24"/>
      <c r="DB23" s="24"/>
      <c r="DC23" s="24"/>
      <c r="DD23" s="24"/>
      <c r="DE23" s="24"/>
      <c r="DF23" s="24"/>
      <c r="DG23" s="24"/>
      <c r="DH23" s="24"/>
      <c r="DI23" s="24"/>
      <c r="DJ23" s="24"/>
      <c r="DK23" s="24"/>
      <c r="DL23" s="24"/>
      <c r="DM23" s="24"/>
      <c r="DN23" s="24"/>
      <c r="DO23" s="24"/>
      <c r="DP23" s="24"/>
      <c r="DQ23" s="24"/>
      <c r="DR23" s="57"/>
    </row>
    <row r="24" spans="2:122">
      <c r="B24" s="25">
        <v>41828</v>
      </c>
      <c r="C24" s="24">
        <v>130.31</v>
      </c>
      <c r="D24" s="24">
        <v>106.78</v>
      </c>
      <c r="E24" s="24">
        <v>138.51</v>
      </c>
      <c r="F24" s="24">
        <v>208.72</v>
      </c>
      <c r="G24" s="24">
        <v>146.16999999999999</v>
      </c>
      <c r="H24" s="24"/>
      <c r="I24" s="24">
        <v>187.18</v>
      </c>
      <c r="J24" s="24"/>
      <c r="K24" s="24">
        <v>129.82</v>
      </c>
      <c r="L24" s="24">
        <v>103.55</v>
      </c>
      <c r="M24" s="24">
        <v>140.59</v>
      </c>
      <c r="N24" s="24">
        <v>158.05000000000001</v>
      </c>
      <c r="O24" s="24">
        <v>199.56</v>
      </c>
      <c r="P24" s="24">
        <v>367.14</v>
      </c>
      <c r="Q24" s="24">
        <v>112.94</v>
      </c>
      <c r="R24" s="24">
        <v>124.82</v>
      </c>
      <c r="S24" s="24"/>
      <c r="T24" s="24">
        <v>109.3</v>
      </c>
      <c r="U24" s="24">
        <v>146.59</v>
      </c>
      <c r="V24" s="24">
        <v>167.44</v>
      </c>
      <c r="W24" s="24"/>
      <c r="X24" s="24">
        <v>127</v>
      </c>
      <c r="Y24" s="24">
        <v>103.37</v>
      </c>
      <c r="Z24" s="24">
        <v>100.76</v>
      </c>
      <c r="AA24" s="24">
        <v>203.42</v>
      </c>
      <c r="AB24" s="24">
        <v>521.36</v>
      </c>
      <c r="AC24" s="24">
        <v>104.92</v>
      </c>
      <c r="AD24" s="24">
        <v>155.94</v>
      </c>
      <c r="AE24" s="24">
        <v>154.01</v>
      </c>
      <c r="AF24" s="24">
        <v>373.51</v>
      </c>
      <c r="AG24" s="24">
        <v>225.41</v>
      </c>
      <c r="AH24" s="24">
        <v>130.35</v>
      </c>
      <c r="AI24" s="24">
        <v>214.55</v>
      </c>
      <c r="AJ24" s="24"/>
      <c r="AK24" s="24">
        <v>146.57</v>
      </c>
      <c r="AL24" s="24">
        <v>145.97999999999999</v>
      </c>
      <c r="AM24" s="24">
        <v>185.47</v>
      </c>
      <c r="AN24" s="24">
        <v>216.53</v>
      </c>
      <c r="AO24" s="24"/>
      <c r="AP24" s="24">
        <v>110.18</v>
      </c>
      <c r="AQ24" s="24">
        <v>103.06</v>
      </c>
      <c r="AR24" s="24">
        <v>161.07</v>
      </c>
      <c r="AS24" s="24">
        <v>159.35</v>
      </c>
      <c r="AT24" s="24">
        <v>100.85</v>
      </c>
      <c r="AU24" s="24">
        <v>89.05</v>
      </c>
      <c r="AV24" s="24">
        <v>189.59</v>
      </c>
      <c r="AW24" s="24">
        <v>118.81</v>
      </c>
      <c r="AX24" s="24">
        <v>203.99</v>
      </c>
      <c r="AY24" s="24">
        <v>140.94</v>
      </c>
      <c r="AZ24" s="24">
        <v>100.62</v>
      </c>
      <c r="BA24" s="24">
        <v>108.85</v>
      </c>
      <c r="BB24" s="24">
        <v>738.69</v>
      </c>
      <c r="BC24" s="24">
        <v>112.91</v>
      </c>
      <c r="BD24" s="24">
        <v>102</v>
      </c>
      <c r="BE24" s="24">
        <v>95.63</v>
      </c>
      <c r="BF24" s="24">
        <v>203.47</v>
      </c>
      <c r="BG24" s="24">
        <v>19.25</v>
      </c>
      <c r="BH24" s="24">
        <v>144.35</v>
      </c>
      <c r="BI24" s="24">
        <v>92.13</v>
      </c>
      <c r="BJ24" s="24">
        <v>114.07</v>
      </c>
      <c r="BK24" s="24">
        <v>112.98</v>
      </c>
      <c r="BL24" s="24">
        <v>119.71</v>
      </c>
      <c r="BM24" s="24">
        <v>158.31</v>
      </c>
      <c r="BN24" s="24">
        <v>111.1</v>
      </c>
      <c r="BO24" s="24">
        <v>107.13</v>
      </c>
      <c r="BP24" s="24">
        <v>228.53</v>
      </c>
      <c r="BQ24" s="24">
        <v>215.57</v>
      </c>
      <c r="BR24" s="24">
        <v>110.23</v>
      </c>
      <c r="BS24" s="24">
        <v>120.04</v>
      </c>
      <c r="BT24" s="24">
        <v>102.59</v>
      </c>
      <c r="BU24" s="24">
        <v>141.77000000000001</v>
      </c>
      <c r="BV24" s="24">
        <v>117.38</v>
      </c>
      <c r="BW24" s="24">
        <v>111.03</v>
      </c>
      <c r="BX24" s="24">
        <v>121.18</v>
      </c>
      <c r="BY24" s="24">
        <v>102.94</v>
      </c>
      <c r="BZ24" s="24">
        <v>110.82</v>
      </c>
      <c r="CA24" s="24">
        <v>88.853399999999993</v>
      </c>
      <c r="CB24" s="24">
        <v>91.283500000000004</v>
      </c>
      <c r="CC24" s="24">
        <v>114.461</v>
      </c>
      <c r="CD24" s="24">
        <v>115.7561</v>
      </c>
      <c r="CE24" s="24">
        <v>103.4079</v>
      </c>
      <c r="CF24" s="24">
        <v>103.2867</v>
      </c>
      <c r="CG24" s="24">
        <v>95.414900000000003</v>
      </c>
      <c r="CH24" s="24">
        <v>95.049599999999998</v>
      </c>
      <c r="CI24" s="24">
        <v>103.53870000000001</v>
      </c>
      <c r="CJ24" s="24">
        <v>103.7478</v>
      </c>
      <c r="CK24" s="24">
        <v>83.380899999999997</v>
      </c>
      <c r="CL24" s="24">
        <v>84.904300000000006</v>
      </c>
      <c r="CM24" s="24">
        <v>98.229200000000006</v>
      </c>
      <c r="CN24" s="24">
        <v>98.972099999999998</v>
      </c>
      <c r="CO24" s="24">
        <v>95.271600000000007</v>
      </c>
      <c r="CP24" s="24">
        <v>100.03959999999999</v>
      </c>
      <c r="CQ24" s="24">
        <v>124.8352</v>
      </c>
      <c r="CR24" s="24">
        <v>151.58369999999999</v>
      </c>
      <c r="CS24" s="24">
        <v>99.798500000000004</v>
      </c>
      <c r="CT24" s="24">
        <v>99.816999999999993</v>
      </c>
      <c r="CU24" s="24">
        <v>84.537599999999998</v>
      </c>
      <c r="CV24" s="24">
        <v>97.072400000000002</v>
      </c>
      <c r="CW24" s="24">
        <v>123.414</v>
      </c>
      <c r="CX24" s="24">
        <v>124.97839999999999</v>
      </c>
      <c r="CY24" s="24">
        <v>105.18470000000001</v>
      </c>
      <c r="CZ24" s="24">
        <v>108.6504</v>
      </c>
      <c r="DA24" s="24"/>
      <c r="DB24" s="24"/>
      <c r="DC24" s="24"/>
      <c r="DD24" s="24"/>
      <c r="DE24" s="24"/>
      <c r="DF24" s="24"/>
      <c r="DG24" s="24"/>
      <c r="DH24" s="24"/>
      <c r="DI24" s="24"/>
      <c r="DJ24" s="24"/>
      <c r="DK24" s="24"/>
      <c r="DL24" s="24"/>
      <c r="DM24" s="24"/>
      <c r="DN24" s="24"/>
      <c r="DO24" s="24"/>
      <c r="DP24" s="24"/>
      <c r="DQ24" s="24"/>
      <c r="DR24" s="57"/>
    </row>
    <row r="25" spans="2:122">
      <c r="B25" s="25">
        <v>41821</v>
      </c>
      <c r="C25" s="24">
        <v>131.04</v>
      </c>
      <c r="D25" s="24">
        <v>106.47</v>
      </c>
      <c r="E25" s="24">
        <v>138.15</v>
      </c>
      <c r="F25" s="24">
        <v>214.93</v>
      </c>
      <c r="G25" s="24">
        <v>145.55000000000001</v>
      </c>
      <c r="H25" s="24"/>
      <c r="I25" s="24">
        <v>188.8</v>
      </c>
      <c r="J25" s="24"/>
      <c r="K25" s="24">
        <v>129.69</v>
      </c>
      <c r="L25" s="24">
        <v>105.88</v>
      </c>
      <c r="M25" s="24">
        <v>142.41</v>
      </c>
      <c r="N25" s="24">
        <v>159.83000000000001</v>
      </c>
      <c r="O25" s="24">
        <v>200.92</v>
      </c>
      <c r="P25" s="24">
        <v>370.47</v>
      </c>
      <c r="Q25" s="24">
        <v>113.12</v>
      </c>
      <c r="R25" s="24">
        <v>125.39</v>
      </c>
      <c r="S25" s="24"/>
      <c r="T25" s="24">
        <v>109.56</v>
      </c>
      <c r="U25" s="24">
        <v>146.49</v>
      </c>
      <c r="V25" s="24">
        <v>168.44</v>
      </c>
      <c r="W25" s="24"/>
      <c r="X25" s="24">
        <v>128.25</v>
      </c>
      <c r="Y25" s="24">
        <v>103.44</v>
      </c>
      <c r="Z25" s="24">
        <v>101.01</v>
      </c>
      <c r="AA25" s="24">
        <v>206.43</v>
      </c>
      <c r="AB25" s="24">
        <v>527.92999999999995</v>
      </c>
      <c r="AC25" s="24">
        <v>104.74</v>
      </c>
      <c r="AD25" s="24">
        <v>156.93</v>
      </c>
      <c r="AE25" s="24">
        <v>153.94999999999999</v>
      </c>
      <c r="AF25" s="24">
        <v>375.89</v>
      </c>
      <c r="AG25" s="24">
        <v>227.21</v>
      </c>
      <c r="AH25" s="24">
        <v>131.72</v>
      </c>
      <c r="AI25" s="24">
        <v>216.91</v>
      </c>
      <c r="AJ25" s="24">
        <v>207.8</v>
      </c>
      <c r="AK25" s="24">
        <v>147.82</v>
      </c>
      <c r="AL25" s="24">
        <v>147.25</v>
      </c>
      <c r="AM25" s="24">
        <v>186.11</v>
      </c>
      <c r="AN25" s="24">
        <v>219.17</v>
      </c>
      <c r="AO25" s="24"/>
      <c r="AP25" s="24">
        <v>111.5</v>
      </c>
      <c r="AQ25" s="24">
        <v>102.66</v>
      </c>
      <c r="AR25" s="24">
        <v>159.19999999999999</v>
      </c>
      <c r="AS25" s="24">
        <v>157.52000000000001</v>
      </c>
      <c r="AT25" s="24">
        <v>100.56</v>
      </c>
      <c r="AU25" s="24">
        <v>88.72</v>
      </c>
      <c r="AV25" s="24">
        <v>188.51</v>
      </c>
      <c r="AW25" s="24">
        <v>118.07</v>
      </c>
      <c r="AX25" s="24">
        <v>203.88</v>
      </c>
      <c r="AY25" s="24">
        <v>141.63</v>
      </c>
      <c r="AZ25" s="24">
        <v>101.58</v>
      </c>
      <c r="BA25" s="24">
        <v>108.12</v>
      </c>
      <c r="BB25" s="24">
        <v>740.09</v>
      </c>
      <c r="BC25" s="24">
        <v>112.2</v>
      </c>
      <c r="BD25" s="24">
        <v>101.69</v>
      </c>
      <c r="BE25" s="24">
        <v>96.38</v>
      </c>
      <c r="BF25" s="24">
        <v>205.01</v>
      </c>
      <c r="BG25" s="24">
        <v>19.11</v>
      </c>
      <c r="BH25" s="24">
        <v>144.79</v>
      </c>
      <c r="BI25" s="24">
        <v>93.08</v>
      </c>
      <c r="BJ25" s="24">
        <v>112.96</v>
      </c>
      <c r="BK25" s="24">
        <v>113.39</v>
      </c>
      <c r="BL25" s="24">
        <v>121.38</v>
      </c>
      <c r="BM25" s="24">
        <v>159.28</v>
      </c>
      <c r="BN25" s="24">
        <v>111.08</v>
      </c>
      <c r="BO25" s="24">
        <v>107.19</v>
      </c>
      <c r="BP25" s="24">
        <v>231.1</v>
      </c>
      <c r="BQ25" s="24">
        <v>218.85</v>
      </c>
      <c r="BR25" s="24">
        <v>112.14</v>
      </c>
      <c r="BS25" s="24">
        <v>120.91</v>
      </c>
      <c r="BT25" s="24">
        <v>101.74</v>
      </c>
      <c r="BU25" s="24">
        <v>144.31</v>
      </c>
      <c r="BV25" s="24">
        <v>116.95</v>
      </c>
      <c r="BW25" s="24">
        <v>110.62</v>
      </c>
      <c r="BX25" s="24">
        <v>121.36</v>
      </c>
      <c r="BY25" s="24">
        <v>104.27</v>
      </c>
      <c r="BZ25" s="24">
        <v>112.12</v>
      </c>
      <c r="CA25" s="24">
        <v>88.643600000000006</v>
      </c>
      <c r="CB25" s="24">
        <v>91.066599999999994</v>
      </c>
      <c r="CC25" s="24">
        <v>114.1206</v>
      </c>
      <c r="CD25" s="24">
        <v>115.407</v>
      </c>
      <c r="CE25" s="24">
        <v>104.8621</v>
      </c>
      <c r="CF25" s="24">
        <v>104.7422</v>
      </c>
      <c r="CG25" s="24">
        <v>95.704499999999996</v>
      </c>
      <c r="CH25" s="24">
        <v>95.333299999999994</v>
      </c>
      <c r="CI25" s="24">
        <v>102.6455</v>
      </c>
      <c r="CJ25" s="24">
        <v>102.82899999999999</v>
      </c>
      <c r="CK25" s="24">
        <v>83.604900000000001</v>
      </c>
      <c r="CL25" s="24">
        <v>85.133899999999997</v>
      </c>
      <c r="CM25" s="24">
        <v>98.756100000000004</v>
      </c>
      <c r="CN25" s="24">
        <v>99.502700000000004</v>
      </c>
      <c r="CO25" s="24">
        <v>95.186800000000005</v>
      </c>
      <c r="CP25" s="24">
        <v>99.9482</v>
      </c>
      <c r="CQ25" s="24">
        <v>125.8308</v>
      </c>
      <c r="CR25" s="24">
        <v>152.7962</v>
      </c>
      <c r="CS25" s="24">
        <v>98.975499999999997</v>
      </c>
      <c r="CT25" s="24">
        <v>99.003600000000006</v>
      </c>
      <c r="CU25" s="24">
        <v>85.185199999999995</v>
      </c>
      <c r="CV25" s="24">
        <v>97.819800000000001</v>
      </c>
      <c r="CW25" s="24">
        <v>124.35339999999999</v>
      </c>
      <c r="CX25" s="24">
        <v>125.9303</v>
      </c>
      <c r="CY25" s="24">
        <v>106.0651</v>
      </c>
      <c r="CZ25" s="24">
        <v>109.56359999999999</v>
      </c>
      <c r="DA25" s="24"/>
      <c r="DB25" s="24"/>
      <c r="DC25" s="24"/>
      <c r="DD25" s="24"/>
      <c r="DE25" s="24"/>
      <c r="DF25" s="24"/>
      <c r="DG25" s="24"/>
      <c r="DH25" s="24"/>
      <c r="DI25" s="24"/>
      <c r="DJ25" s="24"/>
      <c r="DK25" s="24"/>
      <c r="DL25" s="24"/>
      <c r="DM25" s="24"/>
      <c r="DN25" s="24"/>
      <c r="DO25" s="24"/>
      <c r="DP25" s="24"/>
      <c r="DQ25" s="24"/>
      <c r="DR25" s="57"/>
    </row>
    <row r="26" spans="2:122">
      <c r="B26" s="25">
        <v>41814</v>
      </c>
      <c r="C26" s="24">
        <v>131.07</v>
      </c>
      <c r="D26" s="24">
        <v>107.57</v>
      </c>
      <c r="E26" s="24">
        <v>138.41</v>
      </c>
      <c r="F26" s="24">
        <v>212.87</v>
      </c>
      <c r="G26" s="24">
        <v>145.16999999999999</v>
      </c>
      <c r="H26" s="24"/>
      <c r="I26" s="24">
        <v>185.56</v>
      </c>
      <c r="J26" s="24"/>
      <c r="K26" s="24">
        <v>126.72</v>
      </c>
      <c r="L26" s="24">
        <v>104.82</v>
      </c>
      <c r="M26" s="24">
        <v>142.07</v>
      </c>
      <c r="N26" s="24">
        <v>160.86000000000001</v>
      </c>
      <c r="O26" s="24">
        <v>199.27</v>
      </c>
      <c r="P26" s="24">
        <v>367.55</v>
      </c>
      <c r="Q26" s="24">
        <v>112.98</v>
      </c>
      <c r="R26" s="24">
        <v>125</v>
      </c>
      <c r="S26" s="24"/>
      <c r="T26" s="24">
        <v>109.57</v>
      </c>
      <c r="U26" s="24">
        <v>146.41</v>
      </c>
      <c r="V26" s="24">
        <v>166.68</v>
      </c>
      <c r="W26" s="24"/>
      <c r="X26" s="24">
        <v>128.49</v>
      </c>
      <c r="Y26" s="24">
        <v>103.57</v>
      </c>
      <c r="Z26" s="24">
        <v>100.81</v>
      </c>
      <c r="AA26" s="24">
        <v>202.82</v>
      </c>
      <c r="AB26" s="24">
        <v>524.80999999999995</v>
      </c>
      <c r="AC26" s="24">
        <v>104.51</v>
      </c>
      <c r="AD26" s="24">
        <v>156.61000000000001</v>
      </c>
      <c r="AE26" s="24">
        <v>153.47</v>
      </c>
      <c r="AF26" s="24">
        <v>376.71</v>
      </c>
      <c r="AG26" s="24">
        <v>225.19</v>
      </c>
      <c r="AH26" s="24">
        <v>130.33000000000001</v>
      </c>
      <c r="AI26" s="24">
        <v>215.49</v>
      </c>
      <c r="AJ26" s="24"/>
      <c r="AK26" s="24">
        <v>147.16</v>
      </c>
      <c r="AL26" s="24">
        <v>146.6</v>
      </c>
      <c r="AM26" s="24">
        <v>184.84</v>
      </c>
      <c r="AN26" s="24">
        <v>218.98</v>
      </c>
      <c r="AO26" s="24"/>
      <c r="AP26" s="24">
        <v>111.4</v>
      </c>
      <c r="AQ26" s="24">
        <v>102.94</v>
      </c>
      <c r="AR26" s="24">
        <v>161.97999999999999</v>
      </c>
      <c r="AS26" s="24">
        <v>160.28</v>
      </c>
      <c r="AT26" s="24">
        <v>101.28</v>
      </c>
      <c r="AU26" s="24">
        <v>89.76</v>
      </c>
      <c r="AV26" s="24">
        <v>188.32</v>
      </c>
      <c r="AW26" s="24">
        <v>118.09</v>
      </c>
      <c r="AX26" s="24">
        <v>205</v>
      </c>
      <c r="AY26" s="24">
        <v>140.47</v>
      </c>
      <c r="AZ26" s="24">
        <v>99.59</v>
      </c>
      <c r="BA26" s="24">
        <v>109.18</v>
      </c>
      <c r="BB26" s="24">
        <v>735.51</v>
      </c>
      <c r="BC26" s="24">
        <v>110.4</v>
      </c>
      <c r="BD26" s="24">
        <v>100.82</v>
      </c>
      <c r="BE26" s="24">
        <v>96.71</v>
      </c>
      <c r="BF26" s="24">
        <v>203.27</v>
      </c>
      <c r="BG26" s="24">
        <v>19.38</v>
      </c>
      <c r="BH26" s="24">
        <v>145.38</v>
      </c>
      <c r="BI26" s="24">
        <v>89.82</v>
      </c>
      <c r="BJ26" s="24">
        <v>112.36</v>
      </c>
      <c r="BK26" s="24">
        <v>112.14</v>
      </c>
      <c r="BL26" s="24">
        <v>119.32</v>
      </c>
      <c r="BM26" s="24">
        <v>158.04</v>
      </c>
      <c r="BN26" s="24">
        <v>114.51</v>
      </c>
      <c r="BO26" s="24">
        <v>106.93</v>
      </c>
      <c r="BP26" s="24">
        <v>228.85</v>
      </c>
      <c r="BQ26" s="24">
        <v>216.16</v>
      </c>
      <c r="BR26" s="24">
        <v>111.18</v>
      </c>
      <c r="BS26" s="24">
        <v>120.75</v>
      </c>
      <c r="BT26" s="24">
        <v>101.44</v>
      </c>
      <c r="BU26" s="24">
        <v>142.52000000000001</v>
      </c>
      <c r="BV26" s="24">
        <v>116.09</v>
      </c>
      <c r="BW26" s="24">
        <v>109.82</v>
      </c>
      <c r="BX26" s="24">
        <v>119.74</v>
      </c>
      <c r="BY26" s="24">
        <v>102.1</v>
      </c>
      <c r="BZ26" s="24">
        <v>112.03</v>
      </c>
      <c r="CA26" s="24">
        <v>88.807199999999995</v>
      </c>
      <c r="CB26" s="24">
        <v>91.230699999999999</v>
      </c>
      <c r="CC26" s="24">
        <v>114.7196</v>
      </c>
      <c r="CD26" s="24">
        <v>116.0127</v>
      </c>
      <c r="CE26" s="24">
        <v>103.7102</v>
      </c>
      <c r="CF26" s="24">
        <v>103.5779</v>
      </c>
      <c r="CG26" s="24">
        <v>95.749700000000004</v>
      </c>
      <c r="CH26" s="24">
        <v>95.376999999999995</v>
      </c>
      <c r="CI26" s="24">
        <v>104.0889</v>
      </c>
      <c r="CJ26" s="24">
        <v>104.27079999999999</v>
      </c>
      <c r="CK26" s="24">
        <v>83.847099999999998</v>
      </c>
      <c r="CL26" s="24">
        <v>85.372500000000002</v>
      </c>
      <c r="CM26" s="24">
        <v>98.357100000000003</v>
      </c>
      <c r="CN26" s="24">
        <v>99.093699999999998</v>
      </c>
      <c r="CO26" s="24">
        <v>95.317300000000003</v>
      </c>
      <c r="CP26" s="24">
        <v>100.0813</v>
      </c>
      <c r="CQ26" s="24">
        <v>124.7461</v>
      </c>
      <c r="CR26" s="24">
        <v>151.46420000000001</v>
      </c>
      <c r="CS26" s="24">
        <v>97.948099999999997</v>
      </c>
      <c r="CT26" s="24">
        <v>97.962000000000003</v>
      </c>
      <c r="CU26" s="24">
        <v>84.516000000000005</v>
      </c>
      <c r="CV26" s="24">
        <v>97.040199999999999</v>
      </c>
      <c r="CW26" s="24">
        <v>123.64619999999999</v>
      </c>
      <c r="CX26" s="24">
        <v>125.2033</v>
      </c>
      <c r="CY26" s="24">
        <v>105.29770000000001</v>
      </c>
      <c r="CZ26" s="24">
        <v>108.7594</v>
      </c>
      <c r="DA26" s="24"/>
      <c r="DB26" s="24"/>
      <c r="DC26" s="24"/>
      <c r="DD26" s="24"/>
      <c r="DE26" s="24"/>
      <c r="DF26" s="24"/>
      <c r="DG26" s="24"/>
      <c r="DH26" s="24"/>
      <c r="DI26" s="24"/>
      <c r="DJ26" s="24"/>
      <c r="DK26" s="24"/>
      <c r="DL26" s="24"/>
      <c r="DM26" s="24"/>
      <c r="DN26" s="24"/>
      <c r="DO26" s="24"/>
      <c r="DP26" s="24"/>
      <c r="DQ26" s="24"/>
      <c r="DR26" s="57"/>
    </row>
    <row r="27" spans="2:122">
      <c r="B27" s="25">
        <v>41807</v>
      </c>
      <c r="C27" s="24">
        <v>131.12</v>
      </c>
      <c r="D27" s="24">
        <v>107.35</v>
      </c>
      <c r="E27" s="24">
        <v>137.87</v>
      </c>
      <c r="F27" s="24">
        <v>207.49</v>
      </c>
      <c r="G27" s="24">
        <v>145.78</v>
      </c>
      <c r="H27" s="24"/>
      <c r="I27" s="24">
        <v>185</v>
      </c>
      <c r="J27" s="24"/>
      <c r="K27" s="24">
        <v>125.99</v>
      </c>
      <c r="L27" s="24">
        <v>104.01</v>
      </c>
      <c r="M27" s="24">
        <v>142.81</v>
      </c>
      <c r="N27" s="24">
        <v>161.22</v>
      </c>
      <c r="O27" s="24">
        <v>198.55</v>
      </c>
      <c r="P27" s="24">
        <v>366.23</v>
      </c>
      <c r="Q27" s="24">
        <v>112.92</v>
      </c>
      <c r="R27" s="24">
        <v>125.31</v>
      </c>
      <c r="S27" s="24"/>
      <c r="T27" s="24">
        <v>109.56</v>
      </c>
      <c r="U27" s="24">
        <v>146.55000000000001</v>
      </c>
      <c r="V27" s="24">
        <v>166.62</v>
      </c>
      <c r="W27" s="24"/>
      <c r="X27" s="24">
        <v>129.22</v>
      </c>
      <c r="Y27" s="24">
        <v>103.27</v>
      </c>
      <c r="Z27" s="24">
        <v>100.96</v>
      </c>
      <c r="AA27" s="24">
        <v>203.54</v>
      </c>
      <c r="AB27" s="24">
        <v>522.32000000000005</v>
      </c>
      <c r="AC27" s="24">
        <v>104.28</v>
      </c>
      <c r="AD27" s="24">
        <v>156.88999999999999</v>
      </c>
      <c r="AE27" s="24">
        <v>153.32</v>
      </c>
      <c r="AF27" s="24">
        <v>372.48</v>
      </c>
      <c r="AG27" s="24">
        <v>224.74</v>
      </c>
      <c r="AH27" s="24">
        <v>128.24</v>
      </c>
      <c r="AI27" s="24">
        <v>214.35</v>
      </c>
      <c r="AJ27" s="24"/>
      <c r="AK27" s="24">
        <v>147.66</v>
      </c>
      <c r="AL27" s="24">
        <v>147.11000000000001</v>
      </c>
      <c r="AM27" s="24">
        <v>182.38</v>
      </c>
      <c r="AN27" s="24">
        <v>217.83</v>
      </c>
      <c r="AO27" s="24"/>
      <c r="AP27" s="24">
        <v>110.81</v>
      </c>
      <c r="AQ27" s="24">
        <v>102.85</v>
      </c>
      <c r="AR27" s="24">
        <v>162.04</v>
      </c>
      <c r="AS27" s="24">
        <v>160.35</v>
      </c>
      <c r="AT27" s="24">
        <v>101.81</v>
      </c>
      <c r="AU27" s="24">
        <v>90.31</v>
      </c>
      <c r="AV27" s="24">
        <v>183.9</v>
      </c>
      <c r="AW27" s="24">
        <v>117.5</v>
      </c>
      <c r="AX27" s="24">
        <v>205.01</v>
      </c>
      <c r="AY27" s="24">
        <v>140.19999999999999</v>
      </c>
      <c r="AZ27" s="24">
        <v>98.99</v>
      </c>
      <c r="BA27" s="24">
        <v>110</v>
      </c>
      <c r="BB27" s="24">
        <v>733.57</v>
      </c>
      <c r="BC27" s="24">
        <v>109.47</v>
      </c>
      <c r="BD27" s="24">
        <v>100.98</v>
      </c>
      <c r="BE27" s="24">
        <v>97.23</v>
      </c>
      <c r="BF27" s="24">
        <v>204.24</v>
      </c>
      <c r="BG27" s="24">
        <v>19.52</v>
      </c>
      <c r="BH27" s="24">
        <v>147.04</v>
      </c>
      <c r="BI27" s="24">
        <v>90.48</v>
      </c>
      <c r="BJ27" s="24">
        <v>112.15</v>
      </c>
      <c r="BK27" s="24">
        <v>112.58</v>
      </c>
      <c r="BL27" s="24">
        <v>119.49</v>
      </c>
      <c r="BM27" s="24">
        <v>156.19999999999999</v>
      </c>
      <c r="BN27" s="24">
        <v>113.22</v>
      </c>
      <c r="BO27" s="24">
        <v>106.5</v>
      </c>
      <c r="BP27" s="24">
        <v>228.92</v>
      </c>
      <c r="BQ27" s="24">
        <v>214.22</v>
      </c>
      <c r="BR27" s="24">
        <v>110.66</v>
      </c>
      <c r="BS27" s="24">
        <v>120.43</v>
      </c>
      <c r="BT27" s="24">
        <v>100.9</v>
      </c>
      <c r="BU27" s="24">
        <v>141.93</v>
      </c>
      <c r="BV27" s="24">
        <v>115.6</v>
      </c>
      <c r="BW27" s="24">
        <v>109.35</v>
      </c>
      <c r="BX27" s="24">
        <v>120.39</v>
      </c>
      <c r="BY27" s="24">
        <v>101.4</v>
      </c>
      <c r="BZ27" s="24">
        <v>112.14</v>
      </c>
      <c r="CA27" s="24">
        <v>88.474900000000005</v>
      </c>
      <c r="CB27" s="24">
        <v>90.885599999999997</v>
      </c>
      <c r="CC27" s="24">
        <v>114.5617</v>
      </c>
      <c r="CD27" s="24">
        <v>115.8497</v>
      </c>
      <c r="CE27" s="24">
        <v>103.06310000000001</v>
      </c>
      <c r="CF27" s="24">
        <v>102.92619999999999</v>
      </c>
      <c r="CG27" s="24">
        <v>96.003399999999999</v>
      </c>
      <c r="CH27" s="24">
        <v>95.627799999999993</v>
      </c>
      <c r="CI27" s="24">
        <v>104.17310000000001</v>
      </c>
      <c r="CJ27" s="24">
        <v>104.3432</v>
      </c>
      <c r="CK27" s="24">
        <v>83.733599999999996</v>
      </c>
      <c r="CL27" s="24">
        <v>85.249600000000001</v>
      </c>
      <c r="CM27" s="24">
        <v>98.077500000000001</v>
      </c>
      <c r="CN27" s="24">
        <v>98.808099999999996</v>
      </c>
      <c r="CO27" s="24">
        <v>95.099500000000006</v>
      </c>
      <c r="CP27" s="24">
        <v>99.849199999999996</v>
      </c>
      <c r="CQ27" s="24">
        <v>124.7616</v>
      </c>
      <c r="CR27" s="24">
        <v>151.47900000000001</v>
      </c>
      <c r="CS27" s="24">
        <v>97.455399999999997</v>
      </c>
      <c r="CT27" s="24">
        <v>97.465800000000002</v>
      </c>
      <c r="CU27" s="24">
        <v>84.183499999999995</v>
      </c>
      <c r="CV27" s="24">
        <v>96.653999999999996</v>
      </c>
      <c r="CW27" s="24">
        <v>123.1216</v>
      </c>
      <c r="CX27" s="24">
        <v>124.6652</v>
      </c>
      <c r="CY27" s="24">
        <v>104.98439999999999</v>
      </c>
      <c r="CZ27" s="24">
        <v>108.4316</v>
      </c>
      <c r="DA27" s="24"/>
      <c r="DB27" s="24"/>
      <c r="DC27" s="24"/>
      <c r="DD27" s="24"/>
      <c r="DE27" s="24"/>
      <c r="DF27" s="24"/>
      <c r="DG27" s="24"/>
      <c r="DH27" s="24"/>
      <c r="DI27" s="24"/>
      <c r="DJ27" s="24"/>
      <c r="DK27" s="24"/>
      <c r="DL27" s="24"/>
      <c r="DM27" s="24"/>
      <c r="DN27" s="24"/>
      <c r="DO27" s="24"/>
      <c r="DP27" s="24"/>
      <c r="DQ27" s="24"/>
      <c r="DR27" s="57"/>
    </row>
    <row r="28" spans="2:122">
      <c r="B28" s="25">
        <v>41800</v>
      </c>
      <c r="C28" s="24">
        <v>130.94999999999999</v>
      </c>
      <c r="D28" s="24">
        <v>107.58</v>
      </c>
      <c r="E28" s="24">
        <v>137.69999999999999</v>
      </c>
      <c r="F28" s="24">
        <v>204.58</v>
      </c>
      <c r="G28" s="24">
        <v>146.22</v>
      </c>
      <c r="H28" s="24"/>
      <c r="I28" s="24">
        <v>185</v>
      </c>
      <c r="J28" s="24"/>
      <c r="K28" s="24">
        <v>125.58</v>
      </c>
      <c r="L28" s="24">
        <v>104.05</v>
      </c>
      <c r="M28" s="24">
        <v>141.28</v>
      </c>
      <c r="N28" s="24">
        <v>161.65</v>
      </c>
      <c r="O28" s="24">
        <v>199.5</v>
      </c>
      <c r="P28" s="24">
        <v>369.96</v>
      </c>
      <c r="Q28" s="24">
        <v>113.03</v>
      </c>
      <c r="R28" s="24">
        <v>125.17</v>
      </c>
      <c r="S28" s="24"/>
      <c r="T28" s="24">
        <v>109.83</v>
      </c>
      <c r="U28" s="24">
        <v>146.91999999999999</v>
      </c>
      <c r="V28" s="24">
        <v>167.04</v>
      </c>
      <c r="W28" s="24"/>
      <c r="X28" s="24">
        <v>129.31</v>
      </c>
      <c r="Y28" s="24">
        <v>103.01</v>
      </c>
      <c r="Z28" s="24">
        <v>101.48</v>
      </c>
      <c r="AA28" s="24">
        <v>205.32</v>
      </c>
      <c r="AB28" s="24">
        <v>520.73</v>
      </c>
      <c r="AC28" s="24">
        <v>103.81</v>
      </c>
      <c r="AD28" s="24">
        <v>157.19</v>
      </c>
      <c r="AE28" s="24">
        <v>152.91</v>
      </c>
      <c r="AF28" s="24">
        <v>373.73</v>
      </c>
      <c r="AG28" s="24">
        <v>224.58</v>
      </c>
      <c r="AH28" s="24">
        <v>127.17</v>
      </c>
      <c r="AI28" s="24">
        <v>215.22</v>
      </c>
      <c r="AJ28" s="24"/>
      <c r="AK28" s="24">
        <v>147.22</v>
      </c>
      <c r="AL28" s="24">
        <v>146.69</v>
      </c>
      <c r="AM28" s="24">
        <v>181.76</v>
      </c>
      <c r="AN28" s="24">
        <v>217.04</v>
      </c>
      <c r="AO28" s="24"/>
      <c r="AP28" s="24">
        <v>110.43</v>
      </c>
      <c r="AQ28" s="24">
        <v>104</v>
      </c>
      <c r="AR28" s="24">
        <v>164.9</v>
      </c>
      <c r="AS28" s="24">
        <v>163.21</v>
      </c>
      <c r="AT28" s="24">
        <v>102.05</v>
      </c>
      <c r="AU28" s="24">
        <v>90.38</v>
      </c>
      <c r="AV28" s="24">
        <v>187.91</v>
      </c>
      <c r="AW28" s="24">
        <v>117.59</v>
      </c>
      <c r="AX28" s="24">
        <v>205.58</v>
      </c>
      <c r="AY28" s="24">
        <v>140.99</v>
      </c>
      <c r="AZ28" s="24">
        <v>100.44</v>
      </c>
      <c r="BA28" s="24">
        <v>109.44</v>
      </c>
      <c r="BB28" s="24">
        <v>754.87</v>
      </c>
      <c r="BC28" s="24">
        <v>111.06</v>
      </c>
      <c r="BD28" s="24">
        <v>102.15</v>
      </c>
      <c r="BE28" s="24">
        <v>98.06</v>
      </c>
      <c r="BF28" s="24">
        <v>206.37</v>
      </c>
      <c r="BG28" s="24">
        <v>19.61</v>
      </c>
      <c r="BH28" s="24">
        <v>148.09</v>
      </c>
      <c r="BI28" s="24">
        <v>88.7</v>
      </c>
      <c r="BJ28" s="24">
        <v>112.58</v>
      </c>
      <c r="BK28" s="24">
        <v>113.99</v>
      </c>
      <c r="BL28" s="24">
        <v>122.87</v>
      </c>
      <c r="BM28" s="24">
        <v>156.29</v>
      </c>
      <c r="BN28" s="24">
        <v>113.09</v>
      </c>
      <c r="BO28" s="24">
        <v>106.68</v>
      </c>
      <c r="BP28" s="24">
        <v>227.75</v>
      </c>
      <c r="BQ28" s="24">
        <v>215.7</v>
      </c>
      <c r="BR28" s="24">
        <v>111.39</v>
      </c>
      <c r="BS28" s="24">
        <v>120.66</v>
      </c>
      <c r="BT28" s="24">
        <v>102.64</v>
      </c>
      <c r="BU28" s="24">
        <v>142.57</v>
      </c>
      <c r="BV28" s="24">
        <v>115.57</v>
      </c>
      <c r="BW28" s="24">
        <v>109.32</v>
      </c>
      <c r="BX28" s="24">
        <v>120.52</v>
      </c>
      <c r="BY28" s="24">
        <v>102.24</v>
      </c>
      <c r="BZ28" s="24">
        <v>111.65</v>
      </c>
      <c r="CA28" s="24">
        <v>88.365799999999993</v>
      </c>
      <c r="CB28" s="24">
        <v>90.772499999999994</v>
      </c>
      <c r="CC28" s="24">
        <v>115.2564</v>
      </c>
      <c r="CD28" s="24">
        <v>116.547</v>
      </c>
      <c r="CE28" s="24">
        <v>103.355</v>
      </c>
      <c r="CF28" s="24">
        <v>103.21510000000001</v>
      </c>
      <c r="CG28" s="24">
        <v>96.256600000000006</v>
      </c>
      <c r="CH28" s="24">
        <v>95.877399999999994</v>
      </c>
      <c r="CI28" s="24">
        <v>105.69889999999999</v>
      </c>
      <c r="CJ28" s="24">
        <v>105.8492</v>
      </c>
      <c r="CK28" s="24">
        <v>83.792699999999996</v>
      </c>
      <c r="CL28" s="24">
        <v>85.306799999999996</v>
      </c>
      <c r="CM28" s="24">
        <v>98.378500000000003</v>
      </c>
      <c r="CN28" s="24">
        <v>99.108500000000006</v>
      </c>
      <c r="CO28" s="24">
        <v>95.293000000000006</v>
      </c>
      <c r="CP28" s="24">
        <v>100.05</v>
      </c>
      <c r="CQ28" s="24">
        <v>125.1675</v>
      </c>
      <c r="CR28" s="24">
        <v>151.96729999999999</v>
      </c>
      <c r="CS28" s="24">
        <v>98.336399999999998</v>
      </c>
      <c r="CT28" s="24">
        <v>98.341200000000001</v>
      </c>
      <c r="CU28" s="24">
        <v>84.852400000000003</v>
      </c>
      <c r="CV28" s="24">
        <v>97.416600000000003</v>
      </c>
      <c r="CW28" s="24">
        <v>122.9465</v>
      </c>
      <c r="CX28" s="24">
        <v>124.4866</v>
      </c>
      <c r="CY28" s="24">
        <v>105.3961</v>
      </c>
      <c r="CZ28" s="24">
        <v>108.85339999999999</v>
      </c>
      <c r="DA28" s="24"/>
      <c r="DB28" s="24"/>
      <c r="DC28" s="24"/>
      <c r="DD28" s="24"/>
      <c r="DE28" s="24"/>
      <c r="DF28" s="24"/>
      <c r="DG28" s="24"/>
      <c r="DH28" s="24"/>
      <c r="DI28" s="24"/>
      <c r="DJ28" s="24"/>
      <c r="DK28" s="24"/>
      <c r="DL28" s="24"/>
      <c r="DM28" s="24"/>
      <c r="DN28" s="24"/>
      <c r="DO28" s="24"/>
      <c r="DP28" s="24"/>
      <c r="DQ28" s="24"/>
      <c r="DR28" s="57"/>
    </row>
    <row r="29" spans="2:122">
      <c r="B29" s="25">
        <v>41793</v>
      </c>
      <c r="C29" s="24">
        <v>131.21</v>
      </c>
      <c r="D29" s="24">
        <v>107.95</v>
      </c>
      <c r="E29" s="24">
        <v>138.04</v>
      </c>
      <c r="F29" s="24">
        <v>200.25</v>
      </c>
      <c r="G29" s="24">
        <v>145.77000000000001</v>
      </c>
      <c r="H29" s="24"/>
      <c r="I29" s="24">
        <v>182.98</v>
      </c>
      <c r="J29" s="24"/>
      <c r="K29" s="24">
        <v>123.8</v>
      </c>
      <c r="L29" s="24">
        <v>102.33</v>
      </c>
      <c r="M29" s="24">
        <v>141.57</v>
      </c>
      <c r="N29" s="24">
        <v>160.61000000000001</v>
      </c>
      <c r="O29" s="24">
        <v>194.65</v>
      </c>
      <c r="P29" s="24">
        <v>368.02</v>
      </c>
      <c r="Q29" s="24">
        <v>112.3</v>
      </c>
      <c r="R29" s="24">
        <v>123.41</v>
      </c>
      <c r="S29" s="24"/>
      <c r="T29" s="24">
        <v>109.43</v>
      </c>
      <c r="U29" s="24">
        <v>145.69999999999999</v>
      </c>
      <c r="V29" s="24">
        <v>165.44</v>
      </c>
      <c r="W29" s="24"/>
      <c r="X29" s="24">
        <v>128.47</v>
      </c>
      <c r="Y29" s="24">
        <v>102.92</v>
      </c>
      <c r="Z29" s="24">
        <v>101.24</v>
      </c>
      <c r="AA29" s="24">
        <v>203.18</v>
      </c>
      <c r="AB29" s="24">
        <v>516.51</v>
      </c>
      <c r="AC29" s="24">
        <v>102.89</v>
      </c>
      <c r="AD29" s="24">
        <v>156.05000000000001</v>
      </c>
      <c r="AE29" s="24">
        <v>152.07</v>
      </c>
      <c r="AF29" s="24">
        <v>370.65</v>
      </c>
      <c r="AG29" s="24">
        <v>223.59</v>
      </c>
      <c r="AH29" s="24">
        <v>128.94999999999999</v>
      </c>
      <c r="AI29" s="24">
        <v>213.56</v>
      </c>
      <c r="AJ29" s="24">
        <v>207.76</v>
      </c>
      <c r="AK29" s="24">
        <v>147.61000000000001</v>
      </c>
      <c r="AL29" s="24">
        <v>147.09</v>
      </c>
      <c r="AM29" s="24">
        <v>182.16</v>
      </c>
      <c r="AN29" s="24">
        <v>213.92</v>
      </c>
      <c r="AO29" s="24"/>
      <c r="AP29" s="24">
        <v>108.82</v>
      </c>
      <c r="AQ29" s="24">
        <v>103</v>
      </c>
      <c r="AR29" s="24">
        <v>165.57</v>
      </c>
      <c r="AS29" s="24">
        <v>163.89</v>
      </c>
      <c r="AT29" s="24">
        <v>101.22</v>
      </c>
      <c r="AU29" s="24">
        <v>89.72</v>
      </c>
      <c r="AV29" s="24">
        <v>183.95</v>
      </c>
      <c r="AW29" s="24">
        <v>116.85</v>
      </c>
      <c r="AX29" s="24">
        <v>203.81</v>
      </c>
      <c r="AY29" s="24">
        <v>139.86000000000001</v>
      </c>
      <c r="AZ29" s="24">
        <v>100.06</v>
      </c>
      <c r="BA29" s="24">
        <v>108.46</v>
      </c>
      <c r="BB29" s="24">
        <v>740.01</v>
      </c>
      <c r="BC29" s="24">
        <v>110.56</v>
      </c>
      <c r="BD29" s="24">
        <v>101.39</v>
      </c>
      <c r="BE29" s="24">
        <v>97.97</v>
      </c>
      <c r="BF29" s="24">
        <v>204.63</v>
      </c>
      <c r="BG29" s="24">
        <v>19.940000000000001</v>
      </c>
      <c r="BH29" s="24">
        <v>146.54</v>
      </c>
      <c r="BI29" s="24">
        <v>87.52</v>
      </c>
      <c r="BJ29" s="24">
        <v>111.63</v>
      </c>
      <c r="BK29" s="24">
        <v>113.03</v>
      </c>
      <c r="BL29" s="24">
        <v>121.56</v>
      </c>
      <c r="BM29" s="24">
        <v>156.32</v>
      </c>
      <c r="BN29" s="24">
        <v>114.05</v>
      </c>
      <c r="BO29" s="24">
        <v>106.18</v>
      </c>
      <c r="BP29" s="24">
        <v>225.86</v>
      </c>
      <c r="BQ29" s="24">
        <v>212.68</v>
      </c>
      <c r="BR29" s="24">
        <v>109.72</v>
      </c>
      <c r="BS29" s="24">
        <v>123.83</v>
      </c>
      <c r="BT29" s="24">
        <v>102.64</v>
      </c>
      <c r="BU29" s="24">
        <v>141.26</v>
      </c>
      <c r="BV29" s="24">
        <v>115.3</v>
      </c>
      <c r="BW29" s="24">
        <v>109.05</v>
      </c>
      <c r="BX29" s="24">
        <v>119.44</v>
      </c>
      <c r="BY29" s="24">
        <v>100.88</v>
      </c>
      <c r="BZ29" s="24">
        <v>111.28</v>
      </c>
      <c r="CA29" s="24">
        <v>88.591099999999997</v>
      </c>
      <c r="CB29" s="24">
        <v>91.002499999999998</v>
      </c>
      <c r="CC29" s="24">
        <v>114.57259999999999</v>
      </c>
      <c r="CD29" s="24">
        <v>115.86060000000001</v>
      </c>
      <c r="CE29" s="24">
        <v>101.7594</v>
      </c>
      <c r="CF29" s="24">
        <v>101.6306</v>
      </c>
      <c r="CG29" s="24">
        <v>95.731700000000004</v>
      </c>
      <c r="CH29" s="24">
        <v>95.3596</v>
      </c>
      <c r="CI29" s="24">
        <v>106.1079</v>
      </c>
      <c r="CJ29" s="24">
        <v>106.2458</v>
      </c>
      <c r="CK29" s="24">
        <v>83.005200000000002</v>
      </c>
      <c r="CL29" s="24">
        <v>84.528000000000006</v>
      </c>
      <c r="CM29" s="24">
        <v>97.7834</v>
      </c>
      <c r="CN29" s="24">
        <v>98.511300000000006</v>
      </c>
      <c r="CO29" s="24">
        <v>94.495199999999997</v>
      </c>
      <c r="CP29" s="24">
        <v>99.219800000000006</v>
      </c>
      <c r="CQ29" s="24">
        <v>124.0125</v>
      </c>
      <c r="CR29" s="24">
        <v>150.5677</v>
      </c>
      <c r="CS29" s="24">
        <v>97.6922</v>
      </c>
      <c r="CT29" s="24">
        <v>97.701599999999999</v>
      </c>
      <c r="CU29" s="24">
        <v>84.956299999999999</v>
      </c>
      <c r="CV29" s="24">
        <v>97.539599999999993</v>
      </c>
      <c r="CW29" s="24">
        <v>122.6347</v>
      </c>
      <c r="CX29" s="24">
        <v>124.17010000000001</v>
      </c>
      <c r="CY29" s="24">
        <v>104.4999</v>
      </c>
      <c r="CZ29" s="24">
        <v>107.93600000000001</v>
      </c>
      <c r="DA29" s="24"/>
      <c r="DB29" s="24"/>
      <c r="DC29" s="24"/>
      <c r="DD29" s="24"/>
      <c r="DE29" s="24"/>
      <c r="DF29" s="24"/>
      <c r="DG29" s="24"/>
      <c r="DH29" s="24"/>
      <c r="DI29" s="24"/>
      <c r="DJ29" s="24"/>
      <c r="DK29" s="24"/>
      <c r="DL29" s="24"/>
      <c r="DM29" s="24"/>
      <c r="DN29" s="24"/>
      <c r="DO29" s="24"/>
      <c r="DP29" s="24"/>
      <c r="DQ29" s="24"/>
      <c r="DR29" s="57"/>
    </row>
    <row r="30" spans="2:122">
      <c r="B30" s="25">
        <v>41786</v>
      </c>
      <c r="C30" s="24">
        <v>131.19999999999999</v>
      </c>
      <c r="D30" s="24">
        <v>108.08</v>
      </c>
      <c r="E30" s="24">
        <v>137.82</v>
      </c>
      <c r="F30" s="24">
        <v>203.15</v>
      </c>
      <c r="G30" s="24">
        <v>145.52000000000001</v>
      </c>
      <c r="H30" s="24"/>
      <c r="I30" s="24">
        <v>184.74</v>
      </c>
      <c r="J30" s="24"/>
      <c r="K30" s="24">
        <v>123.21</v>
      </c>
      <c r="L30" s="24">
        <v>103.21</v>
      </c>
      <c r="M30" s="24">
        <v>143.03</v>
      </c>
      <c r="N30" s="24">
        <v>160.34</v>
      </c>
      <c r="O30" s="24">
        <v>196.63</v>
      </c>
      <c r="P30" s="24">
        <v>369.44</v>
      </c>
      <c r="Q30" s="24">
        <v>111.91</v>
      </c>
      <c r="R30" s="24">
        <v>122.44</v>
      </c>
      <c r="S30" s="24"/>
      <c r="T30" s="24">
        <v>109.2</v>
      </c>
      <c r="U30" s="24">
        <v>144.51</v>
      </c>
      <c r="V30" s="24">
        <v>165.27</v>
      </c>
      <c r="W30" s="24"/>
      <c r="X30" s="24">
        <v>127.43</v>
      </c>
      <c r="Y30" s="24">
        <v>103.24</v>
      </c>
      <c r="Z30" s="24">
        <v>101.15</v>
      </c>
      <c r="AA30" s="24">
        <v>201.54</v>
      </c>
      <c r="AB30" s="24">
        <v>509.31</v>
      </c>
      <c r="AC30" s="24">
        <v>103.03</v>
      </c>
      <c r="AD30" s="24">
        <v>155.41</v>
      </c>
      <c r="AE30" s="24">
        <v>151.88999999999999</v>
      </c>
      <c r="AF30" s="24">
        <v>366.5</v>
      </c>
      <c r="AG30" s="24">
        <v>221.16</v>
      </c>
      <c r="AH30" s="24">
        <v>127.35</v>
      </c>
      <c r="AI30" s="24">
        <v>211.2</v>
      </c>
      <c r="AJ30" s="24"/>
      <c r="AK30" s="24">
        <v>147.24</v>
      </c>
      <c r="AL30" s="24">
        <v>146.74</v>
      </c>
      <c r="AM30" s="24">
        <v>183.35</v>
      </c>
      <c r="AN30" s="24">
        <v>215.31</v>
      </c>
      <c r="AO30" s="24"/>
      <c r="AP30" s="24">
        <v>109.52</v>
      </c>
      <c r="AQ30" s="24">
        <v>103.15</v>
      </c>
      <c r="AR30" s="24">
        <v>165.56</v>
      </c>
      <c r="AS30" s="24">
        <v>163.9</v>
      </c>
      <c r="AT30" s="24">
        <v>100.69</v>
      </c>
      <c r="AU30" s="24">
        <v>89.25</v>
      </c>
      <c r="AV30" s="24">
        <v>183.51</v>
      </c>
      <c r="AW30" s="24">
        <v>116.39</v>
      </c>
      <c r="AX30" s="24">
        <v>203.36</v>
      </c>
      <c r="AY30" s="24">
        <v>139.16</v>
      </c>
      <c r="AZ30" s="24">
        <v>100.08</v>
      </c>
      <c r="BA30" s="24">
        <v>107</v>
      </c>
      <c r="BB30" s="24">
        <v>729.09</v>
      </c>
      <c r="BC30" s="24">
        <v>109.64</v>
      </c>
      <c r="BD30" s="24">
        <v>100.74</v>
      </c>
      <c r="BE30" s="24">
        <v>98.16</v>
      </c>
      <c r="BF30" s="24">
        <v>203.75</v>
      </c>
      <c r="BG30" s="24">
        <v>19.940000000000001</v>
      </c>
      <c r="BH30" s="24">
        <v>146.44999999999999</v>
      </c>
      <c r="BI30" s="24">
        <v>87.7</v>
      </c>
      <c r="BJ30" s="24">
        <v>111.5</v>
      </c>
      <c r="BK30" s="24">
        <v>112.21</v>
      </c>
      <c r="BL30" s="24">
        <v>121.4</v>
      </c>
      <c r="BM30" s="24">
        <v>153.79</v>
      </c>
      <c r="BN30" s="24">
        <v>114.9</v>
      </c>
      <c r="BO30" s="24">
        <v>105.62</v>
      </c>
      <c r="BP30" s="24">
        <v>225.44</v>
      </c>
      <c r="BQ30" s="24">
        <v>212.03</v>
      </c>
      <c r="BR30" s="24">
        <v>108.79</v>
      </c>
      <c r="BS30" s="24">
        <v>123.91</v>
      </c>
      <c r="BT30" s="24">
        <v>102.43</v>
      </c>
      <c r="BU30" s="24">
        <v>140.94999999999999</v>
      </c>
      <c r="BV30" s="24">
        <v>114.97</v>
      </c>
      <c r="BW30" s="24">
        <v>108.73</v>
      </c>
      <c r="BX30" s="24">
        <v>117.62</v>
      </c>
      <c r="BY30" s="24">
        <v>100.23</v>
      </c>
      <c r="BZ30" s="24">
        <v>110.73</v>
      </c>
      <c r="CA30" s="24">
        <v>88.4452</v>
      </c>
      <c r="CB30" s="24">
        <v>90.856200000000001</v>
      </c>
      <c r="CC30" s="24">
        <v>114.3826</v>
      </c>
      <c r="CD30" s="24">
        <v>115.67270000000001</v>
      </c>
      <c r="CE30" s="24">
        <v>102.5301</v>
      </c>
      <c r="CF30" s="24">
        <v>102.40049999999999</v>
      </c>
      <c r="CG30" s="24">
        <v>95.657399999999996</v>
      </c>
      <c r="CH30" s="24">
        <v>95.288799999999995</v>
      </c>
      <c r="CI30" s="24">
        <v>106.0531</v>
      </c>
      <c r="CJ30" s="24">
        <v>106.1759</v>
      </c>
      <c r="CK30" s="24">
        <v>83.118600000000001</v>
      </c>
      <c r="CL30" s="24">
        <v>84.643100000000004</v>
      </c>
      <c r="CM30" s="24">
        <v>97.498199999999997</v>
      </c>
      <c r="CN30" s="24">
        <v>98.227999999999994</v>
      </c>
      <c r="CO30" s="24">
        <v>94.319699999999997</v>
      </c>
      <c r="CP30" s="24">
        <v>99.039199999999994</v>
      </c>
      <c r="CQ30" s="24">
        <v>123.3069</v>
      </c>
      <c r="CR30" s="24">
        <v>149.7183</v>
      </c>
      <c r="CS30" s="24">
        <v>97.212900000000005</v>
      </c>
      <c r="CT30" s="24">
        <v>97.227199999999996</v>
      </c>
      <c r="CU30" s="24">
        <v>84.651200000000003</v>
      </c>
      <c r="CV30" s="24">
        <v>97.193399999999997</v>
      </c>
      <c r="CW30" s="24">
        <v>121.53959999999999</v>
      </c>
      <c r="CX30" s="24">
        <v>123.0692</v>
      </c>
      <c r="CY30" s="24">
        <v>103.8972</v>
      </c>
      <c r="CZ30" s="24">
        <v>107.3184</v>
      </c>
      <c r="DA30" s="24"/>
      <c r="DB30" s="24"/>
      <c r="DC30" s="24"/>
      <c r="DD30" s="24"/>
      <c r="DE30" s="24"/>
      <c r="DF30" s="24"/>
      <c r="DG30" s="24"/>
      <c r="DH30" s="24"/>
      <c r="DI30" s="24"/>
      <c r="DJ30" s="24"/>
      <c r="DK30" s="24"/>
      <c r="DL30" s="24"/>
      <c r="DM30" s="24"/>
      <c r="DN30" s="24"/>
      <c r="DO30" s="24"/>
      <c r="DP30" s="24"/>
      <c r="DQ30" s="24"/>
      <c r="DR30" s="57"/>
    </row>
    <row r="31" spans="2:122">
      <c r="B31" s="25">
        <v>41779</v>
      </c>
      <c r="C31" s="24">
        <v>131.22999999999999</v>
      </c>
      <c r="D31" s="24">
        <v>108.55</v>
      </c>
      <c r="E31" s="24">
        <v>138.24</v>
      </c>
      <c r="F31" s="24">
        <v>200.55</v>
      </c>
      <c r="G31" s="24">
        <v>142.62</v>
      </c>
      <c r="H31" s="24"/>
      <c r="I31" s="24">
        <v>183.1</v>
      </c>
      <c r="J31" s="24"/>
      <c r="K31" s="24">
        <v>121.42</v>
      </c>
      <c r="L31" s="24">
        <v>100.2</v>
      </c>
      <c r="M31" s="24">
        <v>145.9</v>
      </c>
      <c r="N31" s="24">
        <v>160.65</v>
      </c>
      <c r="O31" s="24">
        <v>191.23</v>
      </c>
      <c r="P31" s="24">
        <v>366.82</v>
      </c>
      <c r="Q31" s="24">
        <v>111.59</v>
      </c>
      <c r="R31" s="24">
        <v>122.39</v>
      </c>
      <c r="S31" s="24"/>
      <c r="T31" s="24">
        <v>108.93</v>
      </c>
      <c r="U31" s="24">
        <v>144.63999999999999</v>
      </c>
      <c r="V31" s="24">
        <v>162.69999999999999</v>
      </c>
      <c r="W31" s="24"/>
      <c r="X31" s="24">
        <v>127.22</v>
      </c>
      <c r="Y31" s="24">
        <v>103.13</v>
      </c>
      <c r="Z31" s="24">
        <v>100.61</v>
      </c>
      <c r="AA31" s="24">
        <v>199.24</v>
      </c>
      <c r="AB31" s="24">
        <v>506.73</v>
      </c>
      <c r="AC31" s="24">
        <v>102.03</v>
      </c>
      <c r="AD31" s="24">
        <v>154.68</v>
      </c>
      <c r="AE31" s="24">
        <v>151.44999999999999</v>
      </c>
      <c r="AF31" s="24">
        <v>360.67</v>
      </c>
      <c r="AG31" s="24">
        <v>221.01</v>
      </c>
      <c r="AH31" s="24">
        <v>126.02</v>
      </c>
      <c r="AI31" s="24">
        <v>209.12</v>
      </c>
      <c r="AJ31" s="24"/>
      <c r="AK31" s="24">
        <v>147.51</v>
      </c>
      <c r="AL31" s="24">
        <v>147.02000000000001</v>
      </c>
      <c r="AM31" s="24">
        <v>185.5</v>
      </c>
      <c r="AN31" s="24">
        <v>214.25</v>
      </c>
      <c r="AO31" s="24"/>
      <c r="AP31" s="24">
        <v>108.97</v>
      </c>
      <c r="AQ31" s="24">
        <v>103.13</v>
      </c>
      <c r="AR31" s="24">
        <v>164.25</v>
      </c>
      <c r="AS31" s="24">
        <v>162.62</v>
      </c>
      <c r="AT31" s="24">
        <v>100.18</v>
      </c>
      <c r="AU31" s="24">
        <v>89.01</v>
      </c>
      <c r="AV31" s="24">
        <v>182.36</v>
      </c>
      <c r="AW31" s="24">
        <v>115.26</v>
      </c>
      <c r="AX31" s="24">
        <v>203.17</v>
      </c>
      <c r="AY31" s="24">
        <v>137.31</v>
      </c>
      <c r="AZ31" s="24">
        <v>99.36</v>
      </c>
      <c r="BA31" s="24">
        <v>104.62</v>
      </c>
      <c r="BB31" s="24">
        <v>716.65</v>
      </c>
      <c r="BC31" s="24">
        <v>109.08</v>
      </c>
      <c r="BD31" s="24">
        <v>99.03</v>
      </c>
      <c r="BE31" s="24">
        <v>97.83</v>
      </c>
      <c r="BF31" s="24">
        <v>201.61</v>
      </c>
      <c r="BG31" s="24">
        <v>20.34</v>
      </c>
      <c r="BH31" s="24">
        <v>144.37</v>
      </c>
      <c r="BI31" s="24">
        <v>86.7</v>
      </c>
      <c r="BJ31" s="24">
        <v>110.44</v>
      </c>
      <c r="BK31" s="24">
        <v>110.79</v>
      </c>
      <c r="BL31" s="24">
        <v>118.6</v>
      </c>
      <c r="BM31" s="24">
        <v>152.19999999999999</v>
      </c>
      <c r="BN31" s="24">
        <v>115.08</v>
      </c>
      <c r="BO31" s="24">
        <v>104.67</v>
      </c>
      <c r="BP31" s="24">
        <v>221.04</v>
      </c>
      <c r="BQ31" s="24">
        <v>207.24</v>
      </c>
      <c r="BR31" s="24">
        <v>106.94</v>
      </c>
      <c r="BS31" s="24">
        <v>123.69</v>
      </c>
      <c r="BT31" s="24">
        <v>102.98</v>
      </c>
      <c r="BU31" s="24">
        <v>137.46</v>
      </c>
      <c r="BV31" s="24">
        <v>113.81</v>
      </c>
      <c r="BW31" s="24">
        <v>107.61</v>
      </c>
      <c r="BX31" s="24">
        <v>115.7</v>
      </c>
      <c r="BY31" s="24">
        <v>98.11</v>
      </c>
      <c r="BZ31" s="24">
        <v>109.98</v>
      </c>
      <c r="CA31" s="24">
        <v>88.706900000000005</v>
      </c>
      <c r="CB31" s="24">
        <v>91.1233</v>
      </c>
      <c r="CC31" s="24">
        <v>114.03</v>
      </c>
      <c r="CD31" s="24">
        <v>115.3231</v>
      </c>
      <c r="CE31" s="24">
        <v>100.3858</v>
      </c>
      <c r="CF31" s="24">
        <v>100.2741</v>
      </c>
      <c r="CG31" s="24">
        <v>94.857299999999995</v>
      </c>
      <c r="CH31" s="24">
        <v>94.496200000000002</v>
      </c>
      <c r="CI31" s="24">
        <v>105.3806</v>
      </c>
      <c r="CJ31" s="24">
        <v>105.51</v>
      </c>
      <c r="CK31" s="24">
        <v>82.967799999999997</v>
      </c>
      <c r="CL31" s="24">
        <v>84.496200000000002</v>
      </c>
      <c r="CM31" s="24">
        <v>96.661699999999996</v>
      </c>
      <c r="CN31" s="24">
        <v>97.389399999999995</v>
      </c>
      <c r="CO31" s="24">
        <v>94.109099999999998</v>
      </c>
      <c r="CP31" s="24">
        <v>98.822100000000006</v>
      </c>
      <c r="CQ31" s="24">
        <v>121.51990000000001</v>
      </c>
      <c r="CR31" s="24">
        <v>147.55889999999999</v>
      </c>
      <c r="CS31" s="24">
        <v>96.509299999999996</v>
      </c>
      <c r="CT31" s="24">
        <v>96.524000000000001</v>
      </c>
      <c r="CU31" s="24">
        <v>83.584000000000003</v>
      </c>
      <c r="CV31" s="24">
        <v>95.973399999999998</v>
      </c>
      <c r="CW31" s="24">
        <v>120.9975</v>
      </c>
      <c r="CX31" s="24">
        <v>122.52209999999999</v>
      </c>
      <c r="CY31" s="24">
        <v>102.53619999999999</v>
      </c>
      <c r="CZ31" s="24">
        <v>105.9218</v>
      </c>
      <c r="DA31" s="24"/>
      <c r="DB31" s="24"/>
      <c r="DC31" s="24"/>
      <c r="DD31" s="24"/>
      <c r="DE31" s="24"/>
      <c r="DF31" s="24"/>
      <c r="DG31" s="24"/>
      <c r="DH31" s="24"/>
      <c r="DI31" s="24"/>
      <c r="DJ31" s="24"/>
      <c r="DK31" s="24"/>
      <c r="DL31" s="24"/>
      <c r="DM31" s="24"/>
      <c r="DN31" s="24"/>
      <c r="DO31" s="24"/>
      <c r="DP31" s="24"/>
      <c r="DQ31" s="24"/>
      <c r="DR31" s="57"/>
    </row>
    <row r="32" spans="2:122">
      <c r="B32" s="25">
        <v>41772</v>
      </c>
      <c r="C32" s="24">
        <v>131.16999999999999</v>
      </c>
      <c r="D32" s="24">
        <v>108.31</v>
      </c>
      <c r="E32" s="24">
        <v>138.35</v>
      </c>
      <c r="F32" s="24">
        <v>201.94</v>
      </c>
      <c r="G32" s="24">
        <v>144.74</v>
      </c>
      <c r="H32" s="24"/>
      <c r="I32" s="24">
        <v>180.43</v>
      </c>
      <c r="J32" s="24"/>
      <c r="K32" s="24">
        <v>123.06</v>
      </c>
      <c r="L32" s="24">
        <v>100.48</v>
      </c>
      <c r="M32" s="24">
        <v>144.80000000000001</v>
      </c>
      <c r="N32" s="24">
        <v>161.44</v>
      </c>
      <c r="O32" s="24">
        <v>191.23</v>
      </c>
      <c r="P32" s="24">
        <v>367.78</v>
      </c>
      <c r="Q32" s="24">
        <v>111.55</v>
      </c>
      <c r="R32" s="24">
        <v>123.17</v>
      </c>
      <c r="S32" s="24"/>
      <c r="T32" s="24">
        <v>108.99</v>
      </c>
      <c r="U32" s="24">
        <v>145.36000000000001</v>
      </c>
      <c r="V32" s="24">
        <v>163.33000000000001</v>
      </c>
      <c r="W32" s="24"/>
      <c r="X32" s="24">
        <v>128.93</v>
      </c>
      <c r="Y32" s="24">
        <v>103.13</v>
      </c>
      <c r="Z32" s="24">
        <v>100.96</v>
      </c>
      <c r="AA32" s="24">
        <v>204.8</v>
      </c>
      <c r="AB32" s="24">
        <v>504.94</v>
      </c>
      <c r="AC32" s="24">
        <v>101.52</v>
      </c>
      <c r="AD32" s="24">
        <v>155.28</v>
      </c>
      <c r="AE32" s="24">
        <v>151.51</v>
      </c>
      <c r="AF32" s="24">
        <v>366.24</v>
      </c>
      <c r="AG32" s="24">
        <v>222.02</v>
      </c>
      <c r="AH32" s="24">
        <v>127.86</v>
      </c>
      <c r="AI32" s="24">
        <v>211.79</v>
      </c>
      <c r="AK32" s="24">
        <v>147.63</v>
      </c>
      <c r="AL32" s="24">
        <v>147.15</v>
      </c>
      <c r="AM32" s="24">
        <v>186.94</v>
      </c>
      <c r="AN32" s="24">
        <v>213.12</v>
      </c>
      <c r="AO32" s="24"/>
      <c r="AP32" s="24">
        <v>108.4</v>
      </c>
      <c r="AQ32" s="24">
        <v>103.23</v>
      </c>
      <c r="AR32" s="24">
        <v>163.9</v>
      </c>
      <c r="AS32" s="24">
        <v>162.28</v>
      </c>
      <c r="AT32" s="24">
        <v>100.19</v>
      </c>
      <c r="AU32" s="24">
        <v>90.31</v>
      </c>
      <c r="AV32" s="24">
        <v>183.78</v>
      </c>
      <c r="AW32" s="24">
        <v>115.08</v>
      </c>
      <c r="AX32" s="24">
        <v>203.37</v>
      </c>
      <c r="AY32" s="24">
        <v>138.19</v>
      </c>
      <c r="AZ32" s="24">
        <v>99.72</v>
      </c>
      <c r="BA32" s="24">
        <v>104.43</v>
      </c>
      <c r="BB32" s="24">
        <v>727.99</v>
      </c>
      <c r="BC32" s="24">
        <v>110.1</v>
      </c>
      <c r="BD32" s="24">
        <v>99.93</v>
      </c>
      <c r="BE32" s="24">
        <v>97.87</v>
      </c>
      <c r="BF32" s="24">
        <v>204.21</v>
      </c>
      <c r="BG32" s="24">
        <v>20.11</v>
      </c>
      <c r="BH32" s="24">
        <v>146.80000000000001</v>
      </c>
      <c r="BI32" s="24">
        <v>86.87</v>
      </c>
      <c r="BJ32" s="24">
        <v>110.38</v>
      </c>
      <c r="BK32" s="24">
        <v>112.31</v>
      </c>
      <c r="BL32" s="24">
        <v>121.98</v>
      </c>
      <c r="BM32" s="24">
        <v>154.87</v>
      </c>
      <c r="BN32" s="24">
        <v>114.87</v>
      </c>
      <c r="BO32" s="24">
        <v>104.51</v>
      </c>
      <c r="BP32" s="24">
        <v>223.98</v>
      </c>
      <c r="BQ32" s="24">
        <v>211</v>
      </c>
      <c r="BR32" s="24">
        <v>107.75</v>
      </c>
      <c r="BS32" s="24">
        <v>121.44</v>
      </c>
      <c r="BT32" s="24">
        <v>103.35</v>
      </c>
      <c r="BU32" s="24">
        <v>138.74</v>
      </c>
      <c r="BV32" s="24">
        <v>114.37</v>
      </c>
      <c r="BW32" s="24">
        <v>108.14</v>
      </c>
      <c r="BX32" s="24">
        <v>115.98</v>
      </c>
      <c r="BY32" s="24">
        <v>99.68</v>
      </c>
      <c r="BZ32" s="24">
        <v>109.77</v>
      </c>
      <c r="CA32" s="24">
        <v>88.776399999999995</v>
      </c>
      <c r="CB32" s="24">
        <v>91.194900000000004</v>
      </c>
      <c r="CC32" s="24">
        <v>114.2372</v>
      </c>
      <c r="CD32" s="24">
        <v>115.5317</v>
      </c>
      <c r="CE32" s="24">
        <v>100.7116</v>
      </c>
      <c r="CF32" s="24">
        <v>100.59529999999999</v>
      </c>
      <c r="CG32" s="24">
        <v>95.573599999999999</v>
      </c>
      <c r="CH32" s="24">
        <v>95.199799999999996</v>
      </c>
      <c r="CI32" s="24">
        <v>105.1972</v>
      </c>
      <c r="CJ32" s="24">
        <v>105.3302</v>
      </c>
      <c r="CK32" s="24">
        <v>83.142300000000006</v>
      </c>
      <c r="CL32" s="24">
        <v>84.673500000000004</v>
      </c>
      <c r="CM32" s="24">
        <v>97.183000000000007</v>
      </c>
      <c r="CN32" s="24">
        <v>97.907700000000006</v>
      </c>
      <c r="CO32" s="24">
        <v>94.230800000000002</v>
      </c>
      <c r="CP32" s="24">
        <v>98.949600000000004</v>
      </c>
      <c r="CQ32" s="24">
        <v>122.7898</v>
      </c>
      <c r="CR32" s="24">
        <v>149.07810000000001</v>
      </c>
      <c r="CS32" s="24">
        <v>96.950900000000004</v>
      </c>
      <c r="CT32" s="24">
        <v>96.959800000000001</v>
      </c>
      <c r="CU32" s="24">
        <v>84.092200000000005</v>
      </c>
      <c r="CV32" s="24">
        <v>96.548400000000001</v>
      </c>
      <c r="CW32" s="24">
        <v>121.66289999999999</v>
      </c>
      <c r="CX32" s="24">
        <v>123.187</v>
      </c>
      <c r="CY32" s="24">
        <v>103.6122</v>
      </c>
      <c r="CZ32" s="24">
        <v>107.0176</v>
      </c>
      <c r="DA32" s="24"/>
      <c r="DB32" s="24"/>
      <c r="DC32" s="24"/>
      <c r="DD32" s="24"/>
      <c r="DE32" s="24"/>
      <c r="DF32" s="24"/>
      <c r="DG32" s="24"/>
      <c r="DH32" s="24"/>
      <c r="DI32" s="24"/>
      <c r="DJ32" s="24"/>
      <c r="DK32" s="24"/>
      <c r="DL32" s="24"/>
      <c r="DM32" s="24"/>
      <c r="DN32" s="24"/>
      <c r="DO32" s="24"/>
      <c r="DP32" s="24"/>
      <c r="DQ32" s="24"/>
      <c r="DR32" s="57"/>
    </row>
    <row r="33" spans="2:122">
      <c r="B33" s="25">
        <v>41765</v>
      </c>
      <c r="C33" s="24">
        <v>129.96</v>
      </c>
      <c r="D33" s="24">
        <v>109.03</v>
      </c>
      <c r="E33" s="24">
        <v>138.54</v>
      </c>
      <c r="F33" s="24">
        <v>201.65</v>
      </c>
      <c r="G33" s="24">
        <v>143.94</v>
      </c>
      <c r="H33" s="24"/>
      <c r="I33" s="24">
        <v>178.35</v>
      </c>
      <c r="J33" s="24"/>
      <c r="K33" s="24">
        <v>122.16</v>
      </c>
      <c r="L33" s="24">
        <v>99.26</v>
      </c>
      <c r="M33" s="24">
        <v>147.28</v>
      </c>
      <c r="N33" s="24">
        <v>161.99</v>
      </c>
      <c r="O33" s="24">
        <v>186.76</v>
      </c>
      <c r="P33" s="24">
        <v>364.82</v>
      </c>
      <c r="Q33" s="24">
        <v>111.33</v>
      </c>
      <c r="R33" s="24">
        <v>123.26</v>
      </c>
      <c r="S33" s="24"/>
      <c r="T33" s="24">
        <v>108.83</v>
      </c>
      <c r="U33" s="24">
        <v>145.36000000000001</v>
      </c>
      <c r="V33" s="24">
        <v>161.31</v>
      </c>
      <c r="W33" s="24"/>
      <c r="X33" s="24">
        <v>128.55000000000001</v>
      </c>
      <c r="Y33" s="24">
        <v>102.57</v>
      </c>
      <c r="Z33" s="24">
        <v>100.65</v>
      </c>
      <c r="AA33" s="24">
        <v>207.44</v>
      </c>
      <c r="AB33" s="24">
        <v>507.51</v>
      </c>
      <c r="AC33" s="24">
        <v>103.16</v>
      </c>
      <c r="AD33" s="24">
        <v>155.85</v>
      </c>
      <c r="AE33" s="24">
        <v>151.13</v>
      </c>
      <c r="AF33" s="24">
        <v>364.03</v>
      </c>
      <c r="AG33" s="24">
        <v>221.57</v>
      </c>
      <c r="AH33" s="24">
        <v>125.86</v>
      </c>
      <c r="AI33" s="24">
        <v>210.84</v>
      </c>
      <c r="AJ33" s="24">
        <v>206.29</v>
      </c>
      <c r="AK33" s="24">
        <v>147.75</v>
      </c>
      <c r="AL33" s="24">
        <v>147.29</v>
      </c>
      <c r="AM33" s="24">
        <v>187.09</v>
      </c>
      <c r="AN33" s="24">
        <v>210.91</v>
      </c>
      <c r="AO33" s="24"/>
      <c r="AP33" s="24">
        <v>107.25</v>
      </c>
      <c r="AQ33" s="24">
        <v>102.74</v>
      </c>
      <c r="AR33" s="24">
        <v>160.34</v>
      </c>
      <c r="AS33" s="24">
        <v>158.77000000000001</v>
      </c>
      <c r="AT33" s="24">
        <v>99.79</v>
      </c>
      <c r="AU33" s="24">
        <v>90.64</v>
      </c>
      <c r="AV33" s="24">
        <v>182.66</v>
      </c>
      <c r="AW33" s="24">
        <v>114.76</v>
      </c>
      <c r="AX33" s="24">
        <v>202.96</v>
      </c>
      <c r="AY33" s="24">
        <v>137.06</v>
      </c>
      <c r="AZ33" s="24">
        <v>99.78</v>
      </c>
      <c r="BA33" s="24">
        <v>105.83</v>
      </c>
      <c r="BB33" s="24">
        <v>721.75</v>
      </c>
      <c r="BC33" s="24">
        <v>110.92</v>
      </c>
      <c r="BD33" s="24">
        <v>99.9</v>
      </c>
      <c r="BE33" s="24">
        <v>97.35</v>
      </c>
      <c r="BF33" s="24">
        <v>203.21</v>
      </c>
      <c r="BG33" s="24">
        <v>20.309999999999999</v>
      </c>
      <c r="BH33" s="24">
        <v>146.32</v>
      </c>
      <c r="BI33" s="24">
        <v>88.45</v>
      </c>
      <c r="BJ33" s="24">
        <v>110.88</v>
      </c>
      <c r="BK33" s="24">
        <v>112.59</v>
      </c>
      <c r="BL33" s="24">
        <v>121.55</v>
      </c>
      <c r="BM33" s="24">
        <v>157.79</v>
      </c>
      <c r="BN33" s="24">
        <v>114.65</v>
      </c>
      <c r="BO33" s="24">
        <v>106.54</v>
      </c>
      <c r="BP33" s="24">
        <v>223.01</v>
      </c>
      <c r="BQ33" s="24">
        <v>209.6</v>
      </c>
      <c r="BR33" s="24">
        <v>108.34</v>
      </c>
      <c r="BS33" s="24">
        <v>122.46</v>
      </c>
      <c r="BT33" s="24">
        <v>102.65</v>
      </c>
      <c r="BU33" s="24">
        <v>138.22999999999999</v>
      </c>
      <c r="BV33" s="24">
        <v>112.74</v>
      </c>
      <c r="BW33" s="24">
        <v>106.58</v>
      </c>
      <c r="BX33" s="24">
        <v>116.46</v>
      </c>
      <c r="BY33" s="24">
        <v>98.62</v>
      </c>
      <c r="BZ33" s="24">
        <v>109.9</v>
      </c>
      <c r="CA33" s="24">
        <v>88.864099999999993</v>
      </c>
      <c r="CB33" s="24">
        <v>91.289199999999994</v>
      </c>
      <c r="CC33" s="24">
        <v>113.5513</v>
      </c>
      <c r="CD33" s="24">
        <v>114.8472</v>
      </c>
      <c r="CE33" s="24">
        <v>99.494200000000006</v>
      </c>
      <c r="CF33" s="24">
        <v>99.39</v>
      </c>
      <c r="CG33" s="24">
        <v>95.428200000000004</v>
      </c>
      <c r="CH33" s="24">
        <v>95.0398</v>
      </c>
      <c r="CI33" s="24">
        <v>103.2919</v>
      </c>
      <c r="CJ33" s="24">
        <v>103.43680000000001</v>
      </c>
      <c r="CK33" s="24">
        <v>82.778199999999998</v>
      </c>
      <c r="CL33" s="24">
        <v>84.316800000000001</v>
      </c>
      <c r="CM33" s="24">
        <v>96.963300000000004</v>
      </c>
      <c r="CN33" s="24">
        <v>97.6905</v>
      </c>
      <c r="CO33" s="24">
        <v>93.979799999999997</v>
      </c>
      <c r="CP33" s="24">
        <v>98.692899999999995</v>
      </c>
      <c r="CQ33" s="24">
        <v>122.7527</v>
      </c>
      <c r="CR33" s="24">
        <v>149.0241</v>
      </c>
      <c r="CS33" s="24">
        <v>97.534400000000005</v>
      </c>
      <c r="CT33" s="24">
        <v>97.544799999999995</v>
      </c>
      <c r="CU33" s="24">
        <v>84.389700000000005</v>
      </c>
      <c r="CV33" s="24">
        <v>96.885000000000005</v>
      </c>
      <c r="CW33" s="24">
        <v>121.48139999999999</v>
      </c>
      <c r="CX33" s="24">
        <v>123.0072</v>
      </c>
      <c r="CY33" s="24">
        <v>103.0321</v>
      </c>
      <c r="CZ33" s="24">
        <v>106.499</v>
      </c>
      <c r="DA33" s="24"/>
      <c r="DB33" s="24"/>
      <c r="DC33" s="24"/>
      <c r="DD33" s="24"/>
      <c r="DE33" s="24"/>
      <c r="DF33" s="24"/>
      <c r="DG33" s="24"/>
      <c r="DH33" s="24"/>
      <c r="DI33" s="24"/>
      <c r="DJ33" s="24"/>
      <c r="DK33" s="24"/>
      <c r="DL33" s="24"/>
      <c r="DM33" s="24"/>
      <c r="DN33" s="24"/>
      <c r="DO33" s="24"/>
      <c r="DP33" s="24"/>
      <c r="DQ33" s="24"/>
      <c r="DR33" s="57"/>
    </row>
    <row r="34" spans="2:122">
      <c r="B34" s="25">
        <v>41758</v>
      </c>
      <c r="C34" s="24">
        <v>130.15</v>
      </c>
      <c r="D34" s="24">
        <v>108.87</v>
      </c>
      <c r="E34" s="24">
        <v>138.16999999999999</v>
      </c>
      <c r="F34" s="24">
        <v>203.9</v>
      </c>
      <c r="G34" s="24">
        <v>146.08000000000001</v>
      </c>
      <c r="H34" s="24"/>
      <c r="I34" s="24">
        <v>180.99</v>
      </c>
      <c r="J34" s="24"/>
      <c r="K34" s="24">
        <v>122.26</v>
      </c>
      <c r="L34" s="24">
        <v>101.1</v>
      </c>
      <c r="M34" s="24">
        <v>147.03</v>
      </c>
      <c r="N34" s="24">
        <v>161.63999999999999</v>
      </c>
      <c r="O34" s="24">
        <v>188.76</v>
      </c>
      <c r="P34" s="24">
        <v>362.89</v>
      </c>
      <c r="Q34" s="24">
        <v>111.11</v>
      </c>
      <c r="R34" s="24">
        <v>123.32</v>
      </c>
      <c r="S34" s="24"/>
      <c r="T34" s="24">
        <v>108.74</v>
      </c>
      <c r="U34" s="24">
        <v>145.38999999999999</v>
      </c>
      <c r="V34" s="24">
        <v>160.01</v>
      </c>
      <c r="W34" s="24"/>
      <c r="X34" s="24">
        <v>127.96</v>
      </c>
      <c r="Y34" s="24">
        <v>102.81</v>
      </c>
      <c r="Z34" s="24">
        <v>100.62</v>
      </c>
      <c r="AA34" s="24">
        <v>206.37</v>
      </c>
      <c r="AB34" s="24">
        <v>506.28</v>
      </c>
      <c r="AC34" s="24">
        <v>103.28</v>
      </c>
      <c r="AD34" s="24">
        <v>155.5</v>
      </c>
      <c r="AE34" s="24">
        <v>151.36000000000001</v>
      </c>
      <c r="AF34" s="24">
        <v>360.65</v>
      </c>
      <c r="AG34" s="24">
        <v>219.98</v>
      </c>
      <c r="AH34" s="24">
        <v>125.88</v>
      </c>
      <c r="AI34" s="24">
        <v>209.35</v>
      </c>
      <c r="AJ34" s="24"/>
      <c r="AK34" s="24">
        <v>147</v>
      </c>
      <c r="AL34" s="24">
        <v>146.55000000000001</v>
      </c>
      <c r="AM34" s="24">
        <v>185.2</v>
      </c>
      <c r="AN34" s="24">
        <v>210.43</v>
      </c>
      <c r="AO34" s="24"/>
      <c r="AP34" s="24">
        <v>107.01</v>
      </c>
      <c r="AQ34" s="24">
        <v>102.09</v>
      </c>
      <c r="AR34" s="24">
        <v>161.9</v>
      </c>
      <c r="AS34" s="24">
        <v>160.33000000000001</v>
      </c>
      <c r="AT34" s="24">
        <v>100.2</v>
      </c>
      <c r="AU34" s="24">
        <v>90.99</v>
      </c>
      <c r="AV34" s="24">
        <v>181.7</v>
      </c>
      <c r="AW34" s="24">
        <v>114.62</v>
      </c>
      <c r="AX34" s="24">
        <v>202.43</v>
      </c>
      <c r="AY34" s="24">
        <v>137.33000000000001</v>
      </c>
      <c r="AZ34" s="24">
        <v>97.11</v>
      </c>
      <c r="BA34" s="24">
        <v>104.73</v>
      </c>
      <c r="BB34" s="24">
        <v>714.06</v>
      </c>
      <c r="BC34" s="24">
        <v>110.57</v>
      </c>
      <c r="BD34" s="24">
        <v>98.87</v>
      </c>
      <c r="BE34" s="24">
        <v>96.67</v>
      </c>
      <c r="BF34" s="24">
        <v>202.77</v>
      </c>
      <c r="BG34" s="24">
        <v>20.37</v>
      </c>
      <c r="BH34" s="24">
        <v>145.52000000000001</v>
      </c>
      <c r="BI34" s="24">
        <v>87.77</v>
      </c>
      <c r="BJ34" s="24">
        <v>110.4</v>
      </c>
      <c r="BK34" s="24">
        <v>112.34</v>
      </c>
      <c r="BL34" s="24">
        <v>119.83</v>
      </c>
      <c r="BM34" s="24">
        <v>153.86000000000001</v>
      </c>
      <c r="BN34" s="24">
        <v>114.51</v>
      </c>
      <c r="BO34" s="24">
        <v>106.44</v>
      </c>
      <c r="BP34" s="24">
        <v>221.79</v>
      </c>
      <c r="BQ34" s="24">
        <v>207.77</v>
      </c>
      <c r="BR34" s="24">
        <v>108.18</v>
      </c>
      <c r="BS34" s="24">
        <v>120.5</v>
      </c>
      <c r="BT34" s="24">
        <v>102.61</v>
      </c>
      <c r="BU34" s="24">
        <v>137.66999999999999</v>
      </c>
      <c r="BV34" s="24">
        <v>113.19</v>
      </c>
      <c r="BW34" s="24">
        <v>107</v>
      </c>
      <c r="BX34" s="24">
        <v>115.09</v>
      </c>
      <c r="BY34" s="24">
        <v>98.94</v>
      </c>
      <c r="BZ34" s="24">
        <v>109.73</v>
      </c>
      <c r="CA34" s="24">
        <v>88.665499999999994</v>
      </c>
      <c r="CB34" s="24">
        <v>91.083699999999993</v>
      </c>
      <c r="CC34" s="24">
        <v>113.6086</v>
      </c>
      <c r="CD34" s="24">
        <v>114.9068</v>
      </c>
      <c r="CE34" s="24">
        <v>100.417</v>
      </c>
      <c r="CF34" s="24">
        <v>100.3159</v>
      </c>
      <c r="CG34" s="24">
        <v>96.025000000000006</v>
      </c>
      <c r="CH34" s="24">
        <v>95.650300000000001</v>
      </c>
      <c r="CI34" s="24">
        <v>104.0239</v>
      </c>
      <c r="CJ34" s="24">
        <v>104.1771</v>
      </c>
      <c r="CK34" s="24">
        <v>82.651499999999999</v>
      </c>
      <c r="CL34" s="24">
        <v>84.182100000000005</v>
      </c>
      <c r="CM34" s="24">
        <v>96.630499999999998</v>
      </c>
      <c r="CN34" s="24">
        <v>97.356899999999996</v>
      </c>
      <c r="CO34" s="24">
        <v>93.878799999999998</v>
      </c>
      <c r="CP34" s="24">
        <v>98.586399999999998</v>
      </c>
      <c r="CQ34" s="24">
        <v>122.4603</v>
      </c>
      <c r="CR34" s="24">
        <v>148.6816</v>
      </c>
      <c r="CS34" s="24">
        <v>97.172700000000006</v>
      </c>
      <c r="CT34" s="24">
        <v>97.179599999999994</v>
      </c>
      <c r="CU34" s="24">
        <v>83.341700000000003</v>
      </c>
      <c r="CV34" s="24">
        <v>95.684200000000004</v>
      </c>
      <c r="CW34" s="24">
        <v>121.1687</v>
      </c>
      <c r="CX34" s="24">
        <v>122.69289999999999</v>
      </c>
      <c r="CY34" s="24">
        <v>102.35129999999999</v>
      </c>
      <c r="CZ34" s="24">
        <v>105.7938</v>
      </c>
      <c r="DA34" s="24"/>
      <c r="DB34" s="24"/>
      <c r="DC34" s="24"/>
      <c r="DD34" s="24"/>
      <c r="DE34" s="24"/>
      <c r="DF34" s="24"/>
      <c r="DG34" s="24"/>
      <c r="DH34" s="24"/>
      <c r="DI34" s="24"/>
      <c r="DJ34" s="24"/>
      <c r="DK34" s="24"/>
      <c r="DL34" s="24"/>
      <c r="DM34" s="24"/>
      <c r="DN34" s="24"/>
      <c r="DO34" s="24"/>
      <c r="DP34" s="24"/>
      <c r="DQ34" s="24"/>
      <c r="DR34" s="57"/>
    </row>
    <row r="35" spans="2:122">
      <c r="B35" s="25">
        <v>41751</v>
      </c>
      <c r="C35" s="24">
        <v>129.91</v>
      </c>
      <c r="D35" s="24">
        <v>109.08</v>
      </c>
      <c r="E35" s="24">
        <v>138.03</v>
      </c>
      <c r="F35" s="24">
        <v>203.17</v>
      </c>
      <c r="G35" s="24">
        <v>149.12</v>
      </c>
      <c r="H35" s="24"/>
      <c r="I35" s="24">
        <v>179.98</v>
      </c>
      <c r="J35" s="24"/>
      <c r="K35" s="24">
        <v>122.29</v>
      </c>
      <c r="L35" s="24">
        <v>100.65</v>
      </c>
      <c r="M35" s="24">
        <v>146.52000000000001</v>
      </c>
      <c r="N35" s="24">
        <v>163.21</v>
      </c>
      <c r="O35" s="24">
        <v>187.26</v>
      </c>
      <c r="P35" s="24">
        <v>362.08</v>
      </c>
      <c r="Q35" s="24">
        <v>110.49</v>
      </c>
      <c r="R35" s="24">
        <v>123.4</v>
      </c>
      <c r="S35" s="24"/>
      <c r="T35" s="24">
        <v>108.7</v>
      </c>
      <c r="U35" s="24">
        <v>144.85</v>
      </c>
      <c r="V35" s="24">
        <v>159.97</v>
      </c>
      <c r="W35" s="24"/>
      <c r="X35" s="24">
        <v>127.7</v>
      </c>
      <c r="Y35" s="24">
        <v>102.67</v>
      </c>
      <c r="Z35" s="24">
        <v>100.62</v>
      </c>
      <c r="AA35" s="24">
        <v>205.32</v>
      </c>
      <c r="AB35" s="24">
        <v>502.48</v>
      </c>
      <c r="AC35" s="24">
        <v>103.32</v>
      </c>
      <c r="AD35" s="24">
        <v>155.74</v>
      </c>
      <c r="AE35" s="24">
        <v>150.84</v>
      </c>
      <c r="AF35" s="24">
        <v>364.41</v>
      </c>
      <c r="AG35" s="24">
        <v>219.9</v>
      </c>
      <c r="AH35" s="24">
        <v>128.44</v>
      </c>
      <c r="AI35" s="24">
        <v>211.4</v>
      </c>
      <c r="AJ35" s="24"/>
      <c r="AK35" s="24">
        <v>146.43</v>
      </c>
      <c r="AL35" s="24">
        <v>146</v>
      </c>
      <c r="AM35" s="24">
        <v>184.33</v>
      </c>
      <c r="AN35" s="24">
        <v>209.22</v>
      </c>
      <c r="AO35" s="24"/>
      <c r="AP35" s="24">
        <v>106.4</v>
      </c>
      <c r="AQ35" s="24">
        <v>101.76</v>
      </c>
      <c r="AR35" s="24">
        <v>162.16999999999999</v>
      </c>
      <c r="AS35" s="24">
        <v>160.6</v>
      </c>
      <c r="AT35" s="24">
        <v>100.29</v>
      </c>
      <c r="AU35" s="24">
        <v>91.23</v>
      </c>
      <c r="AV35" s="24">
        <v>183.73</v>
      </c>
      <c r="AW35" s="24">
        <v>114.81</v>
      </c>
      <c r="AX35" s="24">
        <v>202.16</v>
      </c>
      <c r="AY35" s="24">
        <v>137.33000000000001</v>
      </c>
      <c r="AZ35" s="24">
        <v>100.05</v>
      </c>
      <c r="BA35" s="24">
        <v>105.61</v>
      </c>
      <c r="BB35" s="24">
        <v>718.29</v>
      </c>
      <c r="BC35" s="24">
        <v>110.91</v>
      </c>
      <c r="BD35" s="24">
        <v>99.56</v>
      </c>
      <c r="BE35" s="24">
        <v>97.25</v>
      </c>
      <c r="BF35" s="24">
        <v>203.09</v>
      </c>
      <c r="BG35" s="24">
        <v>20.28</v>
      </c>
      <c r="BH35" s="24">
        <v>144.88</v>
      </c>
      <c r="BI35" s="24">
        <v>92.08</v>
      </c>
      <c r="BJ35" s="24">
        <v>109.49</v>
      </c>
      <c r="BK35" s="24">
        <v>113.46</v>
      </c>
      <c r="BL35" s="24">
        <v>121.31</v>
      </c>
      <c r="BM35" s="24">
        <v>153.4</v>
      </c>
      <c r="BN35" s="24">
        <v>111.03</v>
      </c>
      <c r="BO35" s="24">
        <v>106.04</v>
      </c>
      <c r="BP35" s="24">
        <v>223.21</v>
      </c>
      <c r="BQ35" s="24">
        <v>219.36</v>
      </c>
      <c r="BR35" s="24">
        <v>111.32</v>
      </c>
      <c r="BS35" s="24">
        <v>121.44</v>
      </c>
      <c r="BT35" s="24">
        <v>102.27</v>
      </c>
      <c r="BU35" s="24">
        <v>140.94999999999999</v>
      </c>
      <c r="BV35" s="24">
        <v>113.08</v>
      </c>
      <c r="BW35" s="24">
        <v>106.88</v>
      </c>
      <c r="BX35" s="24">
        <v>117.07</v>
      </c>
      <c r="BY35" s="24">
        <v>99.5</v>
      </c>
      <c r="BZ35" s="24">
        <v>113.17</v>
      </c>
      <c r="CA35" s="24">
        <v>88.585099999999997</v>
      </c>
      <c r="CB35" s="24">
        <v>91.004499999999993</v>
      </c>
      <c r="CC35" s="24">
        <v>113.5913</v>
      </c>
      <c r="CD35" s="24">
        <v>114.89360000000001</v>
      </c>
      <c r="CE35" s="24">
        <v>99.939800000000005</v>
      </c>
      <c r="CF35" s="24">
        <v>99.838200000000001</v>
      </c>
      <c r="CG35" s="24">
        <v>97.280900000000003</v>
      </c>
      <c r="CH35" s="24">
        <v>96.906000000000006</v>
      </c>
      <c r="CI35" s="24">
        <v>104.0912</v>
      </c>
      <c r="CJ35" s="24">
        <v>104.24930000000001</v>
      </c>
      <c r="CK35" s="24">
        <v>82.4482</v>
      </c>
      <c r="CL35" s="24">
        <v>83.977599999999995</v>
      </c>
      <c r="CM35" s="24">
        <v>96.969800000000006</v>
      </c>
      <c r="CN35" s="24">
        <v>97.702100000000002</v>
      </c>
      <c r="CO35" s="24">
        <v>93.767200000000003</v>
      </c>
      <c r="CP35" s="24">
        <v>98.472300000000004</v>
      </c>
      <c r="CQ35" s="24">
        <v>123.76049999999999</v>
      </c>
      <c r="CR35" s="24">
        <v>150.26609999999999</v>
      </c>
      <c r="CS35" s="24">
        <v>96.918000000000006</v>
      </c>
      <c r="CT35" s="24">
        <v>96.930599999999998</v>
      </c>
      <c r="CU35" s="24">
        <v>84.464799999999997</v>
      </c>
      <c r="CV35" s="24">
        <v>96.979200000000006</v>
      </c>
      <c r="CW35" s="24">
        <v>121.50060000000001</v>
      </c>
      <c r="CX35" s="24">
        <v>123.0317</v>
      </c>
      <c r="CY35" s="24">
        <v>102.6606</v>
      </c>
      <c r="CZ35" s="24">
        <v>106.1164</v>
      </c>
      <c r="DA35" s="24"/>
      <c r="DB35" s="24"/>
      <c r="DC35" s="24"/>
      <c r="DD35" s="24"/>
      <c r="DE35" s="24"/>
      <c r="DF35" s="24"/>
      <c r="DG35" s="24"/>
      <c r="DH35" s="24"/>
      <c r="DI35" s="24"/>
      <c r="DJ35" s="24"/>
      <c r="DK35" s="24"/>
      <c r="DL35" s="24"/>
      <c r="DM35" s="24"/>
      <c r="DN35" s="24"/>
      <c r="DO35" s="24"/>
      <c r="DP35" s="24"/>
      <c r="DQ35" s="24"/>
      <c r="DR35" s="57"/>
    </row>
    <row r="36" spans="2:122">
      <c r="B36" s="25">
        <v>41744</v>
      </c>
      <c r="C36" s="24">
        <v>129.82</v>
      </c>
      <c r="D36" s="24">
        <v>108.47</v>
      </c>
      <c r="E36" s="24">
        <v>137.54</v>
      </c>
      <c r="F36" s="24">
        <v>200.18</v>
      </c>
      <c r="G36" s="24">
        <v>147.01</v>
      </c>
      <c r="H36" s="24"/>
      <c r="I36" s="24">
        <v>179.21</v>
      </c>
      <c r="J36" s="24"/>
      <c r="K36" s="24">
        <v>119.49</v>
      </c>
      <c r="L36" s="24">
        <v>98.82</v>
      </c>
      <c r="M36" s="24">
        <v>147.57</v>
      </c>
      <c r="N36" s="24">
        <v>165.05</v>
      </c>
      <c r="O36" s="24">
        <v>184.88</v>
      </c>
      <c r="P36" s="24">
        <v>360.46</v>
      </c>
      <c r="Q36" s="24">
        <v>109.7</v>
      </c>
      <c r="R36" s="24">
        <v>122.15</v>
      </c>
      <c r="S36" s="29"/>
      <c r="T36" s="24">
        <v>108.49</v>
      </c>
      <c r="U36" s="24">
        <v>144.38</v>
      </c>
      <c r="V36" s="24">
        <v>156.87</v>
      </c>
      <c r="W36" s="24"/>
      <c r="X36" s="24">
        <v>126.54</v>
      </c>
      <c r="Y36" s="24">
        <v>103.04</v>
      </c>
      <c r="Z36" s="24">
        <v>100.01</v>
      </c>
      <c r="AA36" s="24">
        <v>201.82</v>
      </c>
      <c r="AB36" s="24">
        <v>491.73</v>
      </c>
      <c r="AC36" s="24">
        <v>103.42</v>
      </c>
      <c r="AD36" s="24">
        <v>154.30000000000001</v>
      </c>
      <c r="AE36" s="24">
        <v>150.80000000000001</v>
      </c>
      <c r="AF36" s="24">
        <v>354.14</v>
      </c>
      <c r="AG36" s="24">
        <v>217.12</v>
      </c>
      <c r="AH36" s="24">
        <v>124.92</v>
      </c>
      <c r="AI36" s="24">
        <v>206.72</v>
      </c>
      <c r="AJ36" s="24"/>
      <c r="AK36" s="24">
        <v>147.24</v>
      </c>
      <c r="AL36" s="24">
        <v>146.83000000000001</v>
      </c>
      <c r="AM36" s="24">
        <v>182.38</v>
      </c>
      <c r="AN36" s="24">
        <v>208.38</v>
      </c>
      <c r="AO36" s="24"/>
      <c r="AP36" s="24">
        <v>105.97</v>
      </c>
      <c r="AQ36" s="24">
        <v>101.37</v>
      </c>
      <c r="AR36" s="24">
        <v>162.44999999999999</v>
      </c>
      <c r="AS36" s="24">
        <v>160.88999999999999</v>
      </c>
      <c r="AT36" s="24">
        <v>99.95</v>
      </c>
      <c r="AU36" s="24">
        <v>90.79</v>
      </c>
      <c r="AV36" s="24">
        <v>182.27</v>
      </c>
      <c r="AW36" s="24">
        <v>114.44</v>
      </c>
      <c r="AX36" s="24">
        <v>201.23</v>
      </c>
      <c r="AY36" s="24">
        <v>135.38</v>
      </c>
      <c r="AZ36" s="24">
        <v>98.75</v>
      </c>
      <c r="BA36" s="24">
        <v>105.39</v>
      </c>
      <c r="BB36" s="24">
        <v>704.8</v>
      </c>
      <c r="BC36" s="24">
        <v>110.48</v>
      </c>
      <c r="BD36" s="24">
        <v>98.8</v>
      </c>
      <c r="BE36" s="24">
        <v>96.25</v>
      </c>
      <c r="BF36" s="24">
        <v>200.34</v>
      </c>
      <c r="BG36" s="24">
        <v>20.62</v>
      </c>
      <c r="BH36" s="24">
        <v>141.77000000000001</v>
      </c>
      <c r="BI36" s="24">
        <v>91.31</v>
      </c>
      <c r="BJ36" s="24">
        <v>109.21</v>
      </c>
      <c r="BK36" s="24">
        <v>111.07</v>
      </c>
      <c r="BL36" s="24">
        <v>117.48</v>
      </c>
      <c r="BM36" s="24">
        <v>151.66</v>
      </c>
      <c r="BN36" s="24">
        <v>111.58</v>
      </c>
      <c r="BO36" s="24">
        <v>104.82</v>
      </c>
      <c r="BP36" s="24">
        <v>217.11</v>
      </c>
      <c r="BQ36" s="24">
        <v>211.51</v>
      </c>
      <c r="BR36" s="24">
        <v>108.91</v>
      </c>
      <c r="BS36" s="24">
        <v>120.74</v>
      </c>
      <c r="BT36" s="24">
        <v>103</v>
      </c>
      <c r="BU36" s="24">
        <v>137.22999999999999</v>
      </c>
      <c r="BV36" s="24">
        <v>112.33</v>
      </c>
      <c r="BW36" s="24">
        <v>106.18</v>
      </c>
      <c r="BX36" s="24">
        <v>114.65</v>
      </c>
      <c r="BY36" s="24">
        <v>96.88</v>
      </c>
      <c r="BZ36" s="24">
        <v>111.38</v>
      </c>
      <c r="CA36" s="24">
        <v>88.308999999999997</v>
      </c>
      <c r="CB36" s="24">
        <v>90.722099999999998</v>
      </c>
      <c r="CC36" s="24">
        <v>113.33150000000001</v>
      </c>
      <c r="CD36" s="24">
        <v>114.6331</v>
      </c>
      <c r="CE36" s="24">
        <v>98.465999999999994</v>
      </c>
      <c r="CF36" s="24">
        <v>98.367900000000006</v>
      </c>
      <c r="CG36" s="24">
        <v>97.196899999999999</v>
      </c>
      <c r="CH36" s="24">
        <v>96.824299999999994</v>
      </c>
      <c r="CI36" s="24">
        <v>104.3379</v>
      </c>
      <c r="CJ36" s="24">
        <v>104.4983</v>
      </c>
      <c r="CK36" s="24">
        <v>82.042100000000005</v>
      </c>
      <c r="CL36" s="24">
        <v>83.565600000000003</v>
      </c>
      <c r="CM36" s="24">
        <v>95.788499999999999</v>
      </c>
      <c r="CN36" s="24">
        <v>96.511899999999997</v>
      </c>
      <c r="CO36" s="24">
        <v>93.480199999999996</v>
      </c>
      <c r="CP36" s="24">
        <v>98.172700000000006</v>
      </c>
      <c r="CQ36" s="24">
        <v>121.3826</v>
      </c>
      <c r="CR36" s="24">
        <v>147.37799999999999</v>
      </c>
      <c r="CS36" s="24">
        <v>96.608699999999999</v>
      </c>
      <c r="CT36" s="24">
        <v>96.620999999999995</v>
      </c>
      <c r="CU36" s="24">
        <v>82.978999999999999</v>
      </c>
      <c r="CV36" s="24">
        <v>95.272000000000006</v>
      </c>
      <c r="CW36" s="24">
        <v>119.7752</v>
      </c>
      <c r="CX36" s="24">
        <v>121.2854</v>
      </c>
      <c r="CY36" s="24">
        <v>100.68600000000001</v>
      </c>
      <c r="CZ36" s="24">
        <v>104.0748</v>
      </c>
      <c r="DA36" s="24"/>
      <c r="DB36" s="24"/>
      <c r="DC36" s="24"/>
      <c r="DD36" s="24"/>
      <c r="DE36" s="24"/>
      <c r="DF36" s="24"/>
      <c r="DG36" s="24"/>
      <c r="DH36" s="24"/>
      <c r="DI36" s="24"/>
      <c r="DJ36" s="24"/>
      <c r="DK36" s="24"/>
      <c r="DL36" s="24"/>
      <c r="DM36" s="24"/>
      <c r="DN36" s="24"/>
      <c r="DO36" s="24"/>
      <c r="DP36" s="24"/>
      <c r="DQ36" s="24"/>
      <c r="DR36" s="57"/>
    </row>
    <row r="37" spans="2:122">
      <c r="B37" s="25">
        <v>41737</v>
      </c>
      <c r="C37" s="24">
        <v>129.66999999999999</v>
      </c>
      <c r="D37" s="24">
        <v>108.66</v>
      </c>
      <c r="E37" s="24">
        <v>137.97</v>
      </c>
      <c r="F37" s="24">
        <v>201.24</v>
      </c>
      <c r="G37" s="24">
        <v>146.69999999999999</v>
      </c>
      <c r="H37" s="24"/>
      <c r="I37" s="24">
        <v>178.5</v>
      </c>
      <c r="J37" s="24"/>
      <c r="K37" s="24">
        <v>119.23</v>
      </c>
      <c r="L37" s="24">
        <v>98.89</v>
      </c>
      <c r="M37" s="24">
        <v>144.38</v>
      </c>
      <c r="N37" s="24">
        <v>165</v>
      </c>
      <c r="O37" s="24">
        <v>184.31</v>
      </c>
      <c r="P37" s="24">
        <v>362.31</v>
      </c>
      <c r="Q37" s="24">
        <v>110.36</v>
      </c>
      <c r="R37" s="24">
        <v>123.02</v>
      </c>
      <c r="S37" s="29"/>
      <c r="T37" s="24">
        <v>108.45</v>
      </c>
      <c r="U37" s="24">
        <v>144.93</v>
      </c>
      <c r="V37" s="24">
        <v>158.03</v>
      </c>
      <c r="W37" s="24"/>
      <c r="X37" s="24">
        <v>127.09</v>
      </c>
      <c r="Y37" s="24">
        <v>102.96</v>
      </c>
      <c r="Z37" s="24">
        <v>100.53</v>
      </c>
      <c r="AA37" s="24">
        <v>207.39</v>
      </c>
      <c r="AB37" s="24">
        <v>501.31</v>
      </c>
      <c r="AC37" s="24">
        <v>104.01</v>
      </c>
      <c r="AD37" s="24">
        <v>155.22999999999999</v>
      </c>
      <c r="AE37" s="24">
        <v>150.38999999999999</v>
      </c>
      <c r="AF37" s="24">
        <v>360.82</v>
      </c>
      <c r="AG37" s="24">
        <v>218.18</v>
      </c>
      <c r="AH37" s="24">
        <v>125.78</v>
      </c>
      <c r="AI37" s="24">
        <v>210.16</v>
      </c>
      <c r="AJ37" s="24"/>
      <c r="AK37" s="24">
        <v>146.83000000000001</v>
      </c>
      <c r="AL37" s="24">
        <v>146.43</v>
      </c>
      <c r="AM37" s="24">
        <v>182.69</v>
      </c>
      <c r="AN37" s="24">
        <v>209.1</v>
      </c>
      <c r="AO37" s="24"/>
      <c r="AP37" s="24">
        <v>106.33</v>
      </c>
      <c r="AQ37" s="24">
        <v>102.33</v>
      </c>
      <c r="AR37" s="24">
        <v>162.41999999999999</v>
      </c>
      <c r="AS37" s="24">
        <v>160.88</v>
      </c>
      <c r="AT37" s="24">
        <v>100.51</v>
      </c>
      <c r="AU37" s="24">
        <v>91.1</v>
      </c>
      <c r="AV37" s="24">
        <v>183.14</v>
      </c>
      <c r="AW37" s="24">
        <v>114.54</v>
      </c>
      <c r="AX37" s="24">
        <v>201.33</v>
      </c>
      <c r="AY37" s="24">
        <v>136.38</v>
      </c>
      <c r="AZ37" s="24">
        <v>100.14</v>
      </c>
      <c r="BA37" s="24">
        <v>106.37</v>
      </c>
      <c r="BB37" s="24">
        <v>702.44</v>
      </c>
      <c r="BC37" s="24">
        <v>113.43</v>
      </c>
      <c r="BD37" s="24">
        <v>99.71</v>
      </c>
      <c r="BE37" s="24">
        <v>96.47</v>
      </c>
      <c r="BF37" s="24">
        <v>202.04</v>
      </c>
      <c r="BG37" s="24">
        <v>20.420000000000002</v>
      </c>
      <c r="BH37" s="24">
        <v>145.16999999999999</v>
      </c>
      <c r="BI37" s="24">
        <v>91.68</v>
      </c>
      <c r="BJ37" s="24">
        <v>108.49</v>
      </c>
      <c r="BK37" s="24">
        <v>113.23</v>
      </c>
      <c r="BL37" s="24">
        <v>120.96</v>
      </c>
      <c r="BM37" s="24">
        <v>153.83000000000001</v>
      </c>
      <c r="BN37" s="24">
        <v>111.54</v>
      </c>
      <c r="BO37" s="24">
        <v>105.43</v>
      </c>
      <c r="BP37" s="24">
        <v>219.56</v>
      </c>
      <c r="BQ37" s="24">
        <v>215.69</v>
      </c>
      <c r="BR37" s="24">
        <v>111.21</v>
      </c>
      <c r="BS37" s="24">
        <v>123.52</v>
      </c>
      <c r="BT37" s="24">
        <v>102.46</v>
      </c>
      <c r="BU37" s="24">
        <v>139.37</v>
      </c>
      <c r="BV37" s="24">
        <v>111.92</v>
      </c>
      <c r="BW37" s="24">
        <v>105.79</v>
      </c>
      <c r="BX37" s="24">
        <v>116.4</v>
      </c>
      <c r="BY37" s="24">
        <v>98.83</v>
      </c>
      <c r="BZ37" s="24">
        <v>112.83</v>
      </c>
      <c r="CA37" s="24">
        <v>88.543999999999997</v>
      </c>
      <c r="CB37" s="24">
        <v>90.963099999999997</v>
      </c>
      <c r="CC37" s="24">
        <v>113.4021</v>
      </c>
      <c r="CD37" s="24">
        <v>114.7046</v>
      </c>
      <c r="CE37" s="24">
        <v>98.468500000000006</v>
      </c>
      <c r="CF37" s="24">
        <v>98.382900000000006</v>
      </c>
      <c r="CG37" s="24">
        <v>97.054900000000004</v>
      </c>
      <c r="CH37" s="24">
        <v>96.692099999999996</v>
      </c>
      <c r="CI37" s="24">
        <v>104.2684</v>
      </c>
      <c r="CJ37" s="24">
        <v>104.4306</v>
      </c>
      <c r="CK37" s="24">
        <v>82.412800000000004</v>
      </c>
      <c r="CL37" s="24">
        <v>83.943899999999999</v>
      </c>
      <c r="CM37" s="24">
        <v>96.641099999999994</v>
      </c>
      <c r="CN37" s="24">
        <v>97.380499999999998</v>
      </c>
      <c r="CO37" s="24">
        <v>93.429000000000002</v>
      </c>
      <c r="CP37" s="24">
        <v>98.118799999999993</v>
      </c>
      <c r="CQ37" s="24">
        <v>123.1233</v>
      </c>
      <c r="CR37" s="24">
        <v>149.5162</v>
      </c>
      <c r="CS37" s="24">
        <v>97.587900000000005</v>
      </c>
      <c r="CT37" s="24">
        <v>97.602599999999995</v>
      </c>
      <c r="CU37" s="24">
        <v>84.416300000000007</v>
      </c>
      <c r="CV37" s="24">
        <v>96.944800000000001</v>
      </c>
      <c r="CW37" s="24">
        <v>120.6801</v>
      </c>
      <c r="CX37" s="24">
        <v>122.2094</v>
      </c>
      <c r="CY37" s="24">
        <v>102.08159999999999</v>
      </c>
      <c r="CZ37" s="24">
        <v>105.5326</v>
      </c>
      <c r="DA37" s="24"/>
      <c r="DB37" s="24"/>
      <c r="DC37" s="24"/>
      <c r="DD37" s="24"/>
      <c r="DE37" s="24"/>
      <c r="DF37" s="24"/>
      <c r="DG37" s="24"/>
      <c r="DH37" s="24"/>
      <c r="DI37" s="24"/>
      <c r="DJ37" s="24"/>
      <c r="DK37" s="24"/>
      <c r="DL37" s="24"/>
      <c r="DM37" s="24"/>
      <c r="DN37" s="24"/>
      <c r="DO37" s="24"/>
      <c r="DP37" s="24"/>
      <c r="DQ37" s="24"/>
      <c r="DR37" s="57"/>
    </row>
    <row r="38" spans="2:122">
      <c r="B38" s="25">
        <v>41730</v>
      </c>
      <c r="C38" s="24">
        <v>129.68</v>
      </c>
      <c r="D38" s="24">
        <v>108.31</v>
      </c>
      <c r="E38" s="24">
        <v>137.41</v>
      </c>
      <c r="F38" s="24">
        <v>203.33</v>
      </c>
      <c r="G38" s="24">
        <v>145.83000000000001</v>
      </c>
      <c r="H38" s="24"/>
      <c r="I38" s="24">
        <v>178.63</v>
      </c>
      <c r="J38" s="24"/>
      <c r="K38" s="24">
        <v>122.28</v>
      </c>
      <c r="L38" s="24">
        <v>101.19</v>
      </c>
      <c r="M38" s="24">
        <v>143</v>
      </c>
      <c r="N38" s="24">
        <v>169.87</v>
      </c>
      <c r="O38" s="24">
        <v>185.23</v>
      </c>
      <c r="P38" s="24">
        <v>365.6</v>
      </c>
      <c r="Q38" s="24">
        <v>110.44</v>
      </c>
      <c r="R38" s="24">
        <v>123.03</v>
      </c>
      <c r="S38" s="24">
        <v>108.98</v>
      </c>
      <c r="T38" s="24">
        <v>108.35</v>
      </c>
      <c r="U38" s="24">
        <v>145.08000000000001</v>
      </c>
      <c r="V38" s="24">
        <v>163.18</v>
      </c>
      <c r="W38" s="24"/>
      <c r="X38" s="24">
        <v>128.47</v>
      </c>
      <c r="Y38" s="24">
        <v>103.12</v>
      </c>
      <c r="Z38" s="24">
        <v>100.85</v>
      </c>
      <c r="AA38" s="24">
        <v>209.02</v>
      </c>
      <c r="AB38" s="24">
        <v>508.78</v>
      </c>
      <c r="AC38" s="24">
        <v>104.23</v>
      </c>
      <c r="AD38" s="24">
        <v>155.56</v>
      </c>
      <c r="AE38" s="24">
        <v>150.37</v>
      </c>
      <c r="AF38" s="24">
        <v>369.38</v>
      </c>
      <c r="AG38" s="24">
        <v>217.93</v>
      </c>
      <c r="AH38" s="24">
        <v>128.30000000000001</v>
      </c>
      <c r="AI38" s="24">
        <v>212.9</v>
      </c>
      <c r="AJ38" s="24">
        <v>202.38</v>
      </c>
      <c r="AK38" s="24">
        <v>147.12</v>
      </c>
      <c r="AL38" s="24">
        <v>146.74</v>
      </c>
      <c r="AM38" s="24">
        <v>182.35</v>
      </c>
      <c r="AN38" s="24">
        <v>206.46</v>
      </c>
      <c r="AO38" s="24"/>
      <c r="AP38" s="24">
        <v>104.99</v>
      </c>
      <c r="AQ38" s="24">
        <v>101.86</v>
      </c>
      <c r="AR38" s="24">
        <v>162.41999999999999</v>
      </c>
      <c r="AS38" s="24">
        <v>160.9</v>
      </c>
      <c r="AT38" s="24">
        <v>100.31</v>
      </c>
      <c r="AU38" s="24">
        <v>91.36</v>
      </c>
      <c r="AV38" s="24">
        <v>181.17</v>
      </c>
      <c r="AW38" s="24">
        <v>113.98</v>
      </c>
      <c r="AX38" s="24">
        <v>200.43</v>
      </c>
      <c r="AY38" s="24">
        <v>138.5</v>
      </c>
      <c r="AZ38" s="24">
        <v>104.22</v>
      </c>
      <c r="BA38" s="24">
        <v>103.41</v>
      </c>
      <c r="BB38" s="24">
        <v>707.84</v>
      </c>
      <c r="BC38" s="24">
        <v>113.57</v>
      </c>
      <c r="BD38" s="24">
        <v>101.98</v>
      </c>
      <c r="BE38" s="24">
        <v>97.65</v>
      </c>
      <c r="BF38" s="24">
        <v>204.16</v>
      </c>
      <c r="BG38" s="24">
        <v>20.03</v>
      </c>
      <c r="BH38" s="24">
        <v>147.32</v>
      </c>
      <c r="BI38" s="24">
        <v>93.61</v>
      </c>
      <c r="BJ38" s="24">
        <v>108.54</v>
      </c>
      <c r="BK38" s="24">
        <v>115.51</v>
      </c>
      <c r="BL38" s="24">
        <v>124.77</v>
      </c>
      <c r="BM38" s="24">
        <v>157.12</v>
      </c>
      <c r="BN38" s="24">
        <v>111.81</v>
      </c>
      <c r="BO38" s="24">
        <v>106.24</v>
      </c>
      <c r="BP38" s="24">
        <v>225.96</v>
      </c>
      <c r="BQ38" s="24">
        <v>231.84</v>
      </c>
      <c r="BR38" s="24">
        <v>115.72</v>
      </c>
      <c r="BS38" s="24">
        <v>127.47</v>
      </c>
      <c r="BT38" s="24">
        <v>102.47</v>
      </c>
      <c r="BU38" s="24">
        <v>143.19999999999999</v>
      </c>
      <c r="BV38" s="24">
        <v>112.79</v>
      </c>
      <c r="BW38" s="24">
        <v>106.61</v>
      </c>
      <c r="BX38" s="24">
        <v>120.51</v>
      </c>
      <c r="BY38" s="24">
        <v>100.73</v>
      </c>
      <c r="BZ38" s="24">
        <v>114.84</v>
      </c>
      <c r="CA38" s="24">
        <v>88.244299999999996</v>
      </c>
      <c r="CB38" s="24">
        <v>90.655000000000001</v>
      </c>
      <c r="CC38" s="24">
        <v>113.1314</v>
      </c>
      <c r="CD38" s="24">
        <v>114.4391</v>
      </c>
      <c r="CE38" s="24">
        <v>100.1551</v>
      </c>
      <c r="CF38" s="24">
        <v>100.0843</v>
      </c>
      <c r="CG38" s="24">
        <v>98.250900000000001</v>
      </c>
      <c r="CH38" s="24">
        <v>97.885800000000003</v>
      </c>
      <c r="CI38" s="24">
        <v>104.2955</v>
      </c>
      <c r="CJ38" s="24">
        <v>104.4675</v>
      </c>
      <c r="CK38" s="24">
        <v>81.984300000000005</v>
      </c>
      <c r="CL38" s="24">
        <v>83.5137</v>
      </c>
      <c r="CM38" s="24">
        <v>97.822900000000004</v>
      </c>
      <c r="CN38" s="24">
        <v>98.577399999999997</v>
      </c>
      <c r="CO38" s="24">
        <v>93.1327</v>
      </c>
      <c r="CP38" s="24">
        <v>97.812899999999999</v>
      </c>
      <c r="CQ38" s="24">
        <v>125.88209999999999</v>
      </c>
      <c r="CR38" s="24">
        <v>152.87459999999999</v>
      </c>
      <c r="CS38" s="24">
        <v>97.6678</v>
      </c>
      <c r="CT38" s="24">
        <v>97.680199999999999</v>
      </c>
      <c r="CU38" s="24">
        <v>87.199399999999997</v>
      </c>
      <c r="CV38" s="24">
        <v>100.149</v>
      </c>
      <c r="CW38" s="24">
        <v>121.46850000000001</v>
      </c>
      <c r="CX38" s="24">
        <v>123.0133</v>
      </c>
      <c r="CY38" s="24">
        <v>104.1305</v>
      </c>
      <c r="CZ38" s="24">
        <v>107.59399999999999</v>
      </c>
      <c r="DA38" s="24"/>
      <c r="DB38" s="24"/>
      <c r="DC38" s="24"/>
      <c r="DD38" s="24"/>
      <c r="DE38" s="24"/>
      <c r="DF38" s="24"/>
      <c r="DG38" s="24"/>
      <c r="DH38" s="24"/>
      <c r="DI38" s="24"/>
      <c r="DJ38" s="24"/>
      <c r="DK38" s="24"/>
      <c r="DL38" s="24"/>
      <c r="DM38" s="24"/>
      <c r="DN38" s="24"/>
      <c r="DO38" s="24"/>
      <c r="DP38" s="24"/>
      <c r="DQ38" s="24"/>
      <c r="DR38" s="57"/>
    </row>
    <row r="39" spans="2:122">
      <c r="B39" s="25">
        <v>41723</v>
      </c>
      <c r="C39" s="24">
        <v>129.9</v>
      </c>
      <c r="D39" s="24">
        <v>108.3</v>
      </c>
      <c r="E39" s="24">
        <v>137.47</v>
      </c>
      <c r="F39" s="24">
        <v>200.18</v>
      </c>
      <c r="G39" s="24">
        <v>144.07</v>
      </c>
      <c r="H39" s="24"/>
      <c r="I39" s="24">
        <v>175.27</v>
      </c>
      <c r="J39" s="24"/>
      <c r="K39" s="24">
        <v>122.03</v>
      </c>
      <c r="L39" s="24">
        <v>99.06</v>
      </c>
      <c r="M39" s="24">
        <v>144.9</v>
      </c>
      <c r="N39" s="24">
        <v>172.11</v>
      </c>
      <c r="O39" s="24">
        <v>182.1</v>
      </c>
      <c r="P39" s="24">
        <v>359.89</v>
      </c>
      <c r="Q39" s="24">
        <v>109.9</v>
      </c>
      <c r="R39" s="24">
        <v>122.28</v>
      </c>
      <c r="S39" s="24">
        <v>108.64</v>
      </c>
      <c r="T39" s="24">
        <v>107.86</v>
      </c>
      <c r="U39" s="24">
        <v>144.56</v>
      </c>
      <c r="V39" s="24">
        <v>162.53</v>
      </c>
      <c r="W39" s="24"/>
      <c r="X39" s="24">
        <v>127.62</v>
      </c>
      <c r="Y39" s="24">
        <v>103.22</v>
      </c>
      <c r="Z39" s="24">
        <v>100.28</v>
      </c>
      <c r="AA39" s="24">
        <v>211.43</v>
      </c>
      <c r="AB39" s="24">
        <v>509.86</v>
      </c>
      <c r="AC39" s="24">
        <v>104.72</v>
      </c>
      <c r="AD39" s="24">
        <v>154.80000000000001</v>
      </c>
      <c r="AE39" s="24">
        <v>150.69</v>
      </c>
      <c r="AF39" s="24">
        <v>365.69</v>
      </c>
      <c r="AG39" s="24">
        <v>218.13</v>
      </c>
      <c r="AH39" s="24">
        <v>127.45</v>
      </c>
      <c r="AI39" s="24">
        <v>210.77</v>
      </c>
      <c r="AJ39" s="24"/>
      <c r="AK39" s="24">
        <v>145.77000000000001</v>
      </c>
      <c r="AL39" s="24">
        <v>145.4</v>
      </c>
      <c r="AM39" s="24">
        <v>181.89</v>
      </c>
      <c r="AN39" s="24">
        <v>204.64</v>
      </c>
      <c r="AO39" s="24"/>
      <c r="AP39" s="24">
        <v>104.06</v>
      </c>
      <c r="AQ39" s="24">
        <v>100.7</v>
      </c>
      <c r="AR39" s="24">
        <v>160.93</v>
      </c>
      <c r="AS39" s="24">
        <v>159.43</v>
      </c>
      <c r="AT39" s="24">
        <v>100.84</v>
      </c>
      <c r="AU39" s="24">
        <v>91.24</v>
      </c>
      <c r="AV39" s="24">
        <v>183.94</v>
      </c>
      <c r="AW39" s="24">
        <v>113.25</v>
      </c>
      <c r="AX39" s="24">
        <v>198.47</v>
      </c>
      <c r="AY39" s="24">
        <v>137.85</v>
      </c>
      <c r="AZ39" s="24">
        <v>101.95</v>
      </c>
      <c r="BA39" s="24">
        <v>104.62</v>
      </c>
      <c r="BB39" s="24">
        <v>700.92</v>
      </c>
      <c r="BC39" s="24">
        <v>115.15</v>
      </c>
      <c r="BD39" s="24">
        <v>101.6</v>
      </c>
      <c r="BE39" s="24">
        <v>98.35</v>
      </c>
      <c r="BF39" s="24">
        <v>203.97</v>
      </c>
      <c r="BG39" s="24">
        <v>20.21</v>
      </c>
      <c r="BH39" s="24">
        <v>146.25</v>
      </c>
      <c r="BI39" s="24">
        <v>93.06</v>
      </c>
      <c r="BJ39" s="24">
        <v>108.52</v>
      </c>
      <c r="BK39" s="24">
        <v>115.85</v>
      </c>
      <c r="BL39" s="24">
        <v>123.9</v>
      </c>
      <c r="BM39" s="24">
        <v>154.97</v>
      </c>
      <c r="BN39" s="24">
        <v>111.05</v>
      </c>
      <c r="BO39" s="24">
        <v>104.77</v>
      </c>
      <c r="BP39" s="24">
        <v>223.82</v>
      </c>
      <c r="BQ39" s="24">
        <v>231.24</v>
      </c>
      <c r="BR39" s="24">
        <v>115.41</v>
      </c>
      <c r="BS39" s="24">
        <v>126.14</v>
      </c>
      <c r="BT39" s="24">
        <v>101.25</v>
      </c>
      <c r="BU39" s="24">
        <v>143.68</v>
      </c>
      <c r="BV39" s="24">
        <v>112.01</v>
      </c>
      <c r="BW39" s="24">
        <v>105.86</v>
      </c>
      <c r="BX39" s="24">
        <v>118.67</v>
      </c>
      <c r="BY39" s="24">
        <v>100.34</v>
      </c>
      <c r="BZ39" s="24">
        <v>115.08</v>
      </c>
      <c r="CA39" s="24">
        <v>88.277699999999996</v>
      </c>
      <c r="CB39" s="24">
        <v>90.691900000000004</v>
      </c>
      <c r="CC39" s="24">
        <v>112.5839</v>
      </c>
      <c r="CD39" s="24">
        <v>113.89230000000001</v>
      </c>
      <c r="CE39" s="24">
        <v>98.2179</v>
      </c>
      <c r="CF39" s="24">
        <v>98.164500000000004</v>
      </c>
      <c r="CG39" s="24">
        <v>98.270300000000006</v>
      </c>
      <c r="CH39" s="24">
        <v>97.906599999999997</v>
      </c>
      <c r="CI39" s="24">
        <v>103.32899999999999</v>
      </c>
      <c r="CJ39" s="24">
        <v>103.5098</v>
      </c>
      <c r="CK39" s="24">
        <v>81.632400000000004</v>
      </c>
      <c r="CL39" s="24">
        <v>83.159800000000004</v>
      </c>
      <c r="CM39" s="24">
        <v>97.288899999999998</v>
      </c>
      <c r="CN39" s="24">
        <v>98.045599999999993</v>
      </c>
      <c r="CO39" s="24">
        <v>92.885000000000005</v>
      </c>
      <c r="CP39" s="24">
        <v>97.557199999999995</v>
      </c>
      <c r="CQ39" s="24">
        <v>125.3211</v>
      </c>
      <c r="CR39" s="24">
        <v>152.20169999999999</v>
      </c>
      <c r="CS39" s="24">
        <v>98.302400000000006</v>
      </c>
      <c r="CT39" s="24">
        <v>98.311400000000006</v>
      </c>
      <c r="CU39" s="24">
        <v>86.462000000000003</v>
      </c>
      <c r="CV39" s="24">
        <v>99.309600000000003</v>
      </c>
      <c r="CW39" s="24">
        <v>121.09650000000001</v>
      </c>
      <c r="CX39" s="24">
        <v>122.64149999999999</v>
      </c>
      <c r="CY39" s="24">
        <v>103.7191</v>
      </c>
      <c r="CZ39" s="24">
        <v>107.1742</v>
      </c>
      <c r="DA39" s="24"/>
      <c r="DB39" s="24"/>
      <c r="DC39" s="24"/>
      <c r="DD39" s="24"/>
      <c r="DE39" s="24"/>
      <c r="DF39" s="24"/>
      <c r="DG39" s="24"/>
      <c r="DH39" s="24"/>
      <c r="DI39" s="24"/>
      <c r="DJ39" s="24"/>
      <c r="DK39" s="24"/>
      <c r="DL39" s="24"/>
      <c r="DM39" s="24"/>
      <c r="DN39" s="24"/>
      <c r="DO39" s="24"/>
      <c r="DP39" s="24"/>
      <c r="DQ39" s="24"/>
      <c r="DR39" s="57"/>
    </row>
    <row r="40" spans="2:122">
      <c r="B40" s="25">
        <v>41716</v>
      </c>
      <c r="C40" s="24">
        <v>130.02000000000001</v>
      </c>
      <c r="D40" s="24">
        <v>108.2</v>
      </c>
      <c r="E40" s="24">
        <v>136.94</v>
      </c>
      <c r="F40" s="24">
        <v>204.1</v>
      </c>
      <c r="G40" s="24">
        <v>146.84</v>
      </c>
      <c r="H40" s="24"/>
      <c r="I40" s="24">
        <v>178.9</v>
      </c>
      <c r="J40" s="24"/>
      <c r="K40" s="24">
        <v>123.66</v>
      </c>
      <c r="L40" s="24">
        <v>101.72</v>
      </c>
      <c r="M40" s="24">
        <v>147.41</v>
      </c>
      <c r="N40" s="24">
        <v>174.31</v>
      </c>
      <c r="O40" s="24">
        <v>183.07</v>
      </c>
      <c r="P40" s="24">
        <v>365.68</v>
      </c>
      <c r="Q40" s="24">
        <v>110.23</v>
      </c>
      <c r="R40" s="24">
        <v>122.7</v>
      </c>
      <c r="S40" s="24">
        <v>108.77</v>
      </c>
      <c r="T40" s="24">
        <v>107.87</v>
      </c>
      <c r="U40" s="24">
        <v>144.58000000000001</v>
      </c>
      <c r="V40" s="24">
        <v>163.38</v>
      </c>
      <c r="W40" s="24"/>
      <c r="X40" s="24">
        <v>127.75</v>
      </c>
      <c r="Y40" s="24">
        <v>103.29</v>
      </c>
      <c r="Z40" s="24">
        <v>100.25</v>
      </c>
      <c r="AA40" s="24">
        <v>217.68</v>
      </c>
      <c r="AB40" s="24">
        <v>516.62</v>
      </c>
      <c r="AC40" s="24">
        <v>105.68</v>
      </c>
      <c r="AD40" s="24">
        <v>155.38</v>
      </c>
      <c r="AE40" s="24">
        <v>150.84</v>
      </c>
      <c r="AF40" s="24">
        <v>366.28</v>
      </c>
      <c r="AG40" s="24">
        <v>220.72</v>
      </c>
      <c r="AH40" s="24">
        <v>130.41999999999999</v>
      </c>
      <c r="AI40" s="24">
        <v>211.74</v>
      </c>
      <c r="AJ40" s="24"/>
      <c r="AK40" s="24">
        <v>147.65</v>
      </c>
      <c r="AL40" s="24">
        <v>147.29</v>
      </c>
      <c r="AM40" s="24">
        <v>182.03</v>
      </c>
      <c r="AN40" s="24">
        <v>204.72</v>
      </c>
      <c r="AO40" s="24"/>
      <c r="AP40" s="24">
        <v>104.09</v>
      </c>
      <c r="AQ40" s="24">
        <v>100.15</v>
      </c>
      <c r="AR40" s="24">
        <v>159.21</v>
      </c>
      <c r="AS40" s="24">
        <v>157.74</v>
      </c>
      <c r="AT40" s="24">
        <v>99.33</v>
      </c>
      <c r="AU40" s="24">
        <v>90.14</v>
      </c>
      <c r="AV40" s="24">
        <v>182.8</v>
      </c>
      <c r="AW40" s="24">
        <v>113.1</v>
      </c>
      <c r="AX40" s="24">
        <v>198.36</v>
      </c>
      <c r="AY40" s="24">
        <v>138.87</v>
      </c>
      <c r="AZ40" s="24">
        <v>105.53</v>
      </c>
      <c r="BA40" s="24">
        <v>105.07</v>
      </c>
      <c r="BB40" s="24">
        <v>695.72</v>
      </c>
      <c r="BC40" s="24">
        <v>115.26</v>
      </c>
      <c r="BD40" s="24">
        <v>103.41</v>
      </c>
      <c r="BE40" s="24">
        <v>98.26</v>
      </c>
      <c r="BF40" s="24">
        <v>205.35</v>
      </c>
      <c r="BG40" s="24">
        <v>20.18</v>
      </c>
      <c r="BH40" s="24">
        <v>147.11000000000001</v>
      </c>
      <c r="BI40" s="24">
        <v>98.04</v>
      </c>
      <c r="BJ40" s="24">
        <v>109.95</v>
      </c>
      <c r="BK40" s="24">
        <v>116.69</v>
      </c>
      <c r="BL40" s="24">
        <v>125.2</v>
      </c>
      <c r="BM40" s="24">
        <v>157.91999999999999</v>
      </c>
      <c r="BN40" s="24">
        <v>110.96</v>
      </c>
      <c r="BO40" s="24">
        <v>107.37</v>
      </c>
      <c r="BP40" s="24">
        <v>223.71</v>
      </c>
      <c r="BQ40" s="24">
        <v>240.21</v>
      </c>
      <c r="BR40" s="24">
        <v>117.53</v>
      </c>
      <c r="BS40" s="24">
        <v>127.6</v>
      </c>
      <c r="BT40" s="24">
        <v>99.27</v>
      </c>
      <c r="BU40" s="24">
        <v>148.13</v>
      </c>
      <c r="BV40" s="24">
        <v>111.71</v>
      </c>
      <c r="BW40" s="24">
        <v>105.57</v>
      </c>
      <c r="BX40" s="24">
        <v>120.9</v>
      </c>
      <c r="BY40" s="24">
        <v>100.87</v>
      </c>
      <c r="BZ40" s="24">
        <v>116.78</v>
      </c>
      <c r="CA40" s="24">
        <v>87.983800000000002</v>
      </c>
      <c r="CB40" s="24">
        <v>90.387200000000007</v>
      </c>
      <c r="CC40" s="24">
        <v>112.2353</v>
      </c>
      <c r="CD40" s="24">
        <v>113.5421</v>
      </c>
      <c r="CE40" s="24">
        <v>100.4873</v>
      </c>
      <c r="CF40" s="24">
        <v>100.4143</v>
      </c>
      <c r="CG40" s="24">
        <v>99.854699999999994</v>
      </c>
      <c r="CH40" s="24">
        <v>99.476399999999998</v>
      </c>
      <c r="CI40" s="24">
        <v>102.6926</v>
      </c>
      <c r="CJ40" s="24">
        <v>102.8724</v>
      </c>
      <c r="CK40" s="24">
        <v>81.168499999999995</v>
      </c>
      <c r="CL40" s="24">
        <v>82.689800000000005</v>
      </c>
      <c r="CM40" s="24">
        <v>98.0227</v>
      </c>
      <c r="CN40" s="24">
        <v>98.7774</v>
      </c>
      <c r="CO40" s="24">
        <v>92.843599999999995</v>
      </c>
      <c r="CP40" s="24">
        <v>97.515600000000006</v>
      </c>
      <c r="CQ40" s="24">
        <v>126.1187</v>
      </c>
      <c r="CR40" s="24">
        <v>153.16</v>
      </c>
      <c r="CS40" s="24">
        <v>99.039599999999993</v>
      </c>
      <c r="CT40" s="24">
        <v>99.037800000000004</v>
      </c>
      <c r="CU40" s="24">
        <v>88.055400000000006</v>
      </c>
      <c r="CV40" s="24">
        <v>101.11920000000001</v>
      </c>
      <c r="CW40" s="24">
        <v>122.2604</v>
      </c>
      <c r="CX40" s="24">
        <v>123.8074</v>
      </c>
      <c r="CY40" s="24">
        <v>104.5262</v>
      </c>
      <c r="CZ40" s="24">
        <v>107.9872</v>
      </c>
      <c r="DA40" s="24"/>
      <c r="DB40" s="24"/>
      <c r="DC40" s="24"/>
      <c r="DD40" s="24"/>
      <c r="DE40" s="24"/>
      <c r="DF40" s="24"/>
      <c r="DG40" s="24"/>
      <c r="DH40" s="24"/>
      <c r="DI40" s="24"/>
      <c r="DJ40" s="24"/>
      <c r="DK40" s="24"/>
      <c r="DL40" s="24"/>
      <c r="DM40" s="24"/>
      <c r="DN40" s="24"/>
      <c r="DO40" s="24"/>
      <c r="DP40" s="24"/>
      <c r="DQ40" s="24"/>
      <c r="DR40" s="57"/>
    </row>
    <row r="41" spans="2:122">
      <c r="B41" s="25">
        <v>41709</v>
      </c>
      <c r="C41" s="24">
        <v>129.82</v>
      </c>
      <c r="D41" s="24">
        <v>108.85</v>
      </c>
      <c r="E41" s="24">
        <v>137.94</v>
      </c>
      <c r="F41" s="24">
        <v>206</v>
      </c>
      <c r="G41" s="24">
        <v>145.22</v>
      </c>
      <c r="H41" s="24"/>
      <c r="I41" s="24">
        <v>178.06</v>
      </c>
      <c r="J41" s="24"/>
      <c r="K41" s="24">
        <v>124.16</v>
      </c>
      <c r="L41" s="24">
        <v>101.86</v>
      </c>
      <c r="M41" s="24">
        <v>147.16999999999999</v>
      </c>
      <c r="N41" s="24">
        <v>174.56</v>
      </c>
      <c r="O41" s="24">
        <v>183.6</v>
      </c>
      <c r="P41" s="24">
        <v>363.44</v>
      </c>
      <c r="Q41" s="24">
        <v>110.13</v>
      </c>
      <c r="R41" s="24">
        <v>122.95</v>
      </c>
      <c r="S41" s="24">
        <v>109.5</v>
      </c>
      <c r="T41" s="24">
        <v>107.58</v>
      </c>
      <c r="U41" s="24">
        <v>145.69999999999999</v>
      </c>
      <c r="V41" s="24">
        <v>162.59</v>
      </c>
      <c r="W41" s="24"/>
      <c r="X41" s="24">
        <v>129.47999999999999</v>
      </c>
      <c r="Y41" s="24">
        <v>103.47</v>
      </c>
      <c r="Z41" s="24">
        <v>100.43</v>
      </c>
      <c r="AA41" s="24">
        <v>219.09</v>
      </c>
      <c r="AB41" s="24">
        <v>520.02</v>
      </c>
      <c r="AC41" s="24">
        <v>106.42</v>
      </c>
      <c r="AD41" s="24">
        <v>155.5</v>
      </c>
      <c r="AE41" s="24">
        <v>150.54</v>
      </c>
      <c r="AF41" s="24">
        <v>367.22</v>
      </c>
      <c r="AG41" s="24">
        <v>221.91</v>
      </c>
      <c r="AH41" s="24">
        <v>130.30000000000001</v>
      </c>
      <c r="AI41" s="24">
        <v>212.85</v>
      </c>
      <c r="AJ41" s="24"/>
      <c r="AK41" s="24">
        <v>148.22</v>
      </c>
      <c r="AL41" s="24">
        <v>147.87</v>
      </c>
      <c r="AM41" s="24">
        <v>182.32</v>
      </c>
      <c r="AN41" s="24">
        <v>204.06</v>
      </c>
      <c r="AO41" s="24"/>
      <c r="AP41" s="24">
        <v>103.75</v>
      </c>
      <c r="AQ41" s="24">
        <v>100.22</v>
      </c>
      <c r="AR41" s="24">
        <v>160.25</v>
      </c>
      <c r="AS41" s="24">
        <v>158.78</v>
      </c>
      <c r="AT41" s="24">
        <v>100.5</v>
      </c>
      <c r="AU41" s="24">
        <v>90.81</v>
      </c>
      <c r="AV41" s="24">
        <v>180.86</v>
      </c>
      <c r="AW41" s="24">
        <v>114.23</v>
      </c>
      <c r="AX41" s="24">
        <v>198.64</v>
      </c>
      <c r="AY41" s="24">
        <v>139.11000000000001</v>
      </c>
      <c r="AZ41" s="24">
        <v>106.39</v>
      </c>
      <c r="BA41" s="24">
        <v>104.12</v>
      </c>
      <c r="BB41" s="24">
        <v>700.25</v>
      </c>
      <c r="BC41" s="24">
        <v>115.8</v>
      </c>
      <c r="BD41" s="24">
        <v>104.15</v>
      </c>
      <c r="BE41" s="24">
        <v>98.2</v>
      </c>
      <c r="BF41" s="24">
        <v>205.39</v>
      </c>
      <c r="BG41" s="24">
        <v>20.309999999999999</v>
      </c>
      <c r="BH41" s="24">
        <v>146.26</v>
      </c>
      <c r="BI41" s="24">
        <v>96.81</v>
      </c>
      <c r="BJ41" s="24">
        <v>110.66</v>
      </c>
      <c r="BK41" s="24">
        <v>116.8</v>
      </c>
      <c r="BL41" s="24">
        <v>124.68</v>
      </c>
      <c r="BM41" s="24">
        <v>162.99</v>
      </c>
      <c r="BN41" s="24">
        <v>109.99</v>
      </c>
      <c r="BO41" s="24">
        <v>107.96</v>
      </c>
      <c r="BP41" s="24">
        <v>223.94</v>
      </c>
      <c r="BQ41" s="24">
        <v>239.95</v>
      </c>
      <c r="BR41" s="24">
        <v>118.75</v>
      </c>
      <c r="BS41" s="24">
        <v>127.6</v>
      </c>
      <c r="BT41" s="24">
        <v>99.11</v>
      </c>
      <c r="BU41" s="24">
        <v>149.97999999999999</v>
      </c>
      <c r="BV41" s="24">
        <v>112.2</v>
      </c>
      <c r="BW41" s="24">
        <v>106.02</v>
      </c>
      <c r="BX41" s="24">
        <v>120</v>
      </c>
      <c r="BY41" s="24">
        <v>101.16</v>
      </c>
      <c r="BZ41" s="24">
        <v>116.65</v>
      </c>
      <c r="CA41" s="24">
        <v>88.5749</v>
      </c>
      <c r="CB41" s="24">
        <v>91.0017</v>
      </c>
      <c r="CC41" s="24">
        <v>112.3837</v>
      </c>
      <c r="CD41" s="24">
        <v>113.6934</v>
      </c>
      <c r="CE41" s="24">
        <v>100.4534</v>
      </c>
      <c r="CF41" s="24">
        <v>100.3871</v>
      </c>
      <c r="CG41" s="24">
        <v>99.447100000000006</v>
      </c>
      <c r="CH41" s="24">
        <v>99.066400000000002</v>
      </c>
      <c r="CI41" s="24">
        <v>103.3008</v>
      </c>
      <c r="CJ41" s="24">
        <v>103.4924</v>
      </c>
      <c r="CK41" s="24">
        <v>81.396000000000001</v>
      </c>
      <c r="CL41" s="24">
        <v>82.926000000000002</v>
      </c>
      <c r="CM41" s="24">
        <v>98.299300000000002</v>
      </c>
      <c r="CN41" s="24">
        <v>99.062100000000001</v>
      </c>
      <c r="CO41" s="24">
        <v>92.749099999999999</v>
      </c>
      <c r="CP41" s="24">
        <v>97.413899999999998</v>
      </c>
      <c r="CQ41" s="24">
        <v>126.3767</v>
      </c>
      <c r="CR41" s="24">
        <v>153.48050000000001</v>
      </c>
      <c r="CS41" s="24">
        <v>99.590900000000005</v>
      </c>
      <c r="CT41" s="24">
        <v>99.598200000000006</v>
      </c>
      <c r="CU41" s="24">
        <v>88.558700000000002</v>
      </c>
      <c r="CV41" s="24">
        <v>101.7062</v>
      </c>
      <c r="CW41" s="24">
        <v>122.6324</v>
      </c>
      <c r="CX41" s="24">
        <v>124.19289999999999</v>
      </c>
      <c r="CY41" s="24">
        <v>104.65260000000001</v>
      </c>
      <c r="CZ41" s="24">
        <v>108.1236</v>
      </c>
      <c r="DA41" s="24"/>
      <c r="DB41" s="24"/>
      <c r="DC41" s="24"/>
      <c r="DD41" s="24"/>
      <c r="DE41" s="24"/>
      <c r="DF41" s="24"/>
      <c r="DG41" s="24"/>
      <c r="DH41" s="24"/>
      <c r="DI41" s="24"/>
      <c r="DJ41" s="24"/>
      <c r="DK41" s="24"/>
      <c r="DL41" s="24"/>
      <c r="DM41" s="24"/>
      <c r="DN41" s="24"/>
      <c r="DO41" s="24"/>
      <c r="DP41" s="24"/>
      <c r="DQ41" s="24"/>
      <c r="DR41" s="57"/>
    </row>
    <row r="42" spans="2:122">
      <c r="B42" s="25">
        <v>41702</v>
      </c>
      <c r="C42" s="24">
        <v>129.72</v>
      </c>
      <c r="D42" s="24">
        <v>108.36</v>
      </c>
      <c r="E42" s="24">
        <v>137.41999999999999</v>
      </c>
      <c r="F42" s="24">
        <v>209</v>
      </c>
      <c r="G42" s="24">
        <v>145.85</v>
      </c>
      <c r="H42" s="24"/>
      <c r="I42" s="24">
        <v>179.27</v>
      </c>
      <c r="J42" s="24"/>
      <c r="K42" s="24">
        <v>123.43</v>
      </c>
      <c r="L42" s="24">
        <v>103.85</v>
      </c>
      <c r="M42" s="24">
        <v>148.71</v>
      </c>
      <c r="N42" s="24">
        <v>174.96</v>
      </c>
      <c r="O42" s="24">
        <v>185.89</v>
      </c>
      <c r="P42" s="24">
        <v>366.19</v>
      </c>
      <c r="Q42" s="24">
        <v>109.58</v>
      </c>
      <c r="R42" s="24">
        <v>123.21</v>
      </c>
      <c r="S42" s="24">
        <v>109.97</v>
      </c>
      <c r="T42" s="24">
        <v>107.52</v>
      </c>
      <c r="U42" s="24">
        <v>145.56</v>
      </c>
      <c r="V42" s="24">
        <v>165.9</v>
      </c>
      <c r="W42" s="24"/>
      <c r="X42" s="24">
        <v>129.77000000000001</v>
      </c>
      <c r="Y42" s="24">
        <v>103.35</v>
      </c>
      <c r="Z42" s="24">
        <v>100.59</v>
      </c>
      <c r="AA42" s="24">
        <v>221.26</v>
      </c>
      <c r="AB42" s="24">
        <v>526.80999999999995</v>
      </c>
      <c r="AC42" s="24">
        <v>105.75</v>
      </c>
      <c r="AD42" s="24">
        <v>155.86000000000001</v>
      </c>
      <c r="AE42" s="24">
        <v>150.13</v>
      </c>
      <c r="AF42" s="24">
        <v>366.09</v>
      </c>
      <c r="AG42" s="24">
        <v>222.8</v>
      </c>
      <c r="AH42" s="24">
        <v>132.38999999999999</v>
      </c>
      <c r="AI42" s="24">
        <v>213.45</v>
      </c>
      <c r="AJ42" s="24">
        <v>199.51</v>
      </c>
      <c r="AK42" s="24">
        <v>148.43</v>
      </c>
      <c r="AL42" s="24">
        <v>148.09</v>
      </c>
      <c r="AM42" s="24">
        <v>182.01</v>
      </c>
      <c r="AN42" s="24">
        <v>208.14</v>
      </c>
      <c r="AO42" s="24"/>
      <c r="AP42" s="24">
        <v>105.82</v>
      </c>
      <c r="AQ42" s="24">
        <v>99.65</v>
      </c>
      <c r="AR42" s="24">
        <v>161.11000000000001</v>
      </c>
      <c r="AS42" s="24">
        <v>159.66</v>
      </c>
      <c r="AT42" s="24">
        <v>99.9</v>
      </c>
      <c r="AU42" s="24">
        <v>90.14</v>
      </c>
      <c r="AV42" s="24">
        <v>180.44</v>
      </c>
      <c r="AW42" s="24">
        <v>114.06</v>
      </c>
      <c r="AX42" s="24">
        <v>197.74</v>
      </c>
      <c r="AY42" s="24">
        <v>140.06</v>
      </c>
      <c r="AZ42" s="24">
        <v>106.59</v>
      </c>
      <c r="BA42" s="24">
        <v>103.84</v>
      </c>
      <c r="BB42" s="24">
        <v>693.14</v>
      </c>
      <c r="BC42" s="24">
        <v>116.75</v>
      </c>
      <c r="BD42" s="24">
        <v>104.61</v>
      </c>
      <c r="BE42" s="24">
        <v>98.41</v>
      </c>
      <c r="BF42" s="24">
        <v>206.76</v>
      </c>
      <c r="BG42" s="24">
        <v>20.28</v>
      </c>
      <c r="BH42" s="24">
        <v>147.56</v>
      </c>
      <c r="BI42" s="24">
        <v>98.37</v>
      </c>
      <c r="BJ42" s="24">
        <v>110.57</v>
      </c>
      <c r="BK42" s="24">
        <v>116.76</v>
      </c>
      <c r="BL42" s="24">
        <v>126.58</v>
      </c>
      <c r="BM42" s="24">
        <v>161.69</v>
      </c>
      <c r="BN42" s="24">
        <v>108.87</v>
      </c>
      <c r="BO42" s="24">
        <v>106.7</v>
      </c>
      <c r="BP42" s="24">
        <v>226.17</v>
      </c>
      <c r="BQ42" s="24">
        <v>241.74</v>
      </c>
      <c r="BR42" s="24">
        <v>118.2</v>
      </c>
      <c r="BS42" s="24">
        <v>128.12</v>
      </c>
      <c r="BT42" s="24">
        <v>98.4</v>
      </c>
      <c r="BU42" s="24">
        <v>149.16</v>
      </c>
      <c r="BV42" s="24">
        <v>111.59</v>
      </c>
      <c r="BW42" s="24">
        <v>105.45</v>
      </c>
      <c r="BX42" s="24">
        <v>121.16</v>
      </c>
      <c r="BY42" s="24">
        <v>101.49</v>
      </c>
      <c r="BZ42" s="24">
        <v>117.71</v>
      </c>
      <c r="CA42" s="24">
        <v>88.278400000000005</v>
      </c>
      <c r="CB42" s="24">
        <v>90.685400000000001</v>
      </c>
      <c r="CC42" s="24">
        <v>112.1551</v>
      </c>
      <c r="CD42" s="24">
        <v>113.4563</v>
      </c>
      <c r="CE42" s="24">
        <v>102.0372</v>
      </c>
      <c r="CF42" s="24">
        <v>101.97790000000001</v>
      </c>
      <c r="CG42" s="24">
        <v>99.792699999999996</v>
      </c>
      <c r="CH42" s="24">
        <v>99.412499999999994</v>
      </c>
      <c r="CI42" s="24">
        <v>103.7736</v>
      </c>
      <c r="CJ42" s="24">
        <v>103.9683</v>
      </c>
      <c r="CK42" s="24">
        <v>81.664500000000004</v>
      </c>
      <c r="CL42" s="24">
        <v>83.183300000000003</v>
      </c>
      <c r="CM42" s="24">
        <v>98.746499999999997</v>
      </c>
      <c r="CN42" s="24">
        <v>99.513400000000004</v>
      </c>
      <c r="CO42" s="24">
        <v>92.424300000000002</v>
      </c>
      <c r="CP42" s="24">
        <v>97.062100000000001</v>
      </c>
      <c r="CQ42" s="24">
        <v>126.8595</v>
      </c>
      <c r="CR42" s="24">
        <v>154.0575</v>
      </c>
      <c r="CS42" s="24">
        <v>99.924899999999994</v>
      </c>
      <c r="CT42" s="24">
        <v>99.936199999999999</v>
      </c>
      <c r="CU42" s="24">
        <v>88.775400000000005</v>
      </c>
      <c r="CV42" s="24">
        <v>101.9504</v>
      </c>
      <c r="CW42" s="24">
        <v>123.3663</v>
      </c>
      <c r="CX42" s="24">
        <v>124.9366</v>
      </c>
      <c r="CY42" s="24">
        <v>105.5009</v>
      </c>
      <c r="CZ42" s="24">
        <v>109.0048</v>
      </c>
      <c r="DA42" s="24"/>
      <c r="DB42" s="24"/>
      <c r="DC42" s="24"/>
      <c r="DD42" s="24"/>
      <c r="DE42" s="24"/>
      <c r="DF42" s="24"/>
      <c r="DG42" s="24"/>
      <c r="DH42" s="24"/>
      <c r="DI42" s="24"/>
      <c r="DJ42" s="24"/>
      <c r="DK42" s="24"/>
      <c r="DL42" s="24"/>
      <c r="DM42" s="24"/>
      <c r="DN42" s="24"/>
      <c r="DO42" s="24"/>
      <c r="DP42" s="24"/>
      <c r="DQ42" s="24"/>
      <c r="DR42" s="57"/>
    </row>
    <row r="43" spans="2:122">
      <c r="B43" s="25">
        <v>41695</v>
      </c>
      <c r="C43" s="24">
        <v>129.9</v>
      </c>
      <c r="D43" s="24">
        <v>108.77</v>
      </c>
      <c r="E43" s="24">
        <v>136.36000000000001</v>
      </c>
      <c r="F43" s="24">
        <v>206.48</v>
      </c>
      <c r="G43" s="24">
        <v>146.35</v>
      </c>
      <c r="H43" s="24"/>
      <c r="I43" s="24">
        <v>178.23</v>
      </c>
      <c r="J43" s="24"/>
      <c r="K43" s="24">
        <v>121.07</v>
      </c>
      <c r="L43" s="24">
        <v>102.77</v>
      </c>
      <c r="M43" s="24">
        <v>146.66</v>
      </c>
      <c r="N43" s="24">
        <v>172.94</v>
      </c>
      <c r="O43" s="24">
        <v>183.06</v>
      </c>
      <c r="P43" s="24">
        <v>361.36</v>
      </c>
      <c r="Q43" s="24">
        <v>108.63</v>
      </c>
      <c r="R43" s="24">
        <v>122.29</v>
      </c>
      <c r="S43" s="24">
        <v>109.39</v>
      </c>
      <c r="T43" s="24">
        <v>107.31</v>
      </c>
      <c r="U43" s="24">
        <v>144.27000000000001</v>
      </c>
      <c r="V43" s="24">
        <v>165.27</v>
      </c>
      <c r="W43" s="24"/>
      <c r="X43" s="24">
        <v>128.41999999999999</v>
      </c>
      <c r="Y43" s="24">
        <v>103.56</v>
      </c>
      <c r="Z43" s="24">
        <v>100.48</v>
      </c>
      <c r="AA43" s="24">
        <v>216.64</v>
      </c>
      <c r="AB43" s="24">
        <v>520.13</v>
      </c>
      <c r="AC43" s="24">
        <v>105.89</v>
      </c>
      <c r="AD43" s="24">
        <v>155.15</v>
      </c>
      <c r="AE43" s="24">
        <v>149.72</v>
      </c>
      <c r="AF43" s="24">
        <v>364.92</v>
      </c>
      <c r="AG43" s="24">
        <v>220.7</v>
      </c>
      <c r="AH43" s="24">
        <v>130.19</v>
      </c>
      <c r="AI43" s="24">
        <v>210.87</v>
      </c>
      <c r="AJ43" s="24"/>
      <c r="AK43" s="24">
        <v>148.22999999999999</v>
      </c>
      <c r="AL43" s="24">
        <v>147.91</v>
      </c>
      <c r="AM43" s="24">
        <v>181.22</v>
      </c>
      <c r="AN43" s="24">
        <v>208.02</v>
      </c>
      <c r="AO43" s="24"/>
      <c r="AP43" s="24">
        <v>105.76</v>
      </c>
      <c r="AQ43" s="24">
        <v>99.54</v>
      </c>
      <c r="AR43" s="24">
        <v>160.9</v>
      </c>
      <c r="AS43" s="24">
        <v>159.46</v>
      </c>
      <c r="AT43" s="24">
        <v>99.83</v>
      </c>
      <c r="AU43" s="24">
        <v>90.41</v>
      </c>
      <c r="AV43" s="24">
        <v>177.4</v>
      </c>
      <c r="AW43" s="24">
        <v>113.93</v>
      </c>
      <c r="AX43" s="24">
        <v>197.2</v>
      </c>
      <c r="AY43" s="24">
        <v>138.26</v>
      </c>
      <c r="AZ43" s="24">
        <v>106.55</v>
      </c>
      <c r="BA43" s="24">
        <v>103.45</v>
      </c>
      <c r="BB43" s="24">
        <v>695.23</v>
      </c>
      <c r="BC43" s="24">
        <v>116.15</v>
      </c>
      <c r="BD43" s="24">
        <v>103.19</v>
      </c>
      <c r="BE43" s="24">
        <v>98.64</v>
      </c>
      <c r="BF43" s="24">
        <v>206.61</v>
      </c>
      <c r="BG43" s="24">
        <v>20.440000000000001</v>
      </c>
      <c r="BH43" s="24">
        <v>147.69</v>
      </c>
      <c r="BI43" s="24">
        <v>96.42</v>
      </c>
      <c r="BJ43" s="24">
        <v>110.49</v>
      </c>
      <c r="BK43" s="24">
        <v>116.79</v>
      </c>
      <c r="BL43" s="24">
        <v>125.99</v>
      </c>
      <c r="BM43" s="24">
        <v>164.97</v>
      </c>
      <c r="BN43" s="24">
        <v>108.63</v>
      </c>
      <c r="BO43" s="24">
        <v>106.6</v>
      </c>
      <c r="BP43" s="24">
        <v>222.45</v>
      </c>
      <c r="BQ43" s="24">
        <v>236.65</v>
      </c>
      <c r="BR43" s="24">
        <v>117.22</v>
      </c>
      <c r="BS43" s="24">
        <v>126.85</v>
      </c>
      <c r="BT43" s="24">
        <v>97.22</v>
      </c>
      <c r="BU43" s="24">
        <v>149.54</v>
      </c>
      <c r="BV43" s="24">
        <v>110.34</v>
      </c>
      <c r="BW43" s="24">
        <v>104.29</v>
      </c>
      <c r="BX43" s="24">
        <v>119.01</v>
      </c>
      <c r="BY43" s="24">
        <v>100.45</v>
      </c>
      <c r="BZ43" s="24">
        <v>116.47</v>
      </c>
      <c r="CA43" s="24">
        <v>87.691999999999993</v>
      </c>
      <c r="CB43" s="24">
        <v>90.084500000000006</v>
      </c>
      <c r="CC43" s="24">
        <v>111.8464</v>
      </c>
      <c r="CD43" s="24">
        <v>113.1429</v>
      </c>
      <c r="CE43" s="24">
        <v>100.4166</v>
      </c>
      <c r="CF43" s="24">
        <v>100.3571</v>
      </c>
      <c r="CG43" s="24">
        <v>99.437200000000004</v>
      </c>
      <c r="CH43" s="24">
        <v>99.059600000000003</v>
      </c>
      <c r="CI43" s="24">
        <v>103.63549999999999</v>
      </c>
      <c r="CJ43" s="24">
        <v>103.8305</v>
      </c>
      <c r="CK43" s="24">
        <v>81.618099999999998</v>
      </c>
      <c r="CL43" s="24">
        <v>83.135000000000005</v>
      </c>
      <c r="CM43" s="24">
        <v>98.111999999999995</v>
      </c>
      <c r="CN43" s="24">
        <v>98.873500000000007</v>
      </c>
      <c r="CO43" s="24">
        <v>92.0685</v>
      </c>
      <c r="CP43" s="24">
        <v>96.689599999999999</v>
      </c>
      <c r="CQ43" s="24">
        <v>125.5741</v>
      </c>
      <c r="CR43" s="24">
        <v>152.49979999999999</v>
      </c>
      <c r="CS43" s="24">
        <v>99.694900000000004</v>
      </c>
      <c r="CT43" s="24">
        <v>99.7072</v>
      </c>
      <c r="CU43" s="24">
        <v>88.299599999999998</v>
      </c>
      <c r="CV43" s="24">
        <v>101.40519999999999</v>
      </c>
      <c r="CW43" s="24">
        <v>122.2107</v>
      </c>
      <c r="CX43" s="24">
        <v>123.7649</v>
      </c>
      <c r="CY43" s="24">
        <v>104.63930000000001</v>
      </c>
      <c r="CZ43" s="24">
        <v>108.11239999999999</v>
      </c>
      <c r="DA43" s="24"/>
      <c r="DB43" s="24"/>
      <c r="DC43" s="24"/>
      <c r="DD43" s="24"/>
      <c r="DE43" s="24"/>
      <c r="DF43" s="24"/>
      <c r="DG43" s="24"/>
      <c r="DH43" s="24"/>
      <c r="DI43" s="24"/>
      <c r="DJ43" s="24"/>
      <c r="DK43" s="24"/>
      <c r="DL43" s="24"/>
      <c r="DM43" s="24"/>
      <c r="DN43" s="24"/>
      <c r="DO43" s="24"/>
      <c r="DP43" s="24"/>
      <c r="DQ43" s="24"/>
      <c r="DR43" s="57"/>
    </row>
    <row r="44" spans="2:122">
      <c r="B44" s="25">
        <v>41688</v>
      </c>
      <c r="C44" s="24">
        <v>129.44999999999999</v>
      </c>
      <c r="D44" s="24">
        <v>108.62</v>
      </c>
      <c r="E44" s="24">
        <v>136.08000000000001</v>
      </c>
      <c r="F44" s="24">
        <v>203.59</v>
      </c>
      <c r="G44" s="24">
        <v>147.07</v>
      </c>
      <c r="H44" s="24"/>
      <c r="I44" s="24">
        <v>180.42</v>
      </c>
      <c r="J44" s="24"/>
      <c r="K44" s="24">
        <v>121.47</v>
      </c>
      <c r="L44" s="24">
        <v>102.01</v>
      </c>
      <c r="M44" s="24">
        <v>146.36000000000001</v>
      </c>
      <c r="N44" s="24">
        <v>171.75</v>
      </c>
      <c r="O44" s="24">
        <v>181.38</v>
      </c>
      <c r="P44" s="24">
        <v>359.24</v>
      </c>
      <c r="Q44" s="24">
        <v>108.37</v>
      </c>
      <c r="R44" s="24">
        <v>121.96</v>
      </c>
      <c r="S44" s="24">
        <v>109.33</v>
      </c>
      <c r="T44" s="24">
        <v>107.01</v>
      </c>
      <c r="U44" s="24">
        <v>144.54</v>
      </c>
      <c r="V44" s="24">
        <v>165.69</v>
      </c>
      <c r="W44" s="24"/>
      <c r="X44" s="24">
        <v>127.24</v>
      </c>
      <c r="Y44" s="24">
        <v>103.9</v>
      </c>
      <c r="Z44" s="24">
        <v>100.22</v>
      </c>
      <c r="AA44" s="24">
        <v>213.71</v>
      </c>
      <c r="AB44" s="24">
        <v>517.04999999999995</v>
      </c>
      <c r="AC44" s="24">
        <v>106.05</v>
      </c>
      <c r="AD44" s="24">
        <v>154.19999999999999</v>
      </c>
      <c r="AE44" s="24">
        <v>149.34</v>
      </c>
      <c r="AF44" s="24">
        <v>361.16</v>
      </c>
      <c r="AG44" s="24">
        <v>219.82</v>
      </c>
      <c r="AH44" s="24">
        <v>128.65</v>
      </c>
      <c r="AI44" s="24">
        <v>207.21</v>
      </c>
      <c r="AJ44" s="24"/>
      <c r="AK44" s="24">
        <v>148.01</v>
      </c>
      <c r="AL44" s="24">
        <v>147.69999999999999</v>
      </c>
      <c r="AM44" s="24">
        <v>181.84</v>
      </c>
      <c r="AN44" s="24">
        <v>207.41</v>
      </c>
      <c r="AO44" s="24"/>
      <c r="AP44" s="24">
        <v>105.45</v>
      </c>
      <c r="AQ44" s="24">
        <v>99.28</v>
      </c>
      <c r="AR44" s="24">
        <v>160.58000000000001</v>
      </c>
      <c r="AS44" s="24">
        <v>159.16</v>
      </c>
      <c r="AT44" s="24">
        <v>99.58</v>
      </c>
      <c r="AU44" s="24">
        <v>90.36</v>
      </c>
      <c r="AV44" s="24">
        <v>173.69</v>
      </c>
      <c r="AW44" s="24">
        <v>114.15</v>
      </c>
      <c r="AX44" s="24">
        <v>197.4</v>
      </c>
      <c r="AY44" s="24">
        <v>137.56</v>
      </c>
      <c r="AZ44" s="24">
        <v>105.97</v>
      </c>
      <c r="BA44" s="24">
        <v>107.89</v>
      </c>
      <c r="BB44" s="24">
        <v>699.99</v>
      </c>
      <c r="BC44" s="24">
        <v>116.2</v>
      </c>
      <c r="BD44" s="24">
        <v>103.22</v>
      </c>
      <c r="BE44" s="24">
        <v>98.65</v>
      </c>
      <c r="BF44" s="24">
        <v>206.64</v>
      </c>
      <c r="BG44" s="24">
        <v>20.65</v>
      </c>
      <c r="BH44" s="24">
        <v>146.84</v>
      </c>
      <c r="BI44" s="24">
        <v>99.62</v>
      </c>
      <c r="BJ44" s="24">
        <v>110.91</v>
      </c>
      <c r="BK44" s="24">
        <v>116.12</v>
      </c>
      <c r="BL44" s="24">
        <v>125.44</v>
      </c>
      <c r="BM44" s="24">
        <v>165.28</v>
      </c>
      <c r="BN44" s="24">
        <v>109.19</v>
      </c>
      <c r="BO44" s="24">
        <v>105.97</v>
      </c>
      <c r="BP44" s="24">
        <v>220.78</v>
      </c>
      <c r="BQ44" s="24">
        <v>236.69</v>
      </c>
      <c r="BR44" s="24">
        <v>117.45</v>
      </c>
      <c r="BS44" s="24">
        <v>125.44</v>
      </c>
      <c r="BT44" s="24">
        <v>97.49</v>
      </c>
      <c r="BU44" s="24">
        <v>146.74</v>
      </c>
      <c r="BV44" s="24">
        <v>109.42</v>
      </c>
      <c r="BW44" s="24">
        <v>103.42</v>
      </c>
      <c r="BX44" s="24">
        <v>118.7</v>
      </c>
      <c r="BY44" s="24">
        <v>100.16</v>
      </c>
      <c r="BZ44" s="24">
        <v>116.23</v>
      </c>
      <c r="CA44" s="24">
        <v>87.491200000000006</v>
      </c>
      <c r="CB44" s="24">
        <v>89.878399999999999</v>
      </c>
      <c r="CC44" s="24">
        <v>111.5861</v>
      </c>
      <c r="CD44" s="24">
        <v>112.8768</v>
      </c>
      <c r="CE44" s="24">
        <v>99.610699999999994</v>
      </c>
      <c r="CF44" s="24">
        <v>99.546899999999994</v>
      </c>
      <c r="CG44" s="24">
        <v>99.421499999999995</v>
      </c>
      <c r="CH44" s="24">
        <v>99.045400000000001</v>
      </c>
      <c r="CI44" s="24">
        <v>103.444</v>
      </c>
      <c r="CJ44" s="24">
        <v>103.63679999999999</v>
      </c>
      <c r="CK44" s="24">
        <v>81.498199999999997</v>
      </c>
      <c r="CL44" s="24">
        <v>83.012900000000002</v>
      </c>
      <c r="CM44" s="24">
        <v>97.762100000000004</v>
      </c>
      <c r="CN44" s="24">
        <v>98.518600000000006</v>
      </c>
      <c r="CO44" s="24">
        <v>91.8279</v>
      </c>
      <c r="CP44" s="24">
        <v>96.436599999999999</v>
      </c>
      <c r="CQ44" s="24">
        <v>125.2684</v>
      </c>
      <c r="CR44" s="24">
        <v>152.12780000000001</v>
      </c>
      <c r="CS44" s="24">
        <v>99.958299999999994</v>
      </c>
      <c r="CT44" s="24">
        <v>99.974199999999996</v>
      </c>
      <c r="CU44" s="24">
        <v>87.975700000000003</v>
      </c>
      <c r="CV44" s="24">
        <v>101.0312</v>
      </c>
      <c r="CW44" s="24">
        <v>121.54430000000001</v>
      </c>
      <c r="CX44" s="24">
        <v>123.0843</v>
      </c>
      <c r="CY44" s="24">
        <v>103.92319999999999</v>
      </c>
      <c r="CZ44" s="24">
        <v>107.3664</v>
      </c>
      <c r="DA44" s="24"/>
      <c r="DB44" s="24"/>
      <c r="DC44" s="24"/>
      <c r="DD44" s="24"/>
      <c r="DE44" s="24"/>
      <c r="DF44" s="24"/>
      <c r="DG44" s="24"/>
      <c r="DH44" s="24"/>
      <c r="DI44" s="24"/>
      <c r="DJ44" s="24"/>
      <c r="DK44" s="24"/>
      <c r="DL44" s="24"/>
      <c r="DM44" s="24"/>
      <c r="DN44" s="24"/>
      <c r="DO44" s="24"/>
      <c r="DP44" s="24"/>
      <c r="DQ44" s="24"/>
      <c r="DR44" s="57"/>
    </row>
    <row r="45" spans="2:122">
      <c r="B45" s="25">
        <v>41681</v>
      </c>
      <c r="C45" s="24">
        <v>129.43</v>
      </c>
      <c r="D45" s="24">
        <v>108.34</v>
      </c>
      <c r="E45" s="24">
        <v>135.52000000000001</v>
      </c>
      <c r="F45" s="24">
        <v>203.74</v>
      </c>
      <c r="G45" s="24">
        <v>145.34</v>
      </c>
      <c r="H45" s="24"/>
      <c r="I45" s="24">
        <v>180.34</v>
      </c>
      <c r="J45" s="24"/>
      <c r="K45" s="24">
        <v>121.49</v>
      </c>
      <c r="L45" s="24">
        <v>99.72</v>
      </c>
      <c r="M45" s="24">
        <v>146.86000000000001</v>
      </c>
      <c r="N45" s="24">
        <v>171.75</v>
      </c>
      <c r="O45" s="24">
        <v>179.79</v>
      </c>
      <c r="P45" s="24">
        <v>354.84</v>
      </c>
      <c r="Q45" s="24">
        <v>107.81</v>
      </c>
      <c r="R45" s="24">
        <v>120.99</v>
      </c>
      <c r="S45" s="24">
        <v>108.57</v>
      </c>
      <c r="T45" s="24">
        <v>106.65</v>
      </c>
      <c r="U45" s="24">
        <v>144.05000000000001</v>
      </c>
      <c r="V45" s="24">
        <v>164.48</v>
      </c>
      <c r="W45" s="24"/>
      <c r="X45" s="24">
        <v>126.53</v>
      </c>
      <c r="Y45" s="24">
        <v>103.86</v>
      </c>
      <c r="Z45" s="24">
        <v>100.33</v>
      </c>
      <c r="AA45" s="24">
        <v>210.75</v>
      </c>
      <c r="AB45" s="24">
        <v>509.44</v>
      </c>
      <c r="AC45" s="24">
        <v>105.46</v>
      </c>
      <c r="AD45" s="24">
        <v>153.03</v>
      </c>
      <c r="AE45" s="24">
        <v>148.69</v>
      </c>
      <c r="AF45" s="24">
        <v>359.14</v>
      </c>
      <c r="AG45" s="24">
        <v>218.09</v>
      </c>
      <c r="AH45" s="24">
        <v>128.09</v>
      </c>
      <c r="AI45" s="24">
        <v>205.62</v>
      </c>
      <c r="AJ45" s="24"/>
      <c r="AK45" s="24">
        <v>147.82</v>
      </c>
      <c r="AL45" s="24">
        <v>147.53</v>
      </c>
      <c r="AM45" s="24">
        <v>182.02</v>
      </c>
      <c r="AN45" s="24">
        <v>205.1</v>
      </c>
      <c r="AO45" s="24"/>
      <c r="AP45" s="24">
        <v>104.31</v>
      </c>
      <c r="AQ45" s="24">
        <v>99.17</v>
      </c>
      <c r="AR45" s="24">
        <v>160.91</v>
      </c>
      <c r="AS45" s="24">
        <v>159.49</v>
      </c>
      <c r="AT45" s="24">
        <v>99.4</v>
      </c>
      <c r="AU45" s="24">
        <v>90.41</v>
      </c>
      <c r="AV45" s="24">
        <v>173.85</v>
      </c>
      <c r="AW45" s="24">
        <v>113.65</v>
      </c>
      <c r="AX45" s="24">
        <v>196.76</v>
      </c>
      <c r="AY45" s="24">
        <v>136.28</v>
      </c>
      <c r="AZ45" s="24">
        <v>104.59</v>
      </c>
      <c r="BA45" s="24">
        <v>107.74</v>
      </c>
      <c r="BB45" s="24">
        <v>695.37</v>
      </c>
      <c r="BC45" s="24">
        <v>117.33</v>
      </c>
      <c r="BD45" s="24">
        <v>102.23</v>
      </c>
      <c r="BE45" s="24">
        <v>99.25</v>
      </c>
      <c r="BF45" s="24">
        <v>205.1</v>
      </c>
      <c r="BG45" s="24">
        <v>20.95</v>
      </c>
      <c r="BH45" s="24">
        <v>145.69999999999999</v>
      </c>
      <c r="BI45" s="24">
        <v>96.89</v>
      </c>
      <c r="BJ45" s="24">
        <v>110.9</v>
      </c>
      <c r="BK45" s="24">
        <v>115.7</v>
      </c>
      <c r="BL45" s="24">
        <v>123.78</v>
      </c>
      <c r="BM45" s="24">
        <v>163.5</v>
      </c>
      <c r="BN45" s="24">
        <v>109.7</v>
      </c>
      <c r="BO45" s="24">
        <v>105.1</v>
      </c>
      <c r="BP45" s="24">
        <v>218.74</v>
      </c>
      <c r="BQ45" s="24">
        <v>232.35</v>
      </c>
      <c r="BR45" s="24">
        <v>116.16</v>
      </c>
      <c r="BS45" s="24">
        <v>126.44</v>
      </c>
      <c r="BT45" s="24">
        <v>96.84</v>
      </c>
      <c r="BU45" s="24">
        <v>145.69</v>
      </c>
      <c r="BV45" s="24">
        <v>108.28</v>
      </c>
      <c r="BW45" s="24">
        <v>102.38</v>
      </c>
      <c r="BX45" s="24">
        <v>118.07</v>
      </c>
      <c r="BY45" s="24">
        <v>99.04</v>
      </c>
      <c r="BZ45" s="24">
        <v>115.74</v>
      </c>
      <c r="CA45" s="24">
        <v>87.144900000000007</v>
      </c>
      <c r="CB45" s="24">
        <v>89.513099999999994</v>
      </c>
      <c r="CC45" s="24">
        <v>111.4226</v>
      </c>
      <c r="CD45" s="24">
        <v>112.70740000000001</v>
      </c>
      <c r="CE45" s="24">
        <v>97.88</v>
      </c>
      <c r="CF45" s="24">
        <v>97.785499999999999</v>
      </c>
      <c r="CG45" s="24">
        <v>98.905500000000004</v>
      </c>
      <c r="CH45" s="24">
        <v>98.521699999999996</v>
      </c>
      <c r="CI45" s="24">
        <v>103.5843</v>
      </c>
      <c r="CJ45" s="24">
        <v>103.77809999999999</v>
      </c>
      <c r="CK45" s="24">
        <v>81.1691</v>
      </c>
      <c r="CL45" s="24">
        <v>82.668400000000005</v>
      </c>
      <c r="CM45" s="24">
        <v>97.092100000000002</v>
      </c>
      <c r="CN45" s="24">
        <v>97.830399999999997</v>
      </c>
      <c r="CO45" s="24">
        <v>91.571299999999994</v>
      </c>
      <c r="CP45" s="24">
        <v>96.158199999999994</v>
      </c>
      <c r="CQ45" s="24">
        <v>124.23260000000001</v>
      </c>
      <c r="CR45" s="24">
        <v>150.8449</v>
      </c>
      <c r="CS45" s="24">
        <v>100.2855</v>
      </c>
      <c r="CT45" s="24">
        <v>100.3048</v>
      </c>
      <c r="CU45" s="24">
        <v>87.215400000000002</v>
      </c>
      <c r="CV45" s="24">
        <v>100.1416</v>
      </c>
      <c r="CW45" s="24">
        <v>120.72490000000001</v>
      </c>
      <c r="CX45" s="24">
        <v>122.2392</v>
      </c>
      <c r="CY45" s="24">
        <v>103.09439999999999</v>
      </c>
      <c r="CZ45" s="24">
        <v>106.4922</v>
      </c>
      <c r="DA45" s="24"/>
      <c r="DB45" s="24"/>
      <c r="DC45" s="24"/>
      <c r="DD45" s="24"/>
      <c r="DE45" s="24"/>
      <c r="DF45" s="24"/>
      <c r="DG45" s="24"/>
      <c r="DH45" s="24"/>
      <c r="DI45" s="24"/>
      <c r="DJ45" s="24"/>
      <c r="DK45" s="24"/>
      <c r="DL45" s="24"/>
      <c r="DM45" s="24"/>
      <c r="DN45" s="24"/>
      <c r="DO45" s="24"/>
      <c r="DP45" s="24"/>
      <c r="DQ45" s="24"/>
      <c r="DR45" s="57"/>
    </row>
    <row r="46" spans="2:122">
      <c r="B46" s="25">
        <v>41674</v>
      </c>
      <c r="C46" s="24">
        <v>129.12</v>
      </c>
      <c r="D46" s="24">
        <v>108.12</v>
      </c>
      <c r="E46" s="24">
        <v>134.62</v>
      </c>
      <c r="F46" s="24">
        <v>198.98</v>
      </c>
      <c r="G46" s="24">
        <v>143.36000000000001</v>
      </c>
      <c r="H46" s="24"/>
      <c r="I46" s="24">
        <v>183.36</v>
      </c>
      <c r="J46" s="24"/>
      <c r="K46" s="24">
        <v>116.72</v>
      </c>
      <c r="L46" s="24">
        <v>96.82</v>
      </c>
      <c r="M46" s="24">
        <v>149.05000000000001</v>
      </c>
      <c r="N46" s="24">
        <v>173.06</v>
      </c>
      <c r="O46" s="24">
        <v>178.96</v>
      </c>
      <c r="P46" s="24">
        <v>350.5</v>
      </c>
      <c r="Q46" s="24">
        <v>107.02</v>
      </c>
      <c r="R46" s="24">
        <v>120.1</v>
      </c>
      <c r="S46" s="24">
        <v>108.26</v>
      </c>
      <c r="T46" s="24">
        <v>106.55</v>
      </c>
      <c r="U46" s="24">
        <v>143.91</v>
      </c>
      <c r="V46" s="24">
        <v>160.57</v>
      </c>
      <c r="W46" s="24"/>
      <c r="X46" s="24">
        <v>125.34</v>
      </c>
      <c r="Y46" s="24">
        <v>103.65</v>
      </c>
      <c r="Z46" s="24"/>
      <c r="AA46" s="24">
        <v>206.47</v>
      </c>
      <c r="AB46" s="24">
        <v>502.72</v>
      </c>
      <c r="AC46" s="24">
        <v>106.11</v>
      </c>
      <c r="AD46" s="24">
        <v>152.1</v>
      </c>
      <c r="AE46" s="24">
        <v>148.38</v>
      </c>
      <c r="AF46" s="24">
        <v>346.73</v>
      </c>
      <c r="AG46" s="24">
        <v>217.97</v>
      </c>
      <c r="AH46" s="24">
        <v>126.22</v>
      </c>
      <c r="AI46" s="24">
        <v>202.3</v>
      </c>
      <c r="AJ46" s="24">
        <v>197.7</v>
      </c>
      <c r="AK46" s="24">
        <v>148.21</v>
      </c>
      <c r="AL46" s="24">
        <v>147.93</v>
      </c>
      <c r="AM46" s="24">
        <v>182.86</v>
      </c>
      <c r="AN46" s="24">
        <v>202.83</v>
      </c>
      <c r="AO46" s="24"/>
      <c r="AP46" s="24">
        <v>103.16</v>
      </c>
      <c r="AQ46" s="24">
        <v>98.06</v>
      </c>
      <c r="AR46" s="24">
        <v>160.22999999999999</v>
      </c>
      <c r="AS46" s="24">
        <v>158.83000000000001</v>
      </c>
      <c r="AT46" s="24">
        <v>98.88</v>
      </c>
      <c r="AU46" s="24">
        <v>89.69</v>
      </c>
      <c r="AV46" s="24">
        <v>168.04</v>
      </c>
      <c r="AW46" s="24">
        <v>112.91</v>
      </c>
      <c r="AX46" s="24">
        <v>195.05</v>
      </c>
      <c r="AY46" s="24">
        <v>132.79</v>
      </c>
      <c r="AZ46" s="24">
        <v>102.97</v>
      </c>
      <c r="BA46" s="24">
        <v>106.8</v>
      </c>
      <c r="BB46" s="24">
        <v>677.57</v>
      </c>
      <c r="BC46" s="24">
        <v>116.27</v>
      </c>
      <c r="BD46" s="24">
        <v>102.23</v>
      </c>
      <c r="BE46" s="24">
        <v>98.51</v>
      </c>
      <c r="BF46" s="24">
        <v>202.9</v>
      </c>
      <c r="BG46" s="24">
        <v>21.42</v>
      </c>
      <c r="BH46" s="24">
        <v>143.71</v>
      </c>
      <c r="BI46" s="24">
        <v>93</v>
      </c>
      <c r="BJ46" s="24">
        <v>110.69</v>
      </c>
      <c r="BK46" s="24">
        <v>114.83</v>
      </c>
      <c r="BL46" s="24">
        <v>121.47</v>
      </c>
      <c r="BM46" s="24">
        <v>159.12</v>
      </c>
      <c r="BN46" s="24">
        <v>109.04</v>
      </c>
      <c r="BO46" s="24">
        <v>103.84</v>
      </c>
      <c r="BP46" s="24">
        <v>214.3</v>
      </c>
      <c r="BQ46" s="24">
        <v>230.16</v>
      </c>
      <c r="BR46" s="24">
        <v>114.72</v>
      </c>
      <c r="BS46" s="24">
        <v>126.73</v>
      </c>
      <c r="BT46" s="24">
        <v>96.38</v>
      </c>
      <c r="BU46" s="24">
        <v>142.77000000000001</v>
      </c>
      <c r="BV46" s="24">
        <v>106.62</v>
      </c>
      <c r="BW46" s="24">
        <v>100.82</v>
      </c>
      <c r="BX46" s="24">
        <v>116.36</v>
      </c>
      <c r="BY46" s="24">
        <v>98.67</v>
      </c>
      <c r="BZ46" s="24">
        <v>114.63</v>
      </c>
      <c r="CA46" s="24">
        <v>86.5916</v>
      </c>
      <c r="CB46" s="24">
        <v>88.943899999999999</v>
      </c>
      <c r="CC46" s="24">
        <v>110.6185</v>
      </c>
      <c r="CD46" s="24">
        <v>111.8946</v>
      </c>
      <c r="CE46" s="24">
        <v>95.485500000000002</v>
      </c>
      <c r="CF46" s="24">
        <v>95.415000000000006</v>
      </c>
      <c r="CG46" s="24">
        <v>98.791200000000003</v>
      </c>
      <c r="CH46" s="24">
        <v>98.4054</v>
      </c>
      <c r="CI46" s="24">
        <v>103.28919999999999</v>
      </c>
      <c r="CJ46" s="24">
        <v>103.4787</v>
      </c>
      <c r="CK46" s="24">
        <v>80.593299999999999</v>
      </c>
      <c r="CL46" s="24">
        <v>82.075199999999995</v>
      </c>
      <c r="CM46" s="24">
        <v>95.924099999999996</v>
      </c>
      <c r="CN46" s="24">
        <v>96.656899999999993</v>
      </c>
      <c r="CO46" s="24">
        <v>90.863600000000005</v>
      </c>
      <c r="CP46" s="24">
        <v>95.418599999999998</v>
      </c>
      <c r="CQ46" s="24">
        <v>122.18989999999999</v>
      </c>
      <c r="CR46" s="24">
        <v>148.3715</v>
      </c>
      <c r="CS46" s="24">
        <v>99.845399999999998</v>
      </c>
      <c r="CT46" s="24">
        <v>99.863</v>
      </c>
      <c r="CU46" s="24">
        <v>86.159400000000005</v>
      </c>
      <c r="CV46" s="24">
        <v>98.93</v>
      </c>
      <c r="CW46" s="24">
        <v>119.964</v>
      </c>
      <c r="CX46" s="24">
        <v>121.4705</v>
      </c>
      <c r="CY46" s="24">
        <v>100.91840000000001</v>
      </c>
      <c r="CZ46" s="24">
        <v>104.24679999999999</v>
      </c>
      <c r="DA46" s="24"/>
      <c r="DB46" s="24"/>
      <c r="DC46" s="24"/>
      <c r="DD46" s="24"/>
      <c r="DE46" s="24"/>
      <c r="DF46" s="24"/>
      <c r="DG46" s="24"/>
      <c r="DH46" s="24"/>
      <c r="DI46" s="24"/>
      <c r="DJ46" s="24"/>
      <c r="DK46" s="24"/>
      <c r="DL46" s="24"/>
      <c r="DM46" s="24"/>
      <c r="DN46" s="24"/>
      <c r="DO46" s="24"/>
      <c r="DP46" s="24"/>
      <c r="DQ46" s="24"/>
      <c r="DR46" s="57"/>
    </row>
    <row r="47" spans="2:122">
      <c r="B47" s="25">
        <v>41667</v>
      </c>
      <c r="C47" s="24">
        <v>128.82</v>
      </c>
      <c r="D47" s="24">
        <v>108.05</v>
      </c>
      <c r="E47" s="24">
        <v>134.91</v>
      </c>
      <c r="F47" s="24">
        <v>209.43</v>
      </c>
      <c r="G47" s="24">
        <v>143.11000000000001</v>
      </c>
      <c r="H47" s="24"/>
      <c r="I47" s="24">
        <v>183.18</v>
      </c>
      <c r="J47" s="24"/>
      <c r="K47" s="24">
        <v>123.89</v>
      </c>
      <c r="L47" s="24">
        <v>100.83</v>
      </c>
      <c r="M47" s="24">
        <v>148.06</v>
      </c>
      <c r="N47" s="24">
        <v>172.8</v>
      </c>
      <c r="O47" s="24">
        <v>181.91</v>
      </c>
      <c r="P47" s="24">
        <v>358.5</v>
      </c>
      <c r="Q47" s="24">
        <v>107.62</v>
      </c>
      <c r="R47" s="24">
        <v>120.62</v>
      </c>
      <c r="S47" s="24">
        <v>107.55</v>
      </c>
      <c r="T47" s="24">
        <v>107.2</v>
      </c>
      <c r="U47" s="24">
        <v>144.4</v>
      </c>
      <c r="V47" s="24">
        <v>161.09</v>
      </c>
      <c r="W47" s="24"/>
      <c r="X47" s="24">
        <v>125.68</v>
      </c>
      <c r="Y47" s="24">
        <v>103.94</v>
      </c>
      <c r="Z47" s="24"/>
      <c r="AA47" s="24">
        <v>205.81</v>
      </c>
      <c r="AB47" s="24">
        <v>505.7</v>
      </c>
      <c r="AC47" s="24">
        <v>105.9</v>
      </c>
      <c r="AD47" s="24">
        <v>152.32</v>
      </c>
      <c r="AE47" s="24">
        <v>148.38999999999999</v>
      </c>
      <c r="AF47" s="24">
        <v>354.87</v>
      </c>
      <c r="AG47" s="24">
        <v>218.32</v>
      </c>
      <c r="AH47" s="24">
        <v>127.07</v>
      </c>
      <c r="AI47" s="24">
        <v>203.59</v>
      </c>
      <c r="AJ47" s="24"/>
      <c r="AK47" s="24">
        <v>147.33000000000001</v>
      </c>
      <c r="AL47" s="24">
        <v>147.07</v>
      </c>
      <c r="AM47" s="24">
        <v>185.13</v>
      </c>
      <c r="AN47" s="24">
        <v>202.83</v>
      </c>
      <c r="AO47" s="24"/>
      <c r="AP47" s="24">
        <v>103.16</v>
      </c>
      <c r="AQ47" s="24">
        <v>99</v>
      </c>
      <c r="AR47" s="24">
        <v>159.27000000000001</v>
      </c>
      <c r="AS47" s="24">
        <v>157.88999999999999</v>
      </c>
      <c r="AT47" s="24">
        <v>99.94</v>
      </c>
      <c r="AU47" s="24">
        <v>90.45</v>
      </c>
      <c r="AV47" s="24">
        <v>171.86</v>
      </c>
      <c r="AW47" s="24">
        <v>113.15</v>
      </c>
      <c r="AX47" s="24">
        <v>195.67</v>
      </c>
      <c r="AY47" s="24">
        <v>135.21</v>
      </c>
      <c r="AZ47" s="24">
        <v>105.12</v>
      </c>
      <c r="BA47" s="24">
        <v>105.74</v>
      </c>
      <c r="BB47" s="24">
        <v>687.31</v>
      </c>
      <c r="BC47" s="24">
        <v>115.14</v>
      </c>
      <c r="BD47" s="24">
        <v>102</v>
      </c>
      <c r="BE47" s="24">
        <v>99.05</v>
      </c>
      <c r="BF47" s="24">
        <v>203.07</v>
      </c>
      <c r="BG47" s="24">
        <v>21.1</v>
      </c>
      <c r="BH47" s="24">
        <v>143.96</v>
      </c>
      <c r="BI47" s="24">
        <v>94.68</v>
      </c>
      <c r="BJ47" s="24">
        <v>110.77</v>
      </c>
      <c r="BK47" s="24">
        <v>114.5</v>
      </c>
      <c r="BL47" s="24">
        <v>121.89</v>
      </c>
      <c r="BM47" s="24">
        <v>161.41999999999999</v>
      </c>
      <c r="BN47" s="24">
        <v>109.33</v>
      </c>
      <c r="BO47" s="24">
        <v>104.38</v>
      </c>
      <c r="BP47" s="24">
        <v>217.88</v>
      </c>
      <c r="BQ47" s="24">
        <v>227.66</v>
      </c>
      <c r="BR47" s="24">
        <v>115.09</v>
      </c>
      <c r="BS47" s="24">
        <v>126.19</v>
      </c>
      <c r="BT47" s="24">
        <v>97.47</v>
      </c>
      <c r="BU47" s="24">
        <v>146.34</v>
      </c>
      <c r="BV47" s="24">
        <v>109</v>
      </c>
      <c r="BW47" s="24">
        <v>103.07</v>
      </c>
      <c r="BX47" s="24">
        <v>116.91</v>
      </c>
      <c r="BY47" s="24">
        <v>99.09</v>
      </c>
      <c r="BZ47" s="24">
        <v>114.38</v>
      </c>
      <c r="CA47" s="24">
        <v>86.712000000000003</v>
      </c>
      <c r="CB47" s="24">
        <v>89.069800000000001</v>
      </c>
      <c r="CC47" s="24">
        <v>110.8466</v>
      </c>
      <c r="CD47" s="24">
        <v>112.1259</v>
      </c>
      <c r="CE47" s="24">
        <v>99.408000000000001</v>
      </c>
      <c r="CF47" s="24">
        <v>99.274699999999996</v>
      </c>
      <c r="CG47" s="24">
        <v>98.631500000000003</v>
      </c>
      <c r="CH47" s="24">
        <v>98.250500000000002</v>
      </c>
      <c r="CI47" s="24">
        <v>102.6823</v>
      </c>
      <c r="CJ47" s="24">
        <v>102.86020000000001</v>
      </c>
      <c r="CK47" s="24">
        <v>81.141000000000005</v>
      </c>
      <c r="CL47" s="24">
        <v>82.635400000000004</v>
      </c>
      <c r="CM47" s="24">
        <v>96.637600000000006</v>
      </c>
      <c r="CN47" s="24">
        <v>97.358800000000002</v>
      </c>
      <c r="CO47" s="24">
        <v>91.216200000000001</v>
      </c>
      <c r="CP47" s="24">
        <v>95.784899999999993</v>
      </c>
      <c r="CQ47" s="24">
        <v>123.3321</v>
      </c>
      <c r="CR47" s="24">
        <v>149.72649999999999</v>
      </c>
      <c r="CS47" s="24">
        <v>99.586100000000002</v>
      </c>
      <c r="CT47" s="24">
        <v>99.605199999999996</v>
      </c>
      <c r="CU47" s="24">
        <v>86.3977</v>
      </c>
      <c r="CV47" s="24">
        <v>99.185400000000001</v>
      </c>
      <c r="CW47" s="24">
        <v>120.32810000000001</v>
      </c>
      <c r="CX47" s="24">
        <v>121.8356</v>
      </c>
      <c r="CY47" s="24">
        <v>101.5183</v>
      </c>
      <c r="CZ47" s="24">
        <v>104.8488</v>
      </c>
      <c r="DA47" s="24"/>
      <c r="DB47" s="24"/>
      <c r="DC47" s="24"/>
      <c r="DD47" s="24"/>
      <c r="DE47" s="24"/>
      <c r="DF47" s="24"/>
      <c r="DG47" s="24"/>
      <c r="DH47" s="24"/>
      <c r="DI47" s="24"/>
      <c r="DJ47" s="24"/>
      <c r="DK47" s="24"/>
      <c r="DL47" s="24"/>
      <c r="DM47" s="24"/>
      <c r="DN47" s="24"/>
      <c r="DO47" s="24"/>
      <c r="DP47" s="24"/>
      <c r="DQ47" s="24"/>
      <c r="DR47" s="57"/>
    </row>
    <row r="48" spans="2:122">
      <c r="B48" s="25">
        <v>41660</v>
      </c>
      <c r="C48" s="24">
        <v>128.96</v>
      </c>
      <c r="D48" s="24">
        <v>108.77</v>
      </c>
      <c r="E48" s="24">
        <v>135.41</v>
      </c>
      <c r="F48" s="24">
        <v>215.96</v>
      </c>
      <c r="G48" s="24">
        <v>143.4</v>
      </c>
      <c r="H48" s="24"/>
      <c r="I48" s="24">
        <v>182.9</v>
      </c>
      <c r="J48" s="24"/>
      <c r="K48" s="24">
        <v>126.02</v>
      </c>
      <c r="L48" s="24">
        <v>105.32</v>
      </c>
      <c r="M48" s="24">
        <v>146.11000000000001</v>
      </c>
      <c r="N48" s="24">
        <v>172.51</v>
      </c>
      <c r="O48" s="24">
        <v>185.1</v>
      </c>
      <c r="P48" s="24">
        <v>363.72</v>
      </c>
      <c r="Q48" s="24">
        <v>107.96</v>
      </c>
      <c r="R48" s="24">
        <v>121.39</v>
      </c>
      <c r="S48" s="24">
        <v>107.69</v>
      </c>
      <c r="T48" s="24">
        <v>107.64</v>
      </c>
      <c r="U48" s="24">
        <v>144.77000000000001</v>
      </c>
      <c r="V48" s="24">
        <v>162.62</v>
      </c>
      <c r="W48" s="24"/>
      <c r="X48" s="24">
        <v>126.71</v>
      </c>
      <c r="Y48" s="24">
        <v>104.76</v>
      </c>
      <c r="Z48" s="24"/>
      <c r="AA48" s="24">
        <v>209.17</v>
      </c>
      <c r="AB48" s="24">
        <v>507.52</v>
      </c>
      <c r="AC48" s="24">
        <v>106.92</v>
      </c>
      <c r="AD48" s="24">
        <v>153.12</v>
      </c>
      <c r="AE48" s="24">
        <v>148.63</v>
      </c>
      <c r="AF48" s="24">
        <v>367.28</v>
      </c>
      <c r="AG48" s="24">
        <v>218</v>
      </c>
      <c r="AH48" s="24">
        <v>126.93</v>
      </c>
      <c r="AI48" s="24">
        <v>205.81</v>
      </c>
      <c r="AJ48" s="24"/>
      <c r="AK48" s="24">
        <v>146.63999999999999</v>
      </c>
      <c r="AL48" s="24">
        <v>146.38999999999999</v>
      </c>
      <c r="AM48" s="24">
        <v>187.35</v>
      </c>
      <c r="AN48" s="24">
        <v>204.45</v>
      </c>
      <c r="AO48" s="24"/>
      <c r="AP48" s="24">
        <v>103.97</v>
      </c>
      <c r="AQ48" s="24">
        <v>99.99</v>
      </c>
      <c r="AR48" s="24">
        <v>160.94999999999999</v>
      </c>
      <c r="AS48" s="24">
        <v>159.57</v>
      </c>
      <c r="AT48" s="24">
        <v>101.26</v>
      </c>
      <c r="AU48" s="24">
        <v>90.81</v>
      </c>
      <c r="AV48" s="24">
        <v>176.6</v>
      </c>
      <c r="AW48" s="24">
        <v>113.64</v>
      </c>
      <c r="AX48" s="24">
        <v>196.62</v>
      </c>
      <c r="AY48" s="24">
        <v>137.52000000000001</v>
      </c>
      <c r="AZ48" s="24">
        <v>106.93</v>
      </c>
      <c r="BA48" s="24">
        <v>106.94</v>
      </c>
      <c r="BB48" s="24">
        <v>709.01</v>
      </c>
      <c r="BC48" s="24">
        <v>115</v>
      </c>
      <c r="BD48" s="24">
        <v>104.5</v>
      </c>
      <c r="BE48" s="24">
        <v>98.92</v>
      </c>
      <c r="BF48" s="24">
        <v>204.24</v>
      </c>
      <c r="BG48" s="24">
        <v>20.6</v>
      </c>
      <c r="BH48" s="24">
        <v>146.32</v>
      </c>
      <c r="BI48" s="24">
        <v>95.38</v>
      </c>
      <c r="BJ48" s="24">
        <v>111.19</v>
      </c>
      <c r="BK48" s="24">
        <v>115.34</v>
      </c>
      <c r="BL48" s="24">
        <v>124.4</v>
      </c>
      <c r="BM48" s="24">
        <v>167.01</v>
      </c>
      <c r="BN48" s="24">
        <v>109.04</v>
      </c>
      <c r="BO48" s="24">
        <v>106.39</v>
      </c>
      <c r="BP48" s="24">
        <v>222.17</v>
      </c>
      <c r="BQ48" s="24">
        <v>233.37</v>
      </c>
      <c r="BR48" s="24">
        <v>115.81</v>
      </c>
      <c r="BS48" s="24">
        <v>125.93</v>
      </c>
      <c r="BT48" s="24">
        <v>100.21</v>
      </c>
      <c r="BU48" s="24">
        <v>150.63999999999999</v>
      </c>
      <c r="BV48" s="24">
        <v>110.8</v>
      </c>
      <c r="BW48" s="24">
        <v>104.75</v>
      </c>
      <c r="BX48" s="24">
        <v>116.87</v>
      </c>
      <c r="BY48" s="24">
        <v>100.08</v>
      </c>
      <c r="BZ48" s="24">
        <v>114.66</v>
      </c>
      <c r="CA48" s="24">
        <v>87.003200000000007</v>
      </c>
      <c r="CB48" s="24">
        <v>89.366799999999998</v>
      </c>
      <c r="CC48" s="24">
        <v>111.5492</v>
      </c>
      <c r="CD48" s="24">
        <v>112.8342</v>
      </c>
      <c r="CE48" s="24">
        <v>102.9508</v>
      </c>
      <c r="CF48" s="24">
        <v>102.81319999999999</v>
      </c>
      <c r="CG48" s="24">
        <v>98.629099999999994</v>
      </c>
      <c r="CH48" s="24">
        <v>98.247</v>
      </c>
      <c r="CI48" s="24">
        <v>103.4372</v>
      </c>
      <c r="CJ48" s="24">
        <v>103.6241</v>
      </c>
      <c r="CK48" s="24">
        <v>81.904499999999999</v>
      </c>
      <c r="CL48" s="24">
        <v>83.4054</v>
      </c>
      <c r="CM48" s="24">
        <v>97.878100000000003</v>
      </c>
      <c r="CN48" s="24">
        <v>98.615499999999997</v>
      </c>
      <c r="CO48" s="24">
        <v>91.737899999999996</v>
      </c>
      <c r="CP48" s="24">
        <v>96.333500000000001</v>
      </c>
      <c r="CQ48" s="24">
        <v>125.0545</v>
      </c>
      <c r="CR48" s="24">
        <v>151.82919999999999</v>
      </c>
      <c r="CS48" s="24">
        <v>99.803899999999999</v>
      </c>
      <c r="CT48" s="24">
        <v>99.8232</v>
      </c>
      <c r="CU48" s="24">
        <v>88.065100000000001</v>
      </c>
      <c r="CV48" s="24">
        <v>101.105</v>
      </c>
      <c r="CW48" s="24">
        <v>120.59690000000001</v>
      </c>
      <c r="CX48" s="24">
        <v>122.1066</v>
      </c>
      <c r="CY48" s="24">
        <v>103.11409999999999</v>
      </c>
      <c r="CZ48" s="24">
        <v>106.50239999999999</v>
      </c>
      <c r="DA48" s="24"/>
      <c r="DB48" s="24"/>
      <c r="DC48" s="24"/>
      <c r="DD48" s="24"/>
      <c r="DE48" s="24"/>
      <c r="DF48" s="24"/>
      <c r="DG48" s="24"/>
      <c r="DH48" s="24"/>
      <c r="DI48" s="24"/>
      <c r="DJ48" s="24"/>
      <c r="DK48" s="24"/>
      <c r="DL48" s="24"/>
      <c r="DM48" s="24"/>
      <c r="DN48" s="24"/>
      <c r="DO48" s="24"/>
      <c r="DP48" s="24"/>
      <c r="DQ48" s="24"/>
      <c r="DR48" s="57"/>
    </row>
    <row r="49" spans="2:122">
      <c r="B49" s="25">
        <v>41653</v>
      </c>
      <c r="C49" s="24">
        <v>128.99</v>
      </c>
      <c r="D49" s="24">
        <v>108.01</v>
      </c>
      <c r="E49" s="24">
        <v>134.96</v>
      </c>
      <c r="F49" s="24">
        <v>214.7</v>
      </c>
      <c r="G49" s="24">
        <v>143.57</v>
      </c>
      <c r="H49" s="24"/>
      <c r="I49" s="24">
        <v>182.06</v>
      </c>
      <c r="J49" s="24"/>
      <c r="K49" s="24">
        <v>125.67</v>
      </c>
      <c r="L49" s="24">
        <v>103.07</v>
      </c>
      <c r="M49" s="24">
        <v>145.79</v>
      </c>
      <c r="N49" s="24">
        <v>171.43</v>
      </c>
      <c r="O49" s="24">
        <v>181.96</v>
      </c>
      <c r="P49" s="24">
        <v>363.73</v>
      </c>
      <c r="Q49" s="24">
        <v>107.38</v>
      </c>
      <c r="R49" s="24">
        <v>121.15</v>
      </c>
      <c r="S49" s="24">
        <v>107.86</v>
      </c>
      <c r="T49" s="24">
        <v>107.24</v>
      </c>
      <c r="U49" s="24">
        <v>144.5</v>
      </c>
      <c r="V49" s="24">
        <v>163.04</v>
      </c>
      <c r="W49" s="24"/>
      <c r="X49" s="24">
        <v>127.16</v>
      </c>
      <c r="Y49" s="24">
        <v>104.59</v>
      </c>
      <c r="Z49" s="24"/>
      <c r="AA49" s="24">
        <v>208.65</v>
      </c>
      <c r="AB49" s="24">
        <v>509.7</v>
      </c>
      <c r="AC49" s="24">
        <v>104.87</v>
      </c>
      <c r="AD49" s="24">
        <v>153.15</v>
      </c>
      <c r="AE49" s="24">
        <v>148.34</v>
      </c>
      <c r="AF49" s="24">
        <v>365.32</v>
      </c>
      <c r="AG49" s="24">
        <v>216.36</v>
      </c>
      <c r="AH49" s="24">
        <v>126.29</v>
      </c>
      <c r="AI49" s="24">
        <v>205.44</v>
      </c>
      <c r="AJ49" s="24"/>
      <c r="AK49" s="24">
        <v>146.93</v>
      </c>
      <c r="AL49" s="24">
        <v>146.69999999999999</v>
      </c>
      <c r="AM49" s="24">
        <v>186.3</v>
      </c>
      <c r="AN49" s="24">
        <v>202.4</v>
      </c>
      <c r="AO49" s="24"/>
      <c r="AP49" s="24">
        <v>102.93</v>
      </c>
      <c r="AQ49" s="24">
        <v>99.64</v>
      </c>
      <c r="AR49" s="24">
        <v>161.47999999999999</v>
      </c>
      <c r="AS49" s="24">
        <v>160.12</v>
      </c>
      <c r="AT49" s="24">
        <v>100.58</v>
      </c>
      <c r="AU49" s="24">
        <v>90.91</v>
      </c>
      <c r="AV49" s="24">
        <v>178.05</v>
      </c>
      <c r="AW49" s="24">
        <v>113.27</v>
      </c>
      <c r="AX49" s="24">
        <v>195.53</v>
      </c>
      <c r="AY49" s="24">
        <v>137.93</v>
      </c>
      <c r="AZ49" s="24">
        <v>106.66</v>
      </c>
      <c r="BA49" s="24">
        <v>107.21</v>
      </c>
      <c r="BB49" s="24">
        <v>713.18</v>
      </c>
      <c r="BC49" s="24">
        <v>116.23</v>
      </c>
      <c r="BD49" s="24">
        <v>105.23</v>
      </c>
      <c r="BE49" s="24">
        <v>98.26</v>
      </c>
      <c r="BF49" s="24">
        <v>204.27</v>
      </c>
      <c r="BG49" s="24">
        <v>20.71</v>
      </c>
      <c r="BH49" s="24">
        <v>145.43</v>
      </c>
      <c r="BI49" s="24">
        <v>96.65</v>
      </c>
      <c r="BJ49" s="24">
        <v>110.48</v>
      </c>
      <c r="BK49" s="24">
        <v>114.61</v>
      </c>
      <c r="BL49" s="24">
        <v>124.41</v>
      </c>
      <c r="BM49" s="24">
        <v>166.53</v>
      </c>
      <c r="BN49" s="24">
        <v>108.78</v>
      </c>
      <c r="BO49" s="24">
        <v>105.97</v>
      </c>
      <c r="BP49" s="24">
        <v>223.24</v>
      </c>
      <c r="BQ49" s="24">
        <v>232.01</v>
      </c>
      <c r="BR49" s="24">
        <v>116.83</v>
      </c>
      <c r="BS49" s="24">
        <v>124.32</v>
      </c>
      <c r="BT49" s="24">
        <v>99.55</v>
      </c>
      <c r="BU49" s="24">
        <v>150.22999999999999</v>
      </c>
      <c r="BV49" s="24">
        <v>110.4</v>
      </c>
      <c r="BW49" s="24">
        <v>104.35</v>
      </c>
      <c r="BX49" s="24">
        <v>116.47</v>
      </c>
      <c r="BY49" s="24">
        <v>100.35</v>
      </c>
      <c r="BZ49" s="24">
        <v>114.87</v>
      </c>
      <c r="CA49" s="24">
        <v>86.696299999999994</v>
      </c>
      <c r="CB49" s="24">
        <v>89.054900000000004</v>
      </c>
      <c r="CC49" s="24">
        <v>111.4708</v>
      </c>
      <c r="CD49" s="24">
        <v>112.7629</v>
      </c>
      <c r="CE49" s="24">
        <v>101.3434</v>
      </c>
      <c r="CF49" s="24">
        <v>101.21899999999999</v>
      </c>
      <c r="CG49" s="24">
        <v>98.350200000000001</v>
      </c>
      <c r="CH49" s="24">
        <v>97.970299999999995</v>
      </c>
      <c r="CI49" s="24">
        <v>103.7495</v>
      </c>
      <c r="CJ49" s="24">
        <v>103.9353</v>
      </c>
      <c r="CK49" s="24">
        <v>81.400300000000001</v>
      </c>
      <c r="CL49" s="24">
        <v>82.901700000000005</v>
      </c>
      <c r="CM49" s="24">
        <v>97.492500000000007</v>
      </c>
      <c r="CN49" s="24">
        <v>98.231899999999996</v>
      </c>
      <c r="CO49" s="24">
        <v>91.554900000000004</v>
      </c>
      <c r="CP49" s="24">
        <v>96.140900000000002</v>
      </c>
      <c r="CQ49" s="24">
        <v>125.3648</v>
      </c>
      <c r="CR49" s="24">
        <v>152.20760000000001</v>
      </c>
      <c r="CS49" s="24">
        <v>99.6982</v>
      </c>
      <c r="CT49" s="24">
        <v>99.718999999999994</v>
      </c>
      <c r="CU49" s="24">
        <v>87.691500000000005</v>
      </c>
      <c r="CV49" s="24">
        <v>100.6866</v>
      </c>
      <c r="CW49" s="24">
        <v>120.29600000000001</v>
      </c>
      <c r="CX49" s="24">
        <v>121.8092</v>
      </c>
      <c r="CY49" s="24">
        <v>102.8284</v>
      </c>
      <c r="CZ49" s="24">
        <v>106.2176</v>
      </c>
      <c r="DA49" s="24"/>
      <c r="DB49" s="24"/>
      <c r="DC49" s="24"/>
      <c r="DD49" s="24"/>
      <c r="DE49" s="24"/>
      <c r="DF49" s="24"/>
      <c r="DG49" s="24"/>
      <c r="DH49" s="24"/>
      <c r="DI49" s="24"/>
      <c r="DJ49" s="24"/>
      <c r="DK49" s="24"/>
      <c r="DL49" s="24"/>
      <c r="DM49" s="24"/>
      <c r="DN49" s="24"/>
      <c r="DO49" s="24"/>
      <c r="DP49" s="24"/>
      <c r="DQ49" s="24"/>
      <c r="DR49" s="57"/>
    </row>
    <row r="50" spans="2:122">
      <c r="B50" s="25">
        <v>41646</v>
      </c>
      <c r="C50" s="24">
        <v>128.96</v>
      </c>
      <c r="D50" s="24">
        <v>107.38</v>
      </c>
      <c r="E50" s="24">
        <v>134.88999999999999</v>
      </c>
      <c r="F50" s="24">
        <v>215.96</v>
      </c>
      <c r="G50" s="24">
        <v>143.58000000000001</v>
      </c>
      <c r="H50" s="24"/>
      <c r="I50" s="24">
        <v>183.28</v>
      </c>
      <c r="J50" s="24"/>
      <c r="K50" s="24">
        <v>125.76</v>
      </c>
      <c r="L50" s="24">
        <v>102.43</v>
      </c>
      <c r="M50" s="24">
        <v>147.9</v>
      </c>
      <c r="N50" s="24">
        <v>171.54</v>
      </c>
      <c r="O50" s="24">
        <v>183.41</v>
      </c>
      <c r="P50" s="24">
        <v>360.67</v>
      </c>
      <c r="Q50" s="24">
        <v>107.44</v>
      </c>
      <c r="R50" s="24">
        <v>120.97</v>
      </c>
      <c r="S50" s="24">
        <v>107.4</v>
      </c>
      <c r="T50" s="24">
        <v>107.01</v>
      </c>
      <c r="U50" s="24">
        <v>144</v>
      </c>
      <c r="V50" s="24">
        <v>160.94999999999999</v>
      </c>
      <c r="W50" s="24"/>
      <c r="X50" s="24">
        <v>126.48</v>
      </c>
      <c r="Y50" s="24">
        <v>104.47</v>
      </c>
      <c r="Z50" s="24"/>
      <c r="AA50" s="24">
        <v>204.5</v>
      </c>
      <c r="AB50" s="24">
        <v>503.28</v>
      </c>
      <c r="AC50" s="24">
        <v>104.65</v>
      </c>
      <c r="AD50" s="24">
        <v>152.36000000000001</v>
      </c>
      <c r="AE50" s="24">
        <v>148.11000000000001</v>
      </c>
      <c r="AF50" s="24">
        <v>364.97</v>
      </c>
      <c r="AG50" s="24">
        <v>216.23</v>
      </c>
      <c r="AH50" s="24">
        <v>125.57</v>
      </c>
      <c r="AI50" s="24">
        <v>203.56</v>
      </c>
      <c r="AJ50" s="24">
        <v>196.81</v>
      </c>
      <c r="AK50" s="24">
        <v>147.66999999999999</v>
      </c>
      <c r="AL50" s="24">
        <v>147.44999999999999</v>
      </c>
      <c r="AM50" s="24">
        <v>186.59</v>
      </c>
      <c r="AN50" s="24">
        <v>201.07</v>
      </c>
      <c r="AO50" s="24"/>
      <c r="AP50" s="24">
        <v>102.25</v>
      </c>
      <c r="AQ50" s="24">
        <v>99.54</v>
      </c>
      <c r="AR50" s="24">
        <v>161.52000000000001</v>
      </c>
      <c r="AS50" s="24">
        <v>160.16999999999999</v>
      </c>
      <c r="AT50" s="24">
        <v>101.29</v>
      </c>
      <c r="AU50" s="24">
        <v>90.7</v>
      </c>
      <c r="AV50" s="24">
        <v>179.4</v>
      </c>
      <c r="AW50" s="24">
        <v>113.06</v>
      </c>
      <c r="AX50" s="24">
        <v>195.14</v>
      </c>
      <c r="AY50" s="24">
        <v>137.53</v>
      </c>
      <c r="AZ50" s="24">
        <v>107.87</v>
      </c>
      <c r="BA50" s="24">
        <v>104.48</v>
      </c>
      <c r="BB50" s="24">
        <v>701.25</v>
      </c>
      <c r="BC50" s="24">
        <v>115.59</v>
      </c>
      <c r="BD50" s="24">
        <v>104.94</v>
      </c>
      <c r="BE50" s="24">
        <v>98.17</v>
      </c>
      <c r="BF50" s="24">
        <v>203.89</v>
      </c>
      <c r="BG50" s="24">
        <v>20.76</v>
      </c>
      <c r="BH50" s="24">
        <v>144.75</v>
      </c>
      <c r="BI50" s="24">
        <v>97.69</v>
      </c>
      <c r="BJ50" s="24">
        <v>110.67</v>
      </c>
      <c r="BK50" s="24">
        <v>114.89</v>
      </c>
      <c r="BL50" s="24">
        <v>123.69</v>
      </c>
      <c r="BM50" s="24">
        <v>167.71</v>
      </c>
      <c r="BN50" s="24">
        <v>107.59</v>
      </c>
      <c r="BO50" s="24">
        <v>104.45</v>
      </c>
      <c r="BP50" s="24">
        <v>223.34</v>
      </c>
      <c r="BQ50" s="24">
        <v>228.68</v>
      </c>
      <c r="BR50" s="24">
        <v>116.27</v>
      </c>
      <c r="BS50" s="24">
        <v>120.54</v>
      </c>
      <c r="BT50" s="24">
        <v>100.68</v>
      </c>
      <c r="BU50" s="24">
        <v>150.13</v>
      </c>
      <c r="BV50" s="24">
        <v>109.96</v>
      </c>
      <c r="BW50" s="24">
        <v>103.94</v>
      </c>
      <c r="BX50" s="24">
        <v>115.54</v>
      </c>
      <c r="BY50" s="24">
        <v>100.59</v>
      </c>
      <c r="BZ50" s="24">
        <v>113.25</v>
      </c>
      <c r="CA50" s="24">
        <v>86.594399999999993</v>
      </c>
      <c r="CB50" s="24">
        <v>88.947800000000001</v>
      </c>
      <c r="CC50" s="24">
        <v>111.4628</v>
      </c>
      <c r="CD50" s="24">
        <v>112.7512</v>
      </c>
      <c r="CE50" s="24">
        <v>100.94929999999999</v>
      </c>
      <c r="CF50" s="24">
        <v>100.8172</v>
      </c>
      <c r="CG50" s="24">
        <v>98.444900000000004</v>
      </c>
      <c r="CH50" s="24">
        <v>98.061300000000003</v>
      </c>
      <c r="CI50" s="24">
        <v>103.87479999999999</v>
      </c>
      <c r="CJ50" s="24">
        <v>104.0621</v>
      </c>
      <c r="CK50" s="24">
        <v>81.3142</v>
      </c>
      <c r="CL50" s="24">
        <v>82.808999999999997</v>
      </c>
      <c r="CM50" s="24">
        <v>97.083699999999993</v>
      </c>
      <c r="CN50" s="24">
        <v>97.814700000000002</v>
      </c>
      <c r="CO50" s="24">
        <v>91.516400000000004</v>
      </c>
      <c r="CP50" s="24">
        <v>96.090900000000005</v>
      </c>
      <c r="CQ50" s="24">
        <v>125.2415</v>
      </c>
      <c r="CR50" s="24">
        <v>152.04750000000001</v>
      </c>
      <c r="CS50" s="24">
        <v>99.646699999999996</v>
      </c>
      <c r="CT50" s="24">
        <v>99.664199999999994</v>
      </c>
      <c r="CU50" s="24">
        <v>86.857200000000006</v>
      </c>
      <c r="CV50" s="24">
        <v>99.720399999999998</v>
      </c>
      <c r="CW50" s="24">
        <v>119.7538</v>
      </c>
      <c r="CX50" s="24">
        <v>121.2547</v>
      </c>
      <c r="CY50" s="24">
        <v>101.77809999999999</v>
      </c>
      <c r="CZ50" s="24">
        <v>105.12439999999999</v>
      </c>
      <c r="DA50" s="24"/>
      <c r="DB50" s="24"/>
      <c r="DC50" s="24"/>
      <c r="DD50" s="24"/>
      <c r="DE50" s="24"/>
      <c r="DF50" s="24"/>
      <c r="DG50" s="24"/>
      <c r="DH50" s="24"/>
      <c r="DI50" s="24"/>
      <c r="DJ50" s="24"/>
      <c r="DK50" s="24"/>
      <c r="DL50" s="24"/>
      <c r="DM50" s="24"/>
      <c r="DN50" s="24"/>
      <c r="DO50" s="24"/>
      <c r="DP50" s="24"/>
      <c r="DQ50" s="24"/>
      <c r="DR50" s="57"/>
    </row>
    <row r="51" spans="2:122">
      <c r="B51" s="25">
        <v>41639</v>
      </c>
      <c r="C51" s="24">
        <v>128.78</v>
      </c>
      <c r="D51" s="24">
        <v>107.67</v>
      </c>
      <c r="E51" s="24">
        <v>134.6</v>
      </c>
      <c r="F51" s="24">
        <v>226.86</v>
      </c>
      <c r="G51" s="24">
        <v>143.47</v>
      </c>
      <c r="H51" s="24"/>
      <c r="I51" s="24">
        <v>184.87</v>
      </c>
      <c r="J51" s="24"/>
      <c r="K51" s="24">
        <v>127.79</v>
      </c>
      <c r="L51" s="24">
        <v>105.84</v>
      </c>
      <c r="M51" s="24">
        <v>149.84</v>
      </c>
      <c r="N51" s="24">
        <v>172.4</v>
      </c>
      <c r="O51" s="24">
        <v>189.93</v>
      </c>
      <c r="P51" s="24">
        <v>365.76</v>
      </c>
      <c r="Q51" s="24">
        <v>107.26</v>
      </c>
      <c r="R51" s="24">
        <v>120.55</v>
      </c>
      <c r="S51" s="24">
        <v>107.37</v>
      </c>
      <c r="T51" s="24">
        <v>106.89</v>
      </c>
      <c r="U51" s="24">
        <v>143.87</v>
      </c>
      <c r="V51" s="24">
        <v>161.13</v>
      </c>
      <c r="W51" s="24"/>
      <c r="X51" s="24">
        <v>127.05</v>
      </c>
      <c r="Y51" s="24">
        <v>104.46</v>
      </c>
      <c r="Z51" s="24"/>
      <c r="AA51" s="24">
        <v>203.66</v>
      </c>
      <c r="AB51" s="24">
        <v>504.73</v>
      </c>
      <c r="AC51" s="24">
        <v>104.19</v>
      </c>
      <c r="AD51" s="24">
        <v>151.97</v>
      </c>
      <c r="AE51" s="24">
        <v>147.19</v>
      </c>
      <c r="AF51" s="24">
        <v>367.46</v>
      </c>
      <c r="AG51" s="24">
        <v>215.6</v>
      </c>
      <c r="AH51" s="24">
        <v>125.59</v>
      </c>
      <c r="AI51" s="24">
        <v>204.61</v>
      </c>
      <c r="AJ51" s="24"/>
      <c r="AK51" s="24">
        <v>146.03</v>
      </c>
      <c r="AL51" s="24">
        <v>145.82</v>
      </c>
      <c r="AM51" s="24">
        <v>185.85</v>
      </c>
      <c r="AN51" s="24">
        <v>200.58</v>
      </c>
      <c r="AO51" s="24"/>
      <c r="AP51" s="24">
        <v>102</v>
      </c>
      <c r="AQ51" s="24">
        <v>99.51</v>
      </c>
      <c r="AR51" s="24">
        <v>158.4</v>
      </c>
      <c r="AS51" s="24">
        <v>157.08000000000001</v>
      </c>
      <c r="AT51" s="24">
        <v>100.79</v>
      </c>
      <c r="AU51" s="24">
        <v>90.62</v>
      </c>
      <c r="AV51" s="24">
        <v>179.07</v>
      </c>
      <c r="AW51" s="24">
        <v>113.05</v>
      </c>
      <c r="AX51" s="24">
        <v>193.62</v>
      </c>
      <c r="AY51" s="24">
        <v>138.07</v>
      </c>
      <c r="AZ51" s="24">
        <v>108.08</v>
      </c>
      <c r="BA51" s="24">
        <v>106.04</v>
      </c>
      <c r="BB51" s="24">
        <v>702.05</v>
      </c>
      <c r="BC51" s="24">
        <v>114.05</v>
      </c>
      <c r="BD51" s="24">
        <v>104.74</v>
      </c>
      <c r="BE51" s="24">
        <v>98.26</v>
      </c>
      <c r="BF51" s="24">
        <v>203.58</v>
      </c>
      <c r="BG51" s="24">
        <v>20.75</v>
      </c>
      <c r="BH51" s="24">
        <v>144.18</v>
      </c>
      <c r="BI51" s="24">
        <v>97.03</v>
      </c>
      <c r="BJ51" s="24">
        <v>110.5</v>
      </c>
      <c r="BK51" s="24">
        <v>114.47</v>
      </c>
      <c r="BL51" s="24">
        <v>122.15</v>
      </c>
      <c r="BM51" s="24">
        <v>168.42</v>
      </c>
      <c r="BN51" s="24">
        <v>107.07</v>
      </c>
      <c r="BO51" s="24">
        <v>104.07</v>
      </c>
      <c r="BP51" s="24">
        <v>223.07</v>
      </c>
      <c r="BQ51" s="24">
        <v>228.89</v>
      </c>
      <c r="BR51" s="24">
        <v>116.46</v>
      </c>
      <c r="BS51" s="24">
        <v>120.44</v>
      </c>
      <c r="BT51" s="24">
        <v>100.88</v>
      </c>
      <c r="BU51" s="24">
        <v>151.49</v>
      </c>
      <c r="BV51" s="24">
        <v>110.5</v>
      </c>
      <c r="BW51" s="24">
        <v>104.45</v>
      </c>
      <c r="BX51" s="24">
        <v>115.05</v>
      </c>
      <c r="BY51" s="24">
        <v>100.99</v>
      </c>
      <c r="BZ51" s="24">
        <v>113.09</v>
      </c>
      <c r="CA51" s="24">
        <v>86.375</v>
      </c>
      <c r="CB51" s="24">
        <v>88.734700000000004</v>
      </c>
      <c r="CC51" s="24">
        <v>110.4306</v>
      </c>
      <c r="CD51" s="24">
        <v>111.70910000000001</v>
      </c>
      <c r="CE51" s="24">
        <v>104.3779</v>
      </c>
      <c r="CF51" s="24">
        <v>104.3045</v>
      </c>
      <c r="CG51" s="24">
        <v>98.700999999999993</v>
      </c>
      <c r="CH51" s="24">
        <v>98.338399999999993</v>
      </c>
      <c r="CI51" s="24">
        <v>102.0283</v>
      </c>
      <c r="CJ51" s="24">
        <v>102.1964</v>
      </c>
      <c r="CK51" s="24">
        <v>81.158799999999999</v>
      </c>
      <c r="CL51" s="24">
        <v>82.660899999999998</v>
      </c>
      <c r="CM51" s="24">
        <v>97.190899999999999</v>
      </c>
      <c r="CN51" s="24">
        <v>97.944599999999994</v>
      </c>
      <c r="CO51" s="24">
        <v>90.95</v>
      </c>
      <c r="CP51" s="24">
        <v>95.507999999999996</v>
      </c>
      <c r="CQ51" s="24">
        <v>125.1871</v>
      </c>
      <c r="CR51" s="24">
        <v>152.03399999999999</v>
      </c>
      <c r="CS51" s="24">
        <v>99.1357</v>
      </c>
      <c r="CT51" s="24">
        <v>99.1678</v>
      </c>
      <c r="CU51" s="24">
        <v>86.700100000000006</v>
      </c>
      <c r="CV51" s="24">
        <v>99.568399999999997</v>
      </c>
      <c r="CW51" s="24">
        <v>119.5673</v>
      </c>
      <c r="CX51" s="24">
        <v>121.0856</v>
      </c>
      <c r="CY51" s="24">
        <v>101.89879999999999</v>
      </c>
      <c r="CZ51" s="24">
        <v>105.2766</v>
      </c>
      <c r="DA51" s="24"/>
      <c r="DB51" s="24"/>
      <c r="DC51" s="24"/>
      <c r="DD51" s="24"/>
      <c r="DE51" s="24"/>
      <c r="DF51" s="24"/>
      <c r="DG51" s="24"/>
      <c r="DH51" s="24"/>
      <c r="DI51" s="24"/>
      <c r="DJ51" s="24"/>
      <c r="DK51" s="24"/>
      <c r="DL51" s="24"/>
      <c r="DM51" s="24"/>
      <c r="DN51" s="24"/>
      <c r="DO51" s="24"/>
      <c r="DP51" s="24"/>
      <c r="DQ51" s="24"/>
      <c r="DR51" s="57"/>
    </row>
    <row r="52" spans="2:122">
      <c r="B52" s="25">
        <v>41632</v>
      </c>
      <c r="C52" s="24">
        <v>129</v>
      </c>
      <c r="D52" s="24">
        <v>107.44</v>
      </c>
      <c r="E52" s="24">
        <v>133.62</v>
      </c>
      <c r="F52" s="24">
        <v>224.84</v>
      </c>
      <c r="G52" s="24">
        <v>143.44999999999999</v>
      </c>
      <c r="H52" s="24"/>
      <c r="I52" s="24">
        <v>185.26</v>
      </c>
      <c r="J52" s="24"/>
      <c r="K52" s="24">
        <v>125.76</v>
      </c>
      <c r="L52" s="24">
        <v>104.51</v>
      </c>
      <c r="M52" s="24">
        <v>149.33000000000001</v>
      </c>
      <c r="N52" s="24">
        <v>171.24</v>
      </c>
      <c r="O52" s="24">
        <v>188.07</v>
      </c>
      <c r="P52" s="24">
        <v>362.96</v>
      </c>
      <c r="Q52" s="24">
        <v>107.07</v>
      </c>
      <c r="R52" s="24">
        <v>120.22</v>
      </c>
      <c r="S52" s="24">
        <v>106.74</v>
      </c>
      <c r="T52" s="24">
        <v>106.83</v>
      </c>
      <c r="U52" s="24">
        <v>144.41999999999999</v>
      </c>
      <c r="V52" s="24">
        <v>160.63</v>
      </c>
      <c r="W52" s="24"/>
      <c r="X52" s="24">
        <v>125.9</v>
      </c>
      <c r="Y52" s="24">
        <v>104.41</v>
      </c>
      <c r="Z52" s="24"/>
      <c r="AA52" s="24">
        <v>201.87</v>
      </c>
      <c r="AB52" s="24">
        <v>503.14</v>
      </c>
      <c r="AC52" s="24">
        <v>103.68</v>
      </c>
      <c r="AD52" s="24">
        <v>151.36000000000001</v>
      </c>
      <c r="AE52" s="24">
        <v>146.94</v>
      </c>
      <c r="AF52" s="24">
        <v>363.81</v>
      </c>
      <c r="AG52" s="24">
        <v>215.26</v>
      </c>
      <c r="AH52" s="24">
        <v>124.11</v>
      </c>
      <c r="AI52" s="24">
        <v>203.01</v>
      </c>
      <c r="AJ52" s="24"/>
      <c r="AK52" s="24">
        <v>145.85</v>
      </c>
      <c r="AL52" s="24">
        <v>145.66</v>
      </c>
      <c r="AM52" s="24">
        <v>185.56</v>
      </c>
      <c r="AN52" s="24">
        <v>200.01</v>
      </c>
      <c r="AO52" s="24"/>
      <c r="AP52" s="24">
        <v>101.71</v>
      </c>
      <c r="AQ52" s="24">
        <v>99.42</v>
      </c>
      <c r="AR52" s="24">
        <v>159.77000000000001</v>
      </c>
      <c r="AS52" s="24">
        <v>158.46</v>
      </c>
      <c r="AT52" s="24">
        <v>100.31</v>
      </c>
      <c r="AU52" s="24">
        <v>90.57</v>
      </c>
      <c r="AV52" s="24">
        <v>179.71</v>
      </c>
      <c r="AW52" s="24">
        <v>112.98</v>
      </c>
      <c r="AX52" s="24">
        <v>193.32</v>
      </c>
      <c r="AY52" s="24">
        <v>137.25</v>
      </c>
      <c r="AZ52" s="24">
        <v>106.78</v>
      </c>
      <c r="BA52" s="24">
        <v>103.69</v>
      </c>
      <c r="BB52" s="24">
        <v>696.35</v>
      </c>
      <c r="BC52" s="24">
        <v>114.54</v>
      </c>
      <c r="BD52" s="24">
        <v>104.63</v>
      </c>
      <c r="BE52" s="24">
        <v>97.78</v>
      </c>
      <c r="BF52" s="24">
        <v>202.91</v>
      </c>
      <c r="BG52" s="24">
        <v>20.86</v>
      </c>
      <c r="BH52" s="24">
        <v>143.28</v>
      </c>
      <c r="BI52" s="24">
        <v>95.84</v>
      </c>
      <c r="BJ52" s="24">
        <v>108.86</v>
      </c>
      <c r="BK52" s="24">
        <v>114.14</v>
      </c>
      <c r="BL52" s="24">
        <v>121.54</v>
      </c>
      <c r="BM52" s="24">
        <v>165.36</v>
      </c>
      <c r="BN52" s="24">
        <v>107.34</v>
      </c>
      <c r="BO52" s="24">
        <v>102.41</v>
      </c>
      <c r="BP52" s="24">
        <v>220.99</v>
      </c>
      <c r="BQ52" s="24">
        <v>228.14</v>
      </c>
      <c r="BR52" s="24">
        <v>116.27</v>
      </c>
      <c r="BS52" s="24">
        <v>119.88</v>
      </c>
      <c r="BT52" s="24">
        <v>100.46</v>
      </c>
      <c r="BU52" s="24">
        <v>149.72</v>
      </c>
      <c r="BV52" s="24">
        <v>110.64</v>
      </c>
      <c r="BW52" s="24">
        <v>104.59</v>
      </c>
      <c r="BX52" s="24">
        <v>114.2</v>
      </c>
      <c r="BY52" s="24">
        <v>100.71</v>
      </c>
      <c r="BZ52" s="24">
        <v>112.56</v>
      </c>
      <c r="CA52" s="24">
        <v>85.815200000000004</v>
      </c>
      <c r="CB52" s="24">
        <v>88.161299999999997</v>
      </c>
      <c r="CC52" s="24">
        <v>110.622</v>
      </c>
      <c r="CD52" s="24">
        <v>111.90819999999999</v>
      </c>
      <c r="CE52" s="24">
        <v>103.0129</v>
      </c>
      <c r="CF52" s="24">
        <v>102.90009999999999</v>
      </c>
      <c r="CG52" s="24">
        <v>98.414000000000001</v>
      </c>
      <c r="CH52" s="24">
        <v>98.042699999999996</v>
      </c>
      <c r="CI52" s="24">
        <v>102.72199999999999</v>
      </c>
      <c r="CJ52" s="24">
        <v>102.9081</v>
      </c>
      <c r="CK52" s="24">
        <v>81.038899999999998</v>
      </c>
      <c r="CL52" s="24">
        <v>82.536199999999994</v>
      </c>
      <c r="CM52" s="24">
        <v>96.675799999999995</v>
      </c>
      <c r="CN52" s="24">
        <v>97.415199999999999</v>
      </c>
      <c r="CO52" s="24">
        <v>90.854699999999994</v>
      </c>
      <c r="CP52" s="24">
        <v>95.403700000000001</v>
      </c>
      <c r="CQ52" s="24">
        <v>124.4042</v>
      </c>
      <c r="CR52" s="24">
        <v>151.06059999999999</v>
      </c>
      <c r="CS52" s="24">
        <v>98.2102</v>
      </c>
      <c r="CT52" s="24">
        <v>98.246200000000002</v>
      </c>
      <c r="CU52" s="24">
        <v>86.106800000000007</v>
      </c>
      <c r="CV52" s="24">
        <v>98.876999999999995</v>
      </c>
      <c r="CW52" s="24">
        <v>119.17749999999999</v>
      </c>
      <c r="CX52" s="24">
        <v>120.6854</v>
      </c>
      <c r="CY52" s="24">
        <v>101.2479</v>
      </c>
      <c r="CZ52" s="24">
        <v>104.5938</v>
      </c>
      <c r="DA52" s="24"/>
      <c r="DB52" s="24"/>
      <c r="DC52" s="24"/>
      <c r="DD52" s="24"/>
      <c r="DE52" s="24"/>
      <c r="DF52" s="24"/>
      <c r="DG52" s="24"/>
      <c r="DH52" s="24"/>
      <c r="DI52" s="24"/>
      <c r="DJ52" s="24"/>
      <c r="DK52" s="24"/>
      <c r="DL52" s="24"/>
      <c r="DM52" s="24"/>
      <c r="DN52" s="24"/>
      <c r="DO52" s="24"/>
      <c r="DP52" s="24"/>
      <c r="DQ52" s="24"/>
      <c r="DR52" s="57"/>
    </row>
    <row r="53" spans="2:122">
      <c r="B53" s="25">
        <v>41625</v>
      </c>
      <c r="C53" s="24">
        <v>128.87</v>
      </c>
      <c r="D53" s="24">
        <v>107.37</v>
      </c>
      <c r="E53" s="24">
        <v>133.54</v>
      </c>
      <c r="F53" s="24">
        <v>222.36</v>
      </c>
      <c r="G53" s="24">
        <v>142.78</v>
      </c>
      <c r="H53" s="24"/>
      <c r="I53" s="24">
        <v>181.92</v>
      </c>
      <c r="J53" s="24"/>
      <c r="K53" s="24">
        <v>121.27</v>
      </c>
      <c r="L53" s="24">
        <v>98.42</v>
      </c>
      <c r="M53" s="24">
        <v>146.94</v>
      </c>
      <c r="N53" s="24">
        <v>167.38</v>
      </c>
      <c r="O53" s="24">
        <v>181.03</v>
      </c>
      <c r="P53" s="24">
        <v>359.79</v>
      </c>
      <c r="Q53" s="24">
        <v>106.3</v>
      </c>
      <c r="R53" s="24">
        <v>119.46</v>
      </c>
      <c r="S53" s="24">
        <v>106.66</v>
      </c>
      <c r="T53" s="24">
        <v>106.88</v>
      </c>
      <c r="U53" s="24">
        <v>143.56</v>
      </c>
      <c r="V53" s="24">
        <v>158.26</v>
      </c>
      <c r="W53" s="24"/>
      <c r="X53" s="24">
        <v>123.93</v>
      </c>
      <c r="Y53" s="24">
        <v>104.52</v>
      </c>
      <c r="Z53" s="24"/>
      <c r="AA53" s="24">
        <v>199.25</v>
      </c>
      <c r="AB53" s="24">
        <v>495.74</v>
      </c>
      <c r="AC53" s="24">
        <v>103.82</v>
      </c>
      <c r="AD53" s="24">
        <v>150.30000000000001</v>
      </c>
      <c r="AE53" s="24">
        <v>146.08000000000001</v>
      </c>
      <c r="AF53" s="24">
        <v>357.85</v>
      </c>
      <c r="AG53" s="24">
        <v>214.43</v>
      </c>
      <c r="AH53" s="24">
        <v>122.74</v>
      </c>
      <c r="AI53" s="24">
        <v>200.02</v>
      </c>
      <c r="AJ53" s="24"/>
      <c r="AK53" s="24">
        <v>146.16999999999999</v>
      </c>
      <c r="AL53" s="24">
        <v>145.99</v>
      </c>
      <c r="AM53" s="24">
        <v>185.96</v>
      </c>
      <c r="AN53" s="24">
        <v>197.63</v>
      </c>
      <c r="AO53" s="24"/>
      <c r="AP53" s="24">
        <v>100.49</v>
      </c>
      <c r="AQ53" s="24">
        <v>99.46</v>
      </c>
      <c r="AR53" s="24">
        <v>162.55000000000001</v>
      </c>
      <c r="AS53" s="24">
        <v>161.22999999999999</v>
      </c>
      <c r="AT53" s="24">
        <v>99.4</v>
      </c>
      <c r="AU53" s="24">
        <v>89.88</v>
      </c>
      <c r="AV53" s="24">
        <v>178.74</v>
      </c>
      <c r="AW53" s="24">
        <v>112.59</v>
      </c>
      <c r="AX53" s="24">
        <v>192.54</v>
      </c>
      <c r="AY53" s="24">
        <v>133.43</v>
      </c>
      <c r="AZ53" s="24">
        <v>103.77</v>
      </c>
      <c r="BA53" s="24">
        <v>104.88</v>
      </c>
      <c r="BB53" s="24">
        <v>694.4</v>
      </c>
      <c r="BC53" s="24">
        <v>114.29</v>
      </c>
      <c r="BD53" s="24">
        <v>103.63</v>
      </c>
      <c r="BE53" s="24">
        <v>97.83</v>
      </c>
      <c r="BF53" s="24">
        <v>200.9</v>
      </c>
      <c r="BG53" s="24">
        <v>21.29</v>
      </c>
      <c r="BH53" s="24">
        <v>140.35</v>
      </c>
      <c r="BI53" s="24">
        <v>95.15</v>
      </c>
      <c r="BJ53" s="24">
        <v>109.27</v>
      </c>
      <c r="BK53" s="24">
        <v>112.52</v>
      </c>
      <c r="BL53" s="24">
        <v>118.67</v>
      </c>
      <c r="BM53" s="24">
        <v>164.35</v>
      </c>
      <c r="BN53" s="24">
        <v>107.47</v>
      </c>
      <c r="BO53" s="24">
        <v>102.68</v>
      </c>
      <c r="BP53" s="24">
        <v>214.54</v>
      </c>
      <c r="BQ53" s="24">
        <v>222.76</v>
      </c>
      <c r="BR53" s="24">
        <v>115.2</v>
      </c>
      <c r="BS53" s="24">
        <v>119</v>
      </c>
      <c r="BT53" s="24">
        <v>100.13</v>
      </c>
      <c r="BU53" s="24">
        <v>146.83000000000001</v>
      </c>
      <c r="BV53" s="24">
        <v>109.38</v>
      </c>
      <c r="BW53" s="24">
        <v>103.39</v>
      </c>
      <c r="BX53" s="24">
        <v>113.11</v>
      </c>
      <c r="BY53" s="24">
        <v>100.01</v>
      </c>
      <c r="BZ53" s="24">
        <v>111.64</v>
      </c>
      <c r="CA53" s="24">
        <v>85.704599999999999</v>
      </c>
      <c r="CB53" s="24">
        <v>88.049000000000007</v>
      </c>
      <c r="CC53" s="24">
        <v>110.8635</v>
      </c>
      <c r="CD53" s="24">
        <v>112.1504</v>
      </c>
      <c r="CE53" s="24">
        <v>98.154300000000006</v>
      </c>
      <c r="CF53" s="24">
        <v>98.076300000000003</v>
      </c>
      <c r="CG53" s="24">
        <v>97.002899999999997</v>
      </c>
      <c r="CH53" s="24">
        <v>96.646000000000001</v>
      </c>
      <c r="CI53" s="24">
        <v>104.2675</v>
      </c>
      <c r="CJ53" s="24">
        <v>104.44240000000001</v>
      </c>
      <c r="CK53" s="24">
        <v>80.636300000000006</v>
      </c>
      <c r="CL53" s="24">
        <v>82.123900000000006</v>
      </c>
      <c r="CM53" s="24">
        <v>95.443399999999997</v>
      </c>
      <c r="CN53" s="24">
        <v>96.181799999999996</v>
      </c>
      <c r="CO53" s="24">
        <v>90.441500000000005</v>
      </c>
      <c r="CP53" s="24">
        <v>94.962900000000005</v>
      </c>
      <c r="CQ53" s="24">
        <v>121.977</v>
      </c>
      <c r="CR53" s="24">
        <v>148.1345</v>
      </c>
      <c r="CS53" s="24">
        <v>98.3994</v>
      </c>
      <c r="CT53" s="24">
        <v>98.437200000000004</v>
      </c>
      <c r="CU53" s="24">
        <v>84.937799999999996</v>
      </c>
      <c r="CV53" s="24">
        <v>97.543599999999998</v>
      </c>
      <c r="CW53" s="24">
        <v>118.2787</v>
      </c>
      <c r="CX53" s="24">
        <v>119.7825</v>
      </c>
      <c r="CY53" s="24">
        <v>99.8887</v>
      </c>
      <c r="CZ53" s="24">
        <v>103.202</v>
      </c>
      <c r="DA53" s="24"/>
      <c r="DB53" s="24"/>
      <c r="DC53" s="24"/>
      <c r="DD53" s="24"/>
      <c r="DE53" s="24"/>
      <c r="DF53" s="24"/>
      <c r="DG53" s="24"/>
      <c r="DH53" s="24"/>
      <c r="DI53" s="24"/>
      <c r="DJ53" s="24"/>
      <c r="DK53" s="24"/>
      <c r="DL53" s="24"/>
      <c r="DM53" s="24"/>
      <c r="DN53" s="24"/>
      <c r="DO53" s="24"/>
      <c r="DP53" s="24"/>
      <c r="DQ53" s="24"/>
      <c r="DR53" s="57"/>
    </row>
    <row r="54" spans="2:122">
      <c r="B54" s="25">
        <v>41618</v>
      </c>
      <c r="C54" s="24">
        <v>128.91999999999999</v>
      </c>
      <c r="D54" s="24">
        <v>107.38</v>
      </c>
      <c r="E54" s="24">
        <v>133.34</v>
      </c>
      <c r="F54" s="24">
        <v>222.38</v>
      </c>
      <c r="G54" s="24">
        <v>143.65</v>
      </c>
      <c r="H54" s="24"/>
      <c r="I54" s="24">
        <v>181.31</v>
      </c>
      <c r="J54" s="24"/>
      <c r="K54" s="24">
        <v>121.31</v>
      </c>
      <c r="L54" s="24">
        <v>99.29</v>
      </c>
      <c r="M54" s="24">
        <v>146.53</v>
      </c>
      <c r="N54" s="24">
        <v>167.18</v>
      </c>
      <c r="O54" s="24">
        <v>182.02</v>
      </c>
      <c r="P54" s="24">
        <v>361.11</v>
      </c>
      <c r="Q54" s="24">
        <v>106.4</v>
      </c>
      <c r="R54" s="24">
        <v>119.83</v>
      </c>
      <c r="S54" s="24">
        <v>106.77</v>
      </c>
      <c r="T54" s="24">
        <v>106.69</v>
      </c>
      <c r="U54" s="24">
        <v>143.11000000000001</v>
      </c>
      <c r="V54" s="24">
        <v>156.9</v>
      </c>
      <c r="W54" s="24"/>
      <c r="X54" s="24">
        <v>124.52</v>
      </c>
      <c r="Y54" s="24">
        <v>104.45</v>
      </c>
      <c r="Z54" s="24"/>
      <c r="AA54" s="24">
        <v>198.3</v>
      </c>
      <c r="AB54" s="24">
        <v>493.18</v>
      </c>
      <c r="AC54" s="24">
        <v>103.27</v>
      </c>
      <c r="AD54" s="24">
        <v>149.79</v>
      </c>
      <c r="AE54" s="24">
        <v>146.09</v>
      </c>
      <c r="AF54" s="24">
        <v>359.48</v>
      </c>
      <c r="AG54" s="24">
        <v>215.21</v>
      </c>
      <c r="AH54" s="24">
        <v>123.25</v>
      </c>
      <c r="AI54" s="24">
        <v>199.91</v>
      </c>
      <c r="AJ54" s="24"/>
      <c r="AK54" s="24">
        <v>146.29</v>
      </c>
      <c r="AL54" s="24">
        <v>146.12</v>
      </c>
      <c r="AM54" s="24">
        <v>186.46</v>
      </c>
      <c r="AN54" s="24">
        <v>200.86</v>
      </c>
      <c r="AO54" s="24"/>
      <c r="AP54" s="24">
        <v>102.15</v>
      </c>
      <c r="AQ54" s="24">
        <v>99.79</v>
      </c>
      <c r="AR54" s="24">
        <v>163.05000000000001</v>
      </c>
      <c r="AS54" s="24">
        <v>161.74</v>
      </c>
      <c r="AT54" s="24">
        <v>99.99</v>
      </c>
      <c r="AU54" s="24">
        <v>89.58</v>
      </c>
      <c r="AV54" s="24">
        <v>179.09</v>
      </c>
      <c r="AW54" s="24">
        <v>112.29</v>
      </c>
      <c r="AX54" s="24">
        <v>191.94</v>
      </c>
      <c r="AY54" s="24">
        <v>134.76</v>
      </c>
      <c r="AZ54" s="24">
        <v>104.3</v>
      </c>
      <c r="BA54" s="24">
        <v>105.76</v>
      </c>
      <c r="BB54" s="24">
        <v>698.32</v>
      </c>
      <c r="BC54" s="24">
        <v>113.87</v>
      </c>
      <c r="BD54" s="24">
        <v>103.58</v>
      </c>
      <c r="BE54" s="24">
        <v>98.41</v>
      </c>
      <c r="BF54" s="24">
        <v>200.89</v>
      </c>
      <c r="BG54" s="24">
        <v>21.23</v>
      </c>
      <c r="BH54" s="24">
        <v>140.97</v>
      </c>
      <c r="BI54" s="24">
        <v>96.88</v>
      </c>
      <c r="BJ54" s="24">
        <v>108.38</v>
      </c>
      <c r="BK54" s="24">
        <v>112.34</v>
      </c>
      <c r="BL54" s="24">
        <v>119.79</v>
      </c>
      <c r="BM54" s="24">
        <v>165.9</v>
      </c>
      <c r="BN54" s="24">
        <v>105.95</v>
      </c>
      <c r="BO54" s="24">
        <v>102.33</v>
      </c>
      <c r="BP54" s="24">
        <v>214.04</v>
      </c>
      <c r="BQ54" s="24">
        <v>221.75</v>
      </c>
      <c r="BR54" s="24">
        <v>114.2</v>
      </c>
      <c r="BS54" s="24">
        <v>118.32</v>
      </c>
      <c r="BT54" s="24">
        <v>99.39</v>
      </c>
      <c r="BU54" s="24">
        <v>148.22999999999999</v>
      </c>
      <c r="BV54" s="24">
        <v>109.55</v>
      </c>
      <c r="BW54" s="24">
        <v>103.55</v>
      </c>
      <c r="BX54" s="24">
        <v>112.16</v>
      </c>
      <c r="BY54" s="24">
        <v>99.99</v>
      </c>
      <c r="BZ54" s="24">
        <v>111.49</v>
      </c>
      <c r="CA54" s="24">
        <v>85.572800000000001</v>
      </c>
      <c r="CB54" s="24">
        <v>87.909800000000004</v>
      </c>
      <c r="CC54" s="24">
        <v>110.9101</v>
      </c>
      <c r="CD54" s="24">
        <v>112.19589999999999</v>
      </c>
      <c r="CE54" s="24">
        <v>98.844300000000004</v>
      </c>
      <c r="CF54" s="24">
        <v>98.769300000000001</v>
      </c>
      <c r="CG54" s="24">
        <v>97.1785</v>
      </c>
      <c r="CH54" s="24">
        <v>96.822900000000004</v>
      </c>
      <c r="CI54" s="24">
        <v>104.5457</v>
      </c>
      <c r="CJ54" s="24">
        <v>104.72320000000001</v>
      </c>
      <c r="CK54" s="24">
        <v>81.114699999999999</v>
      </c>
      <c r="CL54" s="24">
        <v>82.615600000000001</v>
      </c>
      <c r="CM54" s="24">
        <v>95.552000000000007</v>
      </c>
      <c r="CN54" s="24">
        <v>96.291200000000003</v>
      </c>
      <c r="CO54" s="24">
        <v>90.340500000000006</v>
      </c>
      <c r="CP54" s="24">
        <v>94.841499999999996</v>
      </c>
      <c r="CQ54" s="24">
        <v>121.9372</v>
      </c>
      <c r="CR54" s="24">
        <v>148.083</v>
      </c>
      <c r="CS54" s="24">
        <v>97.739000000000004</v>
      </c>
      <c r="CT54" s="24">
        <v>97.7654</v>
      </c>
      <c r="CU54" s="24">
        <v>85.058599999999998</v>
      </c>
      <c r="CV54" s="24">
        <v>97.681399999999996</v>
      </c>
      <c r="CW54" s="24">
        <v>118.2002</v>
      </c>
      <c r="CX54" s="24">
        <v>119.6992</v>
      </c>
      <c r="CY54" s="24">
        <v>99.540400000000005</v>
      </c>
      <c r="CZ54" s="24">
        <v>102.8372</v>
      </c>
      <c r="DA54" s="24"/>
      <c r="DB54" s="24"/>
      <c r="DC54" s="24"/>
      <c r="DD54" s="24"/>
      <c r="DE54" s="24"/>
      <c r="DF54" s="24"/>
      <c r="DG54" s="24"/>
      <c r="DH54" s="24"/>
      <c r="DI54" s="24"/>
      <c r="DJ54" s="24"/>
      <c r="DK54" s="24"/>
      <c r="DL54" s="24"/>
      <c r="DM54" s="24"/>
      <c r="DN54" s="24"/>
      <c r="DO54" s="24"/>
      <c r="DP54" s="24"/>
      <c r="DQ54" s="24"/>
      <c r="DR54" s="57"/>
    </row>
    <row r="55" spans="2:122">
      <c r="B55" s="25">
        <v>41611</v>
      </c>
      <c r="C55" s="24">
        <v>128.80000000000001</v>
      </c>
      <c r="D55" s="24">
        <v>107.37</v>
      </c>
      <c r="E55" s="24">
        <v>132.87</v>
      </c>
      <c r="F55" s="24">
        <v>226.75</v>
      </c>
      <c r="G55" s="24">
        <v>143.65</v>
      </c>
      <c r="H55" s="24"/>
      <c r="I55" s="24">
        <v>180.78</v>
      </c>
      <c r="J55" s="24"/>
      <c r="K55" s="24">
        <v>121.05</v>
      </c>
      <c r="L55" s="24">
        <v>101.05</v>
      </c>
      <c r="M55" s="24">
        <v>149.01</v>
      </c>
      <c r="N55" s="24">
        <v>166.18</v>
      </c>
      <c r="O55" s="24">
        <v>186.42</v>
      </c>
      <c r="P55" s="24">
        <v>361.77</v>
      </c>
      <c r="Q55" s="24">
        <v>106.38</v>
      </c>
      <c r="R55" s="24">
        <v>119.86</v>
      </c>
      <c r="S55" s="24">
        <v>107.14</v>
      </c>
      <c r="T55" s="24">
        <v>106.54</v>
      </c>
      <c r="U55" s="24">
        <v>143.22</v>
      </c>
      <c r="V55" s="24">
        <v>155.30000000000001</v>
      </c>
      <c r="W55" s="24"/>
      <c r="X55" s="24">
        <v>124.44</v>
      </c>
      <c r="Y55" s="24">
        <v>103.93</v>
      </c>
      <c r="Z55" s="24"/>
      <c r="AA55" s="24">
        <v>198.16</v>
      </c>
      <c r="AB55" s="24">
        <v>494.25</v>
      </c>
      <c r="AC55" s="24">
        <v>103.21</v>
      </c>
      <c r="AD55" s="24">
        <v>150.06</v>
      </c>
      <c r="AE55" s="24">
        <v>147.18</v>
      </c>
      <c r="AF55" s="24">
        <v>357.5</v>
      </c>
      <c r="AG55" s="24">
        <v>214.77</v>
      </c>
      <c r="AH55" s="24">
        <v>124.42</v>
      </c>
      <c r="AI55" s="24">
        <v>198.48</v>
      </c>
      <c r="AJ55" s="24">
        <v>195.2</v>
      </c>
      <c r="AK55" s="24">
        <v>146.66999999999999</v>
      </c>
      <c r="AL55" s="24">
        <v>146.52000000000001</v>
      </c>
      <c r="AM55" s="24">
        <v>185.02</v>
      </c>
      <c r="AN55" s="24">
        <v>201.91</v>
      </c>
      <c r="AO55" s="24"/>
      <c r="AP55" s="24">
        <v>102.67</v>
      </c>
      <c r="AQ55" s="24">
        <v>99.33</v>
      </c>
      <c r="AR55" s="24">
        <v>163.11000000000001</v>
      </c>
      <c r="AS55" s="24">
        <v>161.81</v>
      </c>
      <c r="AT55" s="24"/>
      <c r="AU55" s="24">
        <v>89.42</v>
      </c>
      <c r="AV55" s="24">
        <v>177.8</v>
      </c>
      <c r="AW55" s="24">
        <v>112.14</v>
      </c>
      <c r="AX55" s="24">
        <v>191.67</v>
      </c>
      <c r="AY55" s="24">
        <v>134.43</v>
      </c>
      <c r="AZ55" s="24">
        <v>103.94</v>
      </c>
      <c r="BA55" s="24">
        <v>105.63</v>
      </c>
      <c r="BB55" s="24">
        <v>687.55</v>
      </c>
      <c r="BC55" s="24">
        <v>112.89</v>
      </c>
      <c r="BD55" s="24">
        <v>102.86</v>
      </c>
      <c r="BE55" s="24">
        <v>98.26</v>
      </c>
      <c r="BF55" s="24">
        <v>200.49</v>
      </c>
      <c r="BG55" s="24">
        <v>21.44</v>
      </c>
      <c r="BH55" s="24">
        <v>141.27000000000001</v>
      </c>
      <c r="BI55" s="24">
        <v>95.82</v>
      </c>
      <c r="BJ55" s="24">
        <v>108.41</v>
      </c>
      <c r="BK55" s="24">
        <v>111.9</v>
      </c>
      <c r="BL55" s="24">
        <v>119.19</v>
      </c>
      <c r="BM55" s="24">
        <v>165.93</v>
      </c>
      <c r="BN55" s="24">
        <v>105.58</v>
      </c>
      <c r="BO55" s="24">
        <v>102.46</v>
      </c>
      <c r="BP55" s="24">
        <v>214.5</v>
      </c>
      <c r="BQ55" s="24">
        <v>221.03</v>
      </c>
      <c r="BR55" s="24">
        <v>114.96</v>
      </c>
      <c r="BS55" s="24">
        <v>118.68</v>
      </c>
      <c r="BT55" s="24">
        <v>100.2</v>
      </c>
      <c r="BU55" s="24">
        <v>148.05000000000001</v>
      </c>
      <c r="BV55" s="24">
        <v>109.89</v>
      </c>
      <c r="BW55" s="24">
        <v>103.86</v>
      </c>
      <c r="BX55" s="24">
        <v>112.92</v>
      </c>
      <c r="BY55" s="24">
        <v>100.07</v>
      </c>
      <c r="BZ55" s="24">
        <v>111.64</v>
      </c>
      <c r="CA55" s="24">
        <v>85.293300000000002</v>
      </c>
      <c r="CB55" s="24">
        <v>87.620099999999994</v>
      </c>
      <c r="CC55" s="24">
        <v>110.9342</v>
      </c>
      <c r="CD55" s="24">
        <v>112.2214</v>
      </c>
      <c r="CE55" s="24">
        <v>100.5733</v>
      </c>
      <c r="CF55" s="24">
        <v>100.5333</v>
      </c>
      <c r="CG55" s="24">
        <v>96.887299999999996</v>
      </c>
      <c r="CH55" s="24">
        <v>96.528199999999998</v>
      </c>
      <c r="CI55" s="24">
        <v>104.6086</v>
      </c>
      <c r="CJ55" s="24">
        <v>104.7962</v>
      </c>
      <c r="CK55" s="24">
        <v>81.104100000000003</v>
      </c>
      <c r="CL55" s="24">
        <v>82.608800000000002</v>
      </c>
      <c r="CM55" s="24">
        <v>95.619500000000002</v>
      </c>
      <c r="CN55" s="24">
        <v>96.359899999999996</v>
      </c>
      <c r="CO55" s="24">
        <v>90.414599999999993</v>
      </c>
      <c r="CP55" s="24">
        <v>94.913700000000006</v>
      </c>
      <c r="CQ55" s="24">
        <v>122.0121</v>
      </c>
      <c r="CR55" s="24">
        <v>148.1815</v>
      </c>
      <c r="CS55" s="24">
        <v>97.518000000000001</v>
      </c>
      <c r="CT55" s="24">
        <v>97.5428</v>
      </c>
      <c r="CU55" s="24">
        <v>84.944699999999997</v>
      </c>
      <c r="CV55" s="24">
        <v>97.553799999999995</v>
      </c>
      <c r="CW55" s="24">
        <v>118.47</v>
      </c>
      <c r="CX55" s="24">
        <v>119.97839999999999</v>
      </c>
      <c r="CY55" s="24">
        <v>98.940600000000003</v>
      </c>
      <c r="CZ55" s="24">
        <v>102.2102</v>
      </c>
      <c r="DA55" s="24"/>
      <c r="DB55" s="24"/>
      <c r="DC55" s="24"/>
      <c r="DD55" s="24"/>
      <c r="DE55" s="24"/>
      <c r="DF55" s="24"/>
      <c r="DG55" s="24"/>
      <c r="DH55" s="24"/>
      <c r="DI55" s="24"/>
      <c r="DJ55" s="24"/>
      <c r="DK55" s="24"/>
      <c r="DL55" s="24"/>
      <c r="DM55" s="24"/>
      <c r="DN55" s="24"/>
      <c r="DO55" s="24"/>
      <c r="DP55" s="24"/>
      <c r="DQ55" s="24"/>
      <c r="DR55" s="57"/>
    </row>
    <row r="56" spans="2:122">
      <c r="B56" s="25">
        <v>41604</v>
      </c>
      <c r="C56" s="24">
        <v>128.83000000000001</v>
      </c>
      <c r="D56" s="24">
        <v>107.27</v>
      </c>
      <c r="E56" s="24">
        <v>132.77000000000001</v>
      </c>
      <c r="F56" s="24">
        <v>224.09</v>
      </c>
      <c r="G56" s="24">
        <v>144.82</v>
      </c>
      <c r="H56" s="24"/>
      <c r="I56" s="24">
        <v>180.55</v>
      </c>
      <c r="J56" s="24"/>
      <c r="K56" s="24">
        <v>120.96</v>
      </c>
      <c r="L56" s="24">
        <v>102.08</v>
      </c>
      <c r="M56" s="24">
        <v>147.30000000000001</v>
      </c>
      <c r="N56" s="24">
        <v>164.83</v>
      </c>
      <c r="O56" s="24">
        <v>184.92</v>
      </c>
      <c r="P56" s="24">
        <v>362.3</v>
      </c>
      <c r="Q56" s="24">
        <v>106.13</v>
      </c>
      <c r="R56" s="24">
        <v>119.46</v>
      </c>
      <c r="S56" s="24">
        <v>106.57</v>
      </c>
      <c r="T56" s="24">
        <v>106.09</v>
      </c>
      <c r="U56" s="24">
        <v>144.53</v>
      </c>
      <c r="V56" s="24">
        <v>156.38</v>
      </c>
      <c r="W56" s="24"/>
      <c r="X56" s="24">
        <v>123.88</v>
      </c>
      <c r="Y56" s="24">
        <v>104.19</v>
      </c>
      <c r="Z56" s="24"/>
      <c r="AA56" s="24">
        <v>200.4</v>
      </c>
      <c r="AB56" s="24">
        <v>497.83</v>
      </c>
      <c r="AC56" s="24">
        <v>103.13</v>
      </c>
      <c r="AD56" s="24">
        <v>150.43</v>
      </c>
      <c r="AE56" s="24">
        <v>147.08000000000001</v>
      </c>
      <c r="AF56" s="24">
        <v>357.46</v>
      </c>
      <c r="AG56" s="24">
        <v>215.26</v>
      </c>
      <c r="AH56" s="24">
        <v>124.49</v>
      </c>
      <c r="AI56" s="24">
        <v>198.9</v>
      </c>
      <c r="AJ56" s="24"/>
      <c r="AK56" s="24">
        <v>147</v>
      </c>
      <c r="AL56" s="24">
        <v>146.86000000000001</v>
      </c>
      <c r="AM56" s="24">
        <v>185.51</v>
      </c>
      <c r="AN56" s="24">
        <v>203.72</v>
      </c>
      <c r="AO56" s="24"/>
      <c r="AP56" s="24">
        <v>103.57</v>
      </c>
      <c r="AQ56" s="24">
        <v>99.58</v>
      </c>
      <c r="AR56" s="24">
        <v>164.65</v>
      </c>
      <c r="AS56" s="24">
        <v>163.35</v>
      </c>
      <c r="AT56" s="24"/>
      <c r="AU56" s="24">
        <v>88.8</v>
      </c>
      <c r="AV56" s="24">
        <v>178.5</v>
      </c>
      <c r="AW56" s="24">
        <v>111.6</v>
      </c>
      <c r="AX56" s="24">
        <v>191.22</v>
      </c>
      <c r="AY56" s="24">
        <v>135.01</v>
      </c>
      <c r="AZ56" s="24">
        <v>104.88</v>
      </c>
      <c r="BA56" s="24">
        <v>107.39</v>
      </c>
      <c r="BB56" s="24">
        <v>703.29</v>
      </c>
      <c r="BC56" s="24">
        <v>112.79</v>
      </c>
      <c r="BD56" s="24">
        <v>102.73</v>
      </c>
      <c r="BE56" s="24">
        <v>98.36</v>
      </c>
      <c r="BF56" s="24">
        <v>201</v>
      </c>
      <c r="BG56" s="24">
        <v>21.36</v>
      </c>
      <c r="BH56" s="24">
        <v>142.22</v>
      </c>
      <c r="BI56" s="24">
        <v>93.85</v>
      </c>
      <c r="BJ56" s="24">
        <v>108.25</v>
      </c>
      <c r="BK56" s="24">
        <v>111.5</v>
      </c>
      <c r="BL56" s="24">
        <v>120.7</v>
      </c>
      <c r="BM56" s="24">
        <v>164.76</v>
      </c>
      <c r="BN56" s="24">
        <v>105.78</v>
      </c>
      <c r="BO56" s="24">
        <v>101.7</v>
      </c>
      <c r="BP56" s="24">
        <v>214.83</v>
      </c>
      <c r="BQ56" s="24">
        <v>221.33</v>
      </c>
      <c r="BR56" s="24">
        <v>116.7</v>
      </c>
      <c r="BS56" s="24">
        <v>118.91</v>
      </c>
      <c r="BT56" s="24">
        <v>101.41</v>
      </c>
      <c r="BU56" s="24">
        <v>148.19999999999999</v>
      </c>
      <c r="BV56" s="24">
        <v>109.27</v>
      </c>
      <c r="BW56" s="24">
        <v>103.28</v>
      </c>
      <c r="BX56" s="24">
        <v>112.92</v>
      </c>
      <c r="BY56" s="24">
        <v>100.42</v>
      </c>
      <c r="BZ56" s="24">
        <v>111.76</v>
      </c>
      <c r="CA56" s="24">
        <v>85.244600000000005</v>
      </c>
      <c r="CB56" s="24">
        <v>87.568799999999996</v>
      </c>
      <c r="CC56" s="24">
        <v>111.1738</v>
      </c>
      <c r="CD56" s="24">
        <v>112.4648</v>
      </c>
      <c r="CE56" s="24">
        <v>100.94459999999999</v>
      </c>
      <c r="CF56" s="24">
        <v>100.89790000000001</v>
      </c>
      <c r="CG56" s="24">
        <v>96.890900000000002</v>
      </c>
      <c r="CH56" s="24">
        <v>96.528000000000006</v>
      </c>
      <c r="CI56" s="24">
        <v>105.4764</v>
      </c>
      <c r="CJ56" s="24">
        <v>105.669</v>
      </c>
      <c r="CK56" s="24">
        <v>81.414699999999996</v>
      </c>
      <c r="CL56" s="24">
        <v>82.925799999999995</v>
      </c>
      <c r="CM56" s="24">
        <v>95.868600000000001</v>
      </c>
      <c r="CN56" s="24">
        <v>96.608900000000006</v>
      </c>
      <c r="CO56" s="24">
        <v>90.322299999999998</v>
      </c>
      <c r="CP56" s="24">
        <v>94.805800000000005</v>
      </c>
      <c r="CQ56" s="24">
        <v>122.3456</v>
      </c>
      <c r="CR56" s="24">
        <v>148.58199999999999</v>
      </c>
      <c r="CS56" s="24">
        <v>97.3947</v>
      </c>
      <c r="CT56" s="24">
        <v>97.417199999999994</v>
      </c>
      <c r="CU56" s="24">
        <v>85.0364</v>
      </c>
      <c r="CV56" s="24">
        <v>97.653999999999996</v>
      </c>
      <c r="CW56" s="24">
        <v>118.8869</v>
      </c>
      <c r="CX56" s="24">
        <v>120.39919999999999</v>
      </c>
      <c r="CY56" s="24">
        <v>99.402100000000004</v>
      </c>
      <c r="CZ56" s="24">
        <v>102.6844</v>
      </c>
      <c r="DA56" s="24"/>
      <c r="DB56" s="24"/>
      <c r="DC56" s="24"/>
      <c r="DD56" s="24"/>
      <c r="DE56" s="24"/>
      <c r="DF56" s="24"/>
      <c r="DG56" s="24"/>
      <c r="DH56" s="24"/>
      <c r="DI56" s="24"/>
      <c r="DJ56" s="24"/>
      <c r="DK56" s="24"/>
      <c r="DL56" s="24"/>
      <c r="DM56" s="24"/>
      <c r="DN56" s="24"/>
      <c r="DO56" s="24"/>
      <c r="DP56" s="24"/>
      <c r="DQ56" s="24"/>
      <c r="DR56" s="57"/>
    </row>
    <row r="57" spans="2:122">
      <c r="B57" s="25">
        <v>41597</v>
      </c>
      <c r="C57" s="24">
        <v>129.06</v>
      </c>
      <c r="D57" s="24">
        <v>107.39</v>
      </c>
      <c r="E57" s="24">
        <v>133.35</v>
      </c>
      <c r="F57" s="24">
        <v>222.36</v>
      </c>
      <c r="G57" s="24">
        <v>144</v>
      </c>
      <c r="H57" s="24"/>
      <c r="I57" s="24">
        <v>178.92</v>
      </c>
      <c r="J57" s="24"/>
      <c r="K57" s="24">
        <v>118.86</v>
      </c>
      <c r="L57" s="24">
        <v>99.31</v>
      </c>
      <c r="M57" s="24">
        <v>150.09</v>
      </c>
      <c r="N57" s="24">
        <v>164.27</v>
      </c>
      <c r="O57" s="24">
        <v>183.64</v>
      </c>
      <c r="P57" s="24">
        <v>359.01</v>
      </c>
      <c r="Q57" s="24">
        <v>105.71</v>
      </c>
      <c r="R57" s="24">
        <v>119.11</v>
      </c>
      <c r="S57" s="24">
        <v>107.4</v>
      </c>
      <c r="T57" s="24">
        <v>105.89</v>
      </c>
      <c r="U57" s="24">
        <v>144.12</v>
      </c>
      <c r="V57" s="24">
        <v>155.54</v>
      </c>
      <c r="W57" s="24"/>
      <c r="X57" s="24">
        <v>123.62</v>
      </c>
      <c r="Y57" s="24">
        <v>104.37</v>
      </c>
      <c r="Z57" s="24"/>
      <c r="AA57" s="24">
        <v>198.39</v>
      </c>
      <c r="AB57" s="24">
        <v>493.15</v>
      </c>
      <c r="AC57" s="24">
        <v>103</v>
      </c>
      <c r="AD57" s="24">
        <v>150.1</v>
      </c>
      <c r="AE57" s="24">
        <v>147.18</v>
      </c>
      <c r="AF57" s="24">
        <v>352.89</v>
      </c>
      <c r="AG57" s="24">
        <v>215.09</v>
      </c>
      <c r="AH57" s="24">
        <v>123.38</v>
      </c>
      <c r="AI57" s="24">
        <v>196.85</v>
      </c>
      <c r="AJ57" s="24"/>
      <c r="AK57" s="24">
        <v>146.19</v>
      </c>
      <c r="AL57" s="24">
        <v>146.07</v>
      </c>
      <c r="AM57" s="24">
        <v>187.12</v>
      </c>
      <c r="AN57" s="24">
        <v>203.03</v>
      </c>
      <c r="AO57" s="24"/>
      <c r="AP57" s="24">
        <v>103.23</v>
      </c>
      <c r="AQ57" s="24">
        <v>99.99</v>
      </c>
      <c r="AR57" s="24">
        <v>165.52</v>
      </c>
      <c r="AS57" s="24">
        <v>164.24</v>
      </c>
      <c r="AT57" s="24"/>
      <c r="AU57" s="24">
        <v>89.26</v>
      </c>
      <c r="AV57" s="24">
        <v>177.96</v>
      </c>
      <c r="AW57" s="24">
        <v>111.35</v>
      </c>
      <c r="AX57" s="24">
        <v>190.85</v>
      </c>
      <c r="AY57" s="24">
        <v>133.35</v>
      </c>
      <c r="AZ57" s="24">
        <v>103.77</v>
      </c>
      <c r="BA57" s="24">
        <v>107.11</v>
      </c>
      <c r="BB57" s="24">
        <v>690.83</v>
      </c>
      <c r="BC57" s="24">
        <v>112.68</v>
      </c>
      <c r="BD57" s="24">
        <v>102.59</v>
      </c>
      <c r="BE57" s="24">
        <v>98.38</v>
      </c>
      <c r="BF57" s="24">
        <v>200.9</v>
      </c>
      <c r="BG57" s="24">
        <v>21.57</v>
      </c>
      <c r="BH57" s="24">
        <v>142.22999999999999</v>
      </c>
      <c r="BI57" s="24">
        <v>95.69</v>
      </c>
      <c r="BJ57" s="24">
        <v>108.54</v>
      </c>
      <c r="BK57" s="24">
        <v>110.95</v>
      </c>
      <c r="BL57" s="24">
        <v>119.36</v>
      </c>
      <c r="BM57" s="24">
        <v>164.44</v>
      </c>
      <c r="BN57" s="24">
        <v>105.64</v>
      </c>
      <c r="BO57" s="24">
        <v>102.25</v>
      </c>
      <c r="BP57" s="24">
        <v>211.92</v>
      </c>
      <c r="BQ57" s="24">
        <v>218.14</v>
      </c>
      <c r="BR57" s="24">
        <v>116</v>
      </c>
      <c r="BS57" s="24">
        <v>118.31</v>
      </c>
      <c r="BT57" s="24">
        <v>101.47</v>
      </c>
      <c r="BU57" s="24">
        <v>146.15</v>
      </c>
      <c r="BV57" s="24">
        <v>108.77</v>
      </c>
      <c r="BW57" s="24">
        <v>102.81</v>
      </c>
      <c r="BX57" s="24">
        <v>112.4</v>
      </c>
      <c r="BY57" s="24">
        <v>100.2</v>
      </c>
      <c r="BZ57" s="24">
        <v>111.16</v>
      </c>
      <c r="CA57" s="24">
        <v>85.591999999999999</v>
      </c>
      <c r="CB57" s="24">
        <v>87.927199999999999</v>
      </c>
      <c r="CC57" s="24">
        <v>111.3222</v>
      </c>
      <c r="CD57" s="24">
        <v>112.6142</v>
      </c>
      <c r="CE57" s="24">
        <v>98.884799999999998</v>
      </c>
      <c r="CF57" s="24">
        <v>98.8215</v>
      </c>
      <c r="CG57" s="24">
        <v>96.419399999999996</v>
      </c>
      <c r="CH57" s="24">
        <v>96.053100000000001</v>
      </c>
      <c r="CI57" s="24">
        <v>105.8556</v>
      </c>
      <c r="CJ57" s="24">
        <v>106.0509</v>
      </c>
      <c r="CK57" s="24">
        <v>81.562799999999996</v>
      </c>
      <c r="CL57" s="24">
        <v>83.076400000000007</v>
      </c>
      <c r="CM57" s="24">
        <v>95.393299999999996</v>
      </c>
      <c r="CN57" s="24">
        <v>96.124499999999998</v>
      </c>
      <c r="CO57" s="24">
        <v>90.247200000000007</v>
      </c>
      <c r="CP57" s="24">
        <v>94.654200000000003</v>
      </c>
      <c r="CQ57" s="24">
        <v>121.54810000000001</v>
      </c>
      <c r="CR57" s="24">
        <v>147.60290000000001</v>
      </c>
      <c r="CS57" s="24">
        <v>97.546700000000001</v>
      </c>
      <c r="CT57" s="24">
        <v>97.568799999999996</v>
      </c>
      <c r="CU57" s="24">
        <v>84.402100000000004</v>
      </c>
      <c r="CV57" s="24">
        <v>96.917199999999994</v>
      </c>
      <c r="CW57" s="24">
        <v>118.4392</v>
      </c>
      <c r="CX57" s="24">
        <v>119.94</v>
      </c>
      <c r="CY57" s="24">
        <v>98.602199999999996</v>
      </c>
      <c r="CZ57" s="24">
        <v>101.8498</v>
      </c>
      <c r="DA57" s="24"/>
      <c r="DB57" s="24"/>
      <c r="DC57" s="24"/>
      <c r="DD57" s="24"/>
      <c r="DE57" s="24"/>
      <c r="DF57" s="24"/>
      <c r="DG57" s="24"/>
      <c r="DH57" s="24"/>
      <c r="DI57" s="24"/>
      <c r="DJ57" s="24"/>
      <c r="DK57" s="24"/>
      <c r="DL57" s="24"/>
      <c r="DM57" s="24"/>
      <c r="DN57" s="24"/>
      <c r="DO57" s="24"/>
      <c r="DP57" s="24"/>
      <c r="DQ57" s="24"/>
      <c r="DR57" s="57"/>
    </row>
    <row r="58" spans="2:122">
      <c r="B58" s="25">
        <v>41590</v>
      </c>
      <c r="C58" s="24">
        <v>128.13</v>
      </c>
      <c r="D58" s="24">
        <v>107.42</v>
      </c>
      <c r="E58" s="24">
        <v>133.09</v>
      </c>
      <c r="F58" s="24">
        <v>219.67</v>
      </c>
      <c r="G58" s="24">
        <v>142.55000000000001</v>
      </c>
      <c r="H58" s="24"/>
      <c r="I58" s="24">
        <v>180.88</v>
      </c>
      <c r="J58" s="24"/>
      <c r="K58" s="24">
        <v>116.84</v>
      </c>
      <c r="L58" s="24">
        <v>97.96</v>
      </c>
      <c r="M58" s="24">
        <v>147.38999999999999</v>
      </c>
      <c r="N58" s="24">
        <v>162.94999999999999</v>
      </c>
      <c r="O58" s="24">
        <v>179.74</v>
      </c>
      <c r="P58" s="24">
        <v>353.4</v>
      </c>
      <c r="Q58" s="24">
        <v>104.98</v>
      </c>
      <c r="R58" s="24">
        <v>118.36</v>
      </c>
      <c r="S58" s="24">
        <v>107.25</v>
      </c>
      <c r="T58" s="24">
        <v>105.93</v>
      </c>
      <c r="U58" s="24">
        <v>144.43</v>
      </c>
      <c r="V58" s="24">
        <v>155.46</v>
      </c>
      <c r="W58" s="24"/>
      <c r="X58" s="24">
        <v>122.89</v>
      </c>
      <c r="Y58" s="24">
        <v>103.73</v>
      </c>
      <c r="Z58" s="24"/>
      <c r="AA58" s="24">
        <v>196.63</v>
      </c>
      <c r="AB58" s="24">
        <v>491.99</v>
      </c>
      <c r="AC58" s="24">
        <v>102.86</v>
      </c>
      <c r="AD58" s="24">
        <v>149.47</v>
      </c>
      <c r="AE58" s="24">
        <v>146.88</v>
      </c>
      <c r="AF58" s="24">
        <v>349.4</v>
      </c>
      <c r="AG58" s="24">
        <v>214.54</v>
      </c>
      <c r="AH58" s="24">
        <v>122.08</v>
      </c>
      <c r="AI58" s="24">
        <v>194.9</v>
      </c>
      <c r="AJ58" s="24"/>
      <c r="AK58" s="24">
        <v>146.27000000000001</v>
      </c>
      <c r="AL58" s="24">
        <v>146.16</v>
      </c>
      <c r="AM58" s="24">
        <v>187.7</v>
      </c>
      <c r="AN58" s="24">
        <v>200.48</v>
      </c>
      <c r="AO58" s="24"/>
      <c r="AP58" s="24">
        <v>101.91</v>
      </c>
      <c r="AQ58" s="24">
        <v>99.17</v>
      </c>
      <c r="AR58" s="24">
        <v>163.49</v>
      </c>
      <c r="AS58" s="24">
        <v>162.24</v>
      </c>
      <c r="AT58" s="24"/>
      <c r="AU58" s="24">
        <v>89.75</v>
      </c>
      <c r="AV58" s="24">
        <v>177.66</v>
      </c>
      <c r="AW58" s="24">
        <v>110.76</v>
      </c>
      <c r="AX58" s="24">
        <v>191.3</v>
      </c>
      <c r="AY58" s="24">
        <v>132.03</v>
      </c>
      <c r="AZ58" s="24">
        <v>104.15</v>
      </c>
      <c r="BA58" s="24">
        <v>104.84</v>
      </c>
      <c r="BB58" s="24">
        <v>683.39</v>
      </c>
      <c r="BC58" s="24">
        <v>112.42</v>
      </c>
      <c r="BD58" s="24">
        <v>102.2</v>
      </c>
      <c r="BE58" s="24">
        <v>98.28</v>
      </c>
      <c r="BF58" s="24">
        <v>201.54</v>
      </c>
      <c r="BG58" s="24">
        <v>21.75</v>
      </c>
      <c r="BH58" s="24">
        <v>142.47</v>
      </c>
      <c r="BI58" s="24">
        <v>97.02</v>
      </c>
      <c r="BJ58" s="24">
        <v>108.69</v>
      </c>
      <c r="BK58" s="24">
        <v>111.48</v>
      </c>
      <c r="BL58" s="24">
        <v>119.18</v>
      </c>
      <c r="BM58" s="24">
        <v>162.26</v>
      </c>
      <c r="BN58" s="24">
        <v>105.61</v>
      </c>
      <c r="BO58" s="24">
        <v>101.57</v>
      </c>
      <c r="BP58" s="24">
        <v>211.31</v>
      </c>
      <c r="BQ58" s="24">
        <v>219.54</v>
      </c>
      <c r="BR58" s="24">
        <v>114.87</v>
      </c>
      <c r="BS58" s="24">
        <v>118.36</v>
      </c>
      <c r="BT58" s="24">
        <v>101.76</v>
      </c>
      <c r="BU58" s="24">
        <v>143.84</v>
      </c>
      <c r="BV58" s="24">
        <v>107.31</v>
      </c>
      <c r="BW58" s="24">
        <v>101.44</v>
      </c>
      <c r="BX58" s="24">
        <v>112.76</v>
      </c>
      <c r="BY58" s="24">
        <v>100.05</v>
      </c>
      <c r="BZ58" s="24">
        <v>111.26</v>
      </c>
      <c r="CA58" s="24">
        <v>85.4161</v>
      </c>
      <c r="CB58" s="24">
        <v>87.746399999999994</v>
      </c>
      <c r="CC58" s="24">
        <v>110.9051</v>
      </c>
      <c r="CD58" s="24">
        <v>112.1921</v>
      </c>
      <c r="CE58" s="24">
        <v>97.021199999999993</v>
      </c>
      <c r="CF58" s="24">
        <v>96.96</v>
      </c>
      <c r="CG58" s="24">
        <v>95.7179</v>
      </c>
      <c r="CH58" s="24">
        <v>95.354100000000003</v>
      </c>
      <c r="CI58" s="24">
        <v>104.7672</v>
      </c>
      <c r="CJ58" s="24">
        <v>104.96339999999999</v>
      </c>
      <c r="CK58" s="24">
        <v>81.348299999999995</v>
      </c>
      <c r="CL58" s="24">
        <v>82.862300000000005</v>
      </c>
      <c r="CM58" s="24">
        <v>94.944500000000005</v>
      </c>
      <c r="CN58" s="24">
        <v>95.672200000000004</v>
      </c>
      <c r="CO58" s="24">
        <v>90.266099999999994</v>
      </c>
      <c r="CP58" s="24">
        <v>94.671800000000005</v>
      </c>
      <c r="CQ58" s="24">
        <v>121.21599999999999</v>
      </c>
      <c r="CR58" s="24">
        <v>147.1994</v>
      </c>
      <c r="CS58" s="24">
        <v>97.590800000000002</v>
      </c>
      <c r="CT58" s="24">
        <v>97.608800000000002</v>
      </c>
      <c r="CU58" s="24">
        <v>84.173599999999993</v>
      </c>
      <c r="CV58" s="24">
        <v>96.653599999999997</v>
      </c>
      <c r="CW58" s="24">
        <v>117.9965</v>
      </c>
      <c r="CX58" s="24">
        <v>119.4909</v>
      </c>
      <c r="CY58" s="24">
        <v>98.035899999999998</v>
      </c>
      <c r="CZ58" s="24">
        <v>101.26739999999999</v>
      </c>
      <c r="DA58" s="24"/>
      <c r="DB58" s="24"/>
      <c r="DC58" s="24"/>
      <c r="DD58" s="24"/>
      <c r="DE58" s="24"/>
      <c r="DF58" s="24"/>
      <c r="DG58" s="24"/>
      <c r="DH58" s="24"/>
      <c r="DI58" s="24"/>
      <c r="DJ58" s="24"/>
      <c r="DK58" s="24"/>
      <c r="DL58" s="24"/>
      <c r="DM58" s="24"/>
      <c r="DN58" s="24"/>
      <c r="DO58" s="24"/>
      <c r="DP58" s="24"/>
      <c r="DQ58" s="24"/>
      <c r="DR58" s="57"/>
    </row>
    <row r="59" spans="2:122">
      <c r="B59" s="25">
        <v>41583</v>
      </c>
      <c r="C59" s="24">
        <v>128.03</v>
      </c>
      <c r="D59" s="24">
        <v>107.41</v>
      </c>
      <c r="E59" s="24">
        <v>133.35</v>
      </c>
      <c r="F59" s="24">
        <v>220.74</v>
      </c>
      <c r="G59" s="24">
        <v>142.63</v>
      </c>
      <c r="H59" s="24"/>
      <c r="I59" s="24">
        <v>181.49</v>
      </c>
      <c r="J59" s="24"/>
      <c r="K59" s="24">
        <v>114.1</v>
      </c>
      <c r="L59" s="24">
        <v>96.51</v>
      </c>
      <c r="M59" s="24">
        <v>149.36000000000001</v>
      </c>
      <c r="N59" s="24">
        <v>162.6</v>
      </c>
      <c r="O59" s="24">
        <v>181.47</v>
      </c>
      <c r="P59" s="24">
        <v>353.06</v>
      </c>
      <c r="Q59" s="24">
        <v>105.15</v>
      </c>
      <c r="R59" s="24">
        <v>118.33</v>
      </c>
      <c r="S59" s="24">
        <v>107.14</v>
      </c>
      <c r="T59" s="24">
        <v>105.76</v>
      </c>
      <c r="U59" s="24">
        <v>144.69999999999999</v>
      </c>
      <c r="V59" s="24">
        <v>156.47999999999999</v>
      </c>
      <c r="W59" s="24"/>
      <c r="X59" s="24">
        <v>122</v>
      </c>
      <c r="Y59" s="24">
        <v>104.34</v>
      </c>
      <c r="Z59" s="24"/>
      <c r="AA59" s="24">
        <v>200.79</v>
      </c>
      <c r="AB59" s="24">
        <v>496.48</v>
      </c>
      <c r="AC59" s="24">
        <v>103.53</v>
      </c>
      <c r="AD59" s="24">
        <v>149.13</v>
      </c>
      <c r="AE59" s="24">
        <v>146.34</v>
      </c>
      <c r="AF59" s="24">
        <v>348.97</v>
      </c>
      <c r="AG59" s="24">
        <v>215.74</v>
      </c>
      <c r="AH59" s="24">
        <v>121.88</v>
      </c>
      <c r="AI59" s="24">
        <v>194.12</v>
      </c>
      <c r="AJ59" s="24">
        <v>192.55</v>
      </c>
      <c r="AK59" s="24">
        <v>146.4</v>
      </c>
      <c r="AL59" s="24">
        <v>146.31</v>
      </c>
      <c r="AM59" s="24">
        <v>188.93</v>
      </c>
      <c r="AN59" s="24">
        <v>202.56</v>
      </c>
      <c r="AO59" s="24"/>
      <c r="AP59" s="24">
        <v>102.98</v>
      </c>
      <c r="AQ59" s="24">
        <v>100</v>
      </c>
      <c r="AR59" s="24">
        <v>164.52</v>
      </c>
      <c r="AS59" s="24">
        <v>163.27000000000001</v>
      </c>
      <c r="AT59" s="24"/>
      <c r="AU59" s="24">
        <v>89.52</v>
      </c>
      <c r="AV59" s="24">
        <v>180.05</v>
      </c>
      <c r="AW59" s="24">
        <v>110.9</v>
      </c>
      <c r="AX59" s="24">
        <v>190.94</v>
      </c>
      <c r="AY59" s="24">
        <v>132.30000000000001</v>
      </c>
      <c r="AZ59" s="24">
        <v>104.5</v>
      </c>
      <c r="BA59" s="24">
        <v>104.68</v>
      </c>
      <c r="BB59" s="24">
        <v>678.55</v>
      </c>
      <c r="BC59" s="24">
        <v>110.26</v>
      </c>
      <c r="BD59" s="24">
        <v>102.37</v>
      </c>
      <c r="BE59" s="24">
        <v>97.75</v>
      </c>
      <c r="BF59" s="24">
        <v>201.41</v>
      </c>
      <c r="BG59" s="24">
        <v>21.8</v>
      </c>
      <c r="BH59" s="24">
        <v>142.63</v>
      </c>
      <c r="BI59" s="24">
        <v>98.49</v>
      </c>
      <c r="BJ59" s="24">
        <v>108.49</v>
      </c>
      <c r="BK59" s="24">
        <v>110.81</v>
      </c>
      <c r="BL59" s="24">
        <v>119.42</v>
      </c>
      <c r="BM59" s="24">
        <v>161.34</v>
      </c>
      <c r="BN59" s="24">
        <v>105.25</v>
      </c>
      <c r="BO59" s="24">
        <v>101.46</v>
      </c>
      <c r="BP59" s="24">
        <v>211.9</v>
      </c>
      <c r="BQ59" s="24">
        <v>220.11</v>
      </c>
      <c r="BR59" s="24">
        <v>115.28</v>
      </c>
      <c r="BS59" s="24">
        <v>117.9</v>
      </c>
      <c r="BT59" s="24">
        <v>100.18</v>
      </c>
      <c r="BU59" s="24">
        <v>144.86000000000001</v>
      </c>
      <c r="BV59" s="24">
        <v>107.7</v>
      </c>
      <c r="BW59" s="24">
        <v>101.8</v>
      </c>
      <c r="BX59" s="24">
        <v>112.14</v>
      </c>
      <c r="BY59" s="24">
        <v>100.03</v>
      </c>
      <c r="BZ59" s="24">
        <v>111.4</v>
      </c>
      <c r="CA59" s="24">
        <v>85.562200000000004</v>
      </c>
      <c r="CB59" s="24">
        <v>87.894999999999996</v>
      </c>
      <c r="CC59" s="24">
        <v>111.145</v>
      </c>
      <c r="CD59" s="24">
        <v>112.4278</v>
      </c>
      <c r="CE59" s="24">
        <v>96.375399999999999</v>
      </c>
      <c r="CF59" s="24">
        <v>96.311400000000006</v>
      </c>
      <c r="CG59" s="24">
        <v>95.688999999999993</v>
      </c>
      <c r="CH59" s="24">
        <v>95.3215</v>
      </c>
      <c r="CI59" s="24">
        <v>105.3449</v>
      </c>
      <c r="CJ59" s="24">
        <v>105.5269</v>
      </c>
      <c r="CK59" s="24">
        <v>81.745699999999999</v>
      </c>
      <c r="CL59" s="24">
        <v>83.255200000000002</v>
      </c>
      <c r="CM59" s="24">
        <v>95.039000000000001</v>
      </c>
      <c r="CN59" s="24">
        <v>95.761899999999997</v>
      </c>
      <c r="CO59" s="24">
        <v>90.229399999999998</v>
      </c>
      <c r="CP59" s="24">
        <v>94.633200000000002</v>
      </c>
      <c r="CQ59" s="24">
        <v>121.3835</v>
      </c>
      <c r="CR59" s="24">
        <v>147.39349999999999</v>
      </c>
      <c r="CS59" s="24">
        <v>96.894900000000007</v>
      </c>
      <c r="CT59" s="24">
        <v>96.938199999999995</v>
      </c>
      <c r="CU59" s="24">
        <v>84.177599999999998</v>
      </c>
      <c r="CV59" s="24">
        <v>96.657799999999995</v>
      </c>
      <c r="CW59" s="24">
        <v>118.1063</v>
      </c>
      <c r="CX59" s="24">
        <v>119.599</v>
      </c>
      <c r="CY59" s="24">
        <v>98.601600000000005</v>
      </c>
      <c r="CZ59" s="24">
        <v>101.8338</v>
      </c>
      <c r="DA59" s="24"/>
      <c r="DB59" s="24"/>
      <c r="DC59" s="24"/>
      <c r="DD59" s="24"/>
      <c r="DE59" s="24"/>
      <c r="DF59" s="24"/>
      <c r="DG59" s="24"/>
      <c r="DH59" s="24"/>
      <c r="DI59" s="24"/>
      <c r="DJ59" s="24"/>
      <c r="DK59" s="24"/>
      <c r="DL59" s="24"/>
      <c r="DM59" s="24"/>
      <c r="DN59" s="24"/>
      <c r="DO59" s="24"/>
      <c r="DP59" s="24"/>
      <c r="DQ59" s="24"/>
      <c r="DR59" s="57"/>
    </row>
    <row r="60" spans="2:122">
      <c r="B60" s="25">
        <v>41576</v>
      </c>
      <c r="C60" s="24">
        <v>128.43</v>
      </c>
      <c r="D60" s="24">
        <v>107.35</v>
      </c>
      <c r="E60" s="24">
        <v>132.69999999999999</v>
      </c>
      <c r="F60" s="24">
        <v>222.38</v>
      </c>
      <c r="G60" s="24">
        <v>143.57</v>
      </c>
      <c r="H60" s="24"/>
      <c r="I60" s="24">
        <v>182.64</v>
      </c>
      <c r="J60" s="24"/>
      <c r="K60" s="24">
        <v>114.16</v>
      </c>
      <c r="L60" s="24">
        <v>99.35</v>
      </c>
      <c r="M60" s="24">
        <v>146.9</v>
      </c>
      <c r="N60" s="24">
        <v>162.75</v>
      </c>
      <c r="O60" s="24">
        <v>184.46</v>
      </c>
      <c r="P60" s="24">
        <v>356.36</v>
      </c>
      <c r="Q60" s="24">
        <v>105.18</v>
      </c>
      <c r="R60" s="24">
        <v>118.35</v>
      </c>
      <c r="S60" s="24">
        <v>107.1</v>
      </c>
      <c r="T60" s="24">
        <v>105.31</v>
      </c>
      <c r="U60" s="24">
        <v>144.94999999999999</v>
      </c>
      <c r="V60" s="24">
        <v>156.06</v>
      </c>
      <c r="W60" s="24"/>
      <c r="X60" s="24">
        <v>120.83</v>
      </c>
      <c r="Y60" s="24">
        <v>104.46</v>
      </c>
      <c r="Z60" s="24"/>
      <c r="AA60" s="24">
        <v>203.39</v>
      </c>
      <c r="AB60" s="24">
        <v>495.72</v>
      </c>
      <c r="AC60" s="24">
        <v>103.45</v>
      </c>
      <c r="AD60" s="24">
        <v>148.46</v>
      </c>
      <c r="AE60" s="24">
        <v>146.47999999999999</v>
      </c>
      <c r="AF60" s="24">
        <v>351.68</v>
      </c>
      <c r="AG60" s="24">
        <v>215.05</v>
      </c>
      <c r="AH60" s="24">
        <v>122.57</v>
      </c>
      <c r="AI60" s="24">
        <v>194.36</v>
      </c>
      <c r="AJ60" s="24"/>
      <c r="AK60" s="24">
        <v>146.79</v>
      </c>
      <c r="AL60" s="24">
        <v>146.71</v>
      </c>
      <c r="AM60" s="24">
        <v>190.93</v>
      </c>
      <c r="AN60" s="24">
        <v>205.52</v>
      </c>
      <c r="AO60" s="24"/>
      <c r="AP60" s="24">
        <v>104.5</v>
      </c>
      <c r="AQ60" s="24">
        <v>100.82</v>
      </c>
      <c r="AR60" s="24">
        <v>164.5</v>
      </c>
      <c r="AS60" s="24">
        <v>163.27000000000001</v>
      </c>
      <c r="AT60" s="24"/>
      <c r="AU60" s="24">
        <v>88.46</v>
      </c>
      <c r="AV60" s="24">
        <v>178.91</v>
      </c>
      <c r="AW60" s="24">
        <v>110.78</v>
      </c>
      <c r="AX60" s="24">
        <v>191.04</v>
      </c>
      <c r="AY60" s="24">
        <v>132.47999999999999</v>
      </c>
      <c r="AZ60" s="24">
        <v>105.12</v>
      </c>
      <c r="BA60" s="24">
        <v>104.92</v>
      </c>
      <c r="BB60" s="24">
        <v>678.36</v>
      </c>
      <c r="BC60" s="24">
        <v>109.15</v>
      </c>
      <c r="BD60" s="24">
        <v>101.57</v>
      </c>
      <c r="BE60" s="24">
        <v>97.9</v>
      </c>
      <c r="BF60" s="24">
        <v>202.01</v>
      </c>
      <c r="BG60" s="24">
        <v>21.8</v>
      </c>
      <c r="BH60" s="24">
        <v>141.93</v>
      </c>
      <c r="BI60" s="24">
        <v>100.22</v>
      </c>
      <c r="BJ60" s="24">
        <v>107.02</v>
      </c>
      <c r="BK60" s="24">
        <v>110.17</v>
      </c>
      <c r="BL60" s="24">
        <v>118.42</v>
      </c>
      <c r="BM60" s="24">
        <v>162.28</v>
      </c>
      <c r="BN60" s="24">
        <v>104.15</v>
      </c>
      <c r="BO60" s="24">
        <v>101.89</v>
      </c>
      <c r="BP60" s="24">
        <v>212.62</v>
      </c>
      <c r="BQ60" s="24">
        <v>220.95</v>
      </c>
      <c r="BR60" s="24">
        <v>115.74</v>
      </c>
      <c r="BS60" s="24">
        <v>116.7</v>
      </c>
      <c r="BT60" s="24">
        <v>100.27</v>
      </c>
      <c r="BU60" s="24">
        <v>146.37</v>
      </c>
      <c r="BV60" s="24">
        <v>108.38</v>
      </c>
      <c r="BW60" s="24">
        <v>102.45</v>
      </c>
      <c r="BX60" s="24">
        <v>111.11</v>
      </c>
      <c r="BY60" s="24">
        <v>100.37</v>
      </c>
      <c r="BZ60" s="24">
        <v>111.67</v>
      </c>
      <c r="CA60" s="24">
        <v>85.175700000000006</v>
      </c>
      <c r="CB60" s="24">
        <v>87.507199999999997</v>
      </c>
      <c r="CC60" s="24">
        <v>111.0818</v>
      </c>
      <c r="CD60" s="24">
        <v>112.3723</v>
      </c>
      <c r="CE60" s="24">
        <v>98.644400000000005</v>
      </c>
      <c r="CF60" s="24">
        <v>98.523700000000005</v>
      </c>
      <c r="CG60" s="24">
        <v>96.091099999999997</v>
      </c>
      <c r="CH60" s="24">
        <v>95.714699999999993</v>
      </c>
      <c r="CI60" s="24">
        <v>105.3554</v>
      </c>
      <c r="CJ60" s="24">
        <v>105.5518</v>
      </c>
      <c r="CK60" s="24">
        <v>82.145600000000002</v>
      </c>
      <c r="CL60" s="24">
        <v>83.663499999999999</v>
      </c>
      <c r="CM60" s="24">
        <v>95.318899999999999</v>
      </c>
      <c r="CN60" s="24">
        <v>96.036100000000005</v>
      </c>
      <c r="CO60" s="24">
        <v>90.172799999999995</v>
      </c>
      <c r="CP60" s="24">
        <v>94.578800000000001</v>
      </c>
      <c r="CQ60" s="24">
        <v>121.6819</v>
      </c>
      <c r="CR60" s="24">
        <v>147.73560000000001</v>
      </c>
      <c r="CS60" s="24">
        <v>95.655199999999994</v>
      </c>
      <c r="CT60" s="24">
        <v>95.718999999999994</v>
      </c>
      <c r="CU60" s="24">
        <v>84.099000000000004</v>
      </c>
      <c r="CV60" s="24">
        <v>96.560599999999994</v>
      </c>
      <c r="CW60" s="24">
        <v>117.98</v>
      </c>
      <c r="CX60" s="24">
        <v>119.4841</v>
      </c>
      <c r="CY60" s="24">
        <v>98.9238</v>
      </c>
      <c r="CZ60" s="24">
        <v>102.164</v>
      </c>
      <c r="DA60" s="24"/>
      <c r="DB60" s="24"/>
      <c r="DC60" s="24"/>
      <c r="DD60" s="24"/>
      <c r="DE60" s="24"/>
      <c r="DF60" s="24"/>
      <c r="DG60" s="24"/>
      <c r="DH60" s="24"/>
      <c r="DI60" s="24"/>
      <c r="DJ60" s="24"/>
      <c r="DK60" s="24"/>
      <c r="DL60" s="24"/>
      <c r="DM60" s="24"/>
      <c r="DN60" s="24"/>
      <c r="DO60" s="24"/>
      <c r="DP60" s="24"/>
      <c r="DQ60" s="24"/>
      <c r="DR60" s="57"/>
    </row>
    <row r="61" spans="2:122">
      <c r="B61" s="25">
        <v>41569</v>
      </c>
      <c r="C61" s="24">
        <v>128.55000000000001</v>
      </c>
      <c r="D61" s="24">
        <v>107.32</v>
      </c>
      <c r="E61" s="24">
        <v>132.63999999999999</v>
      </c>
      <c r="F61" s="24">
        <v>225.39</v>
      </c>
      <c r="G61" s="24">
        <v>143.02000000000001</v>
      </c>
      <c r="H61" s="24"/>
      <c r="I61" s="24">
        <v>184.07</v>
      </c>
      <c r="J61" s="24"/>
      <c r="K61" s="24">
        <v>111.82</v>
      </c>
      <c r="L61" s="24">
        <v>99.18</v>
      </c>
      <c r="M61" s="24">
        <v>147.55000000000001</v>
      </c>
      <c r="N61" s="24">
        <v>162.77000000000001</v>
      </c>
      <c r="O61" s="24">
        <v>186.25</v>
      </c>
      <c r="P61" s="24">
        <v>356.89</v>
      </c>
      <c r="Q61" s="24">
        <v>104.52</v>
      </c>
      <c r="R61" s="24">
        <v>117.56</v>
      </c>
      <c r="S61" s="24">
        <v>106.97</v>
      </c>
      <c r="T61" s="24">
        <v>105</v>
      </c>
      <c r="U61" s="24">
        <v>144.18</v>
      </c>
      <c r="V61" s="24">
        <v>154.83000000000001</v>
      </c>
      <c r="W61" s="24"/>
      <c r="X61" s="24">
        <v>119.75</v>
      </c>
      <c r="Y61" s="24">
        <v>104.26</v>
      </c>
      <c r="Z61" s="24"/>
      <c r="AA61" s="24">
        <v>203.68</v>
      </c>
      <c r="AB61" s="24">
        <v>493.06</v>
      </c>
      <c r="AC61" s="24">
        <v>102.66</v>
      </c>
      <c r="AD61" s="24">
        <v>148</v>
      </c>
      <c r="AE61" s="24">
        <v>145.97999999999999</v>
      </c>
      <c r="AF61" s="24">
        <v>352.84</v>
      </c>
      <c r="AG61" s="24">
        <v>214.39</v>
      </c>
      <c r="AH61" s="24">
        <v>121.57</v>
      </c>
      <c r="AI61" s="24">
        <v>193.69</v>
      </c>
      <c r="AJ61" s="24"/>
      <c r="AK61" s="24">
        <v>146.76</v>
      </c>
      <c r="AL61" s="24">
        <v>146.69</v>
      </c>
      <c r="AM61" s="24">
        <v>191.3</v>
      </c>
      <c r="AN61" s="24">
        <v>205.22</v>
      </c>
      <c r="AO61" s="24"/>
      <c r="AP61" s="24">
        <v>104.35</v>
      </c>
      <c r="AQ61" s="24">
        <v>100.82</v>
      </c>
      <c r="AR61" s="24">
        <v>163.15</v>
      </c>
      <c r="AS61" s="24">
        <v>161.94</v>
      </c>
      <c r="AT61" s="24"/>
      <c r="AU61" s="24">
        <v>89.06</v>
      </c>
      <c r="AV61" s="24">
        <v>179.44</v>
      </c>
      <c r="AW61" s="24">
        <v>110.45</v>
      </c>
      <c r="AX61" s="24">
        <v>190.41</v>
      </c>
      <c r="AY61" s="24">
        <v>131.72999999999999</v>
      </c>
      <c r="AZ61" s="24">
        <v>106.84</v>
      </c>
      <c r="BA61" s="24">
        <v>105.09</v>
      </c>
      <c r="BB61" s="24">
        <v>675.1</v>
      </c>
      <c r="BC61" s="24">
        <v>108.36</v>
      </c>
      <c r="BD61" s="24">
        <v>102.48</v>
      </c>
      <c r="BE61" s="24">
        <v>98.09</v>
      </c>
      <c r="BF61" s="24">
        <v>201.11</v>
      </c>
      <c r="BG61" s="24">
        <v>22.01</v>
      </c>
      <c r="BH61" s="24">
        <v>142.47999999999999</v>
      </c>
      <c r="BI61" s="24">
        <v>105.58</v>
      </c>
      <c r="BJ61" s="24">
        <v>107.68</v>
      </c>
      <c r="BK61" s="24">
        <v>110.05</v>
      </c>
      <c r="BL61" s="24">
        <v>118.86</v>
      </c>
      <c r="BM61" s="24">
        <v>162.34</v>
      </c>
      <c r="BN61" s="24">
        <v>101.71</v>
      </c>
      <c r="BO61" s="24">
        <v>101.86</v>
      </c>
      <c r="BP61" s="24">
        <v>213.38</v>
      </c>
      <c r="BQ61" s="24">
        <v>223.28</v>
      </c>
      <c r="BR61" s="24">
        <v>114.9</v>
      </c>
      <c r="BS61" s="24">
        <v>116.32</v>
      </c>
      <c r="BT61" s="24">
        <v>100.09</v>
      </c>
      <c r="BU61" s="24">
        <v>147.41</v>
      </c>
      <c r="BV61" s="24">
        <v>108.93</v>
      </c>
      <c r="BW61" s="24">
        <v>102.97</v>
      </c>
      <c r="BX61" s="24">
        <v>110.09</v>
      </c>
      <c r="BY61" s="24">
        <v>100.55</v>
      </c>
      <c r="BZ61" s="24">
        <v>111.71</v>
      </c>
      <c r="CA61" s="24">
        <v>85.111400000000003</v>
      </c>
      <c r="CB61" s="24">
        <v>87.437600000000003</v>
      </c>
      <c r="CC61" s="24">
        <v>110.7101</v>
      </c>
      <c r="CD61" s="24">
        <v>111.98739999999999</v>
      </c>
      <c r="CE61" s="24">
        <v>98.793000000000006</v>
      </c>
      <c r="CF61" s="24">
        <v>98.668700000000001</v>
      </c>
      <c r="CG61" s="24">
        <v>96.009100000000004</v>
      </c>
      <c r="CH61" s="24">
        <v>95.627600000000001</v>
      </c>
      <c r="CI61" s="24">
        <v>104.6084</v>
      </c>
      <c r="CJ61" s="24">
        <v>104.78700000000001</v>
      </c>
      <c r="CK61" s="24">
        <v>82.333100000000002</v>
      </c>
      <c r="CL61" s="24">
        <v>83.855999999999995</v>
      </c>
      <c r="CM61" s="24">
        <v>95.378100000000003</v>
      </c>
      <c r="CN61" s="24">
        <v>96.093500000000006</v>
      </c>
      <c r="CO61" s="24">
        <v>89.976500000000001</v>
      </c>
      <c r="CP61" s="24">
        <v>94.364599999999996</v>
      </c>
      <c r="CQ61" s="24">
        <v>122.1652</v>
      </c>
      <c r="CR61" s="24">
        <v>148.3278</v>
      </c>
      <c r="CS61" s="24">
        <v>95.890199999999993</v>
      </c>
      <c r="CT61" s="24">
        <v>95.956000000000003</v>
      </c>
      <c r="CU61" s="24">
        <v>84.4636</v>
      </c>
      <c r="CV61" s="24">
        <v>96.983999999999995</v>
      </c>
      <c r="CW61" s="24">
        <v>117.44199999999999</v>
      </c>
      <c r="CX61" s="24">
        <v>118.9258</v>
      </c>
      <c r="CY61" s="24">
        <v>98.668599999999998</v>
      </c>
      <c r="CZ61" s="24">
        <v>101.89239999999999</v>
      </c>
      <c r="DA61" s="24"/>
      <c r="DB61" s="24"/>
      <c r="DC61" s="24"/>
      <c r="DD61" s="24"/>
      <c r="DE61" s="24"/>
      <c r="DF61" s="24"/>
      <c r="DG61" s="24"/>
      <c r="DH61" s="24"/>
      <c r="DI61" s="24"/>
      <c r="DJ61" s="24"/>
      <c r="DK61" s="24"/>
      <c r="DL61" s="24"/>
      <c r="DM61" s="24"/>
      <c r="DN61" s="24"/>
      <c r="DO61" s="24"/>
      <c r="DP61" s="24"/>
      <c r="DQ61" s="24"/>
      <c r="DR61" s="57"/>
    </row>
    <row r="62" spans="2:122">
      <c r="B62" s="25">
        <v>41562</v>
      </c>
      <c r="C62" s="24">
        <v>126.55</v>
      </c>
      <c r="D62" s="24">
        <v>106.7</v>
      </c>
      <c r="E62" s="24">
        <v>132.41</v>
      </c>
      <c r="F62" s="24">
        <v>222.67</v>
      </c>
      <c r="G62" s="24">
        <v>137.22999999999999</v>
      </c>
      <c r="H62" s="24"/>
      <c r="I62" s="24">
        <v>182.68</v>
      </c>
      <c r="J62" s="24"/>
      <c r="K62" s="24">
        <v>109.24</v>
      </c>
      <c r="L62" s="24">
        <v>94.61</v>
      </c>
      <c r="M62" s="24">
        <v>150.43</v>
      </c>
      <c r="N62" s="24">
        <v>163.16999999999999</v>
      </c>
      <c r="O62" s="24">
        <v>180.32</v>
      </c>
      <c r="P62" s="24">
        <v>348.27</v>
      </c>
      <c r="Q62" s="24">
        <v>103.1</v>
      </c>
      <c r="R62" s="24">
        <v>116.82</v>
      </c>
      <c r="S62" s="24">
        <v>107.32</v>
      </c>
      <c r="T62" s="24">
        <v>104.3</v>
      </c>
      <c r="U62" s="24">
        <v>144.1</v>
      </c>
      <c r="V62" s="24">
        <v>154.43</v>
      </c>
      <c r="W62" s="24"/>
      <c r="X62" s="24">
        <v>119.25</v>
      </c>
      <c r="Y62" s="24">
        <v>104.1</v>
      </c>
      <c r="Z62" s="24"/>
      <c r="AA62" s="24">
        <v>199.61</v>
      </c>
      <c r="AB62" s="24">
        <v>492.32</v>
      </c>
      <c r="AC62" s="24">
        <v>102.92</v>
      </c>
      <c r="AD62" s="24">
        <v>146.88</v>
      </c>
      <c r="AE62" s="24">
        <v>145.58000000000001</v>
      </c>
      <c r="AF62" s="24">
        <v>348.85</v>
      </c>
      <c r="AG62" s="24">
        <v>213.19</v>
      </c>
      <c r="AH62" s="24">
        <v>121.17</v>
      </c>
      <c r="AI62" s="24">
        <v>191.22</v>
      </c>
      <c r="AJ62" s="24"/>
      <c r="AK62" s="24">
        <v>145.62</v>
      </c>
      <c r="AL62" s="24">
        <v>145.57</v>
      </c>
      <c r="AM62" s="24">
        <v>190.83</v>
      </c>
      <c r="AN62" s="24">
        <v>200.79</v>
      </c>
      <c r="AO62" s="24"/>
      <c r="AP62" s="24">
        <v>102.07</v>
      </c>
      <c r="AQ62" s="24">
        <v>100.53</v>
      </c>
      <c r="AR62" s="24">
        <v>163.33000000000001</v>
      </c>
      <c r="AS62" s="24">
        <v>162.13999999999999</v>
      </c>
      <c r="AT62" s="24"/>
      <c r="AU62" s="24">
        <v>89.65</v>
      </c>
      <c r="AV62" s="24">
        <v>178.13</v>
      </c>
      <c r="AW62" s="24">
        <v>109.33</v>
      </c>
      <c r="AX62" s="24">
        <v>190.45</v>
      </c>
      <c r="AY62" s="24">
        <v>128.44</v>
      </c>
      <c r="AZ62" s="24">
        <v>105.36</v>
      </c>
      <c r="BA62" s="24">
        <v>104.72</v>
      </c>
      <c r="BB62" s="24">
        <v>651.65</v>
      </c>
      <c r="BC62" s="24">
        <v>106.86</v>
      </c>
      <c r="BD62" s="24">
        <v>102.22</v>
      </c>
      <c r="BE62" s="24">
        <v>97.75</v>
      </c>
      <c r="BF62" s="24">
        <v>200.62</v>
      </c>
      <c r="BG62" s="24">
        <v>22.54</v>
      </c>
      <c r="BH62" s="24">
        <v>141.08000000000001</v>
      </c>
      <c r="BI62" s="24">
        <v>105.17</v>
      </c>
      <c r="BJ62" s="24">
        <v>108.02</v>
      </c>
      <c r="BK62" s="24">
        <v>108.84</v>
      </c>
      <c r="BL62" s="24">
        <v>117.91</v>
      </c>
      <c r="BM62" s="24">
        <v>162.08000000000001</v>
      </c>
      <c r="BN62" s="24">
        <v>101.86</v>
      </c>
      <c r="BO62" s="24">
        <v>101.46</v>
      </c>
      <c r="BP62" s="24">
        <v>209.55</v>
      </c>
      <c r="BQ62" s="24">
        <v>221.78</v>
      </c>
      <c r="BR62" s="24">
        <v>114.32</v>
      </c>
      <c r="BS62" s="24">
        <v>115.86</v>
      </c>
      <c r="BT62" s="24">
        <v>98.8</v>
      </c>
      <c r="BU62" s="24">
        <v>145.28</v>
      </c>
      <c r="BV62" s="24">
        <v>106.65</v>
      </c>
      <c r="BW62" s="24">
        <v>100.82</v>
      </c>
      <c r="BX62" s="24">
        <v>108.96</v>
      </c>
      <c r="BY62" s="24">
        <v>100.34</v>
      </c>
      <c r="BZ62" s="24">
        <v>111.11</v>
      </c>
      <c r="CA62" s="24">
        <v>84.883300000000006</v>
      </c>
      <c r="CB62" s="24">
        <v>87.194900000000004</v>
      </c>
      <c r="CC62" s="24">
        <v>110.59829999999999</v>
      </c>
      <c r="CD62" s="24">
        <v>111.8374</v>
      </c>
      <c r="CE62" s="24">
        <v>94.885300000000001</v>
      </c>
      <c r="CF62" s="24">
        <v>94.661900000000003</v>
      </c>
      <c r="CG62" s="24">
        <v>94.250299999999996</v>
      </c>
      <c r="CH62" s="24">
        <v>93.837000000000003</v>
      </c>
      <c r="CI62" s="24">
        <v>104.61579999999999</v>
      </c>
      <c r="CJ62" s="24">
        <v>104.7894</v>
      </c>
      <c r="CK62" s="24">
        <v>81.650599999999997</v>
      </c>
      <c r="CL62" s="24">
        <v>83.143299999999996</v>
      </c>
      <c r="CM62" s="24">
        <v>94.392799999999994</v>
      </c>
      <c r="CN62" s="24">
        <v>95.067400000000006</v>
      </c>
      <c r="CO62" s="24">
        <v>89.822999999999993</v>
      </c>
      <c r="CP62" s="24">
        <v>94.160499999999999</v>
      </c>
      <c r="CQ62" s="24">
        <v>120.6254</v>
      </c>
      <c r="CR62" s="24">
        <v>146.393</v>
      </c>
      <c r="CS62" s="24">
        <v>95.771000000000001</v>
      </c>
      <c r="CT62" s="24">
        <v>95.816999999999993</v>
      </c>
      <c r="CU62" s="24">
        <v>83.931600000000003</v>
      </c>
      <c r="CV62" s="24">
        <v>96.341200000000001</v>
      </c>
      <c r="CW62" s="24">
        <v>116.9447</v>
      </c>
      <c r="CX62" s="24">
        <v>118.4019</v>
      </c>
      <c r="CY62" s="24">
        <v>97.786900000000003</v>
      </c>
      <c r="CZ62" s="24">
        <v>100.94799999999999</v>
      </c>
      <c r="DA62" s="24"/>
      <c r="DB62" s="24"/>
      <c r="DC62" s="24"/>
      <c r="DD62" s="24"/>
      <c r="DE62" s="24"/>
      <c r="DF62" s="24"/>
      <c r="DG62" s="24"/>
      <c r="DH62" s="24"/>
      <c r="DI62" s="24"/>
      <c r="DJ62" s="24"/>
      <c r="DK62" s="24"/>
      <c r="DL62" s="24"/>
      <c r="DM62" s="24"/>
      <c r="DN62" s="24"/>
      <c r="DO62" s="24"/>
      <c r="DP62" s="24"/>
      <c r="DQ62" s="24"/>
      <c r="DR62" s="57"/>
    </row>
    <row r="63" spans="2:122">
      <c r="B63" s="25">
        <v>41555</v>
      </c>
      <c r="C63" s="24">
        <v>125.99</v>
      </c>
      <c r="D63" s="24">
        <v>106.28</v>
      </c>
      <c r="E63" s="24">
        <v>132.36000000000001</v>
      </c>
      <c r="F63" s="24">
        <v>219.92</v>
      </c>
      <c r="G63" s="24">
        <v>137.72999999999999</v>
      </c>
      <c r="H63" s="24"/>
      <c r="I63" s="24">
        <v>180.23</v>
      </c>
      <c r="J63" s="24"/>
      <c r="K63" s="24">
        <v>103.92</v>
      </c>
      <c r="L63" s="24">
        <v>92.4</v>
      </c>
      <c r="M63" s="24">
        <v>150.84</v>
      </c>
      <c r="N63" s="24">
        <v>162.28</v>
      </c>
      <c r="O63" s="24">
        <v>176.8</v>
      </c>
      <c r="P63" s="24">
        <v>342.73</v>
      </c>
      <c r="Q63" s="24">
        <v>102.99</v>
      </c>
      <c r="R63" s="24">
        <v>116.93</v>
      </c>
      <c r="S63" s="24">
        <v>107.2</v>
      </c>
      <c r="T63" s="24">
        <v>104.19</v>
      </c>
      <c r="U63" s="24">
        <v>143.69</v>
      </c>
      <c r="V63" s="24">
        <v>152.5</v>
      </c>
      <c r="W63" s="24"/>
      <c r="X63" s="24">
        <v>118.34</v>
      </c>
      <c r="Y63" s="24">
        <v>103.84</v>
      </c>
      <c r="Z63" s="24"/>
      <c r="AA63" s="24">
        <v>197.87</v>
      </c>
      <c r="AB63" s="24">
        <v>490.63</v>
      </c>
      <c r="AC63" s="24">
        <v>102.73</v>
      </c>
      <c r="AD63" s="24">
        <v>145.94</v>
      </c>
      <c r="AE63" s="24">
        <v>145.47</v>
      </c>
      <c r="AF63" s="24">
        <v>344.89</v>
      </c>
      <c r="AG63" s="24">
        <v>212.24</v>
      </c>
      <c r="AH63" s="24">
        <v>120.76</v>
      </c>
      <c r="AI63" s="24">
        <v>189.03</v>
      </c>
      <c r="AJ63" s="24"/>
      <c r="AK63" s="24">
        <v>145.72</v>
      </c>
      <c r="AL63" s="24">
        <v>145.68</v>
      </c>
      <c r="AM63" s="24">
        <v>191.07</v>
      </c>
      <c r="AN63" s="24">
        <v>200.54</v>
      </c>
      <c r="AO63" s="24"/>
      <c r="AP63" s="24">
        <v>101.94</v>
      </c>
      <c r="AQ63" s="24">
        <v>99.98</v>
      </c>
      <c r="AR63" s="24">
        <v>163.1</v>
      </c>
      <c r="AS63" s="24">
        <v>161.91999999999999</v>
      </c>
      <c r="AT63" s="24"/>
      <c r="AU63" s="24">
        <v>89.47</v>
      </c>
      <c r="AV63" s="24">
        <v>175.26</v>
      </c>
      <c r="AW63" s="24">
        <v>109.16</v>
      </c>
      <c r="AX63" s="24">
        <v>189.95</v>
      </c>
      <c r="AY63" s="24">
        <v>125.87</v>
      </c>
      <c r="AZ63" s="24">
        <v>103.98</v>
      </c>
      <c r="BA63" s="24">
        <v>103.57</v>
      </c>
      <c r="BB63" s="24">
        <v>645.51</v>
      </c>
      <c r="BC63" s="24">
        <v>105.39</v>
      </c>
      <c r="BD63" s="24">
        <v>101.66</v>
      </c>
      <c r="BE63" s="24">
        <v>98.14</v>
      </c>
      <c r="BF63" s="24">
        <v>198.38</v>
      </c>
      <c r="BG63" s="24">
        <v>22.8</v>
      </c>
      <c r="BH63" s="24">
        <v>139.18</v>
      </c>
      <c r="BI63" s="24">
        <v>103.38</v>
      </c>
      <c r="BJ63" s="24">
        <v>106.81</v>
      </c>
      <c r="BK63" s="24">
        <v>107.15</v>
      </c>
      <c r="BL63" s="24">
        <v>114.06</v>
      </c>
      <c r="BM63" s="24">
        <v>160.24</v>
      </c>
      <c r="BN63" s="24">
        <v>101.92</v>
      </c>
      <c r="BO63" s="24">
        <v>100.53</v>
      </c>
      <c r="BP63" s="24">
        <v>206.2</v>
      </c>
      <c r="BQ63" s="24">
        <v>218.5</v>
      </c>
      <c r="BR63" s="24">
        <v>114.36</v>
      </c>
      <c r="BS63" s="24">
        <v>116.05</v>
      </c>
      <c r="BT63" s="24">
        <v>97.04</v>
      </c>
      <c r="BU63" s="24">
        <v>144.69999999999999</v>
      </c>
      <c r="BV63" s="24">
        <v>105.04</v>
      </c>
      <c r="BW63" s="24">
        <v>99.28</v>
      </c>
      <c r="BX63" s="24">
        <v>109.08</v>
      </c>
      <c r="BY63" s="24">
        <v>100.19</v>
      </c>
      <c r="BZ63" s="24">
        <v>110.7</v>
      </c>
      <c r="CA63" s="24">
        <v>84.796700000000001</v>
      </c>
      <c r="CB63" s="24">
        <v>87.106800000000007</v>
      </c>
      <c r="CC63" s="24">
        <v>110.26009999999999</v>
      </c>
      <c r="CD63" s="24">
        <v>111.49590000000001</v>
      </c>
      <c r="CE63" s="24">
        <v>92.516999999999996</v>
      </c>
      <c r="CF63" s="24">
        <v>92.304900000000004</v>
      </c>
      <c r="CG63" s="24">
        <v>94.056600000000003</v>
      </c>
      <c r="CH63" s="24">
        <v>93.640299999999996</v>
      </c>
      <c r="CI63" s="24">
        <v>104.49639999999999</v>
      </c>
      <c r="CJ63" s="24">
        <v>104.66849999999999</v>
      </c>
      <c r="CK63" s="24">
        <v>81.513000000000005</v>
      </c>
      <c r="CL63" s="24">
        <v>83.0047</v>
      </c>
      <c r="CM63" s="24">
        <v>93.489800000000002</v>
      </c>
      <c r="CN63" s="24">
        <v>94.160499999999999</v>
      </c>
      <c r="CO63" s="24">
        <v>89.459800000000001</v>
      </c>
      <c r="CP63" s="24">
        <v>93.781199999999998</v>
      </c>
      <c r="CQ63" s="24">
        <v>118.98560000000001</v>
      </c>
      <c r="CR63" s="24">
        <v>144.41030000000001</v>
      </c>
      <c r="CS63" s="24">
        <v>94.627099999999999</v>
      </c>
      <c r="CT63" s="24">
        <v>94.679199999999994</v>
      </c>
      <c r="CU63" s="24">
        <v>82.757000000000005</v>
      </c>
      <c r="CV63" s="24">
        <v>94.997600000000006</v>
      </c>
      <c r="CW63" s="24">
        <v>116.432</v>
      </c>
      <c r="CX63" s="24">
        <v>117.88290000000001</v>
      </c>
      <c r="CY63" s="24">
        <v>96.765900000000002</v>
      </c>
      <c r="CZ63" s="24">
        <v>99.896600000000007</v>
      </c>
      <c r="DA63" s="24"/>
      <c r="DB63" s="24"/>
      <c r="DC63" s="24"/>
      <c r="DD63" s="24"/>
      <c r="DE63" s="24"/>
      <c r="DF63" s="24"/>
      <c r="DG63" s="24"/>
      <c r="DH63" s="24"/>
      <c r="DI63" s="24"/>
      <c r="DJ63" s="24"/>
      <c r="DK63" s="24"/>
      <c r="DL63" s="24"/>
      <c r="DM63" s="24"/>
      <c r="DN63" s="24"/>
      <c r="DO63" s="24"/>
      <c r="DP63" s="24"/>
      <c r="DQ63" s="24"/>
      <c r="DR63" s="57"/>
    </row>
    <row r="64" spans="2:122">
      <c r="B64" s="25">
        <v>41548</v>
      </c>
      <c r="C64" s="24">
        <v>126.12</v>
      </c>
      <c r="D64" s="24">
        <v>106.32</v>
      </c>
      <c r="E64" s="24">
        <v>131.19999999999999</v>
      </c>
      <c r="F64" s="24">
        <v>225.48</v>
      </c>
      <c r="G64" s="24">
        <v>139.79</v>
      </c>
      <c r="H64" s="24"/>
      <c r="I64" s="24">
        <v>182.83</v>
      </c>
      <c r="J64" s="24"/>
      <c r="K64" s="24">
        <v>109.32</v>
      </c>
      <c r="L64" s="24">
        <v>95.07</v>
      </c>
      <c r="M64" s="24">
        <v>151.86000000000001</v>
      </c>
      <c r="N64" s="24">
        <v>163.49</v>
      </c>
      <c r="O64" s="24">
        <v>181.77</v>
      </c>
      <c r="P64" s="24">
        <v>348.11</v>
      </c>
      <c r="Q64" s="24">
        <v>103.43</v>
      </c>
      <c r="R64" s="24">
        <v>116.92</v>
      </c>
      <c r="S64" s="24">
        <v>107.87</v>
      </c>
      <c r="T64" s="24">
        <v>104.4</v>
      </c>
      <c r="U64" s="24">
        <v>143.85</v>
      </c>
      <c r="V64" s="24">
        <v>154.82</v>
      </c>
      <c r="W64" s="24"/>
      <c r="X64" s="24">
        <v>118.72</v>
      </c>
      <c r="Y64" s="24">
        <v>103.72</v>
      </c>
      <c r="Z64" s="24"/>
      <c r="AA64" s="24">
        <v>198.45</v>
      </c>
      <c r="AB64" s="24">
        <v>496.18</v>
      </c>
      <c r="AC64" s="24">
        <v>101.96</v>
      </c>
      <c r="AD64" s="24">
        <v>146.58000000000001</v>
      </c>
      <c r="AE64" s="24">
        <v>145.12</v>
      </c>
      <c r="AF64" s="24">
        <v>350.06</v>
      </c>
      <c r="AG64" s="24">
        <v>213.03</v>
      </c>
      <c r="AH64" s="24">
        <v>120.89</v>
      </c>
      <c r="AI64" s="24">
        <v>190.48</v>
      </c>
      <c r="AJ64" s="24">
        <v>190.79</v>
      </c>
      <c r="AK64" s="24">
        <v>147.6</v>
      </c>
      <c r="AL64" s="24">
        <v>147.58000000000001</v>
      </c>
      <c r="AM64" s="24">
        <v>189.48</v>
      </c>
      <c r="AN64" s="24">
        <v>201.1</v>
      </c>
      <c r="AO64" s="24"/>
      <c r="AP64" s="24">
        <v>102.22</v>
      </c>
      <c r="AQ64" s="24">
        <v>100.15</v>
      </c>
      <c r="AR64" s="24">
        <v>162.83000000000001</v>
      </c>
      <c r="AS64" s="24">
        <v>161.66999999999999</v>
      </c>
      <c r="AT64" s="24"/>
      <c r="AU64" s="24">
        <v>89.6</v>
      </c>
      <c r="AV64" s="24">
        <v>175.27</v>
      </c>
      <c r="AW64" s="24">
        <v>109.2</v>
      </c>
      <c r="AX64" s="24">
        <v>189.45</v>
      </c>
      <c r="AY64" s="24">
        <v>128.84</v>
      </c>
      <c r="AZ64" s="24">
        <v>106.14</v>
      </c>
      <c r="BA64" s="24">
        <v>97.95</v>
      </c>
      <c r="BB64" s="24">
        <v>644.95000000000005</v>
      </c>
      <c r="BC64" s="24">
        <v>105.99</v>
      </c>
      <c r="BD64" s="24">
        <v>100.89</v>
      </c>
      <c r="BE64" s="24">
        <v>99.56</v>
      </c>
      <c r="BF64" s="24">
        <v>199.43</v>
      </c>
      <c r="BG64" s="24">
        <v>22.49</v>
      </c>
      <c r="BH64" s="24">
        <v>141.69</v>
      </c>
      <c r="BI64" s="24">
        <v>103.9</v>
      </c>
      <c r="BJ64" s="24">
        <v>106.22</v>
      </c>
      <c r="BK64" s="24">
        <v>107.64</v>
      </c>
      <c r="BL64" s="24">
        <v>115.28</v>
      </c>
      <c r="BM64" s="24">
        <v>162.37</v>
      </c>
      <c r="BN64" s="24">
        <v>101.91</v>
      </c>
      <c r="BO64" s="24">
        <v>99.94</v>
      </c>
      <c r="BP64" s="24">
        <v>209.31</v>
      </c>
      <c r="BQ64" s="24">
        <v>223.78</v>
      </c>
      <c r="BR64" s="24">
        <v>115.21</v>
      </c>
      <c r="BS64" s="24">
        <v>115.7</v>
      </c>
      <c r="BT64" s="24">
        <v>97.83</v>
      </c>
      <c r="BU64" s="24">
        <v>148.46</v>
      </c>
      <c r="BV64" s="24">
        <v>105.98</v>
      </c>
      <c r="BW64" s="24">
        <v>100.16</v>
      </c>
      <c r="BX64" s="24">
        <v>109.22</v>
      </c>
      <c r="BY64" s="24">
        <v>100.44</v>
      </c>
      <c r="BZ64" s="24">
        <v>111.01</v>
      </c>
      <c r="CA64" s="24">
        <v>84.133499999999998</v>
      </c>
      <c r="CB64" s="24">
        <v>86.418199999999999</v>
      </c>
      <c r="CC64" s="24">
        <v>110.1699</v>
      </c>
      <c r="CD64" s="24">
        <v>111.4046</v>
      </c>
      <c r="CE64" s="24">
        <v>95.311800000000005</v>
      </c>
      <c r="CF64" s="24">
        <v>95.116200000000006</v>
      </c>
      <c r="CG64" s="24">
        <v>95.141599999999997</v>
      </c>
      <c r="CH64" s="24">
        <v>94.7286</v>
      </c>
      <c r="CI64" s="24">
        <v>104.50490000000001</v>
      </c>
      <c r="CJ64" s="24">
        <v>104.6816</v>
      </c>
      <c r="CK64" s="24">
        <v>81.471199999999996</v>
      </c>
      <c r="CL64" s="24">
        <v>82.956999999999994</v>
      </c>
      <c r="CM64" s="24">
        <v>94.125600000000006</v>
      </c>
      <c r="CN64" s="24">
        <v>94.802700000000002</v>
      </c>
      <c r="CO64" s="24">
        <v>89.265199999999993</v>
      </c>
      <c r="CP64" s="24">
        <v>93.574399999999997</v>
      </c>
      <c r="CQ64" s="24">
        <v>119.9727</v>
      </c>
      <c r="CR64" s="24">
        <v>145.6096</v>
      </c>
      <c r="CS64" s="24">
        <v>94.393799999999999</v>
      </c>
      <c r="CT64" s="24">
        <v>94.439400000000006</v>
      </c>
      <c r="CU64" s="24">
        <v>83.639799999999994</v>
      </c>
      <c r="CV64" s="24">
        <v>96.014600000000002</v>
      </c>
      <c r="CW64" s="24">
        <v>116.8379</v>
      </c>
      <c r="CX64" s="24">
        <v>118.29349999999999</v>
      </c>
      <c r="CY64" s="24">
        <v>97.669300000000007</v>
      </c>
      <c r="CZ64" s="24">
        <v>100.833</v>
      </c>
      <c r="DA64" s="24"/>
      <c r="DB64" s="24"/>
      <c r="DC64" s="24"/>
      <c r="DD64" s="24"/>
      <c r="DE64" s="24"/>
      <c r="DF64" s="24"/>
      <c r="DG64" s="24"/>
      <c r="DH64" s="24"/>
      <c r="DI64" s="24"/>
      <c r="DJ64" s="24"/>
      <c r="DK64" s="24"/>
      <c r="DL64" s="24"/>
      <c r="DM64" s="24"/>
      <c r="DN64" s="24"/>
      <c r="DO64" s="24"/>
      <c r="DP64" s="24"/>
      <c r="DQ64" s="24"/>
      <c r="DR64" s="57"/>
    </row>
    <row r="65" spans="2:122">
      <c r="B65" s="25">
        <v>41541</v>
      </c>
      <c r="C65" s="24">
        <v>126.31</v>
      </c>
      <c r="D65" s="24">
        <v>106.16</v>
      </c>
      <c r="E65" s="24">
        <v>131.43</v>
      </c>
      <c r="F65" s="24">
        <v>228.93</v>
      </c>
      <c r="G65" s="24">
        <v>140.09</v>
      </c>
      <c r="H65" s="24"/>
      <c r="I65" s="24">
        <v>182.96</v>
      </c>
      <c r="J65" s="24"/>
      <c r="K65" s="24">
        <v>111.25</v>
      </c>
      <c r="L65" s="24">
        <v>95.6</v>
      </c>
      <c r="M65" s="24">
        <v>152.15</v>
      </c>
      <c r="N65" s="24">
        <v>163.81</v>
      </c>
      <c r="O65" s="24">
        <v>184.08</v>
      </c>
      <c r="P65" s="24">
        <v>348.66</v>
      </c>
      <c r="Q65" s="24">
        <v>104.39</v>
      </c>
      <c r="R65" s="24">
        <v>117.06</v>
      </c>
      <c r="S65" s="24">
        <v>107.97</v>
      </c>
      <c r="T65" s="24">
        <v>104.37</v>
      </c>
      <c r="U65" s="24">
        <v>143.32</v>
      </c>
      <c r="V65" s="24">
        <v>154.65</v>
      </c>
      <c r="W65" s="24"/>
      <c r="X65" s="24">
        <v>119.02</v>
      </c>
      <c r="Y65" s="24">
        <v>103.79</v>
      </c>
      <c r="Z65" s="24"/>
      <c r="AA65" s="24">
        <v>196.44</v>
      </c>
      <c r="AB65" s="24">
        <v>489.51</v>
      </c>
      <c r="AC65" s="24">
        <v>101.6</v>
      </c>
      <c r="AD65" s="24">
        <v>146.13</v>
      </c>
      <c r="AE65" s="24">
        <v>145.21</v>
      </c>
      <c r="AF65" s="24">
        <v>347.46</v>
      </c>
      <c r="AG65" s="24">
        <v>212.64</v>
      </c>
      <c r="AH65" s="24">
        <v>120.88</v>
      </c>
      <c r="AI65" s="24">
        <v>190.7</v>
      </c>
      <c r="AJ65" s="24"/>
      <c r="AK65" s="24">
        <v>146.36000000000001</v>
      </c>
      <c r="AL65" s="24">
        <v>146.36000000000001</v>
      </c>
      <c r="AM65" s="24">
        <v>188.95</v>
      </c>
      <c r="AN65" s="24">
        <v>201.17</v>
      </c>
      <c r="AO65" s="24"/>
      <c r="AP65" s="24">
        <v>102.26</v>
      </c>
      <c r="AQ65" s="24">
        <v>100.27</v>
      </c>
      <c r="AR65" s="24">
        <v>165.06</v>
      </c>
      <c r="AS65" s="24">
        <v>163.9</v>
      </c>
      <c r="AT65" s="24"/>
      <c r="AU65" s="24">
        <v>89.66</v>
      </c>
      <c r="AV65" s="24">
        <v>174.83</v>
      </c>
      <c r="AW65" s="24">
        <v>109.05</v>
      </c>
      <c r="AX65" s="24">
        <v>189.48</v>
      </c>
      <c r="AY65" s="24">
        <v>128.21</v>
      </c>
      <c r="AZ65" s="24">
        <v>104.25</v>
      </c>
      <c r="BA65" s="24">
        <v>101.73</v>
      </c>
      <c r="BB65" s="24">
        <v>641.16999999999996</v>
      </c>
      <c r="BC65" s="24">
        <v>104.42</v>
      </c>
      <c r="BD65" s="24">
        <v>101.26</v>
      </c>
      <c r="BE65" s="24">
        <v>100.41</v>
      </c>
      <c r="BF65" s="24">
        <v>199.74</v>
      </c>
      <c r="BG65" s="24">
        <v>22.55</v>
      </c>
      <c r="BH65" s="24">
        <v>141.91</v>
      </c>
      <c r="BI65" s="24">
        <v>100.88</v>
      </c>
      <c r="BJ65" s="24">
        <v>105.79</v>
      </c>
      <c r="BK65" s="24">
        <v>107.65</v>
      </c>
      <c r="BL65" s="24">
        <v>115.22</v>
      </c>
      <c r="BM65" s="24">
        <v>162.44</v>
      </c>
      <c r="BN65" s="24">
        <v>101.58</v>
      </c>
      <c r="BO65" s="24">
        <v>98.4</v>
      </c>
      <c r="BP65" s="24">
        <v>207.28</v>
      </c>
      <c r="BQ65" s="24">
        <v>222.19</v>
      </c>
      <c r="BR65" s="24">
        <v>114.31</v>
      </c>
      <c r="BS65" s="24">
        <v>114.96</v>
      </c>
      <c r="BT65" s="24">
        <v>97.77</v>
      </c>
      <c r="BU65" s="24">
        <v>148.75</v>
      </c>
      <c r="BV65" s="24">
        <v>105.54</v>
      </c>
      <c r="BW65" s="24">
        <v>99.76</v>
      </c>
      <c r="BX65" s="24">
        <v>108.6</v>
      </c>
      <c r="BY65" s="24">
        <v>100.33</v>
      </c>
      <c r="BZ65" s="24">
        <v>110.64</v>
      </c>
      <c r="CA65" s="24">
        <v>84.278800000000004</v>
      </c>
      <c r="CB65" s="24">
        <v>86.5672</v>
      </c>
      <c r="CC65" s="24">
        <v>110.6375</v>
      </c>
      <c r="CD65" s="24">
        <v>111.8814</v>
      </c>
      <c r="CE65" s="24">
        <v>96.030199999999994</v>
      </c>
      <c r="CF65" s="24">
        <v>95.843400000000003</v>
      </c>
      <c r="CG65" s="24">
        <v>95.310699999999997</v>
      </c>
      <c r="CH65" s="24">
        <v>94.898600000000002</v>
      </c>
      <c r="CI65" s="24">
        <v>105.6465</v>
      </c>
      <c r="CJ65" s="24">
        <v>105.8396</v>
      </c>
      <c r="CK65" s="24">
        <v>81.422799999999995</v>
      </c>
      <c r="CL65" s="24">
        <v>82.904499999999999</v>
      </c>
      <c r="CM65" s="24">
        <v>94.027699999999996</v>
      </c>
      <c r="CN65" s="24">
        <v>94.701300000000003</v>
      </c>
      <c r="CO65" s="24">
        <v>89.267600000000002</v>
      </c>
      <c r="CP65" s="24">
        <v>93.574100000000001</v>
      </c>
      <c r="CQ65" s="24">
        <v>119.2657</v>
      </c>
      <c r="CR65" s="24">
        <v>144.738</v>
      </c>
      <c r="CS65" s="24">
        <v>93.762100000000004</v>
      </c>
      <c r="CT65" s="24">
        <v>93.797200000000004</v>
      </c>
      <c r="CU65" s="24">
        <v>83.364400000000003</v>
      </c>
      <c r="CV65" s="24">
        <v>95.692599999999999</v>
      </c>
      <c r="CW65" s="24">
        <v>116.48350000000001</v>
      </c>
      <c r="CX65" s="24">
        <v>117.9282</v>
      </c>
      <c r="CY65" s="24">
        <v>97.320899999999995</v>
      </c>
      <c r="CZ65" s="24">
        <v>100.4678</v>
      </c>
      <c r="DA65" s="24"/>
      <c r="DB65" s="24"/>
      <c r="DC65" s="24"/>
      <c r="DD65" s="24"/>
      <c r="DE65" s="24"/>
      <c r="DF65" s="24"/>
      <c r="DG65" s="24"/>
      <c r="DH65" s="24"/>
      <c r="DI65" s="24"/>
      <c r="DJ65" s="24"/>
      <c r="DK65" s="24"/>
      <c r="DL65" s="24"/>
      <c r="DM65" s="24"/>
      <c r="DN65" s="24"/>
      <c r="DO65" s="24"/>
      <c r="DP65" s="24"/>
      <c r="DQ65" s="24"/>
      <c r="DR65" s="57"/>
    </row>
    <row r="66" spans="2:122">
      <c r="B66" s="25">
        <v>41534</v>
      </c>
      <c r="C66" s="24">
        <v>126.29</v>
      </c>
      <c r="D66" s="24">
        <v>106.08</v>
      </c>
      <c r="E66" s="24">
        <v>130.68</v>
      </c>
      <c r="F66" s="24">
        <v>235.9</v>
      </c>
      <c r="G66" s="24">
        <v>139.66</v>
      </c>
      <c r="H66" s="24"/>
      <c r="I66" s="24">
        <v>186.22</v>
      </c>
      <c r="J66" s="24"/>
      <c r="K66" s="24">
        <v>114.27</v>
      </c>
      <c r="L66" s="24">
        <v>95.75</v>
      </c>
      <c r="M66" s="24">
        <v>153.44999999999999</v>
      </c>
      <c r="N66" s="24">
        <v>163.80000000000001</v>
      </c>
      <c r="O66" s="24">
        <v>184.98</v>
      </c>
      <c r="P66" s="24">
        <v>347.99</v>
      </c>
      <c r="Q66" s="24">
        <v>104.57</v>
      </c>
      <c r="R66" s="24">
        <v>117.11</v>
      </c>
      <c r="S66" s="24">
        <v>107.67</v>
      </c>
      <c r="T66" s="24">
        <v>104.29</v>
      </c>
      <c r="U66" s="24">
        <v>143.26</v>
      </c>
      <c r="V66" s="24">
        <v>154.02000000000001</v>
      </c>
      <c r="W66" s="24"/>
      <c r="X66" s="24">
        <v>119.33</v>
      </c>
      <c r="Y66" s="24">
        <v>103.29</v>
      </c>
      <c r="Z66" s="24"/>
      <c r="AA66" s="24">
        <v>199.54</v>
      </c>
      <c r="AB66" s="24">
        <v>492.54</v>
      </c>
      <c r="AC66" s="24">
        <v>101.12</v>
      </c>
      <c r="AD66" s="24">
        <v>146.08000000000001</v>
      </c>
      <c r="AE66" s="24">
        <v>144.85</v>
      </c>
      <c r="AF66" s="24">
        <v>346.66</v>
      </c>
      <c r="AG66" s="24">
        <v>212.5</v>
      </c>
      <c r="AH66" s="24">
        <v>120.59</v>
      </c>
      <c r="AI66" s="24">
        <v>191.51</v>
      </c>
      <c r="AJ66" s="24"/>
      <c r="AK66" s="24">
        <v>144.63999999999999</v>
      </c>
      <c r="AL66" s="24">
        <v>144.63999999999999</v>
      </c>
      <c r="AM66" s="24">
        <v>188.58</v>
      </c>
      <c r="AN66" s="24">
        <v>199.2</v>
      </c>
      <c r="AO66" s="24"/>
      <c r="AP66" s="24">
        <v>101.29</v>
      </c>
      <c r="AQ66" s="24">
        <v>99.84</v>
      </c>
      <c r="AR66" s="24">
        <v>165.67</v>
      </c>
      <c r="AS66" s="24">
        <v>164.52</v>
      </c>
      <c r="AT66" s="24"/>
      <c r="AU66" s="24">
        <v>89.21</v>
      </c>
      <c r="AV66" s="24">
        <v>171.97</v>
      </c>
      <c r="AW66" s="24">
        <v>108.2</v>
      </c>
      <c r="AX66" s="24">
        <v>189</v>
      </c>
      <c r="AY66" s="24">
        <v>128.72999999999999</v>
      </c>
      <c r="AZ66" s="24">
        <v>103.82</v>
      </c>
      <c r="BA66" s="24">
        <v>100.98</v>
      </c>
      <c r="BB66" s="24">
        <v>643</v>
      </c>
      <c r="BC66" s="24">
        <v>104.35</v>
      </c>
      <c r="BD66" s="24">
        <v>101.63</v>
      </c>
      <c r="BE66" s="24">
        <v>100.49</v>
      </c>
      <c r="BF66" s="24">
        <v>199.34</v>
      </c>
      <c r="BG66" s="24">
        <v>22.58</v>
      </c>
      <c r="BH66" s="24">
        <v>141.38</v>
      </c>
      <c r="BI66" s="24">
        <v>99.31</v>
      </c>
      <c r="BJ66" s="24">
        <v>105.63</v>
      </c>
      <c r="BK66" s="24">
        <v>106.99</v>
      </c>
      <c r="BL66" s="24">
        <v>115.09</v>
      </c>
      <c r="BM66" s="24">
        <v>160.91999999999999</v>
      </c>
      <c r="BN66" s="24">
        <v>100.47</v>
      </c>
      <c r="BO66" s="24">
        <v>98.38</v>
      </c>
      <c r="BP66" s="24">
        <v>207.94</v>
      </c>
      <c r="BQ66" s="24">
        <v>223.33</v>
      </c>
      <c r="BR66" s="24">
        <v>114.93</v>
      </c>
      <c r="BS66" s="24">
        <v>114.22</v>
      </c>
      <c r="BT66" s="24">
        <v>96.85</v>
      </c>
      <c r="BU66" s="24">
        <v>148.36000000000001</v>
      </c>
      <c r="BV66" s="24">
        <v>104.97</v>
      </c>
      <c r="BW66" s="24">
        <v>99.24</v>
      </c>
      <c r="BX66" s="24">
        <v>107.51</v>
      </c>
      <c r="BY66" s="24">
        <v>100.21</v>
      </c>
      <c r="BZ66" s="24">
        <v>110.04</v>
      </c>
      <c r="CA66" s="24">
        <v>83.860299999999995</v>
      </c>
      <c r="CB66" s="24">
        <v>86.120099999999994</v>
      </c>
      <c r="CC66" s="24">
        <v>110.41849999999999</v>
      </c>
      <c r="CD66" s="24">
        <v>111.6512</v>
      </c>
      <c r="CE66" s="24">
        <v>96.428899999999999</v>
      </c>
      <c r="CF66" s="24">
        <v>96.244200000000006</v>
      </c>
      <c r="CG66" s="24">
        <v>95.498000000000005</v>
      </c>
      <c r="CH66" s="24">
        <v>95.082499999999996</v>
      </c>
      <c r="CI66" s="24">
        <v>105.8458</v>
      </c>
      <c r="CJ66" s="24">
        <v>106.0393</v>
      </c>
      <c r="CK66" s="24">
        <v>80.875799999999998</v>
      </c>
      <c r="CL66" s="24">
        <v>82.3352</v>
      </c>
      <c r="CM66" s="24">
        <v>93.892099999999999</v>
      </c>
      <c r="CN66" s="24">
        <v>94.557000000000002</v>
      </c>
      <c r="CO66" s="24">
        <v>88.898600000000002</v>
      </c>
      <c r="CP66" s="24">
        <v>93.173599999999993</v>
      </c>
      <c r="CQ66" s="24">
        <v>119.1563</v>
      </c>
      <c r="CR66" s="24">
        <v>144.59119999999999</v>
      </c>
      <c r="CS66" s="24">
        <v>93.644900000000007</v>
      </c>
      <c r="CT66" s="24">
        <v>93.674800000000005</v>
      </c>
      <c r="CU66" s="24">
        <v>83.249399999999994</v>
      </c>
      <c r="CV66" s="24">
        <v>95.556399999999996</v>
      </c>
      <c r="CW66" s="24">
        <v>116.4607</v>
      </c>
      <c r="CX66" s="24">
        <v>117.898</v>
      </c>
      <c r="CY66" s="24">
        <v>97.475300000000004</v>
      </c>
      <c r="CZ66" s="24">
        <v>100.6198</v>
      </c>
      <c r="DA66" s="24"/>
      <c r="DB66" s="24"/>
      <c r="DC66" s="24"/>
      <c r="DD66" s="24"/>
      <c r="DE66" s="24"/>
      <c r="DF66" s="24"/>
      <c r="DG66" s="24"/>
      <c r="DH66" s="24"/>
      <c r="DI66" s="24"/>
      <c r="DJ66" s="24"/>
      <c r="DK66" s="24"/>
      <c r="DL66" s="24"/>
      <c r="DM66" s="24"/>
      <c r="DN66" s="24"/>
      <c r="DO66" s="24"/>
      <c r="DP66" s="24"/>
      <c r="DQ66" s="24"/>
      <c r="DR66" s="57"/>
    </row>
    <row r="67" spans="2:122">
      <c r="B67" s="25">
        <v>41527</v>
      </c>
      <c r="C67" s="24">
        <v>126.18</v>
      </c>
      <c r="D67" s="24">
        <v>105.91</v>
      </c>
      <c r="E67" s="24">
        <v>129.96</v>
      </c>
      <c r="F67" s="24">
        <v>239.89</v>
      </c>
      <c r="G67" s="24">
        <v>137.43</v>
      </c>
      <c r="H67" s="24"/>
      <c r="I67" s="24">
        <v>187.49</v>
      </c>
      <c r="J67" s="24"/>
      <c r="K67" s="24">
        <v>112.31</v>
      </c>
      <c r="L67" s="24">
        <v>96.12</v>
      </c>
      <c r="M67" s="24">
        <v>156.02000000000001</v>
      </c>
      <c r="N67" s="24">
        <v>164.55</v>
      </c>
      <c r="O67" s="24">
        <v>185.91</v>
      </c>
      <c r="P67" s="24">
        <v>343.5</v>
      </c>
      <c r="Q67" s="24">
        <v>104.2</v>
      </c>
      <c r="R67" s="24">
        <v>116.81</v>
      </c>
      <c r="S67" s="24">
        <v>107.01</v>
      </c>
      <c r="T67" s="24">
        <v>103.85</v>
      </c>
      <c r="U67" s="24">
        <v>142.80000000000001</v>
      </c>
      <c r="V67" s="24">
        <v>152.1</v>
      </c>
      <c r="W67" s="24"/>
      <c r="X67" s="24">
        <v>119.27</v>
      </c>
      <c r="Y67" s="24">
        <v>102.25</v>
      </c>
      <c r="Z67" s="24"/>
      <c r="AA67" s="24">
        <v>199.78</v>
      </c>
      <c r="AB67" s="24">
        <v>489.81</v>
      </c>
      <c r="AC67" s="24">
        <v>101.25</v>
      </c>
      <c r="AD67" s="24">
        <v>145.57</v>
      </c>
      <c r="AE67" s="24">
        <v>144.47</v>
      </c>
      <c r="AF67" s="24">
        <v>346.49</v>
      </c>
      <c r="AG67" s="24">
        <v>212.19</v>
      </c>
      <c r="AH67" s="24">
        <v>120.87</v>
      </c>
      <c r="AI67" s="24">
        <v>190.17</v>
      </c>
      <c r="AJ67" s="24"/>
      <c r="AK67" s="24">
        <v>145.22</v>
      </c>
      <c r="AL67" s="24">
        <v>145.24</v>
      </c>
      <c r="AM67" s="24">
        <v>189.18</v>
      </c>
      <c r="AN67" s="24">
        <v>197.33</v>
      </c>
      <c r="AO67" s="24"/>
      <c r="AP67" s="24">
        <v>100.35</v>
      </c>
      <c r="AQ67" s="24">
        <v>99.82</v>
      </c>
      <c r="AR67" s="24">
        <v>165.86</v>
      </c>
      <c r="AS67" s="24">
        <v>164.73</v>
      </c>
      <c r="AT67" s="24"/>
      <c r="AU67" s="24">
        <v>89.32</v>
      </c>
      <c r="AV67" s="24">
        <v>171.04</v>
      </c>
      <c r="AW67" s="24">
        <v>107.42</v>
      </c>
      <c r="AX67" s="24">
        <v>188.11</v>
      </c>
      <c r="AY67" s="24">
        <v>127.68</v>
      </c>
      <c r="AZ67" s="24">
        <v>104.07</v>
      </c>
      <c r="BA67" s="24">
        <v>102.24</v>
      </c>
      <c r="BB67" s="24">
        <v>636.29</v>
      </c>
      <c r="BC67" s="24">
        <v>102.96</v>
      </c>
      <c r="BD67" s="24">
        <v>101.6</v>
      </c>
      <c r="BE67" s="24">
        <v>100.35</v>
      </c>
      <c r="BF67" s="24">
        <v>198.16</v>
      </c>
      <c r="BG67" s="24">
        <v>22.85</v>
      </c>
      <c r="BH67" s="24">
        <v>141.82</v>
      </c>
      <c r="BI67" s="24">
        <v>99.23</v>
      </c>
      <c r="BJ67" s="24">
        <v>106.02</v>
      </c>
      <c r="BK67" s="24">
        <v>107.32</v>
      </c>
      <c r="BL67" s="24">
        <v>115.68</v>
      </c>
      <c r="BM67" s="24">
        <v>160.69999999999999</v>
      </c>
      <c r="BN67" s="24">
        <v>99.68</v>
      </c>
      <c r="BO67" s="24">
        <v>98.03</v>
      </c>
      <c r="BP67" s="24">
        <v>206.45</v>
      </c>
      <c r="BQ67" s="24">
        <v>224.73</v>
      </c>
      <c r="BR67" s="24">
        <v>113.61</v>
      </c>
      <c r="BS67" s="24">
        <v>113.34</v>
      </c>
      <c r="BT67" s="24">
        <v>96.62</v>
      </c>
      <c r="BU67" s="24">
        <v>144.28</v>
      </c>
      <c r="BV67" s="24">
        <v>104.54</v>
      </c>
      <c r="BW67" s="24">
        <v>98.84</v>
      </c>
      <c r="BX67" s="24">
        <v>107.22</v>
      </c>
      <c r="BY67" s="24">
        <v>100.28</v>
      </c>
      <c r="BZ67" s="24">
        <v>109.53</v>
      </c>
      <c r="CA67" s="24">
        <v>83.448599999999999</v>
      </c>
      <c r="CB67" s="24">
        <v>85.688599999999994</v>
      </c>
      <c r="CC67" s="24">
        <v>110.2744</v>
      </c>
      <c r="CD67" s="24">
        <v>111.5008</v>
      </c>
      <c r="CE67" s="24">
        <v>96.355000000000004</v>
      </c>
      <c r="CF67" s="24">
        <v>96.167299999999997</v>
      </c>
      <c r="CG67" s="24">
        <v>95.153099999999995</v>
      </c>
      <c r="CH67" s="24">
        <v>94.732699999999994</v>
      </c>
      <c r="CI67" s="24">
        <v>106.0042</v>
      </c>
      <c r="CJ67" s="24">
        <v>106.1965</v>
      </c>
      <c r="CK67" s="24">
        <v>80.714200000000005</v>
      </c>
      <c r="CL67" s="24">
        <v>82.167199999999994</v>
      </c>
      <c r="CM67" s="24">
        <v>93.689899999999994</v>
      </c>
      <c r="CN67" s="24">
        <v>94.348500000000001</v>
      </c>
      <c r="CO67" s="24">
        <v>88.557199999999995</v>
      </c>
      <c r="CP67" s="24">
        <v>92.808899999999994</v>
      </c>
      <c r="CQ67" s="24">
        <v>118.6842</v>
      </c>
      <c r="CR67" s="24">
        <v>144.00729999999999</v>
      </c>
      <c r="CS67" s="24">
        <v>93.573099999999997</v>
      </c>
      <c r="CT67" s="24">
        <v>93.599800000000002</v>
      </c>
      <c r="CU67" s="24">
        <v>83.307599999999994</v>
      </c>
      <c r="CV67" s="24">
        <v>95.621799999999993</v>
      </c>
      <c r="CW67" s="24">
        <v>116.1909</v>
      </c>
      <c r="CX67" s="24">
        <v>117.6186</v>
      </c>
      <c r="CY67" s="24">
        <v>96.955399999999997</v>
      </c>
      <c r="CZ67" s="24">
        <v>100.0736</v>
      </c>
      <c r="DA67" s="24"/>
      <c r="DB67" s="24"/>
      <c r="DC67" s="24"/>
      <c r="DD67" s="24"/>
      <c r="DE67" s="24"/>
      <c r="DF67" s="24"/>
      <c r="DG67" s="24"/>
      <c r="DH67" s="24"/>
      <c r="DI67" s="24"/>
      <c r="DJ67" s="24"/>
      <c r="DK67" s="24"/>
      <c r="DL67" s="24"/>
      <c r="DM67" s="24"/>
      <c r="DN67" s="24"/>
      <c r="DO67" s="24"/>
      <c r="DP67" s="24"/>
      <c r="DQ67" s="24"/>
      <c r="DR67" s="57"/>
    </row>
    <row r="68" spans="2:122">
      <c r="B68" s="25">
        <v>41520</v>
      </c>
      <c r="C68" s="24">
        <v>125.72</v>
      </c>
      <c r="D68" s="24">
        <v>105.66</v>
      </c>
      <c r="E68" s="24">
        <v>129.58000000000001</v>
      </c>
      <c r="F68" s="24">
        <v>241.69</v>
      </c>
      <c r="G68" s="24">
        <v>136.09</v>
      </c>
      <c r="H68" s="24"/>
      <c r="I68" s="24">
        <v>187.52</v>
      </c>
      <c r="J68" s="24"/>
      <c r="K68" s="24">
        <v>108.14</v>
      </c>
      <c r="L68" s="24">
        <v>95.12</v>
      </c>
      <c r="M68" s="24">
        <v>157.63999999999999</v>
      </c>
      <c r="N68" s="24">
        <v>165.26</v>
      </c>
      <c r="O68" s="24">
        <v>185.56</v>
      </c>
      <c r="P68" s="24">
        <v>336.65</v>
      </c>
      <c r="Q68" s="24">
        <v>103.65</v>
      </c>
      <c r="R68" s="24">
        <v>116.62</v>
      </c>
      <c r="S68" s="24">
        <v>106.81</v>
      </c>
      <c r="T68" s="24">
        <v>103.8</v>
      </c>
      <c r="U68" s="24">
        <v>142.80000000000001</v>
      </c>
      <c r="V68" s="24">
        <v>150.03</v>
      </c>
      <c r="W68" s="24"/>
      <c r="X68" s="24">
        <v>118.54</v>
      </c>
      <c r="Y68" s="24">
        <v>102.07</v>
      </c>
      <c r="Z68" s="24"/>
      <c r="AA68" s="24">
        <v>198.44</v>
      </c>
      <c r="AB68" s="24">
        <v>487.98</v>
      </c>
      <c r="AC68" s="24">
        <v>101.26</v>
      </c>
      <c r="AD68" s="24">
        <v>144.38</v>
      </c>
      <c r="AE68" s="24">
        <v>144.63</v>
      </c>
      <c r="AF68" s="24">
        <v>341.53</v>
      </c>
      <c r="AG68" s="24">
        <v>211.21</v>
      </c>
      <c r="AH68" s="24">
        <v>121.18</v>
      </c>
      <c r="AI68" s="24">
        <v>187.45</v>
      </c>
      <c r="AJ68" s="24">
        <v>190.4</v>
      </c>
      <c r="AK68" s="24">
        <v>145.69</v>
      </c>
      <c r="AL68" s="24">
        <v>145.72</v>
      </c>
      <c r="AM68" s="24">
        <v>190.19</v>
      </c>
      <c r="AN68" s="24">
        <v>197.27</v>
      </c>
      <c r="AO68" s="24"/>
      <c r="AP68" s="24">
        <v>100.32</v>
      </c>
      <c r="AQ68" s="24">
        <v>99.35</v>
      </c>
      <c r="AR68" s="24">
        <v>165.42</v>
      </c>
      <c r="AS68" s="24">
        <v>164.31</v>
      </c>
      <c r="AT68" s="24"/>
      <c r="AU68" s="24">
        <v>88.96</v>
      </c>
      <c r="AV68" s="24">
        <v>169.58</v>
      </c>
      <c r="AW68" s="24">
        <v>107.94</v>
      </c>
      <c r="AX68" s="24">
        <v>188.05</v>
      </c>
      <c r="AY68" s="24">
        <v>125.26</v>
      </c>
      <c r="AZ68" s="24">
        <v>102.65</v>
      </c>
      <c r="BA68" s="24">
        <v>99.57</v>
      </c>
      <c r="BB68" s="24">
        <v>616.20000000000005</v>
      </c>
      <c r="BC68" s="24">
        <v>104.45</v>
      </c>
      <c r="BD68" s="24">
        <v>101.75</v>
      </c>
      <c r="BE68" s="24">
        <v>100.1</v>
      </c>
      <c r="BF68" s="24">
        <v>196.77</v>
      </c>
      <c r="BG68" s="24">
        <v>23.22</v>
      </c>
      <c r="BH68" s="24">
        <v>141.71</v>
      </c>
      <c r="BI68" s="24">
        <v>100.64</v>
      </c>
      <c r="BJ68" s="24">
        <v>107.69</v>
      </c>
      <c r="BK68" s="24">
        <v>107.41</v>
      </c>
      <c r="BL68" s="24">
        <v>113.96</v>
      </c>
      <c r="BM68" s="24">
        <v>157.91</v>
      </c>
      <c r="BN68" s="24">
        <v>100.04</v>
      </c>
      <c r="BO68" s="24">
        <v>98.5</v>
      </c>
      <c r="BP68" s="24">
        <v>202.74</v>
      </c>
      <c r="BQ68" s="24">
        <v>217.2</v>
      </c>
      <c r="BR68" s="24">
        <v>112.48</v>
      </c>
      <c r="BS68" s="24">
        <v>113.93</v>
      </c>
      <c r="BT68" s="24">
        <v>98.08</v>
      </c>
      <c r="BU68" s="24">
        <v>144.37</v>
      </c>
      <c r="BV68" s="24">
        <v>104.87</v>
      </c>
      <c r="BW68" s="24">
        <v>99.14</v>
      </c>
      <c r="BX68" s="24">
        <v>105.24</v>
      </c>
      <c r="BY68" s="24">
        <v>100.65</v>
      </c>
      <c r="BZ68" s="24">
        <v>108.61</v>
      </c>
      <c r="CA68" s="24">
        <v>83.195899999999995</v>
      </c>
      <c r="CB68" s="24">
        <v>85.43</v>
      </c>
      <c r="CC68" s="24">
        <v>110.0903</v>
      </c>
      <c r="CD68" s="24">
        <v>111.31229999999999</v>
      </c>
      <c r="CE68" s="24">
        <v>95.028099999999995</v>
      </c>
      <c r="CF68" s="24">
        <v>94.847700000000003</v>
      </c>
      <c r="CG68" s="24">
        <v>94.936800000000005</v>
      </c>
      <c r="CH68" s="24">
        <v>94.519599999999997</v>
      </c>
      <c r="CI68" s="24">
        <v>105.7984</v>
      </c>
      <c r="CJ68" s="24">
        <v>105.9892</v>
      </c>
      <c r="CK68" s="24">
        <v>80.853899999999996</v>
      </c>
      <c r="CL68" s="24">
        <v>82.306399999999996</v>
      </c>
      <c r="CM68" s="24">
        <v>93.163200000000003</v>
      </c>
      <c r="CN68" s="24">
        <v>93.818700000000007</v>
      </c>
      <c r="CO68" s="24">
        <v>88.481200000000001</v>
      </c>
      <c r="CP68" s="24">
        <v>92.7286</v>
      </c>
      <c r="CQ68" s="24">
        <v>117.59</v>
      </c>
      <c r="CR68" s="24">
        <v>142.67869999999999</v>
      </c>
      <c r="CS68" s="24">
        <v>95.004499999999993</v>
      </c>
      <c r="CT68" s="24">
        <v>95.0244</v>
      </c>
      <c r="CU68" s="24">
        <v>82.168800000000005</v>
      </c>
      <c r="CV68" s="24">
        <v>94.314999999999998</v>
      </c>
      <c r="CW68" s="24">
        <v>115.7903</v>
      </c>
      <c r="CX68" s="24">
        <v>117.2123</v>
      </c>
      <c r="CY68" s="24">
        <v>95.8626</v>
      </c>
      <c r="CZ68" s="24">
        <v>98.947599999999994</v>
      </c>
      <c r="DA68" s="24"/>
      <c r="DB68" s="24"/>
      <c r="DC68" s="24"/>
      <c r="DD68" s="24"/>
      <c r="DE68" s="24"/>
      <c r="DF68" s="24"/>
      <c r="DG68" s="24"/>
      <c r="DH68" s="24"/>
      <c r="DI68" s="24"/>
      <c r="DJ68" s="24"/>
      <c r="DK68" s="24"/>
      <c r="DL68" s="24"/>
      <c r="DM68" s="24"/>
      <c r="DN68" s="24"/>
      <c r="DO68" s="24"/>
      <c r="DP68" s="24"/>
      <c r="DQ68" s="24"/>
      <c r="DR68" s="57"/>
    </row>
    <row r="69" spans="2:122">
      <c r="B69" s="25">
        <v>41513</v>
      </c>
      <c r="C69" s="24">
        <v>126.03</v>
      </c>
      <c r="D69" s="24">
        <v>105.86</v>
      </c>
      <c r="E69" s="24">
        <v>129.86000000000001</v>
      </c>
      <c r="F69" s="24">
        <v>242.01</v>
      </c>
      <c r="G69" s="24">
        <v>138.78</v>
      </c>
      <c r="H69" s="24"/>
      <c r="I69" s="24">
        <v>187.91</v>
      </c>
      <c r="J69" s="24"/>
      <c r="K69" s="24">
        <v>105.53</v>
      </c>
      <c r="L69" s="24">
        <v>94</v>
      </c>
      <c r="M69" s="24">
        <v>155.96</v>
      </c>
      <c r="N69" s="24">
        <v>164.48</v>
      </c>
      <c r="O69" s="24">
        <v>185.26</v>
      </c>
      <c r="P69" s="24">
        <v>335.27</v>
      </c>
      <c r="Q69" s="24">
        <v>103.41</v>
      </c>
      <c r="R69" s="24">
        <v>116.31</v>
      </c>
      <c r="S69" s="24">
        <v>106.37</v>
      </c>
      <c r="T69" s="24">
        <v>104.19</v>
      </c>
      <c r="U69" s="24">
        <v>142.04</v>
      </c>
      <c r="V69" s="24">
        <v>149.49</v>
      </c>
      <c r="W69" s="24"/>
      <c r="X69" s="24">
        <v>117.85</v>
      </c>
      <c r="Y69" s="24">
        <v>102.39</v>
      </c>
      <c r="Z69" s="24"/>
      <c r="AA69" s="24">
        <v>196.94</v>
      </c>
      <c r="AB69" s="24">
        <v>486.64</v>
      </c>
      <c r="AC69" s="24">
        <v>101.11</v>
      </c>
      <c r="AD69" s="24">
        <v>143.84</v>
      </c>
      <c r="AE69" s="24">
        <v>144.51</v>
      </c>
      <c r="AF69" s="24">
        <v>339.77</v>
      </c>
      <c r="AG69" s="24">
        <v>211.03</v>
      </c>
      <c r="AH69" s="24">
        <v>121.06</v>
      </c>
      <c r="AI69" s="24">
        <v>186.59</v>
      </c>
      <c r="AJ69" s="24"/>
      <c r="AK69" s="24">
        <v>145.66999999999999</v>
      </c>
      <c r="AL69" s="24">
        <v>145.72</v>
      </c>
      <c r="AM69" s="24">
        <v>190.27</v>
      </c>
      <c r="AN69" s="24">
        <v>196.49</v>
      </c>
      <c r="AO69" s="24"/>
      <c r="AP69" s="24">
        <v>99.92</v>
      </c>
      <c r="AQ69" s="24">
        <v>99.8</v>
      </c>
      <c r="AR69" s="24">
        <v>164.56</v>
      </c>
      <c r="AS69" s="24">
        <v>163.47</v>
      </c>
      <c r="AT69" s="24"/>
      <c r="AU69" s="24">
        <v>88.7</v>
      </c>
      <c r="AV69" s="24">
        <v>170.28</v>
      </c>
      <c r="AW69" s="24">
        <v>108.43</v>
      </c>
      <c r="AX69" s="24">
        <v>188.3</v>
      </c>
      <c r="AY69" s="24">
        <v>124.02</v>
      </c>
      <c r="AZ69" s="24">
        <v>100.93</v>
      </c>
      <c r="BA69" s="24">
        <v>98.45</v>
      </c>
      <c r="BB69" s="24">
        <v>611.15</v>
      </c>
      <c r="BC69" s="24">
        <v>104.7</v>
      </c>
      <c r="BD69" s="24">
        <v>101.32</v>
      </c>
      <c r="BE69" s="24">
        <v>100.16</v>
      </c>
      <c r="BF69" s="24">
        <v>195.99</v>
      </c>
      <c r="BG69" s="24">
        <v>23.46</v>
      </c>
      <c r="BH69" s="24">
        <v>142.30000000000001</v>
      </c>
      <c r="BI69" s="24">
        <v>102.07</v>
      </c>
      <c r="BJ69" s="24">
        <v>107.72</v>
      </c>
      <c r="BK69" s="24">
        <v>107.12</v>
      </c>
      <c r="BL69" s="24">
        <v>113.24</v>
      </c>
      <c r="BM69" s="24">
        <v>157.05000000000001</v>
      </c>
      <c r="BN69" s="24">
        <v>100.01</v>
      </c>
      <c r="BO69" s="24">
        <v>99.17</v>
      </c>
      <c r="BP69" s="24">
        <v>201.09</v>
      </c>
      <c r="BQ69" s="24">
        <v>215.2</v>
      </c>
      <c r="BR69" s="24">
        <v>111.01</v>
      </c>
      <c r="BS69" s="24">
        <v>112.69</v>
      </c>
      <c r="BT69" s="24">
        <v>99.71</v>
      </c>
      <c r="BU69" s="24">
        <v>142.79</v>
      </c>
      <c r="BV69" s="24">
        <v>104.68</v>
      </c>
      <c r="BW69" s="24">
        <v>98.96</v>
      </c>
      <c r="BX69" s="24">
        <v>104.94</v>
      </c>
      <c r="BY69" s="24">
        <v>100.58</v>
      </c>
      <c r="BZ69" s="24">
        <v>108.78</v>
      </c>
      <c r="CA69" s="24">
        <v>83.371300000000005</v>
      </c>
      <c r="CB69" s="24">
        <v>85.606399999999994</v>
      </c>
      <c r="CC69" s="24">
        <v>109.9933</v>
      </c>
      <c r="CD69" s="24">
        <v>111.211</v>
      </c>
      <c r="CE69" s="24">
        <v>94.3155</v>
      </c>
      <c r="CF69" s="24">
        <v>94.135000000000005</v>
      </c>
      <c r="CG69" s="24">
        <v>95.520600000000002</v>
      </c>
      <c r="CH69" s="24">
        <v>95.093699999999998</v>
      </c>
      <c r="CI69" s="24">
        <v>105.3381</v>
      </c>
      <c r="CJ69" s="24">
        <v>105.5253</v>
      </c>
      <c r="CK69" s="24">
        <v>80.728800000000007</v>
      </c>
      <c r="CL69" s="24">
        <v>82.177999999999997</v>
      </c>
      <c r="CM69" s="24">
        <v>92.849900000000005</v>
      </c>
      <c r="CN69" s="24">
        <v>93.503</v>
      </c>
      <c r="CO69" s="24">
        <v>88.608900000000006</v>
      </c>
      <c r="CP69" s="24">
        <v>92.858800000000002</v>
      </c>
      <c r="CQ69" s="24">
        <v>117.0522</v>
      </c>
      <c r="CR69" s="24">
        <v>142.02180000000001</v>
      </c>
      <c r="CS69" s="24">
        <v>95.075299999999999</v>
      </c>
      <c r="CT69" s="24">
        <v>95.085599999999999</v>
      </c>
      <c r="CU69" s="24">
        <v>81.625699999999995</v>
      </c>
      <c r="CV69" s="24">
        <v>93.690799999999996</v>
      </c>
      <c r="CW69" s="24">
        <v>115.4414</v>
      </c>
      <c r="CX69" s="24">
        <v>116.87520000000001</v>
      </c>
      <c r="CY69" s="24">
        <v>95.420500000000004</v>
      </c>
      <c r="CZ69" s="24">
        <v>98.494200000000006</v>
      </c>
      <c r="DA69" s="24"/>
      <c r="DB69" s="24"/>
      <c r="DC69" s="24"/>
      <c r="DD69" s="24"/>
      <c r="DE69" s="24"/>
      <c r="DF69" s="24"/>
      <c r="DG69" s="24"/>
      <c r="DH69" s="24"/>
      <c r="DI69" s="24"/>
      <c r="DJ69" s="24"/>
      <c r="DK69" s="24"/>
      <c r="DL69" s="24"/>
      <c r="DM69" s="24"/>
      <c r="DN69" s="24"/>
      <c r="DO69" s="24"/>
      <c r="DP69" s="24"/>
      <c r="DQ69" s="24"/>
      <c r="DR69" s="57"/>
    </row>
    <row r="70" spans="2:122">
      <c r="B70" s="25">
        <v>41506</v>
      </c>
      <c r="C70" s="24">
        <v>126.48</v>
      </c>
      <c r="D70" s="24">
        <v>105.78</v>
      </c>
      <c r="E70" s="24">
        <v>129.76</v>
      </c>
      <c r="F70" s="24">
        <v>240.32</v>
      </c>
      <c r="G70" s="24">
        <v>138.88</v>
      </c>
      <c r="H70" s="24"/>
      <c r="I70" s="24">
        <v>186.81</v>
      </c>
      <c r="J70" s="24"/>
      <c r="K70" s="24">
        <v>108.36</v>
      </c>
      <c r="L70" s="24">
        <v>94</v>
      </c>
      <c r="M70" s="24">
        <v>157.62</v>
      </c>
      <c r="N70" s="24">
        <v>164.03</v>
      </c>
      <c r="O70" s="24">
        <v>187.04</v>
      </c>
      <c r="P70" s="24">
        <v>339.89</v>
      </c>
      <c r="Q70" s="24">
        <v>103.38</v>
      </c>
      <c r="R70" s="24">
        <v>116.59</v>
      </c>
      <c r="S70" s="24">
        <v>106.23</v>
      </c>
      <c r="T70" s="24">
        <v>103.75</v>
      </c>
      <c r="U70" s="24">
        <v>141.59</v>
      </c>
      <c r="V70" s="24">
        <v>149.30000000000001</v>
      </c>
      <c r="W70" s="24"/>
      <c r="X70" s="24">
        <v>117.59</v>
      </c>
      <c r="Y70" s="24">
        <v>102.76</v>
      </c>
      <c r="Z70" s="24"/>
      <c r="AA70" s="24">
        <v>199.96</v>
      </c>
      <c r="AB70" s="24">
        <v>489.02</v>
      </c>
      <c r="AC70" s="24">
        <v>100.99</v>
      </c>
      <c r="AD70" s="24">
        <v>144</v>
      </c>
      <c r="AE70" s="24">
        <v>143.99</v>
      </c>
      <c r="AF70" s="24">
        <v>338.16</v>
      </c>
      <c r="AG70" s="24">
        <v>209.75</v>
      </c>
      <c r="AH70" s="24">
        <v>116.5</v>
      </c>
      <c r="AI70" s="24">
        <v>186.82</v>
      </c>
      <c r="AJ70" s="24"/>
      <c r="AK70" s="24">
        <v>145.13</v>
      </c>
      <c r="AL70" s="24">
        <v>145.19999999999999</v>
      </c>
      <c r="AM70" s="24">
        <v>193.97</v>
      </c>
      <c r="AN70" s="24">
        <v>194.99</v>
      </c>
      <c r="AO70" s="24"/>
      <c r="AP70" s="24">
        <v>99.16</v>
      </c>
      <c r="AQ70" s="24">
        <v>100.07</v>
      </c>
      <c r="AR70" s="24">
        <v>165.62</v>
      </c>
      <c r="AS70" s="24">
        <v>164.55</v>
      </c>
      <c r="AT70" s="24"/>
      <c r="AU70" s="24">
        <v>88.41</v>
      </c>
      <c r="AV70" s="24">
        <v>171.97</v>
      </c>
      <c r="AW70" s="24">
        <v>108.63</v>
      </c>
      <c r="AX70" s="24">
        <v>188.21</v>
      </c>
      <c r="AY70" s="24">
        <v>125.67</v>
      </c>
      <c r="AZ70" s="24">
        <v>101.52</v>
      </c>
      <c r="BA70" s="24">
        <v>101.55</v>
      </c>
      <c r="BB70" s="24">
        <v>625.53</v>
      </c>
      <c r="BC70" s="24">
        <v>105.59</v>
      </c>
      <c r="BD70" s="24">
        <v>102.73</v>
      </c>
      <c r="BE70" s="24">
        <v>100.37</v>
      </c>
      <c r="BF70" s="24">
        <v>196.17</v>
      </c>
      <c r="BG70" s="24">
        <v>23.24</v>
      </c>
      <c r="BH70" s="24">
        <v>142.88999999999999</v>
      </c>
      <c r="BI70" s="24">
        <v>100.62</v>
      </c>
      <c r="BJ70" s="24">
        <v>107.98</v>
      </c>
      <c r="BK70" s="24">
        <v>107.57</v>
      </c>
      <c r="BL70" s="24">
        <v>114.77</v>
      </c>
      <c r="BM70" s="24">
        <v>156.65</v>
      </c>
      <c r="BN70" s="24">
        <v>99.63</v>
      </c>
      <c r="BO70" s="24">
        <v>99.45</v>
      </c>
      <c r="BP70" s="24">
        <v>202.96</v>
      </c>
      <c r="BQ70" s="24">
        <v>218.13</v>
      </c>
      <c r="BR70" s="24">
        <v>111.58</v>
      </c>
      <c r="BS70" s="24">
        <v>112.97</v>
      </c>
      <c r="BT70" s="24">
        <v>100.68</v>
      </c>
      <c r="BU70" s="24">
        <v>143.35</v>
      </c>
      <c r="BV70" s="24">
        <v>104.98</v>
      </c>
      <c r="BW70" s="24">
        <v>99.24</v>
      </c>
      <c r="BX70" s="24">
        <v>104.91</v>
      </c>
      <c r="BY70" s="24">
        <v>100.72</v>
      </c>
      <c r="BZ70" s="24">
        <v>108.38</v>
      </c>
      <c r="CA70" s="24">
        <v>83.337299999999999</v>
      </c>
      <c r="CB70" s="24">
        <v>85.568200000000004</v>
      </c>
      <c r="CC70" s="24">
        <v>110.2253</v>
      </c>
      <c r="CD70" s="24">
        <v>111.4421</v>
      </c>
      <c r="CE70" s="24">
        <v>95.189599999999999</v>
      </c>
      <c r="CF70" s="24">
        <v>95.002200000000002</v>
      </c>
      <c r="CG70" s="24">
        <v>95.307299999999998</v>
      </c>
      <c r="CH70" s="24">
        <v>94.873099999999994</v>
      </c>
      <c r="CI70" s="24">
        <v>105.8458</v>
      </c>
      <c r="CJ70" s="24">
        <v>106.0299</v>
      </c>
      <c r="CK70" s="24">
        <v>80.849900000000005</v>
      </c>
      <c r="CL70" s="24">
        <v>82.298000000000002</v>
      </c>
      <c r="CM70" s="24">
        <v>93.152000000000001</v>
      </c>
      <c r="CN70" s="24">
        <v>93.803399999999996</v>
      </c>
      <c r="CO70" s="24">
        <v>88.612899999999996</v>
      </c>
      <c r="CP70" s="24">
        <v>92.860399999999998</v>
      </c>
      <c r="CQ70" s="24">
        <v>117.8567</v>
      </c>
      <c r="CR70" s="24">
        <v>142.99850000000001</v>
      </c>
      <c r="CS70" s="24">
        <v>95.475800000000007</v>
      </c>
      <c r="CT70" s="24">
        <v>95.485399999999998</v>
      </c>
      <c r="CU70" s="24">
        <v>82.263300000000001</v>
      </c>
      <c r="CV70" s="24">
        <v>94.422600000000003</v>
      </c>
      <c r="CW70" s="24">
        <v>114.5667</v>
      </c>
      <c r="CX70" s="24">
        <v>115.97</v>
      </c>
      <c r="CY70" s="24">
        <v>95.6036</v>
      </c>
      <c r="CZ70" s="24">
        <v>98.678399999999996</v>
      </c>
      <c r="DA70" s="24"/>
      <c r="DB70" s="24"/>
      <c r="DC70" s="24"/>
      <c r="DD70" s="24"/>
      <c r="DE70" s="24"/>
      <c r="DF70" s="24"/>
      <c r="DG70" s="24"/>
      <c r="DH70" s="24"/>
      <c r="DI70" s="24"/>
      <c r="DJ70" s="24"/>
      <c r="DK70" s="24"/>
      <c r="DL70" s="24"/>
      <c r="DM70" s="24"/>
      <c r="DN70" s="24"/>
      <c r="DO70" s="24"/>
      <c r="DP70" s="24"/>
      <c r="DQ70" s="24"/>
      <c r="DR70" s="57"/>
    </row>
    <row r="71" spans="2:122">
      <c r="B71" s="25">
        <v>41499</v>
      </c>
      <c r="C71" s="24">
        <v>126.57</v>
      </c>
      <c r="D71" s="24">
        <v>105.53</v>
      </c>
      <c r="E71" s="24">
        <v>129.99</v>
      </c>
      <c r="F71" s="24">
        <v>243.68</v>
      </c>
      <c r="G71" s="24">
        <v>140.57</v>
      </c>
      <c r="H71" s="24"/>
      <c r="I71" s="24">
        <v>189.35</v>
      </c>
      <c r="J71" s="24"/>
      <c r="K71" s="24">
        <v>112.07</v>
      </c>
      <c r="L71" s="24">
        <v>96.47</v>
      </c>
      <c r="M71" s="24">
        <v>160.56</v>
      </c>
      <c r="N71" s="24">
        <v>163.69999999999999</v>
      </c>
      <c r="O71" s="24">
        <v>192.72</v>
      </c>
      <c r="P71" s="24">
        <v>345.09</v>
      </c>
      <c r="Q71" s="24">
        <v>103.64</v>
      </c>
      <c r="R71" s="24">
        <v>116.97</v>
      </c>
      <c r="S71" s="24">
        <v>106.88</v>
      </c>
      <c r="T71" s="24">
        <v>103.51</v>
      </c>
      <c r="U71" s="24">
        <v>143.11000000000001</v>
      </c>
      <c r="V71" s="24">
        <v>151.93</v>
      </c>
      <c r="W71" s="24"/>
      <c r="X71" s="24">
        <v>117.87</v>
      </c>
      <c r="Y71" s="24">
        <v>103.42</v>
      </c>
      <c r="Z71" s="24"/>
      <c r="AA71" s="24">
        <v>197.84</v>
      </c>
      <c r="AB71" s="24">
        <v>492.5</v>
      </c>
      <c r="AC71" s="24">
        <v>100.82</v>
      </c>
      <c r="AD71" s="24">
        <v>144.94</v>
      </c>
      <c r="AE71" s="24">
        <v>143.76</v>
      </c>
      <c r="AF71" s="24">
        <v>342.63</v>
      </c>
      <c r="AG71" s="24">
        <v>211.54</v>
      </c>
      <c r="AH71" s="24">
        <v>121.59</v>
      </c>
      <c r="AI71" s="24">
        <v>189.46</v>
      </c>
      <c r="AJ71" s="24"/>
      <c r="AK71" s="24">
        <v>145.09</v>
      </c>
      <c r="AL71" s="24">
        <v>145.16999999999999</v>
      </c>
      <c r="AM71" s="24">
        <v>196.22</v>
      </c>
      <c r="AN71" s="24">
        <v>197.87</v>
      </c>
      <c r="AO71" s="24"/>
      <c r="AP71" s="24">
        <v>100.6</v>
      </c>
      <c r="AQ71" s="24">
        <v>100.18</v>
      </c>
      <c r="AR71" s="24">
        <v>168.25</v>
      </c>
      <c r="AS71" s="24">
        <v>167.19</v>
      </c>
      <c r="AT71" s="24"/>
      <c r="AU71" s="24">
        <v>87.81</v>
      </c>
      <c r="AV71" s="24">
        <v>173.24</v>
      </c>
      <c r="AW71" s="24">
        <v>109.57</v>
      </c>
      <c r="AX71" s="24">
        <v>187.97</v>
      </c>
      <c r="AY71" s="24">
        <v>128.15</v>
      </c>
      <c r="AZ71" s="24">
        <v>102.25</v>
      </c>
      <c r="BA71" s="24">
        <v>103.3</v>
      </c>
      <c r="BB71" s="24">
        <v>633.79999999999995</v>
      </c>
      <c r="BC71" s="24">
        <v>106.55</v>
      </c>
      <c r="BD71" s="24">
        <v>103.86</v>
      </c>
      <c r="BE71" s="24">
        <v>100.56</v>
      </c>
      <c r="BF71" s="24">
        <v>196.83</v>
      </c>
      <c r="BG71" s="24">
        <v>22.84</v>
      </c>
      <c r="BH71" s="24">
        <v>143.18</v>
      </c>
      <c r="BI71" s="24">
        <v>102.07</v>
      </c>
      <c r="BJ71" s="24">
        <v>108.44</v>
      </c>
      <c r="BK71" s="24">
        <v>107.96</v>
      </c>
      <c r="BL71" s="24">
        <v>116.55</v>
      </c>
      <c r="BM71" s="24">
        <v>157.82</v>
      </c>
      <c r="BN71" s="24">
        <v>99.71</v>
      </c>
      <c r="BO71" s="24">
        <v>99.22</v>
      </c>
      <c r="BP71" s="24">
        <v>204.2</v>
      </c>
      <c r="BQ71" s="24">
        <v>222.96</v>
      </c>
      <c r="BR71" s="24">
        <v>112.32</v>
      </c>
      <c r="BS71" s="24">
        <v>112.93</v>
      </c>
      <c r="BT71" s="24">
        <v>101.33</v>
      </c>
      <c r="BU71" s="24">
        <v>146.97999999999999</v>
      </c>
      <c r="BV71" s="24">
        <v>105.48</v>
      </c>
      <c r="BW71" s="24">
        <v>99.7</v>
      </c>
      <c r="BX71" s="24">
        <v>105</v>
      </c>
      <c r="BY71" s="24">
        <v>100.92</v>
      </c>
      <c r="BZ71" s="24">
        <v>108.24</v>
      </c>
      <c r="CA71" s="24">
        <v>83.493700000000004</v>
      </c>
      <c r="CB71" s="24">
        <v>85.723500000000001</v>
      </c>
      <c r="CC71" s="24">
        <v>110.8173</v>
      </c>
      <c r="CD71" s="24">
        <v>112.0423</v>
      </c>
      <c r="CE71" s="24">
        <v>97.782300000000006</v>
      </c>
      <c r="CF71" s="24">
        <v>97.623099999999994</v>
      </c>
      <c r="CG71" s="24">
        <v>96.021799999999999</v>
      </c>
      <c r="CH71" s="24">
        <v>95.592699999999994</v>
      </c>
      <c r="CI71" s="24">
        <v>107.22329999999999</v>
      </c>
      <c r="CJ71" s="24">
        <v>107.42189999999999</v>
      </c>
      <c r="CK71" s="24">
        <v>81.320099999999996</v>
      </c>
      <c r="CL71" s="24">
        <v>82.780500000000004</v>
      </c>
      <c r="CM71" s="24">
        <v>94.113200000000006</v>
      </c>
      <c r="CN71" s="24">
        <v>94.780900000000003</v>
      </c>
      <c r="CO71" s="24">
        <v>88.631100000000004</v>
      </c>
      <c r="CP71" s="24">
        <v>92.874600000000001</v>
      </c>
      <c r="CQ71" s="24">
        <v>118.8724</v>
      </c>
      <c r="CR71" s="24">
        <v>144.24459999999999</v>
      </c>
      <c r="CS71" s="24">
        <v>96.014200000000002</v>
      </c>
      <c r="CT71" s="24">
        <v>96.033000000000001</v>
      </c>
      <c r="CU71" s="24">
        <v>83.224400000000003</v>
      </c>
      <c r="CV71" s="24">
        <v>95.541399999999996</v>
      </c>
      <c r="CW71" s="24">
        <v>116.182</v>
      </c>
      <c r="CX71" s="24">
        <v>117.61799999999999</v>
      </c>
      <c r="CY71" s="24">
        <v>96.449600000000004</v>
      </c>
      <c r="CZ71" s="24">
        <v>99.552400000000006</v>
      </c>
      <c r="DA71" s="24"/>
      <c r="DB71" s="24"/>
      <c r="DC71" s="24"/>
      <c r="DD71" s="24"/>
      <c r="DE71" s="24"/>
      <c r="DF71" s="24"/>
      <c r="DG71" s="24"/>
      <c r="DH71" s="24"/>
      <c r="DI71" s="24"/>
      <c r="DJ71" s="24"/>
      <c r="DK71" s="24"/>
      <c r="DL71" s="24"/>
      <c r="DM71" s="24"/>
      <c r="DN71" s="24"/>
      <c r="DO71" s="24"/>
      <c r="DP71" s="24"/>
      <c r="DQ71" s="24"/>
      <c r="DR71" s="57"/>
    </row>
    <row r="72" spans="2:122">
      <c r="B72" s="25">
        <v>41492</v>
      </c>
      <c r="C72" s="24">
        <v>126.28</v>
      </c>
      <c r="D72" s="24">
        <v>105.46</v>
      </c>
      <c r="E72" s="24">
        <v>129.33000000000001</v>
      </c>
      <c r="F72" s="24">
        <v>247.96</v>
      </c>
      <c r="G72" s="24">
        <v>141.03</v>
      </c>
      <c r="H72" s="24"/>
      <c r="I72" s="24">
        <v>192.66</v>
      </c>
      <c r="J72" s="24"/>
      <c r="K72" s="24">
        <v>114.25</v>
      </c>
      <c r="L72" s="24">
        <v>97.84</v>
      </c>
      <c r="M72" s="24">
        <v>163.83000000000001</v>
      </c>
      <c r="N72" s="24">
        <v>162.80000000000001</v>
      </c>
      <c r="O72" s="24">
        <v>192.46</v>
      </c>
      <c r="P72" s="24">
        <v>347.95</v>
      </c>
      <c r="Q72" s="24">
        <v>103.92</v>
      </c>
      <c r="R72" s="24">
        <v>116.8</v>
      </c>
      <c r="S72" s="24">
        <v>106.37</v>
      </c>
      <c r="T72" s="24">
        <v>103.4</v>
      </c>
      <c r="U72" s="24">
        <v>143.19</v>
      </c>
      <c r="V72" s="24">
        <v>150.35</v>
      </c>
      <c r="W72" s="24"/>
      <c r="X72" s="24">
        <v>117.61</v>
      </c>
      <c r="Y72" s="24">
        <v>103.37</v>
      </c>
      <c r="Z72" s="24"/>
      <c r="AA72" s="24">
        <v>194.84</v>
      </c>
      <c r="AB72" s="24">
        <v>492.35</v>
      </c>
      <c r="AC72" s="24">
        <v>100.44</v>
      </c>
      <c r="AD72" s="24">
        <v>144.61000000000001</v>
      </c>
      <c r="AE72" s="24">
        <v>143.88999999999999</v>
      </c>
      <c r="AF72" s="24">
        <v>344.19</v>
      </c>
      <c r="AG72" s="24">
        <v>211.8</v>
      </c>
      <c r="AH72" s="24">
        <v>122.32</v>
      </c>
      <c r="AI72" s="24">
        <v>190.31</v>
      </c>
      <c r="AJ72" s="24">
        <v>190.35</v>
      </c>
      <c r="AK72" s="24">
        <v>146.1</v>
      </c>
      <c r="AL72" s="24">
        <v>146.19</v>
      </c>
      <c r="AM72" s="24">
        <v>195.67</v>
      </c>
      <c r="AN72" s="24">
        <v>198.37</v>
      </c>
      <c r="AO72" s="24"/>
      <c r="AP72" s="24">
        <v>100.84</v>
      </c>
      <c r="AQ72" s="24">
        <v>100.38</v>
      </c>
      <c r="AR72" s="24">
        <v>168.36</v>
      </c>
      <c r="AS72" s="24">
        <v>167.31</v>
      </c>
      <c r="AT72" s="24"/>
      <c r="AU72" s="24">
        <v>87.45</v>
      </c>
      <c r="AV72" s="24">
        <v>171.06</v>
      </c>
      <c r="AW72" s="24">
        <v>109.13</v>
      </c>
      <c r="AX72" s="24">
        <v>187.55</v>
      </c>
      <c r="AY72" s="24">
        <v>128.54</v>
      </c>
      <c r="AZ72" s="24">
        <v>102.17</v>
      </c>
      <c r="BA72" s="24">
        <v>102.97</v>
      </c>
      <c r="BB72" s="24">
        <v>638.77</v>
      </c>
      <c r="BC72" s="24">
        <v>107.11</v>
      </c>
      <c r="BD72" s="24">
        <v>105.37</v>
      </c>
      <c r="BE72" s="24">
        <v>100.22</v>
      </c>
      <c r="BF72" s="24">
        <v>196.54</v>
      </c>
      <c r="BG72" s="24">
        <v>22.87</v>
      </c>
      <c r="BH72" s="24">
        <v>143.52000000000001</v>
      </c>
      <c r="BI72" s="24">
        <v>103.68</v>
      </c>
      <c r="BJ72" s="24">
        <v>109.33</v>
      </c>
      <c r="BK72" s="24">
        <v>109.09</v>
      </c>
      <c r="BL72" s="24">
        <v>118.71</v>
      </c>
      <c r="BM72" s="24">
        <v>160.65</v>
      </c>
      <c r="BN72" s="24"/>
      <c r="BO72" s="24">
        <v>99.3</v>
      </c>
      <c r="BP72" s="24">
        <v>204.5</v>
      </c>
      <c r="BQ72" s="24">
        <v>222.58</v>
      </c>
      <c r="BR72" s="24">
        <v>112.39</v>
      </c>
      <c r="BS72" s="24">
        <v>114.01</v>
      </c>
      <c r="BT72" s="24">
        <v>101.32</v>
      </c>
      <c r="BU72" s="24">
        <v>149.85</v>
      </c>
      <c r="BV72" s="24">
        <v>105.74</v>
      </c>
      <c r="BW72" s="24">
        <v>99.94</v>
      </c>
      <c r="BX72" s="24">
        <v>105.24</v>
      </c>
      <c r="BY72" s="24">
        <v>100.83</v>
      </c>
      <c r="BZ72" s="24">
        <v>107.97</v>
      </c>
      <c r="CA72" s="24">
        <v>83.105699999999999</v>
      </c>
      <c r="CB72" s="24">
        <v>85.323499999999996</v>
      </c>
      <c r="CC72" s="24">
        <v>110.7324</v>
      </c>
      <c r="CD72" s="24">
        <v>111.9525</v>
      </c>
      <c r="CE72" s="24">
        <v>98.925399999999996</v>
      </c>
      <c r="CF72" s="24">
        <v>98.758300000000006</v>
      </c>
      <c r="CG72" s="24">
        <v>96.428700000000006</v>
      </c>
      <c r="CH72" s="24">
        <v>95.996200000000002</v>
      </c>
      <c r="CI72" s="24">
        <v>107.40779999999999</v>
      </c>
      <c r="CJ72" s="24">
        <v>107.6031</v>
      </c>
      <c r="CK72" s="24">
        <v>81.477599999999995</v>
      </c>
      <c r="CL72" s="24">
        <v>82.939800000000005</v>
      </c>
      <c r="CM72" s="24">
        <v>94.423400000000001</v>
      </c>
      <c r="CN72" s="24">
        <v>95.089399999999998</v>
      </c>
      <c r="CO72" s="24">
        <v>88.395099999999999</v>
      </c>
      <c r="CP72" s="24">
        <v>92.623900000000006</v>
      </c>
      <c r="CQ72" s="24">
        <v>119.4058</v>
      </c>
      <c r="CR72" s="24">
        <v>144.8843</v>
      </c>
      <c r="CS72" s="24">
        <v>96.711100000000002</v>
      </c>
      <c r="CT72" s="24">
        <v>96.726200000000006</v>
      </c>
      <c r="CU72" s="24">
        <v>83.953000000000003</v>
      </c>
      <c r="CV72" s="24">
        <v>96.370599999999996</v>
      </c>
      <c r="CW72" s="24">
        <v>116.26430000000001</v>
      </c>
      <c r="CX72" s="24">
        <v>117.6966</v>
      </c>
      <c r="CY72" s="24">
        <v>95.958500000000001</v>
      </c>
      <c r="CZ72" s="24">
        <v>99.0428</v>
      </c>
      <c r="DA72" s="24"/>
      <c r="DB72" s="24"/>
      <c r="DC72" s="24"/>
      <c r="DD72" s="24"/>
      <c r="DE72" s="24"/>
      <c r="DF72" s="24"/>
      <c r="DG72" s="24"/>
      <c r="DH72" s="24"/>
      <c r="DI72" s="24"/>
      <c r="DJ72" s="24"/>
      <c r="DK72" s="24"/>
      <c r="DL72" s="24"/>
      <c r="DM72" s="24"/>
      <c r="DN72" s="24"/>
      <c r="DO72" s="24"/>
      <c r="DP72" s="24"/>
      <c r="DQ72" s="24"/>
      <c r="DR72" s="57"/>
    </row>
    <row r="73" spans="2:122">
      <c r="B73" s="25">
        <v>41485</v>
      </c>
      <c r="C73" s="24">
        <v>126.05</v>
      </c>
      <c r="D73" s="24">
        <v>105.25</v>
      </c>
      <c r="E73" s="24">
        <v>129.27000000000001</v>
      </c>
      <c r="F73" s="24">
        <v>247.32</v>
      </c>
      <c r="G73" s="24">
        <v>141.25</v>
      </c>
      <c r="H73" s="24"/>
      <c r="I73" s="24">
        <v>194.51</v>
      </c>
      <c r="J73" s="24"/>
      <c r="K73" s="24">
        <v>112.99</v>
      </c>
      <c r="L73" s="24">
        <v>96.52</v>
      </c>
      <c r="M73" s="24">
        <v>161.33000000000001</v>
      </c>
      <c r="N73" s="24">
        <v>161.96</v>
      </c>
      <c r="O73" s="24">
        <v>189.3</v>
      </c>
      <c r="P73" s="24">
        <v>346.45</v>
      </c>
      <c r="Q73" s="24">
        <v>104.39</v>
      </c>
      <c r="R73" s="24">
        <v>117.03</v>
      </c>
      <c r="S73" s="24">
        <v>105.94</v>
      </c>
      <c r="T73" s="24">
        <v>103.46</v>
      </c>
      <c r="U73" s="24">
        <v>142.94999999999999</v>
      </c>
      <c r="V73" s="24">
        <v>150.4</v>
      </c>
      <c r="W73" s="24"/>
      <c r="X73" s="24">
        <v>116.91</v>
      </c>
      <c r="Y73" s="24">
        <v>103.46</v>
      </c>
      <c r="Z73" s="24"/>
      <c r="AA73" s="24">
        <v>195.7</v>
      </c>
      <c r="AB73" s="24">
        <v>478.36</v>
      </c>
      <c r="AC73" s="24">
        <v>100.45</v>
      </c>
      <c r="AD73" s="24">
        <v>144.15</v>
      </c>
      <c r="AE73" s="24">
        <v>143.52000000000001</v>
      </c>
      <c r="AF73" s="24">
        <v>344.23</v>
      </c>
      <c r="AG73" s="24">
        <v>211.02</v>
      </c>
      <c r="AH73" s="24">
        <v>122.27</v>
      </c>
      <c r="AI73" s="24">
        <v>189.69</v>
      </c>
      <c r="AJ73" s="24"/>
      <c r="AK73" s="24">
        <v>145.27000000000001</v>
      </c>
      <c r="AL73" s="24">
        <v>145.38</v>
      </c>
      <c r="AM73" s="24">
        <v>194.33</v>
      </c>
      <c r="AN73" s="24">
        <v>198.9</v>
      </c>
      <c r="AO73" s="24"/>
      <c r="AP73" s="24">
        <v>101.11</v>
      </c>
      <c r="AQ73" s="24">
        <v>100.24</v>
      </c>
      <c r="AR73" s="24">
        <v>168</v>
      </c>
      <c r="AS73" s="24">
        <v>166.97</v>
      </c>
      <c r="AT73" s="24"/>
      <c r="AU73" s="24">
        <v>87.68</v>
      </c>
      <c r="AV73" s="24">
        <v>169.99</v>
      </c>
      <c r="AW73" s="24">
        <v>109.19</v>
      </c>
      <c r="AX73" s="24">
        <v>187.32</v>
      </c>
      <c r="AY73" s="24">
        <v>127.41</v>
      </c>
      <c r="AZ73" s="24">
        <v>99.76</v>
      </c>
      <c r="BA73" s="24">
        <v>104.22</v>
      </c>
      <c r="BB73" s="24">
        <v>642.09</v>
      </c>
      <c r="BC73" s="24">
        <v>107.6</v>
      </c>
      <c r="BD73" s="24">
        <v>104.94</v>
      </c>
      <c r="BE73" s="24">
        <v>99.51</v>
      </c>
      <c r="BF73" s="24">
        <v>194.99</v>
      </c>
      <c r="BG73" s="24">
        <v>22.95</v>
      </c>
      <c r="BH73" s="24">
        <v>143.05000000000001</v>
      </c>
      <c r="BI73" s="24">
        <v>101.18</v>
      </c>
      <c r="BJ73" s="24">
        <v>108.85</v>
      </c>
      <c r="BK73" s="24">
        <v>108.4</v>
      </c>
      <c r="BL73" s="24">
        <v>115.98</v>
      </c>
      <c r="BM73" s="24">
        <v>159.33000000000001</v>
      </c>
      <c r="BN73" s="24"/>
      <c r="BO73" s="24">
        <v>98.78</v>
      </c>
      <c r="BP73" s="24">
        <v>202.17</v>
      </c>
      <c r="BQ73" s="24">
        <v>217.57</v>
      </c>
      <c r="BR73" s="24">
        <v>111</v>
      </c>
      <c r="BS73" s="24">
        <v>114.37</v>
      </c>
      <c r="BT73" s="24">
        <v>101.39</v>
      </c>
      <c r="BU73" s="24">
        <v>147.54</v>
      </c>
      <c r="BV73" s="24">
        <v>104.72</v>
      </c>
      <c r="BW73" s="24">
        <v>98.98</v>
      </c>
      <c r="BX73" s="24">
        <v>104.13</v>
      </c>
      <c r="BY73" s="24">
        <v>100.67</v>
      </c>
      <c r="BZ73" s="24">
        <v>107.26</v>
      </c>
      <c r="CA73" s="24">
        <v>83.042599999999993</v>
      </c>
      <c r="CB73" s="24">
        <v>85.256399999999999</v>
      </c>
      <c r="CC73" s="24">
        <v>110.4295</v>
      </c>
      <c r="CD73" s="24">
        <v>111.6421</v>
      </c>
      <c r="CE73" s="24">
        <v>97.824600000000004</v>
      </c>
      <c r="CF73" s="24">
        <v>97.650099999999995</v>
      </c>
      <c r="CG73" s="24">
        <v>96.5852</v>
      </c>
      <c r="CH73" s="24">
        <v>96.150700000000001</v>
      </c>
      <c r="CI73" s="24">
        <v>107.09229999999999</v>
      </c>
      <c r="CJ73" s="24">
        <v>107.283</v>
      </c>
      <c r="CK73" s="24">
        <v>81.494299999999996</v>
      </c>
      <c r="CL73" s="24">
        <v>82.955600000000004</v>
      </c>
      <c r="CM73" s="24">
        <v>93.973600000000005</v>
      </c>
      <c r="CN73" s="24">
        <v>94.631299999999996</v>
      </c>
      <c r="CO73" s="24">
        <v>88.128699999999995</v>
      </c>
      <c r="CP73" s="24">
        <v>92.340599999999995</v>
      </c>
      <c r="CQ73" s="24">
        <v>118.4967</v>
      </c>
      <c r="CR73" s="24">
        <v>143.7705</v>
      </c>
      <c r="CS73" s="24">
        <v>96.272199999999998</v>
      </c>
      <c r="CT73" s="24">
        <v>96.282200000000003</v>
      </c>
      <c r="CU73" s="24">
        <v>82.830799999999996</v>
      </c>
      <c r="CV73" s="24">
        <v>95.072000000000003</v>
      </c>
      <c r="CW73" s="24">
        <v>115.7389</v>
      </c>
      <c r="CX73" s="24">
        <v>117.15819999999999</v>
      </c>
      <c r="CY73" s="24">
        <v>96.002499999999998</v>
      </c>
      <c r="CZ73" s="24">
        <v>99.086600000000004</v>
      </c>
      <c r="DA73" s="24"/>
      <c r="DB73" s="24"/>
      <c r="DC73" s="24"/>
      <c r="DD73" s="24"/>
      <c r="DE73" s="24"/>
      <c r="DF73" s="24"/>
      <c r="DG73" s="24"/>
      <c r="DH73" s="24"/>
      <c r="DI73" s="24"/>
      <c r="DJ73" s="24"/>
      <c r="DK73" s="24"/>
      <c r="DL73" s="24"/>
      <c r="DM73" s="24"/>
      <c r="DN73" s="24"/>
      <c r="DO73" s="24"/>
      <c r="DP73" s="24"/>
      <c r="DQ73" s="24"/>
      <c r="DR73" s="57"/>
    </row>
    <row r="74" spans="2:122">
      <c r="B74" s="25">
        <v>41478</v>
      </c>
      <c r="C74" s="24">
        <v>126.03</v>
      </c>
      <c r="D74" s="24">
        <v>105.42</v>
      </c>
      <c r="E74" s="24">
        <v>129.30000000000001</v>
      </c>
      <c r="F74" s="24">
        <v>245.97</v>
      </c>
      <c r="G74" s="24">
        <v>141.80000000000001</v>
      </c>
      <c r="H74" s="24"/>
      <c r="I74" s="24">
        <v>193.32</v>
      </c>
      <c r="J74" s="24"/>
      <c r="K74" s="24">
        <v>112.04</v>
      </c>
      <c r="L74" s="24">
        <v>97.68</v>
      </c>
      <c r="M74" s="24">
        <v>159.21</v>
      </c>
      <c r="N74" s="24">
        <v>162.12</v>
      </c>
      <c r="O74" s="24">
        <v>191.91</v>
      </c>
      <c r="P74" s="24">
        <v>349.22</v>
      </c>
      <c r="Q74" s="24">
        <v>105.31</v>
      </c>
      <c r="R74" s="24">
        <v>117.33</v>
      </c>
      <c r="S74" s="24">
        <v>106</v>
      </c>
      <c r="T74" s="24">
        <v>103.28</v>
      </c>
      <c r="U74" s="24">
        <v>141.96</v>
      </c>
      <c r="V74" s="24">
        <v>152</v>
      </c>
      <c r="W74" s="24"/>
      <c r="X74" s="24">
        <v>117.72</v>
      </c>
      <c r="Y74" s="24">
        <v>103.49</v>
      </c>
      <c r="Z74" s="24"/>
      <c r="AA74" s="24">
        <v>196.34</v>
      </c>
      <c r="AB74" s="24">
        <v>476.92</v>
      </c>
      <c r="AC74" s="24">
        <v>100.62</v>
      </c>
      <c r="AD74" s="24">
        <v>144.01</v>
      </c>
      <c r="AE74" s="24">
        <v>143.63</v>
      </c>
      <c r="AF74" s="24">
        <v>344.14</v>
      </c>
      <c r="AG74" s="24">
        <v>209.7</v>
      </c>
      <c r="AH74" s="24">
        <v>120.9</v>
      </c>
      <c r="AI74" s="24">
        <v>190.73</v>
      </c>
      <c r="AJ74" s="24"/>
      <c r="AK74" s="24">
        <v>145.63999999999999</v>
      </c>
      <c r="AL74" s="24">
        <v>145.76</v>
      </c>
      <c r="AM74" s="24">
        <v>192.27</v>
      </c>
      <c r="AN74" s="24">
        <v>201.47</v>
      </c>
      <c r="AO74" s="24"/>
      <c r="AP74" s="24">
        <v>102.41</v>
      </c>
      <c r="AQ74" s="24">
        <v>100.38</v>
      </c>
      <c r="AR74" s="24">
        <v>169.93</v>
      </c>
      <c r="AS74" s="24">
        <v>168.91</v>
      </c>
      <c r="AT74" s="24"/>
      <c r="AU74" s="24">
        <v>88.24</v>
      </c>
      <c r="AV74" s="24">
        <v>170.71</v>
      </c>
      <c r="AW74" s="24">
        <v>109.92</v>
      </c>
      <c r="AX74" s="24">
        <v>186.1</v>
      </c>
      <c r="AY74" s="24">
        <v>128.57</v>
      </c>
      <c r="AZ74" s="24">
        <v>100.63</v>
      </c>
      <c r="BA74" s="24">
        <v>104.1</v>
      </c>
      <c r="BB74" s="24">
        <v>644.52</v>
      </c>
      <c r="BC74" s="24">
        <v>107.09</v>
      </c>
      <c r="BD74" s="24">
        <v>104.74</v>
      </c>
      <c r="BE74" s="24">
        <v>99.61</v>
      </c>
      <c r="BF74" s="24">
        <v>194.49</v>
      </c>
      <c r="BG74" s="24">
        <v>23</v>
      </c>
      <c r="BH74" s="24">
        <v>142.13999999999999</v>
      </c>
      <c r="BI74" s="24">
        <v>102.79</v>
      </c>
      <c r="BJ74" s="24">
        <v>109.13</v>
      </c>
      <c r="BK74" s="24">
        <v>107.62</v>
      </c>
      <c r="BL74" s="24">
        <v>115.9</v>
      </c>
      <c r="BM74" s="24">
        <v>163.79</v>
      </c>
      <c r="BN74" s="24"/>
      <c r="BO74" s="24">
        <v>98.79</v>
      </c>
      <c r="BP74" s="24">
        <v>202.09</v>
      </c>
      <c r="BQ74" s="24">
        <v>218.16</v>
      </c>
      <c r="BR74" s="24">
        <v>109.79</v>
      </c>
      <c r="BS74" s="24">
        <v>114.17</v>
      </c>
      <c r="BT74" s="24">
        <v>101.78</v>
      </c>
      <c r="BU74" s="24">
        <v>149.76</v>
      </c>
      <c r="BV74" s="24">
        <v>105.38</v>
      </c>
      <c r="BW74" s="24">
        <v>99.6</v>
      </c>
      <c r="BX74" s="24">
        <v>104.33</v>
      </c>
      <c r="BY74" s="24">
        <v>100.46</v>
      </c>
      <c r="BZ74" s="24">
        <v>106.68</v>
      </c>
      <c r="CA74" s="24">
        <v>83.072800000000001</v>
      </c>
      <c r="CB74" s="24">
        <v>85.283699999999996</v>
      </c>
      <c r="CC74" s="24">
        <v>110.75279999999999</v>
      </c>
      <c r="CD74" s="24">
        <v>111.9665</v>
      </c>
      <c r="CE74" s="24">
        <v>98.582300000000004</v>
      </c>
      <c r="CF74" s="24">
        <v>98.410899999999998</v>
      </c>
      <c r="CG74" s="24">
        <v>96.534000000000006</v>
      </c>
      <c r="CH74" s="24">
        <v>96.096999999999994</v>
      </c>
      <c r="CI74" s="24">
        <v>108.09869999999999</v>
      </c>
      <c r="CJ74" s="24">
        <v>108.2954</v>
      </c>
      <c r="CK74" s="24">
        <v>81.674999999999997</v>
      </c>
      <c r="CL74" s="24">
        <v>83.135400000000004</v>
      </c>
      <c r="CM74" s="24">
        <v>94.222200000000001</v>
      </c>
      <c r="CN74" s="24">
        <v>94.88</v>
      </c>
      <c r="CO74" s="24">
        <v>87.831900000000005</v>
      </c>
      <c r="CP74" s="24">
        <v>92.023200000000003</v>
      </c>
      <c r="CQ74" s="24">
        <v>118.35720000000001</v>
      </c>
      <c r="CR74" s="24">
        <v>143.59280000000001</v>
      </c>
      <c r="CS74" s="24">
        <v>96.549000000000007</v>
      </c>
      <c r="CT74" s="24">
        <v>96.559799999999996</v>
      </c>
      <c r="CU74" s="24">
        <v>83.233400000000003</v>
      </c>
      <c r="CV74" s="24">
        <v>95.534999999999997</v>
      </c>
      <c r="CW74" s="24">
        <v>115.1836</v>
      </c>
      <c r="CX74" s="24">
        <v>116.58759999999999</v>
      </c>
      <c r="CY74" s="24">
        <v>96.5441</v>
      </c>
      <c r="CZ74" s="24">
        <v>99.6434</v>
      </c>
      <c r="DA74" s="24"/>
      <c r="DB74" s="24"/>
      <c r="DC74" s="24"/>
      <c r="DD74" s="24"/>
      <c r="DE74" s="24"/>
      <c r="DF74" s="24"/>
      <c r="DG74" s="24"/>
      <c r="DH74" s="24"/>
      <c r="DI74" s="24"/>
      <c r="DJ74" s="24"/>
      <c r="DK74" s="24"/>
      <c r="DL74" s="24"/>
      <c r="DM74" s="24"/>
      <c r="DN74" s="24"/>
      <c r="DO74" s="24"/>
      <c r="DP74" s="24"/>
      <c r="DQ74" s="24"/>
      <c r="DR74" s="57"/>
    </row>
    <row r="75" spans="2:122">
      <c r="B75" s="25">
        <v>41471</v>
      </c>
      <c r="C75" s="24">
        <v>125.95</v>
      </c>
      <c r="D75" s="24">
        <v>105.32</v>
      </c>
      <c r="E75" s="24">
        <v>128.41</v>
      </c>
      <c r="F75" s="24">
        <v>246.35</v>
      </c>
      <c r="G75" s="24">
        <v>140.43</v>
      </c>
      <c r="H75" s="24"/>
      <c r="I75" s="24">
        <v>195.63</v>
      </c>
      <c r="J75" s="24"/>
      <c r="K75" s="24">
        <v>112.04</v>
      </c>
      <c r="L75" s="24">
        <v>98.33</v>
      </c>
      <c r="M75" s="24">
        <v>160.72999999999999</v>
      </c>
      <c r="N75" s="24">
        <v>161.79</v>
      </c>
      <c r="O75" s="24">
        <v>191.38</v>
      </c>
      <c r="P75" s="24">
        <v>350.53</v>
      </c>
      <c r="Q75" s="24">
        <v>104.26</v>
      </c>
      <c r="R75" s="24">
        <v>116.51</v>
      </c>
      <c r="S75" s="24">
        <v>105.46</v>
      </c>
      <c r="T75" s="24">
        <v>103.02</v>
      </c>
      <c r="U75" s="24">
        <v>141.82</v>
      </c>
      <c r="V75" s="24">
        <v>150.82</v>
      </c>
      <c r="W75" s="24"/>
      <c r="X75" s="24">
        <v>117.22</v>
      </c>
      <c r="Y75" s="24">
        <v>103.16</v>
      </c>
      <c r="Z75" s="24"/>
      <c r="AA75" s="24">
        <v>191.43</v>
      </c>
      <c r="AB75" s="24">
        <v>473.87</v>
      </c>
      <c r="AC75" s="24">
        <v>100.72</v>
      </c>
      <c r="AD75" s="24">
        <v>142.56</v>
      </c>
      <c r="AE75" s="24">
        <v>142.01</v>
      </c>
      <c r="AF75" s="24">
        <v>341.53</v>
      </c>
      <c r="AG75" s="24">
        <v>209.46</v>
      </c>
      <c r="AH75" s="24">
        <v>120.91</v>
      </c>
      <c r="AI75" s="24">
        <v>189.29</v>
      </c>
      <c r="AJ75" s="24"/>
      <c r="AK75" s="24">
        <v>145.41999999999999</v>
      </c>
      <c r="AL75" s="24">
        <v>145.56</v>
      </c>
      <c r="AM75" s="24">
        <v>190.92</v>
      </c>
      <c r="AN75" s="24">
        <v>199.45</v>
      </c>
      <c r="AO75" s="24"/>
      <c r="AP75" s="24">
        <v>101.39</v>
      </c>
      <c r="AQ75" s="24">
        <v>100.23</v>
      </c>
      <c r="AR75" s="24">
        <v>169.86</v>
      </c>
      <c r="AS75" s="24">
        <v>168.85</v>
      </c>
      <c r="AT75" s="24"/>
      <c r="AU75" s="24">
        <v>87.87</v>
      </c>
      <c r="AV75" s="24">
        <v>168.07</v>
      </c>
      <c r="AW75" s="24">
        <v>109.04</v>
      </c>
      <c r="AX75" s="24">
        <v>185.41</v>
      </c>
      <c r="AY75" s="24">
        <v>127.57</v>
      </c>
      <c r="AZ75" s="24">
        <v>101.36</v>
      </c>
      <c r="BA75" s="24">
        <v>101.79</v>
      </c>
      <c r="BB75" s="24">
        <v>627.24</v>
      </c>
      <c r="BC75" s="24">
        <v>107.56</v>
      </c>
      <c r="BD75" s="24">
        <v>103.34</v>
      </c>
      <c r="BE75" s="24">
        <v>99.56</v>
      </c>
      <c r="BF75" s="24">
        <v>193.5</v>
      </c>
      <c r="BG75" s="24">
        <v>23.19</v>
      </c>
      <c r="BH75" s="24">
        <v>142.05000000000001</v>
      </c>
      <c r="BI75" s="24">
        <v>103.02</v>
      </c>
      <c r="BJ75" s="24">
        <v>109.83</v>
      </c>
      <c r="BK75" s="24">
        <v>107.22</v>
      </c>
      <c r="BL75" s="24">
        <v>116.2</v>
      </c>
      <c r="BM75" s="24">
        <v>164.4</v>
      </c>
      <c r="BN75" s="24"/>
      <c r="BO75" s="24">
        <v>98.87</v>
      </c>
      <c r="BP75" s="24">
        <v>199.38</v>
      </c>
      <c r="BQ75" s="24">
        <v>218.54</v>
      </c>
      <c r="BR75" s="24">
        <v>109.29</v>
      </c>
      <c r="BS75" s="24">
        <v>114.39</v>
      </c>
      <c r="BT75" s="24">
        <v>101.67</v>
      </c>
      <c r="BU75" s="24">
        <v>149.66</v>
      </c>
      <c r="BV75" s="24">
        <v>105.14</v>
      </c>
      <c r="BW75" s="24">
        <v>99.37</v>
      </c>
      <c r="BX75" s="24">
        <v>104.15</v>
      </c>
      <c r="BY75" s="24">
        <v>100.65</v>
      </c>
      <c r="BZ75" s="24">
        <v>106.15</v>
      </c>
      <c r="CA75" s="24">
        <v>82.543099999999995</v>
      </c>
      <c r="CB75" s="24">
        <v>84.721699999999998</v>
      </c>
      <c r="CC75" s="24">
        <v>110.25620000000001</v>
      </c>
      <c r="CD75" s="24">
        <v>111.4461</v>
      </c>
      <c r="CE75" s="24">
        <v>99.002499999999998</v>
      </c>
      <c r="CF75" s="24">
        <v>98.839299999999994</v>
      </c>
      <c r="CG75" s="24">
        <v>96.571100000000001</v>
      </c>
      <c r="CH75" s="24">
        <v>96.132099999999994</v>
      </c>
      <c r="CI75" s="24">
        <v>108.0309</v>
      </c>
      <c r="CJ75" s="24">
        <v>108.2222</v>
      </c>
      <c r="CK75" s="24">
        <v>81.290599999999998</v>
      </c>
      <c r="CL75" s="24">
        <v>82.725800000000007</v>
      </c>
      <c r="CM75" s="24">
        <v>93.919600000000003</v>
      </c>
      <c r="CN75" s="24">
        <v>94.563400000000001</v>
      </c>
      <c r="CO75" s="24">
        <v>87.303399999999996</v>
      </c>
      <c r="CP75" s="24">
        <v>91.450199999999995</v>
      </c>
      <c r="CQ75" s="24">
        <v>117.4688</v>
      </c>
      <c r="CR75" s="24">
        <v>142.4796</v>
      </c>
      <c r="CS75" s="24">
        <v>97.141400000000004</v>
      </c>
      <c r="CT75" s="24">
        <v>97.166399999999996</v>
      </c>
      <c r="CU75" s="24">
        <v>83.290199999999999</v>
      </c>
      <c r="CV75" s="24">
        <v>95.6</v>
      </c>
      <c r="CW75" s="24">
        <v>114.7002</v>
      </c>
      <c r="CX75" s="24">
        <v>116.08029999999999</v>
      </c>
      <c r="CY75" s="24">
        <v>95.571100000000001</v>
      </c>
      <c r="CZ75" s="24">
        <v>98.606200000000001</v>
      </c>
      <c r="DA75" s="24"/>
      <c r="DB75" s="24"/>
      <c r="DC75" s="24"/>
      <c r="DD75" s="24"/>
      <c r="DE75" s="24"/>
      <c r="DF75" s="24"/>
      <c r="DG75" s="24"/>
      <c r="DH75" s="24"/>
      <c r="DI75" s="24"/>
      <c r="DJ75" s="24"/>
      <c r="DK75" s="24"/>
      <c r="DL75" s="24"/>
      <c r="DM75" s="24"/>
      <c r="DN75" s="24"/>
      <c r="DO75" s="24"/>
      <c r="DP75" s="24"/>
      <c r="DQ75" s="24"/>
      <c r="DR75" s="57"/>
    </row>
    <row r="76" spans="2:122">
      <c r="B76" s="25">
        <v>41464</v>
      </c>
      <c r="C76" s="24">
        <v>125.41</v>
      </c>
      <c r="D76" s="24">
        <v>105.27</v>
      </c>
      <c r="E76" s="24">
        <v>127.38</v>
      </c>
      <c r="F76" s="24">
        <v>251.63</v>
      </c>
      <c r="G76" s="24">
        <v>138.72</v>
      </c>
      <c r="H76" s="24"/>
      <c r="I76" s="24">
        <v>199.16</v>
      </c>
      <c r="J76" s="24"/>
      <c r="K76" s="24">
        <v>112.92</v>
      </c>
      <c r="L76" s="24">
        <v>99.41</v>
      </c>
      <c r="M76" s="24">
        <v>166.2</v>
      </c>
      <c r="N76" s="24">
        <v>162.22</v>
      </c>
      <c r="O76" s="24">
        <v>190.91</v>
      </c>
      <c r="P76" s="24">
        <v>353.39</v>
      </c>
      <c r="Q76" s="24">
        <v>103.53</v>
      </c>
      <c r="R76" s="24">
        <v>115.02</v>
      </c>
      <c r="S76" s="24">
        <v>105.28</v>
      </c>
      <c r="T76" s="24">
        <v>102.88</v>
      </c>
      <c r="U76" s="24">
        <v>141.66</v>
      </c>
      <c r="V76" s="24">
        <v>151.91999999999999</v>
      </c>
      <c r="W76" s="24"/>
      <c r="X76" s="24">
        <v>117.97</v>
      </c>
      <c r="Y76" s="24">
        <v>103.21</v>
      </c>
      <c r="Z76" s="24"/>
      <c r="AA76" s="24">
        <v>187.22</v>
      </c>
      <c r="AB76" s="24">
        <v>469.69</v>
      </c>
      <c r="AC76" s="24">
        <v>100.15</v>
      </c>
      <c r="AD76" s="24">
        <v>142.62</v>
      </c>
      <c r="AE76" s="24">
        <v>141.35</v>
      </c>
      <c r="AF76" s="24">
        <v>341.53</v>
      </c>
      <c r="AG76" s="24">
        <v>209.8</v>
      </c>
      <c r="AH76" s="24">
        <v>120.06</v>
      </c>
      <c r="AI76" s="24">
        <v>187.58</v>
      </c>
      <c r="AJ76" s="24"/>
      <c r="AK76" s="24">
        <v>144.36000000000001</v>
      </c>
      <c r="AL76" s="24">
        <v>144.51</v>
      </c>
      <c r="AM76" s="24">
        <v>190.3</v>
      </c>
      <c r="AN76" s="24">
        <v>199.03</v>
      </c>
      <c r="AO76" s="24"/>
      <c r="AP76" s="24">
        <v>101.21</v>
      </c>
      <c r="AQ76" s="24">
        <v>99.87</v>
      </c>
      <c r="AR76" s="24">
        <v>170.49</v>
      </c>
      <c r="AS76" s="24">
        <v>169.5</v>
      </c>
      <c r="AT76" s="24"/>
      <c r="AU76" s="24">
        <v>86.96</v>
      </c>
      <c r="AV76" s="24">
        <v>166.24</v>
      </c>
      <c r="AW76" s="24">
        <v>108.26</v>
      </c>
      <c r="AX76" s="24">
        <v>185.49</v>
      </c>
      <c r="AY76" s="24">
        <v>126.24</v>
      </c>
      <c r="AZ76" s="24">
        <v>100.18</v>
      </c>
      <c r="BA76" s="24">
        <v>97.5</v>
      </c>
      <c r="BB76" s="24">
        <v>621.34</v>
      </c>
      <c r="BC76" s="24">
        <v>106.85</v>
      </c>
      <c r="BD76" s="24">
        <v>103.09</v>
      </c>
      <c r="BE76" s="24">
        <v>99.24</v>
      </c>
      <c r="BF76" s="24">
        <v>192.52</v>
      </c>
      <c r="BG76" s="24">
        <v>23.45</v>
      </c>
      <c r="BH76" s="24">
        <v>141.63</v>
      </c>
      <c r="BI76" s="24">
        <v>102.2</v>
      </c>
      <c r="BJ76" s="24">
        <v>109.83</v>
      </c>
      <c r="BK76" s="24">
        <v>106.85</v>
      </c>
      <c r="BL76" s="24">
        <v>115.3</v>
      </c>
      <c r="BM76" s="24">
        <v>162.97</v>
      </c>
      <c r="BN76" s="24"/>
      <c r="BO76" s="24">
        <v>98.06</v>
      </c>
      <c r="BP76" s="24">
        <v>196.81</v>
      </c>
      <c r="BQ76" s="24">
        <v>218.69</v>
      </c>
      <c r="BR76" s="24">
        <v>110.07</v>
      </c>
      <c r="BS76" s="24">
        <v>115.14</v>
      </c>
      <c r="BT76" s="24">
        <v>101.47</v>
      </c>
      <c r="BU76" s="24">
        <v>149.63999999999999</v>
      </c>
      <c r="BV76" s="24">
        <v>104.67</v>
      </c>
      <c r="BW76" s="24">
        <v>98.93</v>
      </c>
      <c r="BX76" s="24">
        <v>104.26</v>
      </c>
      <c r="BY76" s="24">
        <v>100.16</v>
      </c>
      <c r="BZ76" s="24">
        <v>106.14</v>
      </c>
      <c r="CA76" s="24">
        <v>81.923699999999997</v>
      </c>
      <c r="CB76" s="24">
        <v>84.069599999999994</v>
      </c>
      <c r="CC76" s="24">
        <v>110.10899999999999</v>
      </c>
      <c r="CD76" s="24">
        <v>111.2814</v>
      </c>
      <c r="CE76" s="24">
        <v>100.1587</v>
      </c>
      <c r="CF76" s="24">
        <v>99.967200000000005</v>
      </c>
      <c r="CG76" s="24">
        <v>96.937899999999999</v>
      </c>
      <c r="CH76" s="24">
        <v>96.472499999999997</v>
      </c>
      <c r="CI76" s="24">
        <v>108.1721</v>
      </c>
      <c r="CJ76" s="24">
        <v>108.34439999999999</v>
      </c>
      <c r="CK76" s="24">
        <v>81.122299999999996</v>
      </c>
      <c r="CL76" s="24">
        <v>82.539199999999994</v>
      </c>
      <c r="CM76" s="24">
        <v>93.791899999999998</v>
      </c>
      <c r="CN76" s="24">
        <v>94.413700000000006</v>
      </c>
      <c r="CO76" s="24">
        <v>87.170900000000003</v>
      </c>
      <c r="CP76" s="24">
        <v>91.302300000000002</v>
      </c>
      <c r="CQ76" s="24">
        <v>116.2634</v>
      </c>
      <c r="CR76" s="24">
        <v>140.9778</v>
      </c>
      <c r="CS76" s="24">
        <v>97.108000000000004</v>
      </c>
      <c r="CT76" s="24">
        <v>97.134399999999999</v>
      </c>
      <c r="CU76" s="24">
        <v>83.141900000000007</v>
      </c>
      <c r="CV76" s="24">
        <v>95.402000000000001</v>
      </c>
      <c r="CW76" s="24">
        <v>114.4755</v>
      </c>
      <c r="CX76" s="24">
        <v>115.8368</v>
      </c>
      <c r="CY76" s="24">
        <v>95.176699999999997</v>
      </c>
      <c r="CZ76" s="24">
        <v>98.167400000000001</v>
      </c>
      <c r="DA76" s="24"/>
      <c r="DB76" s="24"/>
      <c r="DC76" s="24"/>
      <c r="DD76" s="24"/>
      <c r="DE76" s="24"/>
      <c r="DF76" s="24"/>
      <c r="DG76" s="24"/>
      <c r="DH76" s="24"/>
      <c r="DI76" s="24"/>
      <c r="DJ76" s="24"/>
      <c r="DK76" s="24"/>
      <c r="DL76" s="24"/>
      <c r="DM76" s="24"/>
      <c r="DN76" s="24"/>
      <c r="DO76" s="24"/>
      <c r="DP76" s="24"/>
      <c r="DQ76" s="24"/>
      <c r="DR76" s="57"/>
    </row>
    <row r="77" spans="2:122">
      <c r="B77" s="25">
        <v>41457</v>
      </c>
      <c r="C77" s="24">
        <v>125.22</v>
      </c>
      <c r="D77" s="24">
        <v>105.15</v>
      </c>
      <c r="E77" s="24">
        <v>127.04</v>
      </c>
      <c r="F77" s="24">
        <v>251.6</v>
      </c>
      <c r="G77" s="24">
        <v>136.09</v>
      </c>
      <c r="H77" s="24"/>
      <c r="I77" s="24">
        <v>196.67</v>
      </c>
      <c r="J77" s="24"/>
      <c r="K77" s="24">
        <v>108.7</v>
      </c>
      <c r="L77" s="24">
        <v>96.38</v>
      </c>
      <c r="M77" s="24">
        <v>166.97</v>
      </c>
      <c r="N77" s="24">
        <v>161.03</v>
      </c>
      <c r="O77" s="24">
        <v>188.57</v>
      </c>
      <c r="P77" s="24">
        <v>350.52</v>
      </c>
      <c r="Q77" s="24">
        <v>103.42</v>
      </c>
      <c r="R77" s="24">
        <v>114.78</v>
      </c>
      <c r="S77" s="24">
        <v>105.32</v>
      </c>
      <c r="T77" s="24">
        <v>102.95</v>
      </c>
      <c r="U77" s="24">
        <v>141.66999999999999</v>
      </c>
      <c r="V77" s="24">
        <v>150.09</v>
      </c>
      <c r="W77" s="24"/>
      <c r="X77" s="24">
        <v>117.26</v>
      </c>
      <c r="Y77" s="24">
        <v>103.21</v>
      </c>
      <c r="Z77" s="24"/>
      <c r="AA77" s="24">
        <v>185.37</v>
      </c>
      <c r="AB77" s="24">
        <v>466.03</v>
      </c>
      <c r="AC77" s="24">
        <v>99.65</v>
      </c>
      <c r="AD77" s="24">
        <v>141.99</v>
      </c>
      <c r="AE77" s="24">
        <v>141.05000000000001</v>
      </c>
      <c r="AF77" s="24">
        <v>336.44</v>
      </c>
      <c r="AG77" s="24">
        <v>208.96</v>
      </c>
      <c r="AH77" s="24">
        <v>119.79</v>
      </c>
      <c r="AI77" s="24">
        <v>186.29</v>
      </c>
      <c r="AJ77" s="24">
        <v>189.34</v>
      </c>
      <c r="AK77" s="24">
        <v>143.51</v>
      </c>
      <c r="AL77" s="24">
        <v>143.68</v>
      </c>
      <c r="AM77" s="24">
        <v>192.9</v>
      </c>
      <c r="AN77" s="24">
        <v>195.37</v>
      </c>
      <c r="AO77" s="24"/>
      <c r="AP77" s="24">
        <v>99.19</v>
      </c>
      <c r="AQ77" s="24">
        <v>99.47</v>
      </c>
      <c r="AR77" s="24">
        <v>169.22</v>
      </c>
      <c r="AS77" s="24">
        <v>168.25</v>
      </c>
      <c r="AT77" s="24"/>
      <c r="AU77" s="24">
        <v>87.04</v>
      </c>
      <c r="AV77" s="24">
        <v>165.89</v>
      </c>
      <c r="AW77" s="24">
        <v>109.71</v>
      </c>
      <c r="AX77" s="24">
        <v>185.35</v>
      </c>
      <c r="AY77" s="24">
        <v>123.07</v>
      </c>
      <c r="AZ77" s="24">
        <v>98.79</v>
      </c>
      <c r="BA77" s="24">
        <v>98.49</v>
      </c>
      <c r="BB77" s="24">
        <v>616.16</v>
      </c>
      <c r="BC77" s="24">
        <v>106.03</v>
      </c>
      <c r="BD77" s="24">
        <v>101.76</v>
      </c>
      <c r="BE77" s="24">
        <v>99.07</v>
      </c>
      <c r="BF77" s="24">
        <v>190.27</v>
      </c>
      <c r="BG77" s="24">
        <v>23.68</v>
      </c>
      <c r="BH77" s="24">
        <v>139.41999999999999</v>
      </c>
      <c r="BI77" s="24">
        <v>103.57</v>
      </c>
      <c r="BJ77" s="24">
        <v>110.22</v>
      </c>
      <c r="BK77" s="24">
        <v>106.57</v>
      </c>
      <c r="BL77" s="24">
        <v>113.56</v>
      </c>
      <c r="BM77" s="24">
        <v>162</v>
      </c>
      <c r="BN77" s="24"/>
      <c r="BO77" s="24">
        <v>98.29</v>
      </c>
      <c r="BP77" s="24">
        <v>193.5</v>
      </c>
      <c r="BQ77" s="24">
        <v>215.78</v>
      </c>
      <c r="BR77" s="24">
        <v>109.38</v>
      </c>
      <c r="BS77" s="24">
        <v>114.79</v>
      </c>
      <c r="BT77" s="24">
        <v>100.64</v>
      </c>
      <c r="BU77" s="24">
        <v>147.46</v>
      </c>
      <c r="BV77" s="24">
        <v>103.76</v>
      </c>
      <c r="BW77" s="24">
        <v>98.04</v>
      </c>
      <c r="BX77" s="24">
        <v>103.82</v>
      </c>
      <c r="BY77" s="24">
        <v>100.27</v>
      </c>
      <c r="BZ77" s="24">
        <v>105.97</v>
      </c>
      <c r="CA77" s="24">
        <v>81.701899999999995</v>
      </c>
      <c r="CB77" s="24">
        <v>83.850899999999996</v>
      </c>
      <c r="CC77" s="24">
        <v>109.6726</v>
      </c>
      <c r="CD77" s="24">
        <v>110.8527</v>
      </c>
      <c r="CE77" s="24">
        <v>98.419499999999999</v>
      </c>
      <c r="CF77" s="24">
        <v>98.276899999999998</v>
      </c>
      <c r="CG77" s="24">
        <v>95.724599999999995</v>
      </c>
      <c r="CH77" s="24">
        <v>95.280900000000003</v>
      </c>
      <c r="CI77" s="24">
        <v>107.389</v>
      </c>
      <c r="CJ77" s="24">
        <v>107.58159999999999</v>
      </c>
      <c r="CK77" s="24">
        <v>80.676199999999994</v>
      </c>
      <c r="CL77" s="24">
        <v>82.111699999999999</v>
      </c>
      <c r="CM77" s="24">
        <v>93.075500000000005</v>
      </c>
      <c r="CN77" s="24">
        <v>93.724500000000006</v>
      </c>
      <c r="CO77" s="24">
        <v>87.011300000000006</v>
      </c>
      <c r="CP77" s="24">
        <v>91.144499999999994</v>
      </c>
      <c r="CQ77" s="24">
        <v>115.6724</v>
      </c>
      <c r="CR77" s="24">
        <v>140.3185</v>
      </c>
      <c r="CS77" s="24">
        <v>97.394800000000004</v>
      </c>
      <c r="CT77" s="24">
        <v>97.432599999999994</v>
      </c>
      <c r="CU77" s="24">
        <v>82.280100000000004</v>
      </c>
      <c r="CV77" s="24">
        <v>94.468000000000004</v>
      </c>
      <c r="CW77" s="24">
        <v>114.0908</v>
      </c>
      <c r="CX77" s="24">
        <v>115.46559999999999</v>
      </c>
      <c r="CY77" s="24">
        <v>94.170400000000001</v>
      </c>
      <c r="CZ77" s="24">
        <v>97.178799999999995</v>
      </c>
      <c r="DA77" s="24"/>
      <c r="DB77" s="24"/>
      <c r="DC77" s="24"/>
      <c r="DD77" s="24"/>
      <c r="DE77" s="24"/>
      <c r="DF77" s="24"/>
      <c r="DG77" s="24"/>
      <c r="DH77" s="24"/>
      <c r="DI77" s="24"/>
      <c r="DJ77" s="24"/>
      <c r="DK77" s="24"/>
      <c r="DL77" s="24"/>
      <c r="DM77" s="24"/>
      <c r="DN77" s="24"/>
      <c r="DO77" s="24"/>
      <c r="DP77" s="24"/>
      <c r="DQ77" s="24"/>
      <c r="DR77" s="57"/>
    </row>
    <row r="78" spans="2:122">
      <c r="B78" s="25">
        <v>41450</v>
      </c>
      <c r="C78" s="24">
        <v>125.01</v>
      </c>
      <c r="D78" s="24">
        <v>105.12</v>
      </c>
      <c r="E78" s="24">
        <v>126.13</v>
      </c>
      <c r="F78" s="24">
        <v>251.57</v>
      </c>
      <c r="G78" s="24">
        <v>136.72999999999999</v>
      </c>
      <c r="H78" s="24"/>
      <c r="I78" s="24">
        <v>194.79</v>
      </c>
      <c r="J78" s="24"/>
      <c r="K78" s="24">
        <v>108.01</v>
      </c>
      <c r="L78" s="24">
        <v>93.18</v>
      </c>
      <c r="M78" s="24">
        <v>167.51</v>
      </c>
      <c r="N78" s="24">
        <v>162.47999999999999</v>
      </c>
      <c r="O78" s="24">
        <v>188.6</v>
      </c>
      <c r="P78" s="24">
        <v>345.89</v>
      </c>
      <c r="Q78" s="24">
        <v>102.6</v>
      </c>
      <c r="R78" s="24">
        <v>113.64</v>
      </c>
      <c r="S78" s="24">
        <v>104.96</v>
      </c>
      <c r="T78" s="24">
        <v>102.49</v>
      </c>
      <c r="U78" s="24">
        <v>140.49</v>
      </c>
      <c r="V78" s="24">
        <v>146.35</v>
      </c>
      <c r="W78" s="24"/>
      <c r="X78" s="24">
        <v>115.95</v>
      </c>
      <c r="Y78" s="24">
        <v>102.36</v>
      </c>
      <c r="Z78" s="24"/>
      <c r="AA78" s="24">
        <v>178.98</v>
      </c>
      <c r="AB78" s="24">
        <v>455.72</v>
      </c>
      <c r="AC78" s="24">
        <v>99.21</v>
      </c>
      <c r="AD78" s="24">
        <v>140.75</v>
      </c>
      <c r="AE78" s="24">
        <v>141.52000000000001</v>
      </c>
      <c r="AF78" s="24">
        <v>330.15</v>
      </c>
      <c r="AG78" s="24">
        <v>207.1</v>
      </c>
      <c r="AH78" s="24">
        <v>119.27</v>
      </c>
      <c r="AI78" s="24">
        <v>182.89</v>
      </c>
      <c r="AJ78" s="24"/>
      <c r="AK78" s="24">
        <v>143.09</v>
      </c>
      <c r="AL78" s="24">
        <v>143.26</v>
      </c>
      <c r="AM78" s="24">
        <v>190.73</v>
      </c>
      <c r="AN78" s="24">
        <v>188.93</v>
      </c>
      <c r="AO78" s="24"/>
      <c r="AP78" s="24">
        <v>95.92</v>
      </c>
      <c r="AQ78" s="24">
        <v>99.09</v>
      </c>
      <c r="AR78" s="24">
        <v>167.8</v>
      </c>
      <c r="AS78" s="24">
        <v>166.86</v>
      </c>
      <c r="AT78" s="24"/>
      <c r="AU78" s="24">
        <v>86.27</v>
      </c>
      <c r="AV78" s="24">
        <v>162.78</v>
      </c>
      <c r="AW78" s="24">
        <v>107.72</v>
      </c>
      <c r="AX78" s="24">
        <v>184.1</v>
      </c>
      <c r="AY78" s="24">
        <v>120.17</v>
      </c>
      <c r="AZ78" s="24">
        <v>97.63</v>
      </c>
      <c r="BA78" s="24">
        <v>97.48</v>
      </c>
      <c r="BB78" s="24">
        <v>610.02</v>
      </c>
      <c r="BC78" s="24">
        <v>104.72</v>
      </c>
      <c r="BD78" s="24">
        <v>100.6</v>
      </c>
      <c r="BE78" s="24">
        <v>98.52</v>
      </c>
      <c r="BF78" s="24">
        <v>186.09</v>
      </c>
      <c r="BG78" s="24">
        <v>24.03</v>
      </c>
      <c r="BH78" s="24">
        <v>137.41</v>
      </c>
      <c r="BI78" s="24">
        <v>99.38</v>
      </c>
      <c r="BJ78" s="24">
        <v>108.53</v>
      </c>
      <c r="BK78" s="24">
        <v>104.16</v>
      </c>
      <c r="BL78" s="24">
        <v>108.25</v>
      </c>
      <c r="BM78" s="24">
        <v>156.94</v>
      </c>
      <c r="BN78" s="57"/>
      <c r="BO78" s="24">
        <v>96.32</v>
      </c>
      <c r="BP78" s="24">
        <v>188.32</v>
      </c>
      <c r="BQ78" s="24">
        <v>209.19</v>
      </c>
      <c r="BR78" s="24">
        <v>108.24</v>
      </c>
      <c r="BS78" s="24">
        <v>114</v>
      </c>
      <c r="BT78" s="24">
        <v>99.6</v>
      </c>
      <c r="BU78" s="24">
        <v>143.44</v>
      </c>
      <c r="BV78" s="24">
        <v>102.24</v>
      </c>
      <c r="BW78" s="24">
        <v>96.58</v>
      </c>
      <c r="BX78" s="24">
        <v>101.79</v>
      </c>
      <c r="BY78" s="24">
        <v>99.68</v>
      </c>
      <c r="BZ78" s="24">
        <v>103.76</v>
      </c>
      <c r="CA78" s="24">
        <v>81.149900000000002</v>
      </c>
      <c r="CB78" s="24">
        <v>83.287400000000005</v>
      </c>
      <c r="CC78" s="24">
        <v>109.07899999999999</v>
      </c>
      <c r="CD78" s="24">
        <v>110.25530000000001</v>
      </c>
      <c r="CE78" s="24">
        <v>97.278199999999998</v>
      </c>
      <c r="CF78" s="24">
        <v>97.156099999999995</v>
      </c>
      <c r="CG78" s="24">
        <v>95.910499999999999</v>
      </c>
      <c r="CH78" s="24">
        <v>95.449799999999996</v>
      </c>
      <c r="CI78" s="24">
        <v>106.61709999999999</v>
      </c>
      <c r="CJ78" s="24">
        <v>106.8186</v>
      </c>
      <c r="CK78" s="24">
        <v>79.424300000000002</v>
      </c>
      <c r="CL78" s="24">
        <v>80.8245</v>
      </c>
      <c r="CM78" s="24">
        <v>91.627899999999997</v>
      </c>
      <c r="CN78" s="24">
        <v>92.2911</v>
      </c>
      <c r="CO78" s="24">
        <v>86.361699999999999</v>
      </c>
      <c r="CP78" s="24">
        <v>90.468100000000007</v>
      </c>
      <c r="CQ78" s="24">
        <v>112.9765</v>
      </c>
      <c r="CR78" s="24">
        <v>137.07919999999999</v>
      </c>
      <c r="CS78" s="24">
        <v>96.000399999999999</v>
      </c>
      <c r="CT78" s="24">
        <v>96.058199999999999</v>
      </c>
      <c r="CU78" s="24">
        <v>79.965900000000005</v>
      </c>
      <c r="CV78" s="24">
        <v>91.866200000000006</v>
      </c>
      <c r="CW78" s="24">
        <v>113.03870000000001</v>
      </c>
      <c r="CX78" s="24">
        <v>114.4145</v>
      </c>
      <c r="CY78" s="24">
        <v>92.049400000000006</v>
      </c>
      <c r="CZ78" s="24">
        <v>95.029200000000003</v>
      </c>
      <c r="DA78" s="57"/>
      <c r="DB78" s="24"/>
      <c r="DC78" s="24"/>
      <c r="DD78" s="24"/>
      <c r="DE78" s="24"/>
      <c r="DF78" s="24"/>
      <c r="DG78" s="24"/>
      <c r="DH78" s="24"/>
      <c r="DI78" s="24"/>
      <c r="DJ78" s="24"/>
      <c r="DK78" s="24"/>
      <c r="DL78" s="24"/>
      <c r="DM78" s="24"/>
      <c r="DN78" s="24"/>
      <c r="DO78" s="24"/>
      <c r="DP78" s="24"/>
      <c r="DQ78" s="57"/>
      <c r="DR78" s="57"/>
    </row>
    <row r="79" spans="2:122">
      <c r="B79" s="25">
        <v>41443</v>
      </c>
      <c r="C79" s="24">
        <v>126.09</v>
      </c>
      <c r="D79" s="24">
        <v>105.28</v>
      </c>
      <c r="E79" s="24">
        <v>128.12</v>
      </c>
      <c r="F79" s="24">
        <v>243.67</v>
      </c>
      <c r="G79" s="24">
        <v>136.69999999999999</v>
      </c>
      <c r="H79" s="24"/>
      <c r="I79" s="24">
        <v>202.21</v>
      </c>
      <c r="J79" s="24"/>
      <c r="K79" s="24">
        <v>111.5</v>
      </c>
      <c r="L79" s="24">
        <v>96.63</v>
      </c>
      <c r="M79" s="24">
        <v>158.06</v>
      </c>
      <c r="N79" s="24">
        <v>160.93</v>
      </c>
      <c r="O79" s="24">
        <v>187.85</v>
      </c>
      <c r="P79" s="24">
        <v>351.65</v>
      </c>
      <c r="Q79" s="24">
        <v>104.93</v>
      </c>
      <c r="R79" s="24">
        <v>115.89</v>
      </c>
      <c r="S79" s="24">
        <v>105.05</v>
      </c>
      <c r="T79" s="24">
        <v>103.59</v>
      </c>
      <c r="U79" s="24">
        <v>140.80000000000001</v>
      </c>
      <c r="V79" s="24">
        <v>149.47</v>
      </c>
      <c r="W79" s="24"/>
      <c r="X79" s="24">
        <v>118.24</v>
      </c>
      <c r="Y79" s="24">
        <v>104.63</v>
      </c>
      <c r="Z79" s="24"/>
      <c r="AA79" s="24">
        <v>187.68</v>
      </c>
      <c r="AB79" s="24">
        <v>464.27</v>
      </c>
      <c r="AC79" s="24">
        <v>99.92</v>
      </c>
      <c r="AD79" s="24">
        <v>143.30000000000001</v>
      </c>
      <c r="AE79" s="24">
        <v>142.36000000000001</v>
      </c>
      <c r="AF79" s="24">
        <v>337.15</v>
      </c>
      <c r="AG79" s="24">
        <v>208.83</v>
      </c>
      <c r="AH79" s="24">
        <v>120.3</v>
      </c>
      <c r="AI79" s="24">
        <v>187</v>
      </c>
      <c r="AJ79" s="24"/>
      <c r="AK79" s="24">
        <v>144.37</v>
      </c>
      <c r="AL79" s="24">
        <v>144.56</v>
      </c>
      <c r="AM79" s="24">
        <v>188.72</v>
      </c>
      <c r="AN79" s="24">
        <v>197.67</v>
      </c>
      <c r="AO79" s="24"/>
      <c r="AP79" s="24">
        <v>100.35</v>
      </c>
      <c r="AQ79" s="24">
        <v>99.74</v>
      </c>
      <c r="AR79" s="24">
        <v>168.39</v>
      </c>
      <c r="AS79" s="24">
        <v>167.47</v>
      </c>
      <c r="AT79" s="24"/>
      <c r="AU79" s="24">
        <v>87</v>
      </c>
      <c r="AV79" s="24">
        <v>169.31</v>
      </c>
      <c r="AW79" s="24">
        <v>111.62</v>
      </c>
      <c r="AX79" s="24">
        <v>186.82</v>
      </c>
      <c r="AY79" s="24">
        <v>124.82</v>
      </c>
      <c r="AZ79" s="24">
        <v>99.96</v>
      </c>
      <c r="BA79" s="24">
        <v>100.82</v>
      </c>
      <c r="BB79" s="24">
        <v>633.98</v>
      </c>
      <c r="BC79" s="24">
        <v>105.9</v>
      </c>
      <c r="BD79" s="24">
        <v>101.19</v>
      </c>
      <c r="BE79" s="24">
        <v>98.32</v>
      </c>
      <c r="BF79" s="24">
        <v>189.39</v>
      </c>
      <c r="BG79" s="24">
        <v>23.31</v>
      </c>
      <c r="BH79" s="24">
        <v>139.66999999999999</v>
      </c>
      <c r="BI79" s="24">
        <v>105.6</v>
      </c>
      <c r="BJ79" s="24">
        <v>111.06</v>
      </c>
      <c r="BK79" s="24">
        <v>105.55</v>
      </c>
      <c r="BL79" s="24">
        <v>111.15</v>
      </c>
      <c r="BM79" s="24">
        <v>158.52000000000001</v>
      </c>
      <c r="BN79" s="24"/>
      <c r="BO79" s="24">
        <v>99.22</v>
      </c>
      <c r="BP79" s="24">
        <v>195.55</v>
      </c>
      <c r="BQ79" s="24">
        <v>215.51</v>
      </c>
      <c r="BR79" s="24">
        <v>109.34</v>
      </c>
      <c r="BS79" s="24">
        <v>114.17</v>
      </c>
      <c r="BT79" s="24">
        <v>99.16</v>
      </c>
      <c r="BU79" s="24">
        <v>145.21</v>
      </c>
      <c r="BV79" s="24">
        <v>105.34</v>
      </c>
      <c r="BW79" s="24">
        <v>99.47</v>
      </c>
      <c r="BX79" s="24">
        <v>102.62</v>
      </c>
      <c r="BY79" s="24">
        <v>100.83</v>
      </c>
      <c r="BZ79" s="24">
        <v>104.77</v>
      </c>
      <c r="CA79" s="24">
        <v>82.3733</v>
      </c>
      <c r="CB79" s="24">
        <v>84.514899999999997</v>
      </c>
      <c r="CC79" s="24">
        <v>110.1999</v>
      </c>
      <c r="CD79" s="24">
        <v>111.35680000000001</v>
      </c>
      <c r="CE79" s="24">
        <v>98.174199999999999</v>
      </c>
      <c r="CF79" s="24">
        <v>98.036000000000001</v>
      </c>
      <c r="CG79" s="24">
        <v>96.744200000000006</v>
      </c>
      <c r="CH79" s="24">
        <v>96.251099999999994</v>
      </c>
      <c r="CI79" s="24">
        <v>107.1597</v>
      </c>
      <c r="CJ79" s="24">
        <v>107.3372</v>
      </c>
      <c r="CK79" s="24">
        <v>80.782300000000006</v>
      </c>
      <c r="CL79" s="24">
        <v>82.169600000000003</v>
      </c>
      <c r="CM79" s="24">
        <v>93.269199999999998</v>
      </c>
      <c r="CN79" s="24">
        <v>93.914299999999997</v>
      </c>
      <c r="CO79" s="24">
        <v>87.859800000000007</v>
      </c>
      <c r="CP79" s="24">
        <v>92.0047</v>
      </c>
      <c r="CQ79" s="24">
        <v>116.67400000000001</v>
      </c>
      <c r="CR79" s="24">
        <v>141.4966</v>
      </c>
      <c r="CS79" s="24">
        <v>98.044799999999995</v>
      </c>
      <c r="CT79" s="24">
        <v>98.059399999999997</v>
      </c>
      <c r="CU79" s="24">
        <v>81.479600000000005</v>
      </c>
      <c r="CV79" s="24">
        <v>93.587199999999996</v>
      </c>
      <c r="CW79" s="24">
        <v>114.35590000000001</v>
      </c>
      <c r="CX79" s="24">
        <v>115.72190000000001</v>
      </c>
      <c r="CY79" s="24">
        <v>94.530600000000007</v>
      </c>
      <c r="CZ79" s="24">
        <v>97.5488</v>
      </c>
      <c r="DA79" s="24"/>
      <c r="DB79" s="24"/>
      <c r="DC79" s="24"/>
      <c r="DD79" s="24"/>
      <c r="DE79" s="24"/>
      <c r="DF79" s="24"/>
      <c r="DG79" s="24"/>
      <c r="DH79" s="24"/>
      <c r="DI79" s="24"/>
      <c r="DJ79" s="24"/>
      <c r="DK79" s="24"/>
      <c r="DL79" s="24"/>
      <c r="DM79" s="24"/>
      <c r="DN79" s="24"/>
      <c r="DO79" s="24"/>
      <c r="DP79" s="24"/>
      <c r="DQ79" s="24"/>
      <c r="DR79" s="57"/>
    </row>
    <row r="80" spans="2:122">
      <c r="B80" s="25">
        <v>41436</v>
      </c>
      <c r="C80" s="24">
        <v>126.56</v>
      </c>
      <c r="D80" s="24">
        <v>105.17</v>
      </c>
      <c r="E80" s="24">
        <v>128.18</v>
      </c>
      <c r="F80" s="24">
        <v>245.67</v>
      </c>
      <c r="G80" s="24">
        <v>137.1</v>
      </c>
      <c r="H80" s="24"/>
      <c r="I80" s="24">
        <v>205.18</v>
      </c>
      <c r="J80" s="24"/>
      <c r="K80" s="24">
        <v>108.52</v>
      </c>
      <c r="L80" s="24">
        <v>96.01</v>
      </c>
      <c r="M80" s="24">
        <v>159.29</v>
      </c>
      <c r="N80" s="24">
        <v>160.57</v>
      </c>
      <c r="O80" s="24">
        <v>186.92</v>
      </c>
      <c r="P80" s="24">
        <v>349.95</v>
      </c>
      <c r="Q80" s="24">
        <v>104.62</v>
      </c>
      <c r="R80" s="24">
        <v>115.55</v>
      </c>
      <c r="S80" s="24">
        <v>104.35</v>
      </c>
      <c r="T80" s="24">
        <v>103.64</v>
      </c>
      <c r="U80" s="24">
        <v>140.82</v>
      </c>
      <c r="V80" s="24">
        <v>146.86000000000001</v>
      </c>
      <c r="W80" s="24"/>
      <c r="X80" s="24">
        <v>118.92</v>
      </c>
      <c r="Y80" s="24">
        <v>103.69</v>
      </c>
      <c r="Z80" s="24"/>
      <c r="AA80" s="24">
        <v>188.11</v>
      </c>
      <c r="AB80" s="24">
        <v>463.74</v>
      </c>
      <c r="AC80" s="57"/>
      <c r="AD80" s="24">
        <v>142.69999999999999</v>
      </c>
      <c r="AE80" s="24">
        <v>142.27000000000001</v>
      </c>
      <c r="AF80" s="24">
        <v>337.84</v>
      </c>
      <c r="AG80" s="24">
        <v>208.53</v>
      </c>
      <c r="AH80" s="24">
        <v>119.72</v>
      </c>
      <c r="AI80" s="24">
        <v>186.44</v>
      </c>
      <c r="AJ80" s="24"/>
      <c r="AK80" s="24">
        <v>144.1</v>
      </c>
      <c r="AL80" s="24">
        <v>144.31</v>
      </c>
      <c r="AM80" s="24">
        <v>189.6</v>
      </c>
      <c r="AN80" s="24">
        <v>196.32</v>
      </c>
      <c r="AO80" s="24"/>
      <c r="AP80" s="24">
        <v>99.66</v>
      </c>
      <c r="AQ80" s="24">
        <v>100.51</v>
      </c>
      <c r="AR80" s="24">
        <v>169.54</v>
      </c>
      <c r="AS80" s="24">
        <v>168.62</v>
      </c>
      <c r="AT80" s="24"/>
      <c r="AU80" s="24">
        <v>86.87</v>
      </c>
      <c r="AV80" s="24">
        <v>170.16</v>
      </c>
      <c r="AW80" s="24">
        <v>111.36</v>
      </c>
      <c r="AX80" s="24">
        <v>186.58</v>
      </c>
      <c r="AY80" s="24">
        <v>122.72</v>
      </c>
      <c r="AZ80" s="24">
        <v>98.19</v>
      </c>
      <c r="BA80" s="24">
        <v>102.74</v>
      </c>
      <c r="BB80" s="24">
        <v>627.26</v>
      </c>
      <c r="BC80" s="24">
        <v>103.89</v>
      </c>
      <c r="BD80" s="24">
        <v>99.4</v>
      </c>
      <c r="BE80" s="24">
        <v>97.79</v>
      </c>
      <c r="BF80" s="24">
        <v>188.31</v>
      </c>
      <c r="BG80" s="24">
        <v>23.55</v>
      </c>
      <c r="BH80" s="24">
        <v>137.93</v>
      </c>
      <c r="BI80" s="24">
        <v>103.13</v>
      </c>
      <c r="BJ80" s="24">
        <v>111.29</v>
      </c>
      <c r="BK80" s="24">
        <v>104.71</v>
      </c>
      <c r="BL80" s="24">
        <v>109.13</v>
      </c>
      <c r="BM80" s="24">
        <v>158.41</v>
      </c>
      <c r="BN80" s="57"/>
      <c r="BO80" s="24">
        <v>98.72</v>
      </c>
      <c r="BP80" s="24">
        <v>193.15</v>
      </c>
      <c r="BQ80" s="24">
        <v>212.26</v>
      </c>
      <c r="BR80" s="24">
        <v>108.98</v>
      </c>
      <c r="BS80" s="24">
        <v>113.7</v>
      </c>
      <c r="BT80" s="24">
        <v>98.7</v>
      </c>
      <c r="BU80" s="24">
        <v>144.96</v>
      </c>
      <c r="BV80" s="24">
        <v>105.1</v>
      </c>
      <c r="BW80" s="24">
        <v>99.24</v>
      </c>
      <c r="BX80" s="24">
        <v>102.56</v>
      </c>
      <c r="BY80" s="24">
        <v>100.78</v>
      </c>
      <c r="BZ80" s="24">
        <v>103.48</v>
      </c>
      <c r="CA80" s="24">
        <v>82.423299999999998</v>
      </c>
      <c r="CB80" s="24">
        <v>84.561499999999995</v>
      </c>
      <c r="CC80" s="24">
        <v>110.4877</v>
      </c>
      <c r="CD80" s="24">
        <v>111.6474</v>
      </c>
      <c r="CE80" s="24">
        <v>97.799899999999994</v>
      </c>
      <c r="CF80" s="24">
        <v>97.648300000000006</v>
      </c>
      <c r="CG80" s="24">
        <v>97.200699999999998</v>
      </c>
      <c r="CH80" s="24">
        <v>96.708200000000005</v>
      </c>
      <c r="CI80" s="24">
        <v>107.6559</v>
      </c>
      <c r="CJ80" s="24">
        <v>107.8389</v>
      </c>
      <c r="CK80" s="24">
        <v>80.912700000000001</v>
      </c>
      <c r="CL80" s="24">
        <v>82.310299999999998</v>
      </c>
      <c r="CM80" s="24">
        <v>93.008399999999995</v>
      </c>
      <c r="CN80" s="24">
        <v>93.641000000000005</v>
      </c>
      <c r="CO80" s="24">
        <v>87.857100000000003</v>
      </c>
      <c r="CP80" s="24">
        <v>91.996399999999994</v>
      </c>
      <c r="CQ80" s="24">
        <v>115.7771</v>
      </c>
      <c r="CR80" s="24">
        <v>140.37280000000001</v>
      </c>
      <c r="CS80" s="24">
        <v>98.224599999999995</v>
      </c>
      <c r="CT80" s="24">
        <v>98.236800000000002</v>
      </c>
      <c r="CU80" s="24">
        <v>80.540899999999993</v>
      </c>
      <c r="CV80" s="24">
        <v>92.481800000000007</v>
      </c>
      <c r="CW80" s="24">
        <v>114.0604</v>
      </c>
      <c r="CX80" s="24">
        <v>115.40600000000001</v>
      </c>
      <c r="CY80" s="24">
        <v>94.042000000000002</v>
      </c>
      <c r="CZ80" s="24">
        <v>97.025999999999996</v>
      </c>
      <c r="DA80" s="57"/>
      <c r="DB80" s="24"/>
      <c r="DC80" s="24"/>
      <c r="DD80" s="24"/>
      <c r="DE80" s="24"/>
      <c r="DF80" s="24"/>
      <c r="DG80" s="24"/>
      <c r="DH80" s="24"/>
      <c r="DI80" s="24"/>
      <c r="DJ80" s="24"/>
      <c r="DK80" s="24"/>
      <c r="DL80" s="24"/>
      <c r="DM80" s="24"/>
      <c r="DN80" s="24"/>
      <c r="DO80" s="24"/>
      <c r="DP80" s="24"/>
      <c r="DQ80" s="57"/>
      <c r="DR80" s="57"/>
    </row>
    <row r="81" spans="2:122">
      <c r="B81" s="25">
        <v>41429</v>
      </c>
      <c r="C81" s="24">
        <v>126.75</v>
      </c>
      <c r="D81" s="24">
        <v>105.14</v>
      </c>
      <c r="E81" s="24">
        <v>128.97</v>
      </c>
      <c r="F81" s="24">
        <v>245.81</v>
      </c>
      <c r="G81" s="24">
        <v>135.85</v>
      </c>
      <c r="H81" s="24"/>
      <c r="I81" s="24">
        <v>205.72</v>
      </c>
      <c r="J81" s="24"/>
      <c r="K81" s="24">
        <v>108.8</v>
      </c>
      <c r="L81" s="24">
        <v>100.13</v>
      </c>
      <c r="M81" s="24">
        <v>158.63</v>
      </c>
      <c r="N81" s="24">
        <v>161.16</v>
      </c>
      <c r="O81" s="24">
        <v>188.68</v>
      </c>
      <c r="P81" s="24">
        <v>357.24</v>
      </c>
      <c r="Q81" s="24">
        <v>105.22</v>
      </c>
      <c r="R81" s="24">
        <v>116.29</v>
      </c>
      <c r="S81" s="24">
        <v>104.21</v>
      </c>
      <c r="T81" s="24">
        <v>104.4</v>
      </c>
      <c r="U81" s="24">
        <v>141.53</v>
      </c>
      <c r="V81" s="24">
        <v>149.97999999999999</v>
      </c>
      <c r="W81" s="24"/>
      <c r="X81" s="24">
        <v>120</v>
      </c>
      <c r="Y81" s="24">
        <v>104.76</v>
      </c>
      <c r="Z81" s="24"/>
      <c r="AA81" s="24">
        <v>189.09</v>
      </c>
      <c r="AB81" s="24">
        <v>463.85</v>
      </c>
      <c r="AC81" s="57"/>
      <c r="AD81" s="24">
        <v>143.24</v>
      </c>
      <c r="AE81" s="24">
        <v>143.24</v>
      </c>
      <c r="AF81" s="24">
        <v>340.86</v>
      </c>
      <c r="AG81" s="24">
        <v>206.75</v>
      </c>
      <c r="AH81" s="24">
        <v>119.78</v>
      </c>
      <c r="AI81" s="24">
        <v>187.07</v>
      </c>
      <c r="AJ81" s="24">
        <v>189.67</v>
      </c>
      <c r="AK81" s="24">
        <v>145.75</v>
      </c>
      <c r="AL81" s="24">
        <v>145.97</v>
      </c>
      <c r="AM81" s="24">
        <v>189.29</v>
      </c>
      <c r="AN81" s="24">
        <v>199.81</v>
      </c>
      <c r="AO81" s="24"/>
      <c r="AP81" s="24">
        <v>101.43</v>
      </c>
      <c r="AQ81" s="24">
        <v>102.82</v>
      </c>
      <c r="AR81" s="24">
        <v>170.43</v>
      </c>
      <c r="AS81" s="24">
        <v>169.53</v>
      </c>
      <c r="AT81" s="24"/>
      <c r="AU81" s="24">
        <v>86.96</v>
      </c>
      <c r="AV81" s="24">
        <v>173.67</v>
      </c>
      <c r="AW81" s="24">
        <v>113.39</v>
      </c>
      <c r="AX81" s="24">
        <v>188.19</v>
      </c>
      <c r="AY81" s="24">
        <v>123.11</v>
      </c>
      <c r="AZ81" s="24">
        <v>98.81</v>
      </c>
      <c r="BA81" s="24">
        <v>104.13</v>
      </c>
      <c r="BB81" s="24">
        <v>633.04999999999995</v>
      </c>
      <c r="BC81" s="24">
        <v>103.97</v>
      </c>
      <c r="BD81" s="24">
        <v>101.69</v>
      </c>
      <c r="BE81" s="24">
        <v>98.96</v>
      </c>
      <c r="BF81" s="24">
        <v>190.2</v>
      </c>
      <c r="BG81" s="24">
        <v>23.6</v>
      </c>
      <c r="BH81" s="24">
        <v>139.97</v>
      </c>
      <c r="BI81" s="24">
        <v>105.91</v>
      </c>
      <c r="BJ81" s="24">
        <v>112.06</v>
      </c>
      <c r="BK81" s="24">
        <v>105.62</v>
      </c>
      <c r="BL81" s="24">
        <v>110.55</v>
      </c>
      <c r="BM81" s="24">
        <v>158.72999999999999</v>
      </c>
      <c r="BN81" s="24"/>
      <c r="BO81" s="24">
        <v>99.28</v>
      </c>
      <c r="BP81" s="24">
        <v>195.08</v>
      </c>
      <c r="BQ81" s="24">
        <v>214.16</v>
      </c>
      <c r="BR81" s="24">
        <v>106.57</v>
      </c>
      <c r="BS81" s="24">
        <v>113.54</v>
      </c>
      <c r="BT81" s="24">
        <v>99.01</v>
      </c>
      <c r="BU81" s="24">
        <v>145.31</v>
      </c>
      <c r="BV81" s="24">
        <v>105.33</v>
      </c>
      <c r="BW81" s="24">
        <v>99.48</v>
      </c>
      <c r="BX81" s="24">
        <v>102.75</v>
      </c>
      <c r="BY81" s="24">
        <v>101.49</v>
      </c>
      <c r="BZ81" s="24">
        <v>103.02</v>
      </c>
      <c r="CA81" s="24">
        <v>82.891900000000007</v>
      </c>
      <c r="CB81" s="24">
        <v>85.051299999999998</v>
      </c>
      <c r="CC81" s="24">
        <v>111.5489</v>
      </c>
      <c r="CD81" s="24">
        <v>112.74209999999999</v>
      </c>
      <c r="CE81" s="24">
        <v>99.802599999999998</v>
      </c>
      <c r="CF81" s="24">
        <v>99.738</v>
      </c>
      <c r="CG81" s="24">
        <v>97.199700000000007</v>
      </c>
      <c r="CH81" s="24">
        <v>96.723299999999995</v>
      </c>
      <c r="CI81" s="24">
        <v>108.3711</v>
      </c>
      <c r="CJ81" s="24">
        <v>108.5684</v>
      </c>
      <c r="CK81" s="24">
        <v>81.824700000000007</v>
      </c>
      <c r="CL81" s="24">
        <v>83.262100000000004</v>
      </c>
      <c r="CM81" s="24">
        <v>93.901700000000005</v>
      </c>
      <c r="CN81" s="24">
        <v>94.565299999999993</v>
      </c>
      <c r="CO81" s="24">
        <v>88.899199999999993</v>
      </c>
      <c r="CP81" s="24">
        <v>93.111400000000003</v>
      </c>
      <c r="CQ81" s="24">
        <v>116.7873</v>
      </c>
      <c r="CR81" s="24">
        <v>141.63509999999999</v>
      </c>
      <c r="CS81" s="24">
        <v>98.893100000000004</v>
      </c>
      <c r="CT81" s="24">
        <v>98.928799999999995</v>
      </c>
      <c r="CU81" s="24">
        <v>81.234899999999996</v>
      </c>
      <c r="CV81" s="24">
        <v>93.309600000000003</v>
      </c>
      <c r="CW81" s="24">
        <v>114.1828</v>
      </c>
      <c r="CX81" s="24">
        <v>115.52979999999999</v>
      </c>
      <c r="CY81" s="24">
        <v>95.060400000000001</v>
      </c>
      <c r="CZ81" s="24">
        <v>98.104200000000006</v>
      </c>
      <c r="DA81" s="57"/>
      <c r="DB81" s="24"/>
      <c r="DC81" s="24"/>
      <c r="DD81" s="24"/>
      <c r="DE81" s="24"/>
      <c r="DF81" s="24"/>
      <c r="DG81" s="24"/>
      <c r="DH81" s="24"/>
      <c r="DI81" s="24"/>
      <c r="DJ81" s="24"/>
      <c r="DK81" s="24"/>
      <c r="DL81" s="24"/>
      <c r="DM81" s="24"/>
      <c r="DN81" s="24"/>
      <c r="DO81" s="24"/>
      <c r="DP81" s="24"/>
      <c r="DQ81" s="57"/>
      <c r="DR81" s="57"/>
    </row>
    <row r="82" spans="2:122">
      <c r="B82" s="25">
        <v>41422</v>
      </c>
      <c r="C82" s="24">
        <v>127.08</v>
      </c>
      <c r="D82" s="24">
        <v>105.47</v>
      </c>
      <c r="E82" s="24">
        <v>129.58000000000001</v>
      </c>
      <c r="F82" s="24">
        <v>259.82</v>
      </c>
      <c r="G82" s="24">
        <v>138.25</v>
      </c>
      <c r="H82" s="24"/>
      <c r="I82" s="24">
        <v>214.3</v>
      </c>
      <c r="J82" s="24"/>
      <c r="K82" s="24">
        <v>113.58</v>
      </c>
      <c r="L82" s="24">
        <v>104.93</v>
      </c>
      <c r="M82" s="24">
        <v>159.36000000000001</v>
      </c>
      <c r="N82" s="24">
        <v>163.98</v>
      </c>
      <c r="O82" s="24">
        <v>196.1</v>
      </c>
      <c r="P82" s="24">
        <v>364.93</v>
      </c>
      <c r="Q82" s="24">
        <v>106.21</v>
      </c>
      <c r="R82" s="24">
        <v>117.15</v>
      </c>
      <c r="S82" s="24">
        <v>104.96</v>
      </c>
      <c r="T82" s="24">
        <v>104.74</v>
      </c>
      <c r="U82" s="24">
        <v>141.71</v>
      </c>
      <c r="V82" s="24">
        <v>151.53</v>
      </c>
      <c r="W82" s="24"/>
      <c r="X82" s="24">
        <v>120.89</v>
      </c>
      <c r="Y82" s="24">
        <v>105.3</v>
      </c>
      <c r="Z82" s="24"/>
      <c r="AA82" s="24">
        <v>188.14</v>
      </c>
      <c r="AB82" s="24">
        <v>472.24</v>
      </c>
      <c r="AC82" s="57"/>
      <c r="AD82" s="24">
        <v>144.04</v>
      </c>
      <c r="AE82" s="24">
        <v>143</v>
      </c>
      <c r="AF82" s="24">
        <v>345.68</v>
      </c>
      <c r="AG82" s="24">
        <v>207.01</v>
      </c>
      <c r="AH82" s="24">
        <v>120.86</v>
      </c>
      <c r="AI82" s="24">
        <v>189.2</v>
      </c>
      <c r="AJ82" s="24"/>
      <c r="AK82" s="24">
        <v>145.22999999999999</v>
      </c>
      <c r="AL82" s="24">
        <v>145.46</v>
      </c>
      <c r="AM82" s="24">
        <v>188.52</v>
      </c>
      <c r="AN82" s="24">
        <v>202.96</v>
      </c>
      <c r="AO82" s="24"/>
      <c r="AP82" s="24">
        <v>103.05</v>
      </c>
      <c r="AQ82" s="24">
        <v>104.48</v>
      </c>
      <c r="AR82" s="24">
        <v>171.48</v>
      </c>
      <c r="AS82" s="24">
        <v>170.59</v>
      </c>
      <c r="AT82" s="24"/>
      <c r="AU82" s="24">
        <v>86.95</v>
      </c>
      <c r="AV82" s="24">
        <v>175.2</v>
      </c>
      <c r="AW82" s="24">
        <v>115.72</v>
      </c>
      <c r="AX82" s="24">
        <v>189</v>
      </c>
      <c r="AY82" s="24">
        <v>126.54</v>
      </c>
      <c r="AZ82" s="24">
        <v>100.49</v>
      </c>
      <c r="BA82" s="24">
        <v>103.91</v>
      </c>
      <c r="BB82" s="24">
        <v>638.94000000000005</v>
      </c>
      <c r="BC82" s="24">
        <v>105.32</v>
      </c>
      <c r="BD82" s="24">
        <v>105.2</v>
      </c>
      <c r="BE82" s="24">
        <v>98.75</v>
      </c>
      <c r="BF82" s="24">
        <v>191.7</v>
      </c>
      <c r="BG82" s="24">
        <v>23.53</v>
      </c>
      <c r="BH82" s="24">
        <v>141.88</v>
      </c>
      <c r="BI82" s="24">
        <v>106.52</v>
      </c>
      <c r="BJ82" s="24">
        <v>113.79</v>
      </c>
      <c r="BK82" s="24">
        <v>106.65</v>
      </c>
      <c r="BL82" s="24">
        <v>113.56</v>
      </c>
      <c r="BM82" s="24">
        <v>158.69999999999999</v>
      </c>
      <c r="BN82" s="24"/>
      <c r="BO82" s="24">
        <v>100.16</v>
      </c>
      <c r="BP82" s="24">
        <v>198.69</v>
      </c>
      <c r="BQ82" s="24">
        <v>220.17</v>
      </c>
      <c r="BR82" s="24">
        <v>107.91</v>
      </c>
      <c r="BS82" s="24">
        <v>113.18</v>
      </c>
      <c r="BT82" s="24">
        <v>98.45</v>
      </c>
      <c r="BU82" s="24">
        <v>150.87</v>
      </c>
      <c r="BV82" s="24">
        <v>107.67</v>
      </c>
      <c r="BW82" s="24">
        <v>101.73</v>
      </c>
      <c r="BX82" s="24">
        <v>103.52</v>
      </c>
      <c r="BY82" s="24">
        <v>101.85</v>
      </c>
      <c r="BZ82" s="24">
        <v>104.04</v>
      </c>
      <c r="CA82" s="24">
        <v>83.273700000000005</v>
      </c>
      <c r="CB82" s="24">
        <v>85.438599999999994</v>
      </c>
      <c r="CC82" s="24">
        <v>111.9539</v>
      </c>
      <c r="CD82" s="24">
        <v>113.14870000000001</v>
      </c>
      <c r="CE82" s="24">
        <v>104.07550000000001</v>
      </c>
      <c r="CF82" s="24">
        <v>104.059</v>
      </c>
      <c r="CG82" s="24">
        <v>99.599000000000004</v>
      </c>
      <c r="CH82" s="24">
        <v>99.12</v>
      </c>
      <c r="CI82" s="24">
        <v>108.7341</v>
      </c>
      <c r="CJ82" s="24">
        <v>108.9333</v>
      </c>
      <c r="CK82" s="24">
        <v>82.680300000000003</v>
      </c>
      <c r="CL82" s="24">
        <v>84.125</v>
      </c>
      <c r="CM82" s="24">
        <v>95.2042</v>
      </c>
      <c r="CN82" s="24">
        <v>95.886399999999995</v>
      </c>
      <c r="CO82" s="24">
        <v>89.205699999999993</v>
      </c>
      <c r="CP82" s="24">
        <v>93.428299999999993</v>
      </c>
      <c r="CQ82" s="24">
        <v>118.18859999999999</v>
      </c>
      <c r="CR82" s="24">
        <v>143.34200000000001</v>
      </c>
      <c r="CS82" s="24">
        <v>100.2822</v>
      </c>
      <c r="CT82" s="24">
        <v>100.3266</v>
      </c>
      <c r="CU82" s="24">
        <v>82.741399999999999</v>
      </c>
      <c r="CV82" s="24">
        <v>95.059200000000004</v>
      </c>
      <c r="CW82" s="24">
        <v>114.80800000000001</v>
      </c>
      <c r="CX82" s="24">
        <v>116.1627</v>
      </c>
      <c r="CY82" s="24">
        <v>95.849400000000003</v>
      </c>
      <c r="CZ82" s="24">
        <v>98.917000000000002</v>
      </c>
      <c r="DA82" s="57"/>
      <c r="DB82" s="24"/>
      <c r="DC82" s="24"/>
      <c r="DD82" s="24"/>
      <c r="DE82" s="24"/>
      <c r="DF82" s="24"/>
      <c r="DG82" s="24"/>
      <c r="DH82" s="24"/>
      <c r="DI82" s="24"/>
      <c r="DJ82" s="24"/>
      <c r="DK82" s="24"/>
      <c r="DL82" s="24"/>
      <c r="DM82" s="24"/>
      <c r="DN82" s="24"/>
      <c r="DO82" s="24"/>
      <c r="DP82" s="24"/>
      <c r="DQ82" s="57"/>
      <c r="DR82" s="57"/>
    </row>
    <row r="83" spans="2:122">
      <c r="B83" s="25">
        <v>41415</v>
      </c>
      <c r="C83" s="24">
        <v>127.03</v>
      </c>
      <c r="D83" s="24">
        <v>105.21</v>
      </c>
      <c r="E83" s="24">
        <v>129.46</v>
      </c>
      <c r="F83" s="24">
        <v>265.54000000000002</v>
      </c>
      <c r="G83" s="24">
        <v>139.75</v>
      </c>
      <c r="H83" s="24"/>
      <c r="I83" s="24">
        <v>214.55</v>
      </c>
      <c r="J83" s="24"/>
      <c r="K83" s="24">
        <v>114.26</v>
      </c>
      <c r="L83" s="24">
        <v>106.69</v>
      </c>
      <c r="M83" s="24">
        <v>158.47999999999999</v>
      </c>
      <c r="N83" s="24">
        <v>160.91</v>
      </c>
      <c r="O83" s="24">
        <v>198.16</v>
      </c>
      <c r="P83" s="24">
        <v>370.02</v>
      </c>
      <c r="Q83" s="24">
        <v>106.38</v>
      </c>
      <c r="R83" s="24">
        <v>116.55</v>
      </c>
      <c r="S83" s="24">
        <v>105.26</v>
      </c>
      <c r="T83" s="24">
        <v>104.68</v>
      </c>
      <c r="U83" s="24">
        <v>141.6</v>
      </c>
      <c r="V83" s="24">
        <v>151.44</v>
      </c>
      <c r="W83" s="24"/>
      <c r="X83" s="24">
        <v>120.41</v>
      </c>
      <c r="Y83" s="24">
        <v>105.48</v>
      </c>
      <c r="Z83" s="24"/>
      <c r="AA83" s="24">
        <v>185.09</v>
      </c>
      <c r="AB83" s="24">
        <v>472.22</v>
      </c>
      <c r="AC83" s="57"/>
      <c r="AD83" s="24">
        <v>145.06</v>
      </c>
      <c r="AE83" s="24">
        <v>143.02000000000001</v>
      </c>
      <c r="AF83" s="24">
        <v>347.81</v>
      </c>
      <c r="AG83" s="24">
        <v>206.56</v>
      </c>
      <c r="AH83" s="24">
        <v>121.65</v>
      </c>
      <c r="AI83" s="24">
        <v>191.22</v>
      </c>
      <c r="AJ83" s="24"/>
      <c r="AK83" s="24">
        <v>146.16</v>
      </c>
      <c r="AL83" s="24">
        <v>146.41</v>
      </c>
      <c r="AM83" s="24">
        <v>191.18</v>
      </c>
      <c r="AN83" s="24">
        <v>203.53</v>
      </c>
      <c r="AO83" s="24"/>
      <c r="AP83" s="24">
        <v>103.34</v>
      </c>
      <c r="AQ83" s="24">
        <v>104.81</v>
      </c>
      <c r="AR83" s="24">
        <v>172.55</v>
      </c>
      <c r="AS83" s="24">
        <v>171.67</v>
      </c>
      <c r="AT83" s="24"/>
      <c r="AU83" s="24">
        <v>87.03</v>
      </c>
      <c r="AV83" s="24">
        <v>174.69</v>
      </c>
      <c r="AW83" s="24">
        <v>116.58</v>
      </c>
      <c r="AX83" s="24">
        <v>189.31</v>
      </c>
      <c r="AY83" s="24">
        <v>127.18</v>
      </c>
      <c r="AZ83" s="24">
        <v>100.73</v>
      </c>
      <c r="BA83" s="24">
        <v>103.42</v>
      </c>
      <c r="BB83" s="24">
        <v>645.26</v>
      </c>
      <c r="BC83" s="24">
        <v>104.53</v>
      </c>
      <c r="BD83" s="24">
        <v>105.28</v>
      </c>
      <c r="BE83" s="24">
        <v>99</v>
      </c>
      <c r="BF83" s="24">
        <v>192.1</v>
      </c>
      <c r="BG83" s="24">
        <v>23.42</v>
      </c>
      <c r="BH83" s="24">
        <v>142.69999999999999</v>
      </c>
      <c r="BI83" s="24">
        <v>105.4</v>
      </c>
      <c r="BJ83" s="24">
        <v>114.11</v>
      </c>
      <c r="BK83" s="24">
        <v>106.96</v>
      </c>
      <c r="BL83" s="24">
        <v>113.6</v>
      </c>
      <c r="BM83" s="24">
        <v>165.9</v>
      </c>
      <c r="BN83" s="24"/>
      <c r="BO83" s="24">
        <v>100.73</v>
      </c>
      <c r="BP83" s="24">
        <v>200.23</v>
      </c>
      <c r="BQ83" s="24">
        <v>221.37</v>
      </c>
      <c r="BR83" s="24">
        <v>108.21</v>
      </c>
      <c r="BS83" s="24">
        <v>113.68</v>
      </c>
      <c r="BT83" s="24">
        <v>98.35</v>
      </c>
      <c r="BU83" s="24">
        <v>153.38</v>
      </c>
      <c r="BV83" s="24">
        <v>108.42</v>
      </c>
      <c r="BW83" s="24">
        <v>102.45</v>
      </c>
      <c r="BX83" s="24">
        <v>104.28</v>
      </c>
      <c r="BY83" s="24">
        <v>102.26</v>
      </c>
      <c r="BZ83" s="24">
        <v>103.66</v>
      </c>
      <c r="CA83" s="24">
        <v>83.198999999999998</v>
      </c>
      <c r="CB83" s="24">
        <v>85.352699999999999</v>
      </c>
      <c r="CC83" s="24">
        <v>112.25320000000001</v>
      </c>
      <c r="CD83" s="24">
        <v>113.4406</v>
      </c>
      <c r="CE83" s="24">
        <v>105.6845</v>
      </c>
      <c r="CF83" s="24">
        <v>105.6473</v>
      </c>
      <c r="CG83" s="24">
        <v>99.048900000000003</v>
      </c>
      <c r="CH83" s="24">
        <v>98.556399999999996</v>
      </c>
      <c r="CI83" s="24">
        <v>109.432</v>
      </c>
      <c r="CJ83" s="24">
        <v>109.62130000000001</v>
      </c>
      <c r="CK83" s="24">
        <v>83.093999999999994</v>
      </c>
      <c r="CL83" s="24">
        <v>84.540899999999993</v>
      </c>
      <c r="CM83" s="24">
        <v>95.665899999999993</v>
      </c>
      <c r="CN83" s="24">
        <v>96.3399</v>
      </c>
      <c r="CO83" s="24">
        <v>89.283199999999994</v>
      </c>
      <c r="CP83" s="24">
        <v>93.500900000000001</v>
      </c>
      <c r="CQ83" s="24">
        <v>118.4316</v>
      </c>
      <c r="CR83" s="24">
        <v>143.6234</v>
      </c>
      <c r="CS83" s="24">
        <v>100.5647</v>
      </c>
      <c r="CT83" s="24">
        <v>100.60120000000001</v>
      </c>
      <c r="CU83" s="24">
        <v>83.62</v>
      </c>
      <c r="CV83" s="24">
        <v>96.051000000000002</v>
      </c>
      <c r="CW83" s="24">
        <v>115.2343</v>
      </c>
      <c r="CX83" s="24">
        <v>116.57859999999999</v>
      </c>
      <c r="CY83" s="24">
        <v>95.9</v>
      </c>
      <c r="CZ83" s="24">
        <v>98.961799999999997</v>
      </c>
      <c r="DA83" s="57"/>
      <c r="DB83" s="24"/>
      <c r="DC83" s="24"/>
      <c r="DD83" s="24"/>
      <c r="DE83" s="24"/>
      <c r="DF83" s="24"/>
      <c r="DG83" s="24"/>
      <c r="DH83" s="24"/>
      <c r="DI83" s="24"/>
      <c r="DJ83" s="24"/>
      <c r="DK83" s="24"/>
      <c r="DL83" s="24"/>
      <c r="DM83" s="24"/>
      <c r="DN83" s="24"/>
      <c r="DO83" s="24"/>
      <c r="DP83" s="24"/>
      <c r="DQ83" s="57"/>
      <c r="DR83" s="57"/>
    </row>
    <row r="84" spans="2:122">
      <c r="B84" s="25">
        <v>41408</v>
      </c>
      <c r="C84" s="24">
        <v>126.26</v>
      </c>
      <c r="D84" s="24">
        <v>105.27</v>
      </c>
      <c r="E84" s="24">
        <v>128.75</v>
      </c>
      <c r="F84" s="24">
        <v>260.13</v>
      </c>
      <c r="G84" s="24">
        <v>139.26</v>
      </c>
      <c r="H84" s="24"/>
      <c r="I84" s="24">
        <v>213.3</v>
      </c>
      <c r="J84" s="24"/>
      <c r="K84" s="24">
        <v>112.03</v>
      </c>
      <c r="L84" s="24">
        <v>103.99</v>
      </c>
      <c r="M84" s="24">
        <v>159.46</v>
      </c>
      <c r="N84" s="24">
        <v>161.35</v>
      </c>
      <c r="O84" s="24">
        <v>197.1</v>
      </c>
      <c r="P84" s="24">
        <v>366.72</v>
      </c>
      <c r="Q84" s="24">
        <v>105.95</v>
      </c>
      <c r="R84" s="24">
        <v>116.07</v>
      </c>
      <c r="S84" s="24">
        <v>105.3</v>
      </c>
      <c r="T84" s="24">
        <v>104.73</v>
      </c>
      <c r="U84" s="24">
        <v>140.22</v>
      </c>
      <c r="V84" s="24">
        <v>150.07</v>
      </c>
      <c r="W84" s="24"/>
      <c r="X84" s="24">
        <v>119.77</v>
      </c>
      <c r="Y84" s="24">
        <v>105.48</v>
      </c>
      <c r="Z84" s="24"/>
      <c r="AA84" s="24">
        <v>189.83</v>
      </c>
      <c r="AB84" s="24">
        <v>468.72</v>
      </c>
      <c r="AC84" s="57"/>
      <c r="AD84" s="24">
        <v>143.77000000000001</v>
      </c>
      <c r="AE84" s="24">
        <v>142.96</v>
      </c>
      <c r="AF84" s="24">
        <v>344.98</v>
      </c>
      <c r="AG84" s="24">
        <v>203.74</v>
      </c>
      <c r="AH84" s="24">
        <v>120.85</v>
      </c>
      <c r="AI84" s="24">
        <v>190.24</v>
      </c>
      <c r="AJ84" s="24"/>
      <c r="AK84" s="24">
        <v>146.33000000000001</v>
      </c>
      <c r="AL84" s="24">
        <v>146.6</v>
      </c>
      <c r="AM84" s="24">
        <v>190.92</v>
      </c>
      <c r="AN84" s="24">
        <v>202.98</v>
      </c>
      <c r="AO84" s="24"/>
      <c r="AP84" s="24">
        <v>103.04</v>
      </c>
      <c r="AQ84" s="24">
        <v>104.58</v>
      </c>
      <c r="AR84" s="24">
        <v>172.78</v>
      </c>
      <c r="AS84" s="24">
        <v>171.92</v>
      </c>
      <c r="AT84" s="24"/>
      <c r="AU84" s="24">
        <v>86.98</v>
      </c>
      <c r="AV84" s="24">
        <v>171.89</v>
      </c>
      <c r="AW84" s="24">
        <v>116.84</v>
      </c>
      <c r="AX84" s="24">
        <v>188.69</v>
      </c>
      <c r="AY84" s="24">
        <v>125.79</v>
      </c>
      <c r="AZ84" s="24">
        <v>100.37</v>
      </c>
      <c r="BA84" s="24">
        <v>103.02</v>
      </c>
      <c r="BB84" s="24">
        <v>639.66999999999996</v>
      </c>
      <c r="BC84" s="24">
        <v>104.16</v>
      </c>
      <c r="BD84" s="24">
        <v>105.09</v>
      </c>
      <c r="BE84" s="24">
        <v>98.98</v>
      </c>
      <c r="BF84" s="24">
        <v>190.4</v>
      </c>
      <c r="BG84" s="24">
        <v>23.7</v>
      </c>
      <c r="BH84" s="24">
        <v>142.37</v>
      </c>
      <c r="BI84" s="24">
        <v>106.94</v>
      </c>
      <c r="BJ84" s="24">
        <v>114.54</v>
      </c>
      <c r="BK84" s="24">
        <v>106.47</v>
      </c>
      <c r="BL84" s="24">
        <v>111.31</v>
      </c>
      <c r="BM84" s="24">
        <v>162.74</v>
      </c>
      <c r="BN84" s="24"/>
      <c r="BO84" s="24">
        <v>100.57</v>
      </c>
      <c r="BP84" s="24">
        <v>198.42</v>
      </c>
      <c r="BQ84" s="24">
        <v>222.18</v>
      </c>
      <c r="BR84" s="24">
        <v>108.06</v>
      </c>
      <c r="BS84" s="24">
        <v>113.07</v>
      </c>
      <c r="BT84" s="24">
        <v>99.38</v>
      </c>
      <c r="BU84" s="24">
        <v>151.77000000000001</v>
      </c>
      <c r="BV84" s="24">
        <v>108.21</v>
      </c>
      <c r="BW84" s="24">
        <v>102.22</v>
      </c>
      <c r="BX84" s="24">
        <v>103.92</v>
      </c>
      <c r="BY84" s="24">
        <v>101.87</v>
      </c>
      <c r="BZ84" s="24">
        <v>103.66</v>
      </c>
      <c r="CA84" s="24">
        <v>82.737799999999993</v>
      </c>
      <c r="CB84" s="24">
        <v>84.887</v>
      </c>
      <c r="CC84" s="24">
        <v>112.0094</v>
      </c>
      <c r="CD84" s="24">
        <v>113.1953</v>
      </c>
      <c r="CE84" s="24">
        <v>104.06610000000001</v>
      </c>
      <c r="CF84" s="24">
        <v>104.06100000000001</v>
      </c>
      <c r="CG84" s="24">
        <v>98.932900000000004</v>
      </c>
      <c r="CH84" s="24">
        <v>98.417400000000001</v>
      </c>
      <c r="CI84" s="24">
        <v>109.5791</v>
      </c>
      <c r="CJ84" s="24">
        <v>109.762</v>
      </c>
      <c r="CK84" s="24">
        <v>82.819400000000002</v>
      </c>
      <c r="CL84" s="24">
        <v>84.265799999999999</v>
      </c>
      <c r="CM84" s="24">
        <v>95.238600000000005</v>
      </c>
      <c r="CN84" s="24">
        <v>95.917000000000002</v>
      </c>
      <c r="CO84" s="24">
        <v>88.859200000000001</v>
      </c>
      <c r="CP84" s="24">
        <v>93.063599999999994</v>
      </c>
      <c r="CQ84" s="24">
        <v>118.00230000000001</v>
      </c>
      <c r="CR84" s="24">
        <v>143.11170000000001</v>
      </c>
      <c r="CS84" s="24">
        <v>100.9995</v>
      </c>
      <c r="CT84" s="24">
        <v>101.0078</v>
      </c>
      <c r="CU84" s="24">
        <v>83.108999999999995</v>
      </c>
      <c r="CV84" s="24">
        <v>95.478999999999999</v>
      </c>
      <c r="CW84" s="24">
        <v>114.2653</v>
      </c>
      <c r="CX84" s="24">
        <v>115.61660000000001</v>
      </c>
      <c r="CY84" s="24">
        <v>95.762799999999999</v>
      </c>
      <c r="CZ84" s="24">
        <v>98.83</v>
      </c>
      <c r="DA84" s="57"/>
      <c r="DB84" s="24"/>
      <c r="DC84" s="24"/>
      <c r="DD84" s="24"/>
      <c r="DE84" s="24"/>
      <c r="DF84" s="24"/>
      <c r="DG84" s="24"/>
      <c r="DH84" s="24"/>
      <c r="DI84" s="24"/>
      <c r="DJ84" s="24"/>
      <c r="DK84" s="24"/>
      <c r="DL84" s="24"/>
      <c r="DM84" s="24"/>
      <c r="DN84" s="24"/>
      <c r="DO84" s="24"/>
      <c r="DP84" s="24"/>
      <c r="DQ84" s="57"/>
      <c r="DR84" s="57"/>
    </row>
    <row r="85" spans="2:122">
      <c r="B85" s="25">
        <v>41401</v>
      </c>
      <c r="C85" s="24">
        <v>125.6</v>
      </c>
      <c r="D85" s="24">
        <v>104.88</v>
      </c>
      <c r="E85" s="24">
        <v>128.35</v>
      </c>
      <c r="F85" s="24">
        <v>252.53</v>
      </c>
      <c r="G85" s="24">
        <v>139.08000000000001</v>
      </c>
      <c r="H85" s="24"/>
      <c r="I85" s="24">
        <v>215.09</v>
      </c>
      <c r="J85" s="24"/>
      <c r="K85" s="24">
        <v>110.46</v>
      </c>
      <c r="L85" s="24">
        <v>102.36</v>
      </c>
      <c r="M85" s="24">
        <v>161.99</v>
      </c>
      <c r="N85" s="24">
        <v>163.44</v>
      </c>
      <c r="O85" s="24">
        <v>198.74</v>
      </c>
      <c r="P85" s="24">
        <v>365.67</v>
      </c>
      <c r="Q85" s="24">
        <v>105.84</v>
      </c>
      <c r="R85" s="24">
        <v>115.32</v>
      </c>
      <c r="S85" s="24">
        <v>104.17</v>
      </c>
      <c r="T85" s="24">
        <v>104.94</v>
      </c>
      <c r="U85" s="24">
        <v>141.03</v>
      </c>
      <c r="V85" s="24">
        <v>147.66999999999999</v>
      </c>
      <c r="W85" s="24"/>
      <c r="X85" s="24">
        <v>118.23</v>
      </c>
      <c r="Y85" s="24">
        <v>105.04</v>
      </c>
      <c r="Z85" s="24"/>
      <c r="AA85" s="24">
        <v>186.81</v>
      </c>
      <c r="AB85" s="24">
        <v>466.8</v>
      </c>
      <c r="AC85" s="57"/>
      <c r="AD85" s="24">
        <v>142.49</v>
      </c>
      <c r="AE85" s="24">
        <v>142.83000000000001</v>
      </c>
      <c r="AF85" s="24">
        <v>341.73</v>
      </c>
      <c r="AG85" s="24">
        <v>203.51</v>
      </c>
      <c r="AH85" s="24">
        <v>119.47</v>
      </c>
      <c r="AI85" s="24">
        <v>188.14</v>
      </c>
      <c r="AJ85" s="24">
        <v>188.63</v>
      </c>
      <c r="AK85" s="24">
        <v>146.11000000000001</v>
      </c>
      <c r="AL85" s="24">
        <v>146.38</v>
      </c>
      <c r="AM85" s="24">
        <v>191.66</v>
      </c>
      <c r="AN85" s="24">
        <v>200.77</v>
      </c>
      <c r="AO85" s="24"/>
      <c r="AP85" s="24">
        <v>101.92</v>
      </c>
      <c r="AQ85" s="24">
        <v>104.2</v>
      </c>
      <c r="AR85" s="24">
        <v>171.72</v>
      </c>
      <c r="AS85" s="24">
        <v>170.87</v>
      </c>
      <c r="AT85" s="24"/>
      <c r="AU85" s="24">
        <v>86.47</v>
      </c>
      <c r="AV85" s="24">
        <v>171.07</v>
      </c>
      <c r="AW85" s="24">
        <v>116.39</v>
      </c>
      <c r="AX85" s="24">
        <v>188.06</v>
      </c>
      <c r="AY85" s="24">
        <v>123.93</v>
      </c>
      <c r="AZ85" s="24">
        <v>100.08</v>
      </c>
      <c r="BA85" s="24">
        <v>103.02</v>
      </c>
      <c r="BB85" s="24">
        <v>643.42999999999995</v>
      </c>
      <c r="BC85" s="24">
        <v>103.54</v>
      </c>
      <c r="BD85" s="24">
        <v>103.56</v>
      </c>
      <c r="BE85" s="24">
        <v>99.2</v>
      </c>
      <c r="BF85" s="24">
        <v>188.75</v>
      </c>
      <c r="BG85" s="24">
        <v>23.91</v>
      </c>
      <c r="BH85" s="24">
        <v>141.06</v>
      </c>
      <c r="BI85" s="24">
        <v>106.17</v>
      </c>
      <c r="BJ85" s="24">
        <v>115.42</v>
      </c>
      <c r="BK85" s="24">
        <v>106.18</v>
      </c>
      <c r="BL85" s="24">
        <v>109.01</v>
      </c>
      <c r="BM85" s="24">
        <v>161.13</v>
      </c>
      <c r="BN85" s="24"/>
      <c r="BO85" s="24">
        <v>101.42</v>
      </c>
      <c r="BP85" s="24">
        <v>197.97</v>
      </c>
      <c r="BQ85" s="24">
        <v>219.5</v>
      </c>
      <c r="BR85" s="24">
        <v>106.71</v>
      </c>
      <c r="BS85" s="24">
        <v>113.14</v>
      </c>
      <c r="BT85" s="24">
        <v>101.14</v>
      </c>
      <c r="BU85" s="24">
        <v>148.69</v>
      </c>
      <c r="BV85" s="24">
        <v>108.36</v>
      </c>
      <c r="BW85" s="24">
        <v>102.33</v>
      </c>
      <c r="BX85" s="24">
        <v>102.31</v>
      </c>
      <c r="BY85" s="24">
        <v>101.7</v>
      </c>
      <c r="BZ85" s="24">
        <v>103.25</v>
      </c>
      <c r="CA85" s="24">
        <v>82.448099999999997</v>
      </c>
      <c r="CB85" s="24">
        <v>84.589799999999997</v>
      </c>
      <c r="CC85" s="24">
        <v>111.6636</v>
      </c>
      <c r="CD85" s="24">
        <v>112.8446</v>
      </c>
      <c r="CE85" s="24">
        <v>103.8454</v>
      </c>
      <c r="CF85" s="24">
        <v>103.8287</v>
      </c>
      <c r="CG85" s="24">
        <v>99.755099999999999</v>
      </c>
      <c r="CH85" s="24">
        <v>99.200999999999993</v>
      </c>
      <c r="CI85" s="24">
        <v>109.0478</v>
      </c>
      <c r="CJ85" s="24">
        <v>109.2282</v>
      </c>
      <c r="CK85" s="24">
        <v>82.203100000000006</v>
      </c>
      <c r="CL85" s="24">
        <v>83.640900000000002</v>
      </c>
      <c r="CM85" s="24">
        <v>94.763599999999997</v>
      </c>
      <c r="CN85" s="24">
        <v>95.44</v>
      </c>
      <c r="CO85" s="24">
        <v>88.605599999999995</v>
      </c>
      <c r="CP85" s="24">
        <v>92.797499999999999</v>
      </c>
      <c r="CQ85" s="24">
        <v>117.43729999999999</v>
      </c>
      <c r="CR85" s="24">
        <v>142.4385</v>
      </c>
      <c r="CS85" s="24">
        <v>101.71720000000001</v>
      </c>
      <c r="CT85" s="24">
        <v>101.7154</v>
      </c>
      <c r="CU85" s="24">
        <v>82.1935</v>
      </c>
      <c r="CV85" s="24">
        <v>94.434799999999996</v>
      </c>
      <c r="CW85" s="24">
        <v>113.7189</v>
      </c>
      <c r="CX85" s="24">
        <v>115.0686</v>
      </c>
      <c r="CY85" s="24">
        <v>94.5441</v>
      </c>
      <c r="CZ85" s="24">
        <v>97.583600000000004</v>
      </c>
      <c r="DA85" s="57"/>
      <c r="DB85" s="24"/>
      <c r="DC85" s="24"/>
      <c r="DD85" s="24"/>
      <c r="DE85" s="24"/>
      <c r="DF85" s="24"/>
      <c r="DG85" s="24"/>
      <c r="DH85" s="24"/>
      <c r="DI85" s="24"/>
      <c r="DJ85" s="24"/>
      <c r="DK85" s="24"/>
      <c r="DL85" s="24"/>
      <c r="DM85" s="24"/>
      <c r="DN85" s="24"/>
      <c r="DO85" s="24"/>
      <c r="DP85" s="24"/>
      <c r="DQ85" s="57"/>
      <c r="DR85" s="57"/>
    </row>
    <row r="86" spans="2:122">
      <c r="B86" s="25">
        <v>41393</v>
      </c>
      <c r="C86" s="24">
        <v>125.2</v>
      </c>
      <c r="D86" s="24">
        <v>104.77</v>
      </c>
      <c r="E86" s="24">
        <v>127.42</v>
      </c>
      <c r="F86" s="24">
        <v>254.26</v>
      </c>
      <c r="G86" s="24">
        <v>139.29</v>
      </c>
      <c r="H86" s="24"/>
      <c r="I86" s="24">
        <v>219.24</v>
      </c>
      <c r="J86" s="24"/>
      <c r="K86" s="24">
        <v>110.44</v>
      </c>
      <c r="L86" s="24">
        <v>103.56</v>
      </c>
      <c r="M86" s="24">
        <v>166.59</v>
      </c>
      <c r="N86" s="24">
        <v>161.91</v>
      </c>
      <c r="O86" s="24">
        <v>202.25</v>
      </c>
      <c r="P86" s="24">
        <v>366.75</v>
      </c>
      <c r="Q86" s="24">
        <v>105.17</v>
      </c>
      <c r="R86" s="24">
        <v>113.6</v>
      </c>
      <c r="S86" s="24">
        <v>104.5</v>
      </c>
      <c r="T86" s="24">
        <v>104.65</v>
      </c>
      <c r="U86" s="24">
        <v>140.28</v>
      </c>
      <c r="V86" s="24">
        <v>144.51</v>
      </c>
      <c r="W86" s="24"/>
      <c r="X86" s="24">
        <v>116.33</v>
      </c>
      <c r="Y86" s="24">
        <v>104.92</v>
      </c>
      <c r="Z86" s="24"/>
      <c r="AA86" s="24">
        <v>185.42</v>
      </c>
      <c r="AB86" s="24">
        <v>464.53</v>
      </c>
      <c r="AC86" s="57"/>
      <c r="AD86" s="24">
        <v>140.52000000000001</v>
      </c>
      <c r="AE86" s="24">
        <v>141.77000000000001</v>
      </c>
      <c r="AF86" s="24">
        <v>335.51</v>
      </c>
      <c r="AG86" s="24">
        <v>202.67</v>
      </c>
      <c r="AH86" s="24">
        <v>116.49</v>
      </c>
      <c r="AI86" s="24">
        <v>185.05</v>
      </c>
      <c r="AJ86" s="24"/>
      <c r="AK86" s="24">
        <v>145.65</v>
      </c>
      <c r="AL86" s="24">
        <v>145.94</v>
      </c>
      <c r="AM86" s="24">
        <v>190.85</v>
      </c>
      <c r="AN86" s="24">
        <v>199.99</v>
      </c>
      <c r="AO86" s="24"/>
      <c r="AP86" s="24">
        <v>101.54</v>
      </c>
      <c r="AQ86" s="24">
        <v>102.78</v>
      </c>
      <c r="AR86" s="24">
        <v>171.22</v>
      </c>
      <c r="AS86" s="24">
        <v>170.4</v>
      </c>
      <c r="AT86" s="24"/>
      <c r="AU86" s="24">
        <v>85.96</v>
      </c>
      <c r="AV86" s="24">
        <v>168.11</v>
      </c>
      <c r="AW86" s="24">
        <v>115.27</v>
      </c>
      <c r="AX86" s="24">
        <v>186.8</v>
      </c>
      <c r="AY86" s="24">
        <v>121.62</v>
      </c>
      <c r="AZ86" s="24">
        <v>96.91</v>
      </c>
      <c r="BA86" s="24">
        <v>100.15</v>
      </c>
      <c r="BB86" s="24">
        <v>629.19000000000005</v>
      </c>
      <c r="BC86" s="24">
        <v>104.04</v>
      </c>
      <c r="BD86" s="24">
        <v>102.44</v>
      </c>
      <c r="BE86" s="24">
        <v>98.75</v>
      </c>
      <c r="BF86" s="24">
        <v>187.74</v>
      </c>
      <c r="BG86" s="24">
        <v>24.12</v>
      </c>
      <c r="BH86" s="24">
        <v>140.46</v>
      </c>
      <c r="BI86" s="24">
        <v>103.64</v>
      </c>
      <c r="BJ86" s="24">
        <v>114.5</v>
      </c>
      <c r="BK86" s="24">
        <v>105.39</v>
      </c>
      <c r="BL86" s="24">
        <v>108.09</v>
      </c>
      <c r="BM86" s="24">
        <v>159.75</v>
      </c>
      <c r="BN86" s="24"/>
      <c r="BO86" s="24">
        <v>99.77</v>
      </c>
      <c r="BP86" s="24">
        <v>193.35</v>
      </c>
      <c r="BQ86" s="24">
        <v>217.83</v>
      </c>
      <c r="BR86" s="24">
        <v>105.3</v>
      </c>
      <c r="BS86" s="24">
        <v>111.4</v>
      </c>
      <c r="BT86" s="24">
        <v>100</v>
      </c>
      <c r="BU86" s="24">
        <v>145.57</v>
      </c>
      <c r="BV86" s="24">
        <v>107.93</v>
      </c>
      <c r="BW86" s="24">
        <v>101.93</v>
      </c>
      <c r="BX86" s="24">
        <v>102.35</v>
      </c>
      <c r="BY86" s="24">
        <v>100.41</v>
      </c>
      <c r="BZ86" s="24">
        <v>102.66</v>
      </c>
      <c r="CA86" s="24">
        <v>81.887699999999995</v>
      </c>
      <c r="CB86" s="24">
        <v>84.001300000000001</v>
      </c>
      <c r="CC86" s="24">
        <v>110.95359999999999</v>
      </c>
      <c r="CD86" s="24">
        <v>112.1091</v>
      </c>
      <c r="CE86" s="24">
        <v>104.6819</v>
      </c>
      <c r="CF86" s="24">
        <v>104.6593</v>
      </c>
      <c r="CG86" s="24">
        <v>99.837199999999996</v>
      </c>
      <c r="CH86" s="24">
        <v>99.267799999999994</v>
      </c>
      <c r="CI86" s="24">
        <v>108.7388</v>
      </c>
      <c r="CJ86" s="24">
        <v>108.90300000000001</v>
      </c>
      <c r="CK86" s="24">
        <v>81.757000000000005</v>
      </c>
      <c r="CL86" s="24">
        <v>83.174300000000002</v>
      </c>
      <c r="CM86" s="24">
        <v>94.082400000000007</v>
      </c>
      <c r="CN86" s="24">
        <v>94.738200000000006</v>
      </c>
      <c r="CO86" s="24">
        <v>87.944500000000005</v>
      </c>
      <c r="CP86" s="24">
        <v>92.0899</v>
      </c>
      <c r="CQ86" s="24">
        <v>115.2072</v>
      </c>
      <c r="CR86" s="24">
        <v>139.6987</v>
      </c>
      <c r="CS86" s="24">
        <v>100.94710000000001</v>
      </c>
      <c r="CT86" s="24">
        <v>100.9288</v>
      </c>
      <c r="CU86" s="24">
        <v>81.507999999999996</v>
      </c>
      <c r="CV86" s="24">
        <v>93.630399999999995</v>
      </c>
      <c r="CW86" s="24">
        <v>112.4877</v>
      </c>
      <c r="CX86" s="24">
        <v>113.8017</v>
      </c>
      <c r="CY86" s="24">
        <v>93.0548</v>
      </c>
      <c r="CZ86" s="24">
        <v>96.025199999999998</v>
      </c>
      <c r="DA86" s="57"/>
      <c r="DB86" s="24"/>
      <c r="DC86" s="24"/>
      <c r="DD86" s="24"/>
      <c r="DE86" s="24"/>
      <c r="DF86" s="24"/>
      <c r="DG86" s="24"/>
      <c r="DH86" s="24"/>
      <c r="DI86" s="24"/>
      <c r="DJ86" s="24"/>
      <c r="DK86" s="24"/>
      <c r="DL86" s="24"/>
      <c r="DM86" s="24"/>
      <c r="DN86" s="24"/>
      <c r="DO86" s="24"/>
      <c r="DP86" s="24"/>
      <c r="DQ86" s="57"/>
      <c r="DR86" s="57"/>
    </row>
    <row r="87" spans="2:122">
      <c r="B87" s="25">
        <v>41387</v>
      </c>
      <c r="C87" s="24">
        <v>124.65</v>
      </c>
      <c r="D87" s="24">
        <v>104.76</v>
      </c>
      <c r="E87" s="24">
        <v>126.71</v>
      </c>
      <c r="F87" s="24">
        <v>256.58999999999997</v>
      </c>
      <c r="G87" s="24">
        <v>137.22</v>
      </c>
      <c r="H87" s="24"/>
      <c r="I87" s="24">
        <v>220.16</v>
      </c>
      <c r="J87" s="24"/>
      <c r="K87" s="24">
        <v>110.2</v>
      </c>
      <c r="L87" s="24">
        <v>102.82</v>
      </c>
      <c r="M87" s="24">
        <v>171.02</v>
      </c>
      <c r="N87" s="24">
        <v>165.64</v>
      </c>
      <c r="O87" s="24">
        <v>199.15</v>
      </c>
      <c r="P87" s="24">
        <v>366.15</v>
      </c>
      <c r="Q87" s="24">
        <v>104.66</v>
      </c>
      <c r="R87" s="24">
        <v>112.82</v>
      </c>
      <c r="S87" s="24">
        <v>104.62</v>
      </c>
      <c r="T87" s="24">
        <v>104.81</v>
      </c>
      <c r="U87" s="24">
        <v>139.22999999999999</v>
      </c>
      <c r="V87" s="24">
        <v>144.44</v>
      </c>
      <c r="W87" s="24"/>
      <c r="X87" s="24">
        <v>115.52</v>
      </c>
      <c r="Y87" s="24">
        <v>104.7</v>
      </c>
      <c r="Z87" s="24"/>
      <c r="AA87" s="24">
        <v>181.67</v>
      </c>
      <c r="AB87" s="24">
        <v>463.09</v>
      </c>
      <c r="AC87" s="57"/>
      <c r="AD87" s="24">
        <v>138.41</v>
      </c>
      <c r="AE87" s="24">
        <v>141.27000000000001</v>
      </c>
      <c r="AF87" s="24">
        <v>335.04</v>
      </c>
      <c r="AG87" s="24">
        <v>202.81</v>
      </c>
      <c r="AH87" s="24">
        <v>116.01</v>
      </c>
      <c r="AI87" s="24">
        <v>184.6</v>
      </c>
      <c r="AJ87" s="24"/>
      <c r="AK87" s="24">
        <v>145.74</v>
      </c>
      <c r="AL87" s="24">
        <v>146.04</v>
      </c>
      <c r="AM87" s="24">
        <v>194.36</v>
      </c>
      <c r="AN87" s="24">
        <v>197.32</v>
      </c>
      <c r="AO87" s="24"/>
      <c r="AP87" s="24">
        <v>100.24</v>
      </c>
      <c r="AQ87" s="24">
        <v>103.15</v>
      </c>
      <c r="AR87" s="24">
        <v>171.78</v>
      </c>
      <c r="AS87" s="24">
        <v>170.97</v>
      </c>
      <c r="AT87" s="24"/>
      <c r="AU87" s="24">
        <v>86.02</v>
      </c>
      <c r="AV87" s="24">
        <v>167.81</v>
      </c>
      <c r="AW87" s="24">
        <v>114.8</v>
      </c>
      <c r="AX87" s="24">
        <v>186.31</v>
      </c>
      <c r="AY87" s="24">
        <v>120.88</v>
      </c>
      <c r="AZ87" s="24">
        <v>96.21</v>
      </c>
      <c r="BA87" s="24">
        <v>102.37</v>
      </c>
      <c r="BB87" s="24">
        <v>623.51</v>
      </c>
      <c r="BC87" s="24">
        <v>103.72</v>
      </c>
      <c r="BD87" s="24">
        <v>102.28</v>
      </c>
      <c r="BE87" s="24">
        <v>98.24</v>
      </c>
      <c r="BF87" s="24">
        <v>186.84</v>
      </c>
      <c r="BG87" s="24">
        <v>24.3</v>
      </c>
      <c r="BH87" s="24">
        <v>139.9</v>
      </c>
      <c r="BI87" s="24">
        <v>104.28</v>
      </c>
      <c r="BJ87" s="24">
        <v>113.63</v>
      </c>
      <c r="BK87" s="24">
        <v>104.85</v>
      </c>
      <c r="BL87" s="24">
        <v>107.25</v>
      </c>
      <c r="BM87" s="24">
        <v>159.25</v>
      </c>
      <c r="BN87" s="24"/>
      <c r="BO87" s="24"/>
      <c r="BP87" s="24">
        <v>191.7</v>
      </c>
      <c r="BQ87" s="24">
        <v>219.5</v>
      </c>
      <c r="BR87" s="24">
        <v>105.22</v>
      </c>
      <c r="BS87" s="24">
        <v>110.89</v>
      </c>
      <c r="BT87" s="24">
        <v>99.98</v>
      </c>
      <c r="BU87" s="24">
        <v>146.36000000000001</v>
      </c>
      <c r="BV87" s="24">
        <v>107.29</v>
      </c>
      <c r="BW87" s="24">
        <v>101.37</v>
      </c>
      <c r="BX87" s="24">
        <v>102</v>
      </c>
      <c r="BY87" s="24">
        <v>100.51</v>
      </c>
      <c r="BZ87" s="24">
        <v>102.45</v>
      </c>
      <c r="CA87" s="24">
        <v>81.468100000000007</v>
      </c>
      <c r="CB87" s="24">
        <v>83.565200000000004</v>
      </c>
      <c r="CC87" s="24">
        <v>110.8793</v>
      </c>
      <c r="CD87" s="24">
        <v>112.0248</v>
      </c>
      <c r="CE87" s="24">
        <v>104.2906</v>
      </c>
      <c r="CF87" s="24">
        <v>104.2602</v>
      </c>
      <c r="CG87" s="24">
        <v>100.77889999999999</v>
      </c>
      <c r="CH87" s="24">
        <v>100.19280000000001</v>
      </c>
      <c r="CI87" s="24">
        <v>108.99679999999999</v>
      </c>
      <c r="CJ87" s="24">
        <v>109.1512</v>
      </c>
      <c r="CK87" s="24">
        <v>81.763499999999993</v>
      </c>
      <c r="CL87" s="24">
        <v>83.174499999999995</v>
      </c>
      <c r="CM87" s="24">
        <v>93.940200000000004</v>
      </c>
      <c r="CN87" s="24">
        <v>94.587800000000001</v>
      </c>
      <c r="CO87" s="24">
        <v>87.701099999999997</v>
      </c>
      <c r="CP87" s="24">
        <v>91.828299999999999</v>
      </c>
      <c r="CQ87" s="24">
        <v>115.1807</v>
      </c>
      <c r="CR87" s="24">
        <v>139.65469999999999</v>
      </c>
      <c r="CS87" s="24">
        <v>100.2003</v>
      </c>
      <c r="CT87" s="24">
        <v>100.1758</v>
      </c>
      <c r="CU87" s="24">
        <v>81.626300000000001</v>
      </c>
      <c r="CV87" s="24">
        <v>93.757800000000003</v>
      </c>
      <c r="CW87" s="24">
        <v>111.62739999999999</v>
      </c>
      <c r="CX87" s="24">
        <v>112.9247</v>
      </c>
      <c r="CY87" s="24">
        <v>92.621600000000001</v>
      </c>
      <c r="CZ87" s="24">
        <v>95.571600000000004</v>
      </c>
      <c r="DA87" s="57"/>
      <c r="DB87" s="24"/>
      <c r="DC87" s="24"/>
      <c r="DD87" s="24"/>
      <c r="DE87" s="24"/>
      <c r="DF87" s="24"/>
      <c r="DG87" s="24"/>
      <c r="DH87" s="24"/>
      <c r="DI87" s="24"/>
      <c r="DJ87" s="24"/>
      <c r="DK87" s="24"/>
      <c r="DL87" s="24"/>
      <c r="DM87" s="24"/>
      <c r="DN87" s="24"/>
      <c r="DO87" s="24"/>
      <c r="DP87" s="24"/>
      <c r="DQ87" s="57"/>
      <c r="DR87" s="57"/>
    </row>
    <row r="88" spans="2:122">
      <c r="B88" s="25">
        <v>41380</v>
      </c>
      <c r="C88" s="24">
        <v>125.07</v>
      </c>
      <c r="D88" s="24">
        <v>104.68</v>
      </c>
      <c r="E88" s="24">
        <v>126.38</v>
      </c>
      <c r="F88" s="24">
        <v>252.39</v>
      </c>
      <c r="G88" s="24">
        <v>136.58000000000001</v>
      </c>
      <c r="H88" s="24"/>
      <c r="I88" s="24">
        <v>216.68</v>
      </c>
      <c r="J88" s="24"/>
      <c r="K88" s="24">
        <v>110.21</v>
      </c>
      <c r="L88" s="24">
        <v>100.53</v>
      </c>
      <c r="M88" s="24">
        <v>168.92</v>
      </c>
      <c r="N88" s="24">
        <v>166.19</v>
      </c>
      <c r="O88" s="24">
        <v>197.16</v>
      </c>
      <c r="P88" s="24">
        <v>363.76</v>
      </c>
      <c r="Q88" s="24">
        <v>104.59</v>
      </c>
      <c r="R88" s="24">
        <v>112.81</v>
      </c>
      <c r="S88" s="24">
        <v>105.39</v>
      </c>
      <c r="T88" s="24">
        <v>104.89</v>
      </c>
      <c r="U88" s="24">
        <v>139.44</v>
      </c>
      <c r="V88" s="24">
        <v>144.88999999999999</v>
      </c>
      <c r="W88" s="24"/>
      <c r="X88" s="24">
        <v>115.16</v>
      </c>
      <c r="Y88" s="24">
        <v>104.79</v>
      </c>
      <c r="Z88" s="24"/>
      <c r="AA88" s="24">
        <v>181.87</v>
      </c>
      <c r="AB88" s="24">
        <v>460.17</v>
      </c>
      <c r="AC88" s="57"/>
      <c r="AD88" s="24">
        <v>138.03</v>
      </c>
      <c r="AE88" s="24">
        <v>140.97</v>
      </c>
      <c r="AF88" s="24">
        <v>332.93</v>
      </c>
      <c r="AG88" s="24">
        <v>201.31</v>
      </c>
      <c r="AH88" s="24">
        <v>116.84</v>
      </c>
      <c r="AI88" s="24">
        <v>184.1</v>
      </c>
      <c r="AJ88" s="24"/>
      <c r="AK88" s="24">
        <v>145.52000000000001</v>
      </c>
      <c r="AL88" s="24">
        <v>145.84</v>
      </c>
      <c r="AM88" s="24">
        <v>194.28</v>
      </c>
      <c r="AN88" s="24">
        <v>195.63</v>
      </c>
      <c r="AO88" s="24"/>
      <c r="AP88" s="24">
        <v>99.38</v>
      </c>
      <c r="AQ88" s="24">
        <v>103.64</v>
      </c>
      <c r="AR88" s="24">
        <v>170.34</v>
      </c>
      <c r="AS88" s="24">
        <v>169.56</v>
      </c>
      <c r="AT88" s="24"/>
      <c r="AU88" s="24">
        <v>86.19</v>
      </c>
      <c r="AV88" s="24">
        <v>167.76</v>
      </c>
      <c r="AW88" s="24">
        <v>114.9</v>
      </c>
      <c r="AX88" s="24">
        <v>186.07</v>
      </c>
      <c r="AY88" s="24">
        <v>120.39</v>
      </c>
      <c r="AZ88" s="24">
        <v>97.83</v>
      </c>
      <c r="BA88" s="24">
        <v>101.22</v>
      </c>
      <c r="BB88" s="24">
        <v>625.49</v>
      </c>
      <c r="BC88" s="24">
        <v>103.58</v>
      </c>
      <c r="BD88" s="24">
        <v>101.83</v>
      </c>
      <c r="BE88" s="24">
        <v>97.49</v>
      </c>
      <c r="BF88" s="24">
        <v>185.97</v>
      </c>
      <c r="BG88" s="24">
        <v>24.61</v>
      </c>
      <c r="BH88" s="24">
        <v>139.19</v>
      </c>
      <c r="BI88" s="24">
        <v>102.89</v>
      </c>
      <c r="BJ88" s="24">
        <v>112.79</v>
      </c>
      <c r="BK88" s="24">
        <v>104.63</v>
      </c>
      <c r="BL88" s="24">
        <v>106.53</v>
      </c>
      <c r="BM88" s="24">
        <v>156.41999999999999</v>
      </c>
      <c r="BN88" s="24"/>
      <c r="BO88" s="57"/>
      <c r="BP88" s="24">
        <v>190.86</v>
      </c>
      <c r="BQ88" s="24">
        <v>218.72</v>
      </c>
      <c r="BR88" s="24">
        <v>105.31</v>
      </c>
      <c r="BS88" s="24">
        <v>109.9</v>
      </c>
      <c r="BT88" s="24">
        <v>100.6</v>
      </c>
      <c r="BU88" s="24">
        <v>146.35</v>
      </c>
      <c r="BV88" s="24">
        <v>106.85</v>
      </c>
      <c r="BW88" s="24">
        <v>100.94</v>
      </c>
      <c r="BX88" s="24">
        <v>101.78</v>
      </c>
      <c r="BY88" s="24">
        <v>100.46</v>
      </c>
      <c r="BZ88" s="24">
        <v>101.79</v>
      </c>
      <c r="CA88" s="24">
        <v>81.286500000000004</v>
      </c>
      <c r="CB88" s="24">
        <v>83.372500000000002</v>
      </c>
      <c r="CC88" s="24">
        <v>110.6168</v>
      </c>
      <c r="CD88" s="24">
        <v>111.7514</v>
      </c>
      <c r="CE88" s="24">
        <v>103.3319</v>
      </c>
      <c r="CF88" s="24">
        <v>103.2997</v>
      </c>
      <c r="CG88" s="24">
        <v>100.4372</v>
      </c>
      <c r="CH88" s="24">
        <v>99.846299999999999</v>
      </c>
      <c r="CI88" s="24">
        <v>108.375</v>
      </c>
      <c r="CJ88" s="24">
        <v>108.52249999999999</v>
      </c>
      <c r="CK88" s="24">
        <v>81.488900000000001</v>
      </c>
      <c r="CL88" s="24">
        <v>82.885800000000003</v>
      </c>
      <c r="CM88" s="24">
        <v>93.558499999999995</v>
      </c>
      <c r="CN88" s="24">
        <v>94.196799999999996</v>
      </c>
      <c r="CO88" s="24">
        <v>87.588200000000001</v>
      </c>
      <c r="CP88" s="24">
        <v>91.702699999999993</v>
      </c>
      <c r="CQ88" s="24">
        <v>114.5141</v>
      </c>
      <c r="CR88" s="24">
        <v>138.83840000000001</v>
      </c>
      <c r="CS88" s="24">
        <v>99.549300000000002</v>
      </c>
      <c r="CT88" s="24">
        <v>99.520799999999994</v>
      </c>
      <c r="CU88" s="24">
        <v>81.103300000000004</v>
      </c>
      <c r="CV88" s="24">
        <v>93.152600000000007</v>
      </c>
      <c r="CW88" s="24">
        <v>111.5848</v>
      </c>
      <c r="CX88" s="24">
        <v>112.8733</v>
      </c>
      <c r="CY88" s="24">
        <v>92.575599999999994</v>
      </c>
      <c r="CZ88" s="24">
        <v>95.513800000000003</v>
      </c>
      <c r="DA88" s="57"/>
      <c r="DB88" s="24"/>
      <c r="DC88" s="24"/>
      <c r="DD88" s="24"/>
      <c r="DE88" s="24"/>
      <c r="DF88" s="24"/>
      <c r="DG88" s="24"/>
      <c r="DH88" s="24"/>
      <c r="DI88" s="24"/>
      <c r="DJ88" s="24"/>
      <c r="DK88" s="24"/>
      <c r="DL88" s="24"/>
      <c r="DM88" s="24"/>
      <c r="DN88" s="24"/>
      <c r="DO88" s="24"/>
      <c r="DP88" s="24"/>
      <c r="DQ88" s="57"/>
      <c r="DR88" s="57"/>
    </row>
    <row r="89" spans="2:122">
      <c r="B89" s="25">
        <v>41373</v>
      </c>
      <c r="C89" s="24">
        <v>124.46</v>
      </c>
      <c r="D89" s="24">
        <v>104.65</v>
      </c>
      <c r="E89" s="24">
        <v>126.22</v>
      </c>
      <c r="F89" s="24">
        <v>251.18</v>
      </c>
      <c r="G89" s="24">
        <v>137.54</v>
      </c>
      <c r="H89" s="24"/>
      <c r="I89" s="24">
        <v>213.76</v>
      </c>
      <c r="J89" s="24"/>
      <c r="K89" s="24">
        <v>109.85</v>
      </c>
      <c r="L89" s="24">
        <v>99.44</v>
      </c>
      <c r="M89" s="24">
        <v>164.34</v>
      </c>
      <c r="N89" s="24">
        <v>166.05</v>
      </c>
      <c r="O89" s="24">
        <v>194.63</v>
      </c>
      <c r="P89" s="24">
        <v>360.45</v>
      </c>
      <c r="Q89" s="24">
        <v>104.34</v>
      </c>
      <c r="R89" s="24">
        <v>111.8</v>
      </c>
      <c r="S89" s="24">
        <v>105.59</v>
      </c>
      <c r="T89" s="24">
        <v>104.72</v>
      </c>
      <c r="U89" s="24">
        <v>139.04</v>
      </c>
      <c r="V89" s="24">
        <v>144.06</v>
      </c>
      <c r="W89" s="24"/>
      <c r="X89" s="24">
        <v>115.13</v>
      </c>
      <c r="Y89" s="24">
        <v>104.41</v>
      </c>
      <c r="Z89" s="24"/>
      <c r="AA89" s="24">
        <v>188.92</v>
      </c>
      <c r="AB89" s="24">
        <v>456.88</v>
      </c>
      <c r="AC89" s="57"/>
      <c r="AD89" s="24">
        <v>137.22999999999999</v>
      </c>
      <c r="AE89" s="24">
        <v>140.47999999999999</v>
      </c>
      <c r="AF89" s="24">
        <v>335.73</v>
      </c>
      <c r="AG89" s="24">
        <v>199.9</v>
      </c>
      <c r="AH89" s="24">
        <v>112.91</v>
      </c>
      <c r="AI89" s="24">
        <v>182.86</v>
      </c>
      <c r="AJ89" s="24"/>
      <c r="AK89" s="24">
        <v>144.80000000000001</v>
      </c>
      <c r="AL89" s="24">
        <v>145.13</v>
      </c>
      <c r="AM89" s="24">
        <v>192.47</v>
      </c>
      <c r="AN89" s="24">
        <v>198.21</v>
      </c>
      <c r="AO89" s="24"/>
      <c r="AP89" s="24">
        <v>100.67</v>
      </c>
      <c r="AQ89" s="24">
        <v>103.62</v>
      </c>
      <c r="AR89" s="24">
        <v>170.06</v>
      </c>
      <c r="AS89" s="24">
        <v>169.29</v>
      </c>
      <c r="AT89" s="24"/>
      <c r="AU89" s="24">
        <v>86.11</v>
      </c>
      <c r="AV89" s="24">
        <v>166.62</v>
      </c>
      <c r="AW89" s="24">
        <v>114.62</v>
      </c>
      <c r="AX89" s="24">
        <v>185.88</v>
      </c>
      <c r="AY89" s="24">
        <v>119.88</v>
      </c>
      <c r="AZ89" s="24">
        <v>97.87</v>
      </c>
      <c r="BA89" s="24">
        <v>100.01</v>
      </c>
      <c r="BB89" s="24">
        <v>626.23</v>
      </c>
      <c r="BC89" s="24">
        <v>102.74</v>
      </c>
      <c r="BD89" s="24">
        <v>100</v>
      </c>
      <c r="BE89" s="24">
        <v>98.18</v>
      </c>
      <c r="BF89" s="24">
        <v>184.81</v>
      </c>
      <c r="BG89" s="24">
        <v>24.47</v>
      </c>
      <c r="BH89" s="24">
        <v>138.91999999999999</v>
      </c>
      <c r="BI89" s="24">
        <v>102.99</v>
      </c>
      <c r="BJ89" s="24">
        <v>112</v>
      </c>
      <c r="BK89" s="24">
        <v>105.03</v>
      </c>
      <c r="BL89" s="24">
        <v>105.14</v>
      </c>
      <c r="BM89" s="24">
        <v>154.77000000000001</v>
      </c>
      <c r="BN89" s="24"/>
      <c r="BO89" s="24"/>
      <c r="BP89" s="24">
        <v>190.59</v>
      </c>
      <c r="BQ89" s="24">
        <v>218.19</v>
      </c>
      <c r="BR89" s="24">
        <v>105.99</v>
      </c>
      <c r="BS89" s="24">
        <v>109.64</v>
      </c>
      <c r="BT89" s="24">
        <v>100.93</v>
      </c>
      <c r="BU89" s="24">
        <v>144.46</v>
      </c>
      <c r="BV89" s="24">
        <v>107.64</v>
      </c>
      <c r="BW89" s="24">
        <v>101.68</v>
      </c>
      <c r="BX89" s="24">
        <v>101.06</v>
      </c>
      <c r="BY89" s="24">
        <v>99.73</v>
      </c>
      <c r="BZ89" s="24">
        <v>101.7</v>
      </c>
      <c r="CA89" s="24">
        <v>81.189599999999999</v>
      </c>
      <c r="CB89" s="24">
        <v>83.262100000000004</v>
      </c>
      <c r="CC89" s="24">
        <v>110.37690000000001</v>
      </c>
      <c r="CD89" s="24">
        <v>111.4919</v>
      </c>
      <c r="CE89" s="24">
        <v>102.1734</v>
      </c>
      <c r="CF89" s="24">
        <v>102.10599999999999</v>
      </c>
      <c r="CG89" s="24">
        <v>100.2077</v>
      </c>
      <c r="CH89" s="24">
        <v>99.602000000000004</v>
      </c>
      <c r="CI89" s="24">
        <v>108.0745</v>
      </c>
      <c r="CJ89" s="24">
        <v>108.2041</v>
      </c>
      <c r="CK89" s="24">
        <v>82.010300000000001</v>
      </c>
      <c r="CL89" s="24">
        <v>83.418000000000006</v>
      </c>
      <c r="CM89" s="24">
        <v>93.387100000000004</v>
      </c>
      <c r="CN89" s="24">
        <v>94.010800000000003</v>
      </c>
      <c r="CO89" s="24">
        <v>87.385999999999996</v>
      </c>
      <c r="CP89" s="24">
        <v>91.476500000000001</v>
      </c>
      <c r="CQ89" s="24">
        <v>114.3892</v>
      </c>
      <c r="CR89" s="24">
        <v>138.6686</v>
      </c>
      <c r="CS89" s="24">
        <v>98.906199999999998</v>
      </c>
      <c r="CT89" s="24">
        <v>98.853200000000001</v>
      </c>
      <c r="CU89" s="24">
        <v>80.653800000000004</v>
      </c>
      <c r="CV89" s="24">
        <v>92.614800000000002</v>
      </c>
      <c r="CW89" s="24">
        <v>110.4341</v>
      </c>
      <c r="CX89" s="24">
        <v>111.6692</v>
      </c>
      <c r="CY89" s="24">
        <v>93.061300000000003</v>
      </c>
      <c r="CZ89" s="24">
        <v>96.015199999999993</v>
      </c>
      <c r="DA89" s="57"/>
      <c r="DB89" s="24"/>
      <c r="DC89" s="24"/>
      <c r="DD89" s="24"/>
      <c r="DE89" s="24"/>
      <c r="DF89" s="24"/>
      <c r="DG89" s="24"/>
      <c r="DH89" s="24"/>
      <c r="DI89" s="24"/>
      <c r="DJ89" s="24"/>
      <c r="DK89" s="24"/>
      <c r="DL89" s="24"/>
      <c r="DM89" s="24"/>
      <c r="DN89" s="24"/>
      <c r="DO89" s="24"/>
      <c r="DP89" s="24"/>
      <c r="DQ89" s="57"/>
      <c r="DR89" s="57"/>
    </row>
    <row r="90" spans="2:122">
      <c r="B90" s="25">
        <v>41366</v>
      </c>
      <c r="C90" s="24">
        <v>122.89</v>
      </c>
      <c r="D90" s="24">
        <v>104.52</v>
      </c>
      <c r="E90" s="24">
        <v>126.58</v>
      </c>
      <c r="F90" s="24">
        <v>251.73</v>
      </c>
      <c r="G90" s="24">
        <v>137.32</v>
      </c>
      <c r="H90" s="24"/>
      <c r="I90" s="24">
        <v>218.81</v>
      </c>
      <c r="J90" s="24"/>
      <c r="K90" s="24">
        <v>109.52</v>
      </c>
      <c r="L90" s="24">
        <v>100.38</v>
      </c>
      <c r="M90" s="24">
        <v>162.54</v>
      </c>
      <c r="N90" s="24">
        <v>166.14</v>
      </c>
      <c r="O90" s="24">
        <v>195.05</v>
      </c>
      <c r="P90" s="24">
        <v>356.82</v>
      </c>
      <c r="Q90" s="24">
        <v>104.34</v>
      </c>
      <c r="R90" s="24">
        <v>111.84</v>
      </c>
      <c r="S90" s="24">
        <v>105.27</v>
      </c>
      <c r="T90" s="24">
        <v>104.67</v>
      </c>
      <c r="U90" s="24">
        <v>138.38999999999999</v>
      </c>
      <c r="V90" s="24">
        <v>143.88999999999999</v>
      </c>
      <c r="W90" s="24"/>
      <c r="X90" s="24">
        <v>114.91</v>
      </c>
      <c r="Y90" s="24">
        <v>104.14</v>
      </c>
      <c r="Z90" s="24"/>
      <c r="AA90" s="24">
        <v>188.34</v>
      </c>
      <c r="AB90" s="24">
        <v>452.64</v>
      </c>
      <c r="AC90" s="57"/>
      <c r="AD90" s="24">
        <v>137.32</v>
      </c>
      <c r="AE90" s="24">
        <v>140.24</v>
      </c>
      <c r="AF90" s="24">
        <v>333.54</v>
      </c>
      <c r="AG90" s="24">
        <v>199.03</v>
      </c>
      <c r="AH90" s="24">
        <v>116.15</v>
      </c>
      <c r="AI90" s="24">
        <v>181.14</v>
      </c>
      <c r="AJ90" s="24">
        <v>189.01</v>
      </c>
      <c r="AK90" s="24">
        <v>144.63999999999999</v>
      </c>
      <c r="AL90" s="24">
        <v>144.99</v>
      </c>
      <c r="AM90" s="24">
        <v>193.55</v>
      </c>
      <c r="AN90" s="24">
        <v>197.26</v>
      </c>
      <c r="AO90" s="24"/>
      <c r="AP90" s="24">
        <v>100.06</v>
      </c>
      <c r="AQ90" s="24">
        <v>103.37</v>
      </c>
      <c r="AR90" s="24">
        <v>170.42</v>
      </c>
      <c r="AS90" s="24">
        <v>169.67</v>
      </c>
      <c r="AT90" s="24"/>
      <c r="AU90" s="24">
        <v>86.35</v>
      </c>
      <c r="AV90" s="24">
        <v>163.13999999999999</v>
      </c>
      <c r="AW90" s="24">
        <v>114.12</v>
      </c>
      <c r="AX90" s="24">
        <v>185.49</v>
      </c>
      <c r="AY90" s="24">
        <v>120.28</v>
      </c>
      <c r="AZ90" s="24">
        <v>100.02</v>
      </c>
      <c r="BA90" s="24">
        <v>100.83</v>
      </c>
      <c r="BB90" s="24">
        <v>627.41999999999996</v>
      </c>
      <c r="BC90" s="24">
        <v>102.84</v>
      </c>
      <c r="BD90" s="24">
        <v>100.58</v>
      </c>
      <c r="BE90" s="24">
        <v>98.32</v>
      </c>
      <c r="BF90" s="24">
        <v>186.5</v>
      </c>
      <c r="BG90" s="24">
        <v>24.51</v>
      </c>
      <c r="BH90" s="24">
        <v>140.99</v>
      </c>
      <c r="BI90" s="24">
        <v>103.37</v>
      </c>
      <c r="BJ90" s="24">
        <v>111.22</v>
      </c>
      <c r="BK90" s="24">
        <v>105.24</v>
      </c>
      <c r="BL90" s="24">
        <v>108.51</v>
      </c>
      <c r="BM90" s="24">
        <v>145.61000000000001</v>
      </c>
      <c r="BN90" s="24"/>
      <c r="BO90" s="24"/>
      <c r="BP90" s="24">
        <v>190.5</v>
      </c>
      <c r="BQ90" s="24">
        <v>223.02</v>
      </c>
      <c r="BR90" s="24">
        <v>106.11</v>
      </c>
      <c r="BS90" s="24">
        <v>108.22</v>
      </c>
      <c r="BT90" s="24">
        <v>101.25</v>
      </c>
      <c r="BU90" s="24">
        <v>143.25</v>
      </c>
      <c r="BV90" s="24">
        <v>106.46</v>
      </c>
      <c r="BW90" s="24">
        <v>100.59</v>
      </c>
      <c r="BX90" s="24">
        <v>100.23</v>
      </c>
      <c r="BY90" s="24">
        <v>98.78</v>
      </c>
      <c r="BZ90" s="24">
        <v>101.43</v>
      </c>
      <c r="CA90" s="24">
        <v>81.330600000000004</v>
      </c>
      <c r="CB90" s="24">
        <v>83.398399999999995</v>
      </c>
      <c r="CC90" s="24">
        <v>110.0885</v>
      </c>
      <c r="CD90" s="24">
        <v>111.1825</v>
      </c>
      <c r="CE90" s="24">
        <v>102.1183</v>
      </c>
      <c r="CF90" s="24">
        <v>102.0363</v>
      </c>
      <c r="CG90" s="24">
        <v>100.81319999999999</v>
      </c>
      <c r="CH90" s="24">
        <v>100.2041</v>
      </c>
      <c r="CI90" s="24">
        <v>108.18680000000001</v>
      </c>
      <c r="CJ90" s="24">
        <v>108.301</v>
      </c>
      <c r="CK90" s="24">
        <v>81.970500000000001</v>
      </c>
      <c r="CL90" s="24">
        <v>83.365600000000001</v>
      </c>
      <c r="CM90" s="24">
        <v>93.420599999999993</v>
      </c>
      <c r="CN90" s="24">
        <v>94.032600000000002</v>
      </c>
      <c r="CO90" s="24">
        <v>86.921099999999996</v>
      </c>
      <c r="CP90" s="24">
        <v>90.9739</v>
      </c>
      <c r="CQ90" s="24">
        <v>114.7372</v>
      </c>
      <c r="CR90" s="24">
        <v>139.06620000000001</v>
      </c>
      <c r="CS90" s="24">
        <v>98.252200000000002</v>
      </c>
      <c r="CT90" s="24">
        <v>98.162199999999999</v>
      </c>
      <c r="CU90" s="24">
        <v>81.105999999999995</v>
      </c>
      <c r="CV90" s="24">
        <v>93.1404</v>
      </c>
      <c r="CW90" s="24">
        <v>110.8835</v>
      </c>
      <c r="CX90" s="24">
        <v>112.1133</v>
      </c>
      <c r="CY90" s="24">
        <v>92.704400000000007</v>
      </c>
      <c r="CZ90" s="24">
        <v>95.627399999999994</v>
      </c>
      <c r="DA90" s="57"/>
      <c r="DB90" s="24"/>
      <c r="DC90" s="24"/>
      <c r="DD90" s="24"/>
      <c r="DE90" s="24"/>
      <c r="DF90" s="24"/>
      <c r="DG90" s="24"/>
      <c r="DH90" s="24"/>
      <c r="DI90" s="24"/>
      <c r="DJ90" s="24"/>
      <c r="DK90" s="24"/>
      <c r="DL90" s="24"/>
      <c r="DM90" s="24"/>
      <c r="DN90" s="24"/>
      <c r="DO90" s="24"/>
      <c r="DP90" s="24"/>
      <c r="DQ90" s="57"/>
      <c r="DR90" s="57"/>
    </row>
    <row r="91" spans="2:122">
      <c r="B91" s="25">
        <v>41359</v>
      </c>
      <c r="C91" s="24">
        <v>123.04</v>
      </c>
      <c r="D91" s="24">
        <v>104.78</v>
      </c>
      <c r="E91" s="24">
        <v>126.17</v>
      </c>
      <c r="F91" s="24">
        <v>252.14</v>
      </c>
      <c r="G91" s="24">
        <v>137.06</v>
      </c>
      <c r="H91" s="24"/>
      <c r="I91" s="24">
        <v>221.06</v>
      </c>
      <c r="J91" s="24"/>
      <c r="K91" s="24">
        <v>109.55</v>
      </c>
      <c r="L91" s="24">
        <v>100.77</v>
      </c>
      <c r="M91" s="24">
        <v>161.22</v>
      </c>
      <c r="N91" s="24">
        <v>165.45</v>
      </c>
      <c r="O91" s="24">
        <v>193.84</v>
      </c>
      <c r="P91" s="24">
        <v>356.05</v>
      </c>
      <c r="Q91" s="24">
        <v>104.37</v>
      </c>
      <c r="R91" s="24">
        <v>111.83</v>
      </c>
      <c r="S91" s="24">
        <v>104.95</v>
      </c>
      <c r="T91" s="24">
        <v>104.83</v>
      </c>
      <c r="U91" s="24">
        <v>137.94999999999999</v>
      </c>
      <c r="V91" s="24">
        <v>145.19</v>
      </c>
      <c r="W91" s="24"/>
      <c r="X91" s="24">
        <v>115.51</v>
      </c>
      <c r="Y91" s="24">
        <v>104.03</v>
      </c>
      <c r="Z91" s="24"/>
      <c r="AA91" s="24">
        <v>189.7</v>
      </c>
      <c r="AB91" s="24">
        <v>452.55</v>
      </c>
      <c r="AC91" s="57"/>
      <c r="AD91" s="24">
        <v>137.61000000000001</v>
      </c>
      <c r="AE91" s="24">
        <v>140.25</v>
      </c>
      <c r="AF91" s="24">
        <v>334.03</v>
      </c>
      <c r="AG91" s="24">
        <v>197.91</v>
      </c>
      <c r="AH91" s="24">
        <v>114.23</v>
      </c>
      <c r="AI91" s="24">
        <v>180.41</v>
      </c>
      <c r="AJ91" s="24"/>
      <c r="AK91" s="24">
        <v>143.83000000000001</v>
      </c>
      <c r="AL91" s="24">
        <v>144.18</v>
      </c>
      <c r="AM91" s="24">
        <v>190.53</v>
      </c>
      <c r="AN91" s="24">
        <v>196.84</v>
      </c>
      <c r="AO91" s="24"/>
      <c r="AP91" s="24">
        <v>99.98</v>
      </c>
      <c r="AQ91" s="24">
        <v>103.5</v>
      </c>
      <c r="AR91" s="24">
        <v>169.98</v>
      </c>
      <c r="AS91" s="24">
        <v>169.24</v>
      </c>
      <c r="AT91" s="24"/>
      <c r="AU91" s="24">
        <v>85.92</v>
      </c>
      <c r="AV91" s="24">
        <v>163.41999999999999</v>
      </c>
      <c r="AW91" s="24">
        <v>114.35</v>
      </c>
      <c r="AX91" s="24">
        <v>185.9</v>
      </c>
      <c r="AY91" s="24">
        <v>120.02</v>
      </c>
      <c r="AZ91" s="24">
        <v>100.07</v>
      </c>
      <c r="BA91" s="24">
        <v>102.61</v>
      </c>
      <c r="BB91" s="24">
        <v>629.46</v>
      </c>
      <c r="BC91" s="24">
        <v>102.45</v>
      </c>
      <c r="BD91" s="24">
        <v>100.16</v>
      </c>
      <c r="BE91" s="24">
        <v>97.89</v>
      </c>
      <c r="BF91" s="24">
        <v>185.43</v>
      </c>
      <c r="BG91" s="24">
        <v>24.65</v>
      </c>
      <c r="BH91" s="24">
        <v>140.13</v>
      </c>
      <c r="BI91" s="24">
        <v>105.14</v>
      </c>
      <c r="BJ91" s="24">
        <v>111.05</v>
      </c>
      <c r="BK91" s="24">
        <v>104.6</v>
      </c>
      <c r="BL91" s="24">
        <v>107.64</v>
      </c>
      <c r="BM91" s="24">
        <v>148.02000000000001</v>
      </c>
      <c r="BN91" s="57"/>
      <c r="BO91" s="24"/>
      <c r="BP91" s="24">
        <v>189.93</v>
      </c>
      <c r="BQ91" s="24">
        <v>222.97</v>
      </c>
      <c r="BR91" s="24">
        <v>105.12</v>
      </c>
      <c r="BS91" s="24">
        <v>108.71</v>
      </c>
      <c r="BT91" s="24">
        <v>101.88</v>
      </c>
      <c r="BU91" s="24">
        <v>144.69</v>
      </c>
      <c r="BV91" s="24">
        <v>106.08</v>
      </c>
      <c r="BW91" s="24">
        <v>100.23</v>
      </c>
      <c r="BX91" s="24">
        <v>100.73</v>
      </c>
      <c r="BY91" s="24">
        <v>98.57</v>
      </c>
      <c r="BZ91" s="24">
        <v>101.67</v>
      </c>
      <c r="CA91" s="24">
        <v>81.108400000000003</v>
      </c>
      <c r="CB91" s="24">
        <v>83.164500000000004</v>
      </c>
      <c r="CC91" s="24">
        <v>110.0458</v>
      </c>
      <c r="CD91" s="24">
        <v>111.1285</v>
      </c>
      <c r="CE91" s="24">
        <v>101.9085</v>
      </c>
      <c r="CF91" s="24">
        <v>101.8185</v>
      </c>
      <c r="CG91" s="24">
        <v>100.7807</v>
      </c>
      <c r="CH91" s="24">
        <v>100.1623</v>
      </c>
      <c r="CI91" s="24">
        <v>107.76949999999999</v>
      </c>
      <c r="CJ91" s="24">
        <v>107.8768</v>
      </c>
      <c r="CK91" s="24">
        <v>81.677199999999999</v>
      </c>
      <c r="CL91" s="24">
        <v>83.061499999999995</v>
      </c>
      <c r="CM91" s="24">
        <v>93.361599999999996</v>
      </c>
      <c r="CN91" s="24">
        <v>93.964600000000004</v>
      </c>
      <c r="CO91" s="24">
        <v>87.093100000000007</v>
      </c>
      <c r="CP91" s="24">
        <v>91.142600000000002</v>
      </c>
      <c r="CQ91" s="24">
        <v>114.86839999999999</v>
      </c>
      <c r="CR91" s="24">
        <v>139.21209999999999</v>
      </c>
      <c r="CS91" s="24">
        <v>98.107399999999998</v>
      </c>
      <c r="CT91" s="24">
        <v>98.010199999999998</v>
      </c>
      <c r="CU91" s="24">
        <v>81.273300000000006</v>
      </c>
      <c r="CV91" s="24">
        <v>93.320999999999998</v>
      </c>
      <c r="CW91" s="24">
        <v>110.5132</v>
      </c>
      <c r="CX91" s="24">
        <v>111.7319</v>
      </c>
      <c r="CY91" s="24">
        <v>93.0685</v>
      </c>
      <c r="CZ91" s="24">
        <v>95.990200000000002</v>
      </c>
      <c r="DA91" s="57"/>
      <c r="DB91" s="24"/>
      <c r="DC91" s="24"/>
      <c r="DD91" s="24"/>
      <c r="DE91" s="24"/>
      <c r="DF91" s="24"/>
      <c r="DG91" s="24"/>
      <c r="DH91" s="24"/>
      <c r="DI91" s="24"/>
      <c r="DJ91" s="24"/>
      <c r="DK91" s="24"/>
      <c r="DL91" s="24"/>
      <c r="DM91" s="24"/>
      <c r="DN91" s="24"/>
      <c r="DO91" s="24"/>
      <c r="DP91" s="24"/>
      <c r="DQ91" s="57"/>
      <c r="DR91" s="57"/>
    </row>
    <row r="92" spans="2:122">
      <c r="B92" s="25">
        <v>41352</v>
      </c>
      <c r="C92" s="24">
        <v>123.19</v>
      </c>
      <c r="D92" s="24">
        <v>104.64</v>
      </c>
      <c r="E92" s="24">
        <v>126.28</v>
      </c>
      <c r="F92" s="24">
        <v>254.91</v>
      </c>
      <c r="G92" s="24">
        <v>137.86000000000001</v>
      </c>
      <c r="H92" s="24"/>
      <c r="I92" s="24">
        <v>220.93</v>
      </c>
      <c r="J92" s="24"/>
      <c r="K92" s="24">
        <v>108.37</v>
      </c>
      <c r="L92" s="24">
        <v>101.27</v>
      </c>
      <c r="M92" s="24">
        <v>162.59</v>
      </c>
      <c r="N92" s="24">
        <v>164.68</v>
      </c>
      <c r="O92" s="24">
        <v>193.21</v>
      </c>
      <c r="P92" s="24">
        <v>355.73</v>
      </c>
      <c r="Q92" s="24">
        <v>104.28</v>
      </c>
      <c r="R92" s="24">
        <v>111.75</v>
      </c>
      <c r="S92" s="24">
        <v>105.17</v>
      </c>
      <c r="T92" s="24">
        <v>104.58</v>
      </c>
      <c r="U92" s="24">
        <v>137.97999999999999</v>
      </c>
      <c r="V92" s="24">
        <v>144.63</v>
      </c>
      <c r="W92" s="24"/>
      <c r="X92" s="24">
        <v>115.55</v>
      </c>
      <c r="Y92" s="24">
        <v>104.17</v>
      </c>
      <c r="Z92" s="24"/>
      <c r="AA92" s="24">
        <v>189.13</v>
      </c>
      <c r="AB92" s="24">
        <v>453.47</v>
      </c>
      <c r="AC92" s="57"/>
      <c r="AD92" s="24">
        <v>137.18</v>
      </c>
      <c r="AE92" s="24">
        <v>139.38</v>
      </c>
      <c r="AF92" s="24">
        <v>331.72</v>
      </c>
      <c r="AG92" s="24">
        <v>198.43</v>
      </c>
      <c r="AH92" s="24">
        <v>113.43</v>
      </c>
      <c r="AI92" s="24">
        <v>180.39</v>
      </c>
      <c r="AJ92" s="24"/>
      <c r="AK92" s="24">
        <v>143.88999999999999</v>
      </c>
      <c r="AL92" s="24">
        <v>144.26</v>
      </c>
      <c r="AM92" s="24">
        <v>190.79</v>
      </c>
      <c r="AN92" s="24">
        <v>197.23</v>
      </c>
      <c r="AO92" s="24"/>
      <c r="AP92" s="24">
        <v>100.18</v>
      </c>
      <c r="AQ92" s="24">
        <v>104.36</v>
      </c>
      <c r="AR92" s="24">
        <v>169.82</v>
      </c>
      <c r="AS92" s="24">
        <v>169.1</v>
      </c>
      <c r="AT92" s="24"/>
      <c r="AU92" s="24">
        <v>86.1</v>
      </c>
      <c r="AV92" s="24">
        <v>164.38</v>
      </c>
      <c r="AW92" s="24">
        <v>114.21</v>
      </c>
      <c r="AX92" s="24">
        <v>186.16</v>
      </c>
      <c r="AY92" s="24">
        <v>118.72</v>
      </c>
      <c r="AZ92" s="24">
        <v>99.03</v>
      </c>
      <c r="BA92" s="24">
        <v>100.47</v>
      </c>
      <c r="BB92" s="24">
        <v>629.16</v>
      </c>
      <c r="BC92" s="24">
        <v>102.38</v>
      </c>
      <c r="BD92" s="24">
        <v>99.77</v>
      </c>
      <c r="BE92" s="24">
        <v>98.35</v>
      </c>
      <c r="BF92" s="24">
        <v>184.62</v>
      </c>
      <c r="BG92" s="24">
        <v>24.89</v>
      </c>
      <c r="BH92" s="24">
        <v>139.88999999999999</v>
      </c>
      <c r="BI92" s="24">
        <v>101.35</v>
      </c>
      <c r="BJ92" s="24">
        <v>110.17</v>
      </c>
      <c r="BK92" s="24">
        <v>104.56</v>
      </c>
      <c r="BL92" s="24">
        <v>107.95</v>
      </c>
      <c r="BM92" s="24">
        <v>148.59</v>
      </c>
      <c r="BN92" s="24"/>
      <c r="BO92" s="24"/>
      <c r="BP92" s="24">
        <v>188.6</v>
      </c>
      <c r="BQ92" s="24">
        <v>223.36</v>
      </c>
      <c r="BR92" s="24">
        <v>104.42</v>
      </c>
      <c r="BS92" s="24">
        <v>108.36</v>
      </c>
      <c r="BT92" s="24">
        <v>101.07</v>
      </c>
      <c r="BU92" s="24">
        <v>143.97</v>
      </c>
      <c r="BV92" s="24">
        <v>106</v>
      </c>
      <c r="BW92" s="24">
        <v>100.16</v>
      </c>
      <c r="BX92" s="24">
        <v>99.63</v>
      </c>
      <c r="BY92" s="24">
        <v>98.59</v>
      </c>
      <c r="BZ92" s="24">
        <v>100.79</v>
      </c>
      <c r="CA92" s="24">
        <v>81.170900000000003</v>
      </c>
      <c r="CB92" s="24">
        <v>83.213700000000003</v>
      </c>
      <c r="CC92" s="24">
        <v>110.1404</v>
      </c>
      <c r="CD92" s="24">
        <v>111.2123</v>
      </c>
      <c r="CE92" s="24">
        <v>101.96120000000001</v>
      </c>
      <c r="CF92" s="24">
        <v>101.861</v>
      </c>
      <c r="CG92" s="24">
        <v>100.6266</v>
      </c>
      <c r="CH92" s="24">
        <v>100.00069999999999</v>
      </c>
      <c r="CI92" s="24">
        <v>107.7522</v>
      </c>
      <c r="CJ92" s="24">
        <v>107.8417</v>
      </c>
      <c r="CK92" s="24">
        <v>81.899900000000002</v>
      </c>
      <c r="CL92" s="24">
        <v>83.279399999999995</v>
      </c>
      <c r="CM92" s="24">
        <v>93.248999999999995</v>
      </c>
      <c r="CN92" s="24">
        <v>93.8429</v>
      </c>
      <c r="CO92" s="24">
        <v>87.285300000000007</v>
      </c>
      <c r="CP92" s="24">
        <v>91.334800000000001</v>
      </c>
      <c r="CQ92" s="24">
        <v>113.633</v>
      </c>
      <c r="CR92" s="24">
        <v>137.71199999999999</v>
      </c>
      <c r="CS92" s="24">
        <v>97.3566</v>
      </c>
      <c r="CT92" s="24">
        <v>97.254800000000003</v>
      </c>
      <c r="CU92" s="24">
        <v>81.397999999999996</v>
      </c>
      <c r="CV92" s="24">
        <v>93.4572</v>
      </c>
      <c r="CW92" s="24">
        <v>110.3061</v>
      </c>
      <c r="CX92" s="24">
        <v>111.5137</v>
      </c>
      <c r="CY92" s="24">
        <v>92.777000000000001</v>
      </c>
      <c r="CZ92" s="24">
        <v>95.674999999999997</v>
      </c>
      <c r="DA92" s="57"/>
      <c r="DB92" s="24"/>
      <c r="DC92" s="24"/>
      <c r="DD92" s="24"/>
      <c r="DE92" s="24"/>
      <c r="DF92" s="24"/>
      <c r="DG92" s="24"/>
      <c r="DH92" s="24"/>
      <c r="DI92" s="24"/>
      <c r="DJ92" s="24"/>
      <c r="DK92" s="24"/>
      <c r="DL92" s="24"/>
      <c r="DM92" s="24"/>
      <c r="DN92" s="24"/>
      <c r="DO92" s="24"/>
      <c r="DP92" s="24"/>
      <c r="DQ92" s="57"/>
      <c r="DR92" s="57"/>
    </row>
    <row r="93" spans="2:122">
      <c r="B93" s="25">
        <v>41345</v>
      </c>
      <c r="C93" s="24">
        <v>123.15</v>
      </c>
      <c r="D93" s="24">
        <v>104.43</v>
      </c>
      <c r="E93" s="24">
        <v>125.58</v>
      </c>
      <c r="F93" s="24">
        <v>254.26</v>
      </c>
      <c r="G93" s="24">
        <v>138.13</v>
      </c>
      <c r="H93" s="24"/>
      <c r="I93" s="24">
        <v>216.25</v>
      </c>
      <c r="J93" s="24"/>
      <c r="K93" s="24">
        <v>109.47</v>
      </c>
      <c r="L93" s="24">
        <v>101.62</v>
      </c>
      <c r="M93" s="24">
        <v>160</v>
      </c>
      <c r="N93" s="24">
        <v>166.73</v>
      </c>
      <c r="O93" s="24">
        <v>191.59</v>
      </c>
      <c r="P93" s="24">
        <v>356.95</v>
      </c>
      <c r="Q93" s="24">
        <v>104.07</v>
      </c>
      <c r="R93" s="24">
        <v>111.54</v>
      </c>
      <c r="S93" s="24">
        <v>105.05</v>
      </c>
      <c r="T93" s="24">
        <v>104.86</v>
      </c>
      <c r="U93" s="24">
        <v>137.36000000000001</v>
      </c>
      <c r="V93" s="24">
        <v>144.94</v>
      </c>
      <c r="W93" s="24"/>
      <c r="X93" s="24">
        <v>115.71</v>
      </c>
      <c r="Y93" s="24">
        <v>103.85</v>
      </c>
      <c r="Z93" s="24"/>
      <c r="AA93" s="24">
        <v>186.97</v>
      </c>
      <c r="AB93" s="24">
        <v>454.09</v>
      </c>
      <c r="AC93" s="57"/>
      <c r="AD93" s="24">
        <v>136.68</v>
      </c>
      <c r="AE93" s="24">
        <v>139.05000000000001</v>
      </c>
      <c r="AF93" s="24">
        <v>332.66</v>
      </c>
      <c r="AG93" s="24">
        <v>196.49</v>
      </c>
      <c r="AH93" s="24">
        <v>116.58</v>
      </c>
      <c r="AI93" s="24">
        <v>181.13</v>
      </c>
      <c r="AJ93" s="24"/>
      <c r="AK93" s="24">
        <v>143.13999999999999</v>
      </c>
      <c r="AL93" s="24">
        <v>143.52000000000001</v>
      </c>
      <c r="AM93" s="24">
        <v>191.38</v>
      </c>
      <c r="AN93" s="24">
        <v>196.59</v>
      </c>
      <c r="AO93" s="24"/>
      <c r="AP93" s="24">
        <v>99.85</v>
      </c>
      <c r="AQ93" s="24">
        <v>105.5</v>
      </c>
      <c r="AR93" s="24">
        <v>168.97</v>
      </c>
      <c r="AS93" s="24">
        <v>168.28</v>
      </c>
      <c r="AT93" s="24"/>
      <c r="AU93" s="24">
        <v>86.03</v>
      </c>
      <c r="AV93" s="24">
        <v>167.17</v>
      </c>
      <c r="AW93" s="24">
        <v>114.87</v>
      </c>
      <c r="AX93" s="24">
        <v>186.36</v>
      </c>
      <c r="AY93" s="24">
        <v>119.12</v>
      </c>
      <c r="AZ93" s="24">
        <v>99.95</v>
      </c>
      <c r="BA93" s="24">
        <v>101.72</v>
      </c>
      <c r="BB93" s="24">
        <v>630.11</v>
      </c>
      <c r="BC93" s="24">
        <v>102.65</v>
      </c>
      <c r="BD93" s="24"/>
      <c r="BE93" s="24">
        <v>99.06</v>
      </c>
      <c r="BF93" s="24">
        <v>184.47</v>
      </c>
      <c r="BG93" s="24">
        <v>24.86</v>
      </c>
      <c r="BH93" s="24">
        <v>140.22</v>
      </c>
      <c r="BI93" s="24">
        <v>99.34</v>
      </c>
      <c r="BJ93" s="24">
        <v>110.24</v>
      </c>
      <c r="BK93" s="24">
        <v>104.31</v>
      </c>
      <c r="BL93" s="24">
        <v>107.92</v>
      </c>
      <c r="BM93" s="24">
        <v>147.79</v>
      </c>
      <c r="BN93" s="24"/>
      <c r="BO93" s="24"/>
      <c r="BP93" s="24">
        <v>190.46</v>
      </c>
      <c r="BQ93" s="24">
        <v>222.85</v>
      </c>
      <c r="BR93" s="24">
        <v>105</v>
      </c>
      <c r="BS93" s="24">
        <v>108.59</v>
      </c>
      <c r="BT93" s="24">
        <v>100.1</v>
      </c>
      <c r="BU93" s="24">
        <v>145.07</v>
      </c>
      <c r="BV93" s="24">
        <v>106.13</v>
      </c>
      <c r="BW93" s="24">
        <v>100.29</v>
      </c>
      <c r="BX93" s="24">
        <v>100.5</v>
      </c>
      <c r="BY93" s="24">
        <v>98.34</v>
      </c>
      <c r="BZ93" s="24">
        <v>100.93</v>
      </c>
      <c r="CA93" s="24">
        <v>80.775199999999998</v>
      </c>
      <c r="CB93" s="24">
        <v>82.803899999999999</v>
      </c>
      <c r="CC93" s="24">
        <v>110.25839999999999</v>
      </c>
      <c r="CD93" s="24">
        <v>111.31610000000001</v>
      </c>
      <c r="CE93" s="24">
        <v>102.1369</v>
      </c>
      <c r="CF93" s="24">
        <v>102.0206</v>
      </c>
      <c r="CG93" s="24">
        <v>100.8899</v>
      </c>
      <c r="CH93" s="24">
        <v>100.2505</v>
      </c>
      <c r="CI93" s="24">
        <v>107.2135</v>
      </c>
      <c r="CJ93" s="24">
        <v>107.2954</v>
      </c>
      <c r="CK93" s="24">
        <v>82.345500000000001</v>
      </c>
      <c r="CL93" s="24">
        <v>83.717200000000005</v>
      </c>
      <c r="CM93" s="24">
        <v>93.445899999999995</v>
      </c>
      <c r="CN93" s="24">
        <v>94.025999999999996</v>
      </c>
      <c r="CO93" s="24">
        <v>87.693299999999994</v>
      </c>
      <c r="CP93" s="24">
        <v>91.7453</v>
      </c>
      <c r="CQ93" s="24">
        <v>114.12520000000001</v>
      </c>
      <c r="CR93" s="24">
        <v>138.2843</v>
      </c>
      <c r="CS93" s="24">
        <v>97.427099999999996</v>
      </c>
      <c r="CT93" s="24">
        <v>97.313400000000001</v>
      </c>
      <c r="CU93" s="24">
        <v>81.529700000000005</v>
      </c>
      <c r="CV93" s="24">
        <v>93.594999999999999</v>
      </c>
      <c r="CW93" s="24">
        <v>110.63379999999999</v>
      </c>
      <c r="CX93" s="24">
        <v>111.82680000000001</v>
      </c>
      <c r="CY93" s="24">
        <v>92.793700000000001</v>
      </c>
      <c r="CZ93" s="24">
        <v>95.677999999999997</v>
      </c>
      <c r="DA93" s="57"/>
      <c r="DB93" s="24"/>
      <c r="DC93" s="24"/>
      <c r="DD93" s="24"/>
      <c r="DE93" s="24"/>
      <c r="DF93" s="24"/>
      <c r="DG93" s="24"/>
      <c r="DH93" s="24"/>
      <c r="DI93" s="24"/>
      <c r="DJ93" s="24"/>
      <c r="DK93" s="24"/>
      <c r="DL93" s="24"/>
      <c r="DM93" s="24"/>
      <c r="DN93" s="24"/>
      <c r="DO93" s="24"/>
      <c r="DP93" s="24"/>
      <c r="DQ93" s="57"/>
      <c r="DR93" s="57"/>
    </row>
    <row r="94" spans="2:122">
      <c r="B94" s="25">
        <v>41338</v>
      </c>
      <c r="C94" s="24">
        <v>122.83</v>
      </c>
      <c r="D94" s="24">
        <v>104.19</v>
      </c>
      <c r="E94" s="24">
        <v>125.61</v>
      </c>
      <c r="F94" s="24">
        <v>249.83</v>
      </c>
      <c r="G94" s="24">
        <v>137.47999999999999</v>
      </c>
      <c r="H94" s="24"/>
      <c r="I94" s="24">
        <v>213.68</v>
      </c>
      <c r="J94" s="24"/>
      <c r="K94" s="24">
        <v>109.51</v>
      </c>
      <c r="L94" s="24">
        <v>100.99</v>
      </c>
      <c r="M94" s="24">
        <v>161.22999999999999</v>
      </c>
      <c r="N94" s="24">
        <v>171.04</v>
      </c>
      <c r="O94" s="24">
        <v>190.91</v>
      </c>
      <c r="P94" s="24">
        <v>352.83</v>
      </c>
      <c r="Q94" s="24">
        <v>103.65</v>
      </c>
      <c r="R94" s="24">
        <v>110.56</v>
      </c>
      <c r="S94" s="24">
        <v>97.81</v>
      </c>
      <c r="T94" s="24">
        <v>104.4</v>
      </c>
      <c r="U94" s="24">
        <v>136.78</v>
      </c>
      <c r="V94" s="24">
        <v>144.16999999999999</v>
      </c>
      <c r="W94" s="24"/>
      <c r="X94" s="24">
        <v>114.38</v>
      </c>
      <c r="Y94" s="24">
        <v>103.89</v>
      </c>
      <c r="Z94" s="24"/>
      <c r="AA94" s="24">
        <v>183.01</v>
      </c>
      <c r="AB94" s="24">
        <v>450.41</v>
      </c>
      <c r="AC94" s="57"/>
      <c r="AD94" s="24">
        <v>136.27000000000001</v>
      </c>
      <c r="AE94" s="24">
        <v>138.97999999999999</v>
      </c>
      <c r="AF94" s="24">
        <v>330.15</v>
      </c>
      <c r="AG94" s="24">
        <v>196.5</v>
      </c>
      <c r="AH94" s="24">
        <v>116.9</v>
      </c>
      <c r="AI94" s="24">
        <v>179.33</v>
      </c>
      <c r="AJ94" s="24">
        <v>187.9</v>
      </c>
      <c r="AK94" s="24">
        <v>143.94</v>
      </c>
      <c r="AL94" s="24">
        <v>144.34</v>
      </c>
      <c r="AM94" s="24">
        <v>191.17</v>
      </c>
      <c r="AN94" s="24">
        <v>196.87</v>
      </c>
      <c r="AO94" s="24"/>
      <c r="AP94" s="24">
        <v>100</v>
      </c>
      <c r="AQ94" s="24">
        <v>105.34</v>
      </c>
      <c r="AR94" s="24">
        <v>167.55</v>
      </c>
      <c r="AS94" s="24">
        <v>166.87</v>
      </c>
      <c r="AT94" s="24"/>
      <c r="AU94" s="24">
        <v>85.88</v>
      </c>
      <c r="AV94" s="24">
        <v>165.99</v>
      </c>
      <c r="AW94" s="24">
        <v>114.21</v>
      </c>
      <c r="AX94" s="24">
        <v>185.85</v>
      </c>
      <c r="AY94" s="24">
        <v>118.56</v>
      </c>
      <c r="AZ94" s="24">
        <v>99.74</v>
      </c>
      <c r="BA94" s="24">
        <v>102.66</v>
      </c>
      <c r="BB94" s="24">
        <v>625.76</v>
      </c>
      <c r="BC94" s="24">
        <v>101.83</v>
      </c>
      <c r="BD94" s="24"/>
      <c r="BE94" s="24">
        <v>99.18</v>
      </c>
      <c r="BF94" s="24">
        <v>184.13</v>
      </c>
      <c r="BG94" s="24">
        <v>24.98</v>
      </c>
      <c r="BH94" s="24">
        <v>139.97999999999999</v>
      </c>
      <c r="BI94" s="24">
        <v>101.22</v>
      </c>
      <c r="BJ94" s="24">
        <v>110.47</v>
      </c>
      <c r="BK94" s="24">
        <v>104.03</v>
      </c>
      <c r="BL94" s="24">
        <v>107.88</v>
      </c>
      <c r="BM94" s="24">
        <v>144.43</v>
      </c>
      <c r="BN94" s="24"/>
      <c r="BO94" s="24"/>
      <c r="BP94" s="24">
        <v>188.27</v>
      </c>
      <c r="BQ94" s="24">
        <v>225.78</v>
      </c>
      <c r="BR94" s="24">
        <v>103.99</v>
      </c>
      <c r="BS94" s="24">
        <v>107.53</v>
      </c>
      <c r="BT94" s="24">
        <v>100.85</v>
      </c>
      <c r="BU94" s="24">
        <v>144.06</v>
      </c>
      <c r="BV94" s="24">
        <v>105.83</v>
      </c>
      <c r="BW94" s="24">
        <v>100</v>
      </c>
      <c r="BX94" s="24">
        <v>99.11</v>
      </c>
      <c r="BY94" s="24">
        <v>97.91</v>
      </c>
      <c r="BZ94" s="24">
        <v>100.75</v>
      </c>
      <c r="CA94" s="24">
        <v>80.739400000000003</v>
      </c>
      <c r="CB94" s="24">
        <v>82.753100000000003</v>
      </c>
      <c r="CC94" s="24">
        <v>110.0133</v>
      </c>
      <c r="CD94" s="24">
        <v>111.05249999999999</v>
      </c>
      <c r="CE94" s="24">
        <v>101.58150000000001</v>
      </c>
      <c r="CF94" s="24">
        <v>101.44970000000001</v>
      </c>
      <c r="CG94" s="24">
        <v>102.00839999999999</v>
      </c>
      <c r="CH94" s="24">
        <v>101.33240000000001</v>
      </c>
      <c r="CI94" s="24">
        <v>106.96680000000001</v>
      </c>
      <c r="CJ94" s="24">
        <v>107.0325</v>
      </c>
      <c r="CK94" s="24">
        <v>82.353899999999996</v>
      </c>
      <c r="CL94" s="24">
        <v>83.709599999999995</v>
      </c>
      <c r="CM94" s="24">
        <v>93.300899999999999</v>
      </c>
      <c r="CN94" s="24">
        <v>93.863799999999998</v>
      </c>
      <c r="CO94" s="24">
        <v>87.451300000000003</v>
      </c>
      <c r="CP94" s="24">
        <v>91.479399999999998</v>
      </c>
      <c r="CQ94" s="24">
        <v>113.86069999999999</v>
      </c>
      <c r="CR94" s="24">
        <v>137.93889999999999</v>
      </c>
      <c r="CS94" s="24">
        <v>97.640900000000002</v>
      </c>
      <c r="CT94" s="24">
        <v>97.506600000000006</v>
      </c>
      <c r="CU94" s="24">
        <v>81.641999999999996</v>
      </c>
      <c r="CV94" s="24">
        <v>93.704300000000003</v>
      </c>
      <c r="CW94" s="24">
        <v>110.3677</v>
      </c>
      <c r="CX94" s="24">
        <v>111.5394</v>
      </c>
      <c r="CY94" s="24">
        <v>91.886200000000002</v>
      </c>
      <c r="CZ94" s="24">
        <v>94.730699999999999</v>
      </c>
      <c r="DA94" s="57"/>
      <c r="DB94" s="24"/>
      <c r="DC94" s="24"/>
      <c r="DD94" s="24"/>
      <c r="DE94" s="24"/>
      <c r="DF94" s="24"/>
      <c r="DG94" s="24"/>
      <c r="DH94" s="24"/>
      <c r="DI94" s="24"/>
      <c r="DJ94" s="24"/>
      <c r="DK94" s="24"/>
      <c r="DL94" s="24"/>
      <c r="DM94" s="24"/>
      <c r="DN94" s="24"/>
      <c r="DO94" s="24"/>
      <c r="DP94" s="24"/>
      <c r="DQ94" s="57"/>
      <c r="DR94" s="57"/>
    </row>
    <row r="95" spans="2:122">
      <c r="B95" s="25">
        <v>41331</v>
      </c>
      <c r="C95" s="24">
        <v>121.3</v>
      </c>
      <c r="D95" s="24">
        <v>103.79</v>
      </c>
      <c r="E95" s="24">
        <v>124.96</v>
      </c>
      <c r="F95" s="24">
        <v>248</v>
      </c>
      <c r="G95" s="24">
        <v>137.66999999999999</v>
      </c>
      <c r="H95" s="24"/>
      <c r="I95" s="24">
        <v>208.91</v>
      </c>
      <c r="J95" s="24"/>
      <c r="K95" s="24">
        <v>106.59</v>
      </c>
      <c r="L95" s="24">
        <v>98.57</v>
      </c>
      <c r="M95" s="24">
        <v>164.82</v>
      </c>
      <c r="N95" s="24">
        <v>166.56</v>
      </c>
      <c r="O95" s="24">
        <v>187.45</v>
      </c>
      <c r="P95" s="24">
        <v>345.62</v>
      </c>
      <c r="Q95" s="24">
        <v>102.63</v>
      </c>
      <c r="R95" s="24">
        <v>109.14</v>
      </c>
      <c r="S95" s="24">
        <v>97.7</v>
      </c>
      <c r="T95" s="24">
        <v>104.08</v>
      </c>
      <c r="U95" s="24">
        <v>136.49</v>
      </c>
      <c r="V95" s="24">
        <v>141.07</v>
      </c>
      <c r="W95" s="24"/>
      <c r="X95" s="24">
        <v>113.61</v>
      </c>
      <c r="Y95" s="24">
        <v>103.73</v>
      </c>
      <c r="Z95" s="24"/>
      <c r="AA95" s="24">
        <v>184.46</v>
      </c>
      <c r="AB95" s="24">
        <v>442.33</v>
      </c>
      <c r="AC95" s="57"/>
      <c r="AD95" s="24">
        <v>134.75</v>
      </c>
      <c r="AE95" s="24">
        <v>139.13</v>
      </c>
      <c r="AF95" s="24">
        <v>323.64</v>
      </c>
      <c r="AG95" s="24">
        <v>194.7</v>
      </c>
      <c r="AH95" s="24">
        <v>115.49</v>
      </c>
      <c r="AI95" s="24">
        <v>176.78</v>
      </c>
      <c r="AJ95" s="24"/>
      <c r="AK95" s="24">
        <v>143.37</v>
      </c>
      <c r="AL95" s="24">
        <v>143.78</v>
      </c>
      <c r="AM95" s="24">
        <v>192.07</v>
      </c>
      <c r="AN95" s="24">
        <v>195.08</v>
      </c>
      <c r="AO95" s="24"/>
      <c r="AP95" s="24">
        <v>100</v>
      </c>
      <c r="AQ95" s="24">
        <v>105.19</v>
      </c>
      <c r="AR95" s="24">
        <v>167.13</v>
      </c>
      <c r="AS95" s="24">
        <v>166.48</v>
      </c>
      <c r="AT95" s="24"/>
      <c r="AU95" s="24">
        <v>85.84</v>
      </c>
      <c r="AV95" s="24">
        <v>166.69</v>
      </c>
      <c r="AW95" s="24">
        <v>113.82</v>
      </c>
      <c r="AX95" s="24">
        <v>185.71</v>
      </c>
      <c r="AY95" s="24">
        <v>115.69</v>
      </c>
      <c r="AZ95" s="24">
        <v>98.09</v>
      </c>
      <c r="BA95" s="24">
        <v>102.52</v>
      </c>
      <c r="BB95" s="24">
        <v>606.82000000000005</v>
      </c>
      <c r="BC95" s="24">
        <v>100.58</v>
      </c>
      <c r="BD95" s="24"/>
      <c r="BE95" s="24">
        <v>98.69</v>
      </c>
      <c r="BF95" s="24">
        <v>182.71</v>
      </c>
      <c r="BG95" s="24">
        <v>25.42</v>
      </c>
      <c r="BH95" s="24">
        <v>138.9</v>
      </c>
      <c r="BI95" s="24">
        <v>96.91</v>
      </c>
      <c r="BJ95" s="24">
        <v>109.05</v>
      </c>
      <c r="BK95" s="24">
        <v>102.43</v>
      </c>
      <c r="BL95" s="24">
        <v>106.31</v>
      </c>
      <c r="BM95" s="24">
        <v>142.47</v>
      </c>
      <c r="BN95" s="24"/>
      <c r="BO95" s="24"/>
      <c r="BP95" s="24">
        <v>185.29</v>
      </c>
      <c r="BQ95" s="24">
        <v>218.33</v>
      </c>
      <c r="BR95" s="24">
        <v>103.49</v>
      </c>
      <c r="BS95" s="24">
        <v>108.08</v>
      </c>
      <c r="BT95" s="24">
        <v>99.94</v>
      </c>
      <c r="BU95" s="24">
        <v>139.19999999999999</v>
      </c>
      <c r="BV95" s="24">
        <v>102.98</v>
      </c>
      <c r="BW95" s="24"/>
      <c r="BX95" s="24">
        <v>97.5</v>
      </c>
      <c r="BY95" s="24">
        <v>96.8</v>
      </c>
      <c r="BZ95" s="24">
        <v>99.27</v>
      </c>
      <c r="CA95" s="24">
        <v>80.295199999999994</v>
      </c>
      <c r="CB95" s="24">
        <v>82.299000000000007</v>
      </c>
      <c r="CC95" s="24">
        <v>109.8841</v>
      </c>
      <c r="CD95" s="24">
        <v>110.91679999999999</v>
      </c>
      <c r="CE95" s="24">
        <v>100.1658</v>
      </c>
      <c r="CF95" s="24">
        <v>100.0386</v>
      </c>
      <c r="CG95" s="24">
        <v>99.957999999999998</v>
      </c>
      <c r="CH95" s="24">
        <v>99.3476</v>
      </c>
      <c r="CI95" s="24">
        <v>106.63039999999999</v>
      </c>
      <c r="CJ95" s="24">
        <v>106.69889999999999</v>
      </c>
      <c r="CK95" s="24">
        <v>82.059600000000003</v>
      </c>
      <c r="CL95" s="24">
        <v>83.405799999999999</v>
      </c>
      <c r="CM95" s="24">
        <v>92.440299999999993</v>
      </c>
      <c r="CN95" s="24">
        <v>93.005499999999998</v>
      </c>
      <c r="CO95" s="24">
        <v>87.442499999999995</v>
      </c>
      <c r="CP95" s="24">
        <v>91.462100000000007</v>
      </c>
      <c r="CQ95" s="24">
        <v>112.2996</v>
      </c>
      <c r="CR95" s="24">
        <v>136.07220000000001</v>
      </c>
      <c r="CS95" s="24">
        <v>96.414900000000003</v>
      </c>
      <c r="CT95" s="24">
        <v>96.302999999999997</v>
      </c>
      <c r="CU95" s="24">
        <v>80.422200000000004</v>
      </c>
      <c r="CV95" s="24">
        <v>92.327799999999996</v>
      </c>
      <c r="CW95" s="24">
        <v>109.3479</v>
      </c>
      <c r="CX95" s="24">
        <v>110.5217</v>
      </c>
      <c r="CY95" s="24">
        <v>90.701099999999997</v>
      </c>
      <c r="CZ95" s="24">
        <v>93.518000000000001</v>
      </c>
      <c r="DA95" s="57"/>
      <c r="DB95" s="24"/>
      <c r="DC95" s="24"/>
      <c r="DD95" s="24"/>
      <c r="DE95" s="24"/>
      <c r="DF95" s="24"/>
      <c r="DG95" s="24"/>
      <c r="DH95" s="24"/>
      <c r="DI95" s="24"/>
      <c r="DJ95" s="24"/>
      <c r="DK95" s="24"/>
      <c r="DL95" s="24"/>
      <c r="DM95" s="24"/>
      <c r="DN95" s="24"/>
      <c r="DO95" s="24"/>
      <c r="DP95" s="24"/>
      <c r="DQ95" s="57"/>
      <c r="DR95" s="57"/>
    </row>
    <row r="96" spans="2:122">
      <c r="B96" s="25">
        <v>41324</v>
      </c>
      <c r="C96" s="24">
        <v>121.59</v>
      </c>
      <c r="D96" s="24">
        <v>103.23</v>
      </c>
      <c r="E96" s="24">
        <v>125.66</v>
      </c>
      <c r="F96" s="24">
        <v>269.41000000000003</v>
      </c>
      <c r="G96" s="24">
        <v>137.13</v>
      </c>
      <c r="H96" s="24"/>
      <c r="I96" s="24">
        <v>211.17</v>
      </c>
      <c r="J96" s="24"/>
      <c r="K96" s="24">
        <v>111.78</v>
      </c>
      <c r="L96" s="24">
        <v>102.01</v>
      </c>
      <c r="M96" s="24">
        <v>164</v>
      </c>
      <c r="N96" s="24">
        <v>167.48</v>
      </c>
      <c r="O96" s="24">
        <v>196.86</v>
      </c>
      <c r="P96" s="24">
        <v>354</v>
      </c>
      <c r="Q96" s="24">
        <v>102.74</v>
      </c>
      <c r="R96" s="24">
        <v>109.57</v>
      </c>
      <c r="S96" s="24">
        <v>97.58</v>
      </c>
      <c r="T96" s="24">
        <v>103.96</v>
      </c>
      <c r="U96" s="24">
        <v>136.93</v>
      </c>
      <c r="V96" s="24">
        <v>144.44</v>
      </c>
      <c r="W96" s="24"/>
      <c r="X96" s="24">
        <v>115.27</v>
      </c>
      <c r="Y96" s="24">
        <v>103.78</v>
      </c>
      <c r="Z96" s="24"/>
      <c r="AA96" s="24">
        <v>190.71</v>
      </c>
      <c r="AB96" s="24">
        <v>448.98</v>
      </c>
      <c r="AC96" s="57"/>
      <c r="AD96" s="24">
        <v>135.5</v>
      </c>
      <c r="AE96" s="24">
        <v>139.27000000000001</v>
      </c>
      <c r="AF96" s="24">
        <v>327.71</v>
      </c>
      <c r="AG96" s="24">
        <v>195.33</v>
      </c>
      <c r="AH96" s="24">
        <v>115.66</v>
      </c>
      <c r="AI96" s="24">
        <v>178.58</v>
      </c>
      <c r="AJ96" s="24"/>
      <c r="AK96" s="24">
        <v>142.54</v>
      </c>
      <c r="AL96" s="24">
        <v>142.96</v>
      </c>
      <c r="AM96" s="24">
        <v>191.79</v>
      </c>
      <c r="AN96" s="24">
        <v>198.7</v>
      </c>
      <c r="AO96" s="24"/>
      <c r="AP96" s="24"/>
      <c r="AQ96" s="24">
        <v>104.95</v>
      </c>
      <c r="AR96" s="24">
        <v>165.93</v>
      </c>
      <c r="AS96" s="24">
        <v>165.3</v>
      </c>
      <c r="AT96" s="24"/>
      <c r="AU96" s="24">
        <v>86.05</v>
      </c>
      <c r="AV96" s="24">
        <v>166.49</v>
      </c>
      <c r="AW96" s="24">
        <v>113.97</v>
      </c>
      <c r="AX96" s="24">
        <v>185.72</v>
      </c>
      <c r="AY96" s="24">
        <v>117.69</v>
      </c>
      <c r="AZ96" s="24">
        <v>99.78</v>
      </c>
      <c r="BA96" s="24">
        <v>102.98</v>
      </c>
      <c r="BB96" s="24">
        <v>621.77</v>
      </c>
      <c r="BC96" s="24">
        <v>99.76</v>
      </c>
      <c r="BD96" s="24"/>
      <c r="BE96" s="24">
        <v>98.78</v>
      </c>
      <c r="BF96" s="24">
        <v>182.66</v>
      </c>
      <c r="BG96" s="24">
        <v>25.11</v>
      </c>
      <c r="BH96" s="24">
        <v>138.74</v>
      </c>
      <c r="BI96" s="24">
        <v>97.62</v>
      </c>
      <c r="BJ96" s="24">
        <v>109.45</v>
      </c>
      <c r="BK96" s="24">
        <v>103.02</v>
      </c>
      <c r="BL96" s="24">
        <v>107.1</v>
      </c>
      <c r="BM96" s="24">
        <v>141.94999999999999</v>
      </c>
      <c r="BN96" s="24"/>
      <c r="BO96" s="24"/>
      <c r="BP96" s="24">
        <v>188.94</v>
      </c>
      <c r="BQ96" s="24">
        <v>221.11</v>
      </c>
      <c r="BR96" s="24">
        <v>104.55</v>
      </c>
      <c r="BS96" s="24">
        <v>107.73</v>
      </c>
      <c r="BT96" s="24">
        <v>99.57</v>
      </c>
      <c r="BU96" s="24">
        <v>143.01</v>
      </c>
      <c r="BV96" s="24">
        <v>105.2</v>
      </c>
      <c r="BW96" s="24"/>
      <c r="BX96" s="24">
        <v>100.67</v>
      </c>
      <c r="BY96" s="24">
        <v>97.15</v>
      </c>
      <c r="BZ96" s="24">
        <v>99.97</v>
      </c>
      <c r="CA96" s="24">
        <v>80.721699999999998</v>
      </c>
      <c r="CB96" s="24">
        <v>82.718000000000004</v>
      </c>
      <c r="CC96" s="24">
        <v>109.6797</v>
      </c>
      <c r="CD96" s="24">
        <v>110.7063</v>
      </c>
      <c r="CE96" s="24">
        <v>103.42659999999999</v>
      </c>
      <c r="CF96" s="24">
        <v>103.19</v>
      </c>
      <c r="CG96" s="24">
        <v>100.4986</v>
      </c>
      <c r="CH96" s="24">
        <v>99.853099999999998</v>
      </c>
      <c r="CI96" s="24">
        <v>105.9177</v>
      </c>
      <c r="CJ96" s="24">
        <v>105.9965</v>
      </c>
      <c r="CK96" s="24">
        <v>82.808199999999999</v>
      </c>
      <c r="CL96" s="24">
        <v>84.154899999999998</v>
      </c>
      <c r="CM96" s="24">
        <v>93.306899999999999</v>
      </c>
      <c r="CN96" s="24">
        <v>93.843299999999999</v>
      </c>
      <c r="CO96" s="24">
        <v>87.459000000000003</v>
      </c>
      <c r="CP96" s="24">
        <v>91.471900000000005</v>
      </c>
      <c r="CQ96" s="24">
        <v>113.6147</v>
      </c>
      <c r="CR96" s="24">
        <v>137.6112</v>
      </c>
      <c r="CS96" s="24">
        <v>96.745400000000004</v>
      </c>
      <c r="CT96" s="24">
        <v>96.615200000000002</v>
      </c>
      <c r="CU96" s="24">
        <v>80.930800000000005</v>
      </c>
      <c r="CV96" s="24">
        <v>92.893299999999996</v>
      </c>
      <c r="CW96" s="24">
        <v>109.8468</v>
      </c>
      <c r="CX96" s="24">
        <v>110.9879</v>
      </c>
      <c r="CY96" s="24">
        <v>92.514300000000006</v>
      </c>
      <c r="CZ96" s="24">
        <v>95.315600000000003</v>
      </c>
      <c r="DA96" s="57"/>
      <c r="DB96" s="24"/>
      <c r="DC96" s="24"/>
      <c r="DD96" s="24"/>
      <c r="DE96" s="24"/>
      <c r="DF96" s="24"/>
      <c r="DG96" s="24"/>
      <c r="DH96" s="24"/>
      <c r="DI96" s="24"/>
      <c r="DJ96" s="24"/>
      <c r="DK96" s="24"/>
      <c r="DL96" s="24"/>
      <c r="DM96" s="24"/>
      <c r="DN96" s="24"/>
      <c r="DO96" s="24"/>
      <c r="DP96" s="24"/>
      <c r="DQ96" s="57"/>
      <c r="DR96" s="57"/>
    </row>
    <row r="97" spans="2:122">
      <c r="B97" s="25">
        <v>41317</v>
      </c>
      <c r="C97" s="24">
        <v>121.15</v>
      </c>
      <c r="D97" s="24">
        <v>103.5</v>
      </c>
      <c r="E97" s="24">
        <v>125.22</v>
      </c>
      <c r="F97" s="24">
        <v>265.87</v>
      </c>
      <c r="G97" s="24">
        <v>137.46</v>
      </c>
      <c r="H97" s="24"/>
      <c r="I97" s="24">
        <v>209.49</v>
      </c>
      <c r="J97" s="24"/>
      <c r="K97" s="24">
        <v>110.73</v>
      </c>
      <c r="L97" s="24">
        <v>100.86</v>
      </c>
      <c r="M97" s="24">
        <v>165.94</v>
      </c>
      <c r="N97" s="24">
        <v>167.56</v>
      </c>
      <c r="O97" s="24">
        <v>195.34</v>
      </c>
      <c r="P97" s="24">
        <v>353.14</v>
      </c>
      <c r="Q97" s="24">
        <v>102.47</v>
      </c>
      <c r="R97" s="24">
        <v>109.23</v>
      </c>
      <c r="S97" s="24">
        <v>97.73</v>
      </c>
      <c r="T97" s="24">
        <v>103.87</v>
      </c>
      <c r="U97" s="24">
        <v>136.54</v>
      </c>
      <c r="V97" s="24">
        <v>144.91999999999999</v>
      </c>
      <c r="W97" s="24"/>
      <c r="X97" s="24">
        <v>114.52</v>
      </c>
      <c r="Y97" s="24">
        <v>103.78</v>
      </c>
      <c r="Z97" s="24"/>
      <c r="AA97" s="24">
        <v>194.99</v>
      </c>
      <c r="AB97" s="24">
        <v>446.9</v>
      </c>
      <c r="AC97" s="57"/>
      <c r="AD97" s="24">
        <v>135.33000000000001</v>
      </c>
      <c r="AE97" s="24">
        <v>139.36000000000001</v>
      </c>
      <c r="AF97" s="24">
        <v>327.5</v>
      </c>
      <c r="AG97" s="24">
        <v>195.19</v>
      </c>
      <c r="AH97" s="24">
        <v>116.16</v>
      </c>
      <c r="AI97" s="24">
        <v>178.14</v>
      </c>
      <c r="AJ97" s="24"/>
      <c r="AK97" s="24">
        <v>142.82</v>
      </c>
      <c r="AL97" s="24">
        <v>143.26</v>
      </c>
      <c r="AM97" s="24">
        <v>191.1</v>
      </c>
      <c r="AN97" s="24">
        <v>200.03</v>
      </c>
      <c r="AO97" s="24"/>
      <c r="AP97" s="24"/>
      <c r="AQ97" s="24">
        <v>105.39</v>
      </c>
      <c r="AR97" s="24">
        <v>165.67</v>
      </c>
      <c r="AS97" s="24">
        <v>165.05</v>
      </c>
      <c r="AT97" s="24"/>
      <c r="AU97" s="24">
        <v>85.91</v>
      </c>
      <c r="AV97" s="24">
        <v>166.59</v>
      </c>
      <c r="AW97" s="24">
        <v>113.05</v>
      </c>
      <c r="AX97" s="24">
        <v>185.11</v>
      </c>
      <c r="AY97" s="24">
        <v>116.86</v>
      </c>
      <c r="AZ97" s="24">
        <v>99.63</v>
      </c>
      <c r="BA97" s="24">
        <v>101.87</v>
      </c>
      <c r="BB97" s="24">
        <v>620.80999999999995</v>
      </c>
      <c r="BC97" s="24">
        <v>99.91</v>
      </c>
      <c r="BD97" s="24"/>
      <c r="BE97" s="24">
        <v>98.39</v>
      </c>
      <c r="BF97" s="24">
        <v>182.62</v>
      </c>
      <c r="BG97" s="24">
        <v>25.26</v>
      </c>
      <c r="BH97" s="24">
        <v>137.86000000000001</v>
      </c>
      <c r="BI97" s="24">
        <v>98.05</v>
      </c>
      <c r="BJ97" s="24">
        <v>109.32</v>
      </c>
      <c r="BK97" s="24">
        <v>102.91</v>
      </c>
      <c r="BL97" s="24">
        <v>105.21</v>
      </c>
      <c r="BM97" s="24">
        <v>142.33000000000001</v>
      </c>
      <c r="BN97" s="24"/>
      <c r="BO97" s="57"/>
      <c r="BP97" s="24">
        <v>188.09</v>
      </c>
      <c r="BQ97" s="24">
        <v>218.61</v>
      </c>
      <c r="BR97" s="24">
        <v>104.57</v>
      </c>
      <c r="BS97" s="24">
        <v>107.15</v>
      </c>
      <c r="BT97" s="24">
        <v>98.8</v>
      </c>
      <c r="BU97" s="24">
        <v>142.54</v>
      </c>
      <c r="BV97" s="24">
        <v>104.48</v>
      </c>
      <c r="BW97" s="24"/>
      <c r="BX97" s="24">
        <v>101.22</v>
      </c>
      <c r="BY97" s="24">
        <v>96.83</v>
      </c>
      <c r="BZ97" s="24">
        <v>100.2</v>
      </c>
      <c r="CA97" s="24">
        <v>80.441699999999997</v>
      </c>
      <c r="CB97" s="24">
        <v>82.428799999999995</v>
      </c>
      <c r="CC97" s="24">
        <v>109.6204</v>
      </c>
      <c r="CD97" s="24">
        <v>110.63460000000001</v>
      </c>
      <c r="CE97" s="24">
        <v>103.01819999999999</v>
      </c>
      <c r="CF97" s="24">
        <v>102.78619999999999</v>
      </c>
      <c r="CG97" s="24">
        <v>100.41070000000001</v>
      </c>
      <c r="CH97" s="24">
        <v>99.756399999999999</v>
      </c>
      <c r="CI97" s="24">
        <v>105.9342</v>
      </c>
      <c r="CJ97" s="24">
        <v>105.9953</v>
      </c>
      <c r="CK97" s="24">
        <v>82.908000000000001</v>
      </c>
      <c r="CL97" s="24">
        <v>84.252700000000004</v>
      </c>
      <c r="CM97" s="24">
        <v>93.186099999999996</v>
      </c>
      <c r="CN97" s="24">
        <v>93.719700000000003</v>
      </c>
      <c r="CO97" s="24">
        <v>87.269900000000007</v>
      </c>
      <c r="CP97" s="24">
        <v>91.267200000000003</v>
      </c>
      <c r="CQ97" s="24">
        <v>113.1147</v>
      </c>
      <c r="CR97" s="24">
        <v>137.01650000000001</v>
      </c>
      <c r="CS97" s="24">
        <v>96.628399999999999</v>
      </c>
      <c r="CT97" s="24">
        <v>96.490799999999993</v>
      </c>
      <c r="CU97" s="24">
        <v>80.288399999999996</v>
      </c>
      <c r="CV97" s="24">
        <v>92.165400000000005</v>
      </c>
      <c r="CW97" s="24">
        <v>109.8415</v>
      </c>
      <c r="CX97" s="24">
        <v>110.97790000000001</v>
      </c>
      <c r="CY97" s="24">
        <v>92.987899999999996</v>
      </c>
      <c r="CZ97" s="24">
        <v>95.796400000000006</v>
      </c>
      <c r="DA97" s="57"/>
      <c r="DB97" s="24"/>
      <c r="DC97" s="24"/>
      <c r="DD97" s="24"/>
      <c r="DE97" s="24"/>
      <c r="DF97" s="24"/>
      <c r="DG97" s="24"/>
      <c r="DH97" s="24"/>
      <c r="DI97" s="24"/>
      <c r="DJ97" s="24"/>
      <c r="DK97" s="24"/>
      <c r="DL97" s="24"/>
      <c r="DM97" s="24"/>
      <c r="DN97" s="24"/>
      <c r="DO97" s="24"/>
      <c r="DP97" s="24"/>
      <c r="DQ97" s="57"/>
      <c r="DR97" s="57"/>
    </row>
    <row r="98" spans="2:122">
      <c r="B98" s="25">
        <v>41310</v>
      </c>
      <c r="C98" s="24">
        <v>120.91</v>
      </c>
      <c r="D98" s="24">
        <v>103.16</v>
      </c>
      <c r="E98" s="24">
        <v>125.92</v>
      </c>
      <c r="F98" s="24">
        <v>266.27999999999997</v>
      </c>
      <c r="G98" s="24">
        <v>137.88</v>
      </c>
      <c r="H98" s="24"/>
      <c r="I98" s="24">
        <v>210.04</v>
      </c>
      <c r="J98" s="24"/>
      <c r="K98" s="24">
        <v>110.46</v>
      </c>
      <c r="L98" s="24">
        <v>100.28</v>
      </c>
      <c r="M98" s="24">
        <v>163.16999999999999</v>
      </c>
      <c r="N98" s="24">
        <v>169.17</v>
      </c>
      <c r="O98" s="24">
        <v>192.78</v>
      </c>
      <c r="P98" s="24">
        <v>352.36</v>
      </c>
      <c r="Q98" s="24">
        <v>102.51</v>
      </c>
      <c r="R98" s="24">
        <v>108.83</v>
      </c>
      <c r="S98" s="24">
        <v>97.65</v>
      </c>
      <c r="T98" s="24">
        <v>103.96</v>
      </c>
      <c r="U98" s="24">
        <v>135.93</v>
      </c>
      <c r="V98" s="24">
        <v>144.4</v>
      </c>
      <c r="W98" s="24"/>
      <c r="X98" s="24">
        <v>114.23</v>
      </c>
      <c r="Y98" s="24">
        <v>103.48</v>
      </c>
      <c r="Z98" s="24"/>
      <c r="AA98" s="24">
        <v>193.23</v>
      </c>
      <c r="AB98" s="24">
        <v>444.55</v>
      </c>
      <c r="AC98" s="57"/>
      <c r="AD98" s="24">
        <v>134.65</v>
      </c>
      <c r="AE98" s="24">
        <v>139.54</v>
      </c>
      <c r="AF98" s="24">
        <v>326.43</v>
      </c>
      <c r="AG98" s="24">
        <v>194.24</v>
      </c>
      <c r="AH98" s="24">
        <v>114.98</v>
      </c>
      <c r="AI98" s="24">
        <v>178.12</v>
      </c>
      <c r="AJ98" s="24">
        <v>187.59</v>
      </c>
      <c r="AK98" s="24">
        <v>142.62</v>
      </c>
      <c r="AL98" s="24">
        <v>143.07</v>
      </c>
      <c r="AM98" s="24">
        <v>189.33</v>
      </c>
      <c r="AN98" s="24">
        <v>200.13</v>
      </c>
      <c r="AO98" s="24"/>
      <c r="AP98" s="24"/>
      <c r="AQ98" s="24">
        <v>105.45</v>
      </c>
      <c r="AR98" s="24">
        <v>165.07</v>
      </c>
      <c r="AS98" s="24">
        <v>164.47</v>
      </c>
      <c r="AT98" s="24"/>
      <c r="AU98" s="24">
        <v>86.01</v>
      </c>
      <c r="AV98" s="24">
        <v>167.42</v>
      </c>
      <c r="AW98" s="24">
        <v>112.47</v>
      </c>
      <c r="AX98" s="24">
        <v>184.89</v>
      </c>
      <c r="AY98" s="24">
        <v>116.35</v>
      </c>
      <c r="AZ98" s="24">
        <v>100.7</v>
      </c>
      <c r="BA98" s="24">
        <v>101.99</v>
      </c>
      <c r="BB98" s="24">
        <v>613.03</v>
      </c>
      <c r="BC98" s="24">
        <v>100.08</v>
      </c>
      <c r="BD98" s="24"/>
      <c r="BE98" s="24">
        <v>97.87</v>
      </c>
      <c r="BF98" s="24">
        <v>182.68</v>
      </c>
      <c r="BG98" s="24">
        <v>25.47</v>
      </c>
      <c r="BH98" s="24">
        <v>137.93</v>
      </c>
      <c r="BI98" s="24">
        <v>96.25</v>
      </c>
      <c r="BJ98" s="24">
        <v>109.07</v>
      </c>
      <c r="BK98" s="24">
        <v>102.25</v>
      </c>
      <c r="BL98" s="24">
        <v>104.66</v>
      </c>
      <c r="BM98" s="24">
        <v>141.72999999999999</v>
      </c>
      <c r="BN98" s="24"/>
      <c r="BO98" s="24"/>
      <c r="BP98" s="24">
        <v>187.68</v>
      </c>
      <c r="BQ98" s="24">
        <v>217.72</v>
      </c>
      <c r="BR98" s="24">
        <v>104.09</v>
      </c>
      <c r="BS98" s="24">
        <v>106.67</v>
      </c>
      <c r="BT98" s="24">
        <v>98.56</v>
      </c>
      <c r="BU98" s="24">
        <v>141.52000000000001</v>
      </c>
      <c r="BV98" s="24">
        <v>104.24</v>
      </c>
      <c r="BW98" s="24"/>
      <c r="BX98" s="24">
        <v>101.64</v>
      </c>
      <c r="BY98" s="24">
        <v>96.77</v>
      </c>
      <c r="BZ98" s="24">
        <v>99.6</v>
      </c>
      <c r="CA98" s="24">
        <v>80.806100000000001</v>
      </c>
      <c r="CB98" s="24">
        <v>82.795400000000001</v>
      </c>
      <c r="CC98" s="24">
        <v>109.57470000000001</v>
      </c>
      <c r="CD98" s="24">
        <v>110.5742</v>
      </c>
      <c r="CE98" s="24">
        <v>102.58450000000001</v>
      </c>
      <c r="CF98" s="24">
        <v>102.3533</v>
      </c>
      <c r="CG98" s="24">
        <v>101.093</v>
      </c>
      <c r="CH98" s="24">
        <v>100.4222</v>
      </c>
      <c r="CI98" s="24">
        <v>105.6756</v>
      </c>
      <c r="CJ98" s="24">
        <v>105.7167</v>
      </c>
      <c r="CK98" s="24">
        <v>82.795299999999997</v>
      </c>
      <c r="CL98" s="24">
        <v>84.133099999999999</v>
      </c>
      <c r="CM98" s="24">
        <v>93.022199999999998</v>
      </c>
      <c r="CN98" s="24">
        <v>93.552000000000007</v>
      </c>
      <c r="CO98" s="24">
        <v>87.275499999999994</v>
      </c>
      <c r="CP98" s="24">
        <v>91.262</v>
      </c>
      <c r="CQ98" s="24">
        <v>112.7092</v>
      </c>
      <c r="CR98" s="24">
        <v>136.53219999999999</v>
      </c>
      <c r="CS98" s="24">
        <v>96.375600000000006</v>
      </c>
      <c r="CT98" s="24">
        <v>96.269199999999998</v>
      </c>
      <c r="CU98" s="24">
        <v>80.210099999999997</v>
      </c>
      <c r="CV98" s="24">
        <v>92.077399999999997</v>
      </c>
      <c r="CW98" s="24">
        <v>109.2577</v>
      </c>
      <c r="CX98" s="24">
        <v>110.3843</v>
      </c>
      <c r="CY98" s="24">
        <v>92.6661</v>
      </c>
      <c r="CZ98" s="24">
        <v>95.466800000000006</v>
      </c>
      <c r="DA98" s="57"/>
      <c r="DB98" s="24"/>
      <c r="DC98" s="24"/>
      <c r="DD98" s="24"/>
      <c r="DE98" s="24"/>
      <c r="DF98" s="24"/>
      <c r="DG98" s="24"/>
      <c r="DH98" s="24"/>
      <c r="DI98" s="24"/>
      <c r="DJ98" s="24"/>
      <c r="DK98" s="24"/>
      <c r="DL98" s="24"/>
      <c r="DM98" s="24"/>
      <c r="DN98" s="24"/>
      <c r="DO98" s="24"/>
      <c r="DP98" s="24"/>
      <c r="DQ98" s="57"/>
      <c r="DR98" s="57"/>
    </row>
    <row r="99" spans="2:122">
      <c r="B99" s="25">
        <v>41303</v>
      </c>
      <c r="C99" s="24">
        <v>121.02</v>
      </c>
      <c r="D99" s="24">
        <v>103.53</v>
      </c>
      <c r="E99" s="24">
        <v>125.77</v>
      </c>
      <c r="F99" s="24">
        <v>262.56</v>
      </c>
      <c r="G99" s="24">
        <v>139.83000000000001</v>
      </c>
      <c r="H99" s="24"/>
      <c r="I99" s="24">
        <v>208.61</v>
      </c>
      <c r="J99" s="24"/>
      <c r="K99" s="24">
        <v>108.24</v>
      </c>
      <c r="L99" s="24">
        <v>100.43</v>
      </c>
      <c r="M99" s="24">
        <v>162.04</v>
      </c>
      <c r="N99" s="24">
        <v>170.37</v>
      </c>
      <c r="O99" s="24">
        <v>193.06</v>
      </c>
      <c r="P99" s="24">
        <v>351.32</v>
      </c>
      <c r="Q99" s="24">
        <v>102.9</v>
      </c>
      <c r="R99" s="24">
        <v>108.72</v>
      </c>
      <c r="S99" s="24">
        <v>98.12</v>
      </c>
      <c r="T99" s="24">
        <v>104.98</v>
      </c>
      <c r="U99" s="24">
        <v>135.72</v>
      </c>
      <c r="V99" s="24">
        <v>143.61000000000001</v>
      </c>
      <c r="W99" s="24"/>
      <c r="X99" s="24">
        <v>114.58</v>
      </c>
      <c r="Y99" s="24">
        <v>103.88</v>
      </c>
      <c r="Z99" s="24"/>
      <c r="AA99" s="24">
        <v>189.22</v>
      </c>
      <c r="AB99" s="24">
        <v>441.13</v>
      </c>
      <c r="AC99" s="57"/>
      <c r="AD99" s="24">
        <v>135.02000000000001</v>
      </c>
      <c r="AE99" s="24">
        <v>139.31</v>
      </c>
      <c r="AF99" s="24">
        <v>326.86</v>
      </c>
      <c r="AG99" s="24">
        <v>195.1</v>
      </c>
      <c r="AH99" s="24">
        <v>114.39</v>
      </c>
      <c r="AI99" s="24">
        <v>179.07</v>
      </c>
      <c r="AJ99" s="24"/>
      <c r="AK99" s="24">
        <v>142.79</v>
      </c>
      <c r="AL99" s="24">
        <v>143.25</v>
      </c>
      <c r="AM99" s="24">
        <v>189.02</v>
      </c>
      <c r="AN99" s="24">
        <v>200.23</v>
      </c>
      <c r="AO99" s="24"/>
      <c r="AP99" s="24"/>
      <c r="AQ99" s="24">
        <v>105.82</v>
      </c>
      <c r="AR99" s="24">
        <v>164.8</v>
      </c>
      <c r="AS99" s="24">
        <v>164.22</v>
      </c>
      <c r="AT99" s="24"/>
      <c r="AU99" s="24">
        <v>85.97</v>
      </c>
      <c r="AV99" s="24">
        <v>168.88</v>
      </c>
      <c r="AW99" s="24">
        <v>113.63</v>
      </c>
      <c r="AX99" s="24">
        <v>185.44</v>
      </c>
      <c r="AY99" s="24">
        <v>116.06</v>
      </c>
      <c r="AZ99" s="24">
        <v>99.66</v>
      </c>
      <c r="BA99" s="24">
        <v>101.74</v>
      </c>
      <c r="BB99" s="24">
        <v>606.13</v>
      </c>
      <c r="BC99" s="24">
        <v>99.42</v>
      </c>
      <c r="BD99" s="24"/>
      <c r="BE99" s="24">
        <v>97.81</v>
      </c>
      <c r="BF99" s="24">
        <v>182.11</v>
      </c>
      <c r="BG99" s="24">
        <v>25.59</v>
      </c>
      <c r="BH99" s="24">
        <v>136.54</v>
      </c>
      <c r="BI99" s="24">
        <v>94.94</v>
      </c>
      <c r="BJ99" s="24">
        <v>107.4</v>
      </c>
      <c r="BK99" s="24">
        <v>101.22</v>
      </c>
      <c r="BL99" s="24">
        <v>104.87</v>
      </c>
      <c r="BM99" s="24">
        <v>140.15</v>
      </c>
      <c r="BN99" s="24"/>
      <c r="BO99" s="24"/>
      <c r="BP99" s="24">
        <v>187.17</v>
      </c>
      <c r="BQ99" s="24">
        <v>216.6</v>
      </c>
      <c r="BR99" s="24">
        <v>103.4</v>
      </c>
      <c r="BS99" s="24">
        <v>105.05</v>
      </c>
      <c r="BT99" s="24">
        <v>98.3</v>
      </c>
      <c r="BU99" s="24">
        <v>140.87</v>
      </c>
      <c r="BV99" s="24">
        <v>104.29</v>
      </c>
      <c r="BW99" s="24"/>
      <c r="BX99" s="24">
        <v>102.42</v>
      </c>
      <c r="BY99" s="24">
        <v>96.67</v>
      </c>
      <c r="BZ99" s="24">
        <v>99.71</v>
      </c>
      <c r="CA99" s="24">
        <v>80.578299999999999</v>
      </c>
      <c r="CB99" s="24">
        <v>82.545199999999994</v>
      </c>
      <c r="CC99" s="24">
        <v>109.7283</v>
      </c>
      <c r="CD99" s="24">
        <v>110.7212</v>
      </c>
      <c r="CE99" s="24">
        <v>102.5164</v>
      </c>
      <c r="CF99" s="24">
        <v>102.2651</v>
      </c>
      <c r="CG99" s="24">
        <v>101.6409</v>
      </c>
      <c r="CH99" s="24">
        <v>100.95399999999999</v>
      </c>
      <c r="CI99" s="24">
        <v>105.6323</v>
      </c>
      <c r="CJ99" s="24">
        <v>105.6733</v>
      </c>
      <c r="CK99" s="24">
        <v>82.649900000000002</v>
      </c>
      <c r="CL99" s="24">
        <v>83.963200000000001</v>
      </c>
      <c r="CM99" s="24">
        <v>92.859099999999998</v>
      </c>
      <c r="CN99" s="24">
        <v>93.369799999999998</v>
      </c>
      <c r="CO99" s="24">
        <v>87.648899999999998</v>
      </c>
      <c r="CP99" s="24">
        <v>91.646199999999993</v>
      </c>
      <c r="CQ99" s="24">
        <v>112.15779999999999</v>
      </c>
      <c r="CR99" s="24">
        <v>135.82490000000001</v>
      </c>
      <c r="CS99" s="24">
        <v>95.001499999999993</v>
      </c>
      <c r="CT99" s="24">
        <v>94.847999999999999</v>
      </c>
      <c r="CU99" s="24">
        <v>79.929199999999994</v>
      </c>
      <c r="CV99" s="24">
        <v>91.730099999999993</v>
      </c>
      <c r="CW99" s="24">
        <v>109.2976</v>
      </c>
      <c r="CX99" s="24">
        <v>110.4087</v>
      </c>
      <c r="CY99" s="24">
        <v>92.270200000000003</v>
      </c>
      <c r="CZ99" s="24">
        <v>95.034700000000001</v>
      </c>
      <c r="DA99" s="57"/>
      <c r="DB99" s="24"/>
      <c r="DC99" s="24"/>
      <c r="DD99" s="24"/>
      <c r="DE99" s="24"/>
      <c r="DF99" s="24"/>
      <c r="DG99" s="24"/>
      <c r="DH99" s="24"/>
      <c r="DI99" s="24"/>
      <c r="DJ99" s="24"/>
      <c r="DK99" s="24"/>
      <c r="DL99" s="24"/>
      <c r="DM99" s="24"/>
      <c r="DN99" s="24"/>
      <c r="DO99" s="24"/>
      <c r="DP99" s="24"/>
      <c r="DQ99" s="57"/>
      <c r="DR99" s="57"/>
    </row>
    <row r="100" spans="2:122">
      <c r="B100" s="25">
        <v>41296</v>
      </c>
      <c r="C100" s="24">
        <v>120.64</v>
      </c>
      <c r="D100" s="24">
        <v>102.82</v>
      </c>
      <c r="E100" s="24">
        <v>125.23</v>
      </c>
      <c r="F100" s="24">
        <v>255.3</v>
      </c>
      <c r="G100" s="24">
        <v>137.69</v>
      </c>
      <c r="H100" s="24"/>
      <c r="I100" s="24">
        <v>207.58</v>
      </c>
      <c r="J100" s="24"/>
      <c r="K100" s="24">
        <v>107.57</v>
      </c>
      <c r="L100" s="24">
        <v>100.69</v>
      </c>
      <c r="M100" s="24">
        <v>162.77000000000001</v>
      </c>
      <c r="N100" s="24">
        <v>170.14</v>
      </c>
      <c r="O100" s="24">
        <v>190.05</v>
      </c>
      <c r="P100" s="24">
        <v>349.59</v>
      </c>
      <c r="Q100" s="24">
        <v>102.46</v>
      </c>
      <c r="R100" s="24">
        <v>108.71</v>
      </c>
      <c r="S100" s="24">
        <v>98.19</v>
      </c>
      <c r="T100" s="24">
        <v>105.34</v>
      </c>
      <c r="U100" s="24">
        <v>135.9</v>
      </c>
      <c r="V100" s="24">
        <v>142.61000000000001</v>
      </c>
      <c r="W100" s="24"/>
      <c r="X100" s="24">
        <v>114.25</v>
      </c>
      <c r="Y100" s="24">
        <v>103.66</v>
      </c>
      <c r="Z100" s="24"/>
      <c r="AA100" s="24">
        <v>193.27</v>
      </c>
      <c r="AB100" s="24">
        <v>439.06</v>
      </c>
      <c r="AC100" s="57"/>
      <c r="AD100" s="24">
        <v>134.36000000000001</v>
      </c>
      <c r="AE100" s="24">
        <v>139.03</v>
      </c>
      <c r="AF100" s="24">
        <v>326.10000000000002</v>
      </c>
      <c r="AG100" s="24">
        <v>195.19</v>
      </c>
      <c r="AH100" s="24">
        <v>114.84</v>
      </c>
      <c r="AI100" s="24">
        <v>178.07</v>
      </c>
      <c r="AJ100" s="24"/>
      <c r="AK100" s="24">
        <v>143.51</v>
      </c>
      <c r="AL100" s="24">
        <v>143.99</v>
      </c>
      <c r="AM100" s="24">
        <v>188.3</v>
      </c>
      <c r="AN100" s="24">
        <v>200</v>
      </c>
      <c r="AO100" s="24"/>
      <c r="AP100" s="24"/>
      <c r="AQ100" s="24">
        <v>105.4</v>
      </c>
      <c r="AR100" s="24">
        <v>168.29</v>
      </c>
      <c r="AS100" s="24">
        <v>167.72</v>
      </c>
      <c r="AT100" s="24"/>
      <c r="AU100" s="24">
        <v>85.55</v>
      </c>
      <c r="AV100" s="24">
        <v>168.47</v>
      </c>
      <c r="AW100" s="24">
        <v>113.8</v>
      </c>
      <c r="AX100" s="24">
        <v>185.78</v>
      </c>
      <c r="AY100" s="24">
        <v>115.14</v>
      </c>
      <c r="AZ100" s="24">
        <v>99.86</v>
      </c>
      <c r="BA100" s="24">
        <v>102.78</v>
      </c>
      <c r="BB100" s="24">
        <v>604.78</v>
      </c>
      <c r="BC100" s="24">
        <v>98.42</v>
      </c>
      <c r="BD100" s="24"/>
      <c r="BE100" s="24">
        <v>97.57</v>
      </c>
      <c r="BF100" s="24">
        <v>181.13</v>
      </c>
      <c r="BG100" s="24">
        <v>25.75</v>
      </c>
      <c r="BH100" s="24">
        <v>135.5</v>
      </c>
      <c r="BI100" s="24">
        <v>94.05</v>
      </c>
      <c r="BJ100" s="24">
        <v>106.65</v>
      </c>
      <c r="BK100" s="24">
        <v>100.66</v>
      </c>
      <c r="BL100" s="24">
        <v>104.27</v>
      </c>
      <c r="BM100" s="24">
        <v>138.46</v>
      </c>
      <c r="BN100" s="57"/>
      <c r="BO100" s="24"/>
      <c r="BP100" s="24">
        <v>185.95</v>
      </c>
      <c r="BQ100" s="24">
        <v>213.33</v>
      </c>
      <c r="BR100" s="24">
        <v>102.8</v>
      </c>
      <c r="BS100" s="24">
        <v>105.21</v>
      </c>
      <c r="BT100" s="24">
        <v>98.46</v>
      </c>
      <c r="BU100" s="24">
        <v>140.51</v>
      </c>
      <c r="BV100" s="24">
        <v>103.97</v>
      </c>
      <c r="BW100" s="24"/>
      <c r="BX100" s="24">
        <v>102.66</v>
      </c>
      <c r="BY100" s="24">
        <v>96.42</v>
      </c>
      <c r="BZ100" s="24">
        <v>99.54</v>
      </c>
      <c r="CA100" s="24">
        <v>80.247100000000003</v>
      </c>
      <c r="CB100" s="24">
        <v>82.193299999999994</v>
      </c>
      <c r="CC100" s="24">
        <v>110.1425</v>
      </c>
      <c r="CD100" s="24">
        <v>111.1314</v>
      </c>
      <c r="CE100" s="24">
        <v>102.05929999999999</v>
      </c>
      <c r="CF100" s="24">
        <v>101.7911</v>
      </c>
      <c r="CG100" s="24">
        <v>101.077</v>
      </c>
      <c r="CH100" s="24">
        <v>100.3736</v>
      </c>
      <c r="CI100" s="24">
        <v>107.1082</v>
      </c>
      <c r="CJ100" s="24">
        <v>107.15560000000001</v>
      </c>
      <c r="CK100" s="24">
        <v>82.388800000000003</v>
      </c>
      <c r="CL100" s="24">
        <v>83.686300000000003</v>
      </c>
      <c r="CM100" s="24">
        <v>92.700699999999998</v>
      </c>
      <c r="CN100" s="24">
        <v>93.196700000000007</v>
      </c>
      <c r="CO100" s="24">
        <v>87.738</v>
      </c>
      <c r="CP100" s="24">
        <v>91.728999999999999</v>
      </c>
      <c r="CQ100" s="24">
        <v>111.774</v>
      </c>
      <c r="CR100" s="24">
        <v>135.3347</v>
      </c>
      <c r="CS100" s="24">
        <v>94.377099999999999</v>
      </c>
      <c r="CT100" s="24">
        <v>94.200800000000001</v>
      </c>
      <c r="CU100" s="24">
        <v>79.517899999999997</v>
      </c>
      <c r="CV100" s="24">
        <v>91.24</v>
      </c>
      <c r="CW100" s="24">
        <v>109.10809999999999</v>
      </c>
      <c r="CX100" s="24">
        <v>110.2021</v>
      </c>
      <c r="CY100" s="24">
        <v>92.265799999999999</v>
      </c>
      <c r="CZ100" s="24">
        <v>95.015600000000006</v>
      </c>
      <c r="DA100" s="57"/>
      <c r="DB100" s="24"/>
      <c r="DC100" s="24"/>
      <c r="DD100" s="24"/>
      <c r="DE100" s="24"/>
      <c r="DF100" s="24"/>
      <c r="DG100" s="24"/>
      <c r="DH100" s="24"/>
      <c r="DI100" s="24"/>
      <c r="DJ100" s="24"/>
      <c r="DK100" s="24"/>
      <c r="DL100" s="24"/>
      <c r="DM100" s="24"/>
      <c r="DN100" s="24"/>
      <c r="DO100" s="24"/>
      <c r="DP100" s="24"/>
      <c r="DQ100" s="57"/>
      <c r="DR100" s="57"/>
    </row>
    <row r="101" spans="2:122">
      <c r="B101" s="25">
        <v>41289</v>
      </c>
      <c r="C101" s="24">
        <v>120.36</v>
      </c>
      <c r="D101" s="24">
        <v>103.01</v>
      </c>
      <c r="E101" s="24">
        <v>125.44</v>
      </c>
      <c r="F101" s="24">
        <v>251.59</v>
      </c>
      <c r="G101" s="24">
        <v>136.6</v>
      </c>
      <c r="H101" s="24"/>
      <c r="I101" s="24">
        <v>206.92</v>
      </c>
      <c r="J101" s="24"/>
      <c r="K101" s="24">
        <v>105.15</v>
      </c>
      <c r="L101" s="24">
        <v>99.9</v>
      </c>
      <c r="M101" s="24">
        <v>164.55</v>
      </c>
      <c r="N101" s="24">
        <v>168.94</v>
      </c>
      <c r="O101" s="24">
        <v>188.07</v>
      </c>
      <c r="P101" s="24">
        <v>348.6</v>
      </c>
      <c r="Q101" s="24">
        <v>101.73</v>
      </c>
      <c r="R101" s="24">
        <v>108.19</v>
      </c>
      <c r="S101" s="24">
        <v>98.2</v>
      </c>
      <c r="T101" s="24">
        <v>104.92</v>
      </c>
      <c r="U101" s="24">
        <v>135.38999999999999</v>
      </c>
      <c r="V101" s="24">
        <v>140.71</v>
      </c>
      <c r="W101" s="24"/>
      <c r="X101" s="24">
        <v>113.56</v>
      </c>
      <c r="Y101" s="24">
        <v>103.44</v>
      </c>
      <c r="Z101" s="24"/>
      <c r="AA101" s="24">
        <v>191.22</v>
      </c>
      <c r="AB101" s="24">
        <v>433.36</v>
      </c>
      <c r="AC101" s="57"/>
      <c r="AD101" s="24">
        <v>133.66</v>
      </c>
      <c r="AE101" s="24">
        <v>138.86000000000001</v>
      </c>
      <c r="AF101" s="24">
        <v>323.74</v>
      </c>
      <c r="AG101" s="24">
        <v>195.31</v>
      </c>
      <c r="AH101" s="24">
        <v>114.8</v>
      </c>
      <c r="AI101" s="24">
        <v>177.07</v>
      </c>
      <c r="AJ101" s="24"/>
      <c r="AK101" s="24">
        <v>143.35</v>
      </c>
      <c r="AL101" s="24">
        <v>143.85</v>
      </c>
      <c r="AM101" s="24">
        <v>188.09</v>
      </c>
      <c r="AN101" s="24">
        <v>200.05</v>
      </c>
      <c r="AO101" s="24"/>
      <c r="AP101" s="24"/>
      <c r="AQ101" s="24">
        <v>105.52</v>
      </c>
      <c r="AR101" s="24">
        <v>167.63</v>
      </c>
      <c r="AS101" s="24">
        <v>167.08</v>
      </c>
      <c r="AT101" s="24"/>
      <c r="AU101" s="24">
        <v>85.56</v>
      </c>
      <c r="AV101" s="24">
        <v>165.83</v>
      </c>
      <c r="AW101" s="24">
        <v>114.17</v>
      </c>
      <c r="AX101" s="24">
        <v>185.24</v>
      </c>
      <c r="AY101" s="24">
        <v>114.09</v>
      </c>
      <c r="AZ101" s="24">
        <v>99.39</v>
      </c>
      <c r="BA101" s="24">
        <v>101.21</v>
      </c>
      <c r="BB101" s="24">
        <v>603.23</v>
      </c>
      <c r="BC101" s="24">
        <v>97.34</v>
      </c>
      <c r="BD101" s="24"/>
      <c r="BE101" s="24">
        <v>96.31</v>
      </c>
      <c r="BF101" s="24">
        <v>180.69</v>
      </c>
      <c r="BG101" s="24">
        <v>26.06</v>
      </c>
      <c r="BH101" s="24">
        <v>134.52000000000001</v>
      </c>
      <c r="BI101" s="24">
        <v>92.93</v>
      </c>
      <c r="BJ101" s="24">
        <v>105.1</v>
      </c>
      <c r="BK101" s="24">
        <v>100.92</v>
      </c>
      <c r="BL101" s="24">
        <v>103.45</v>
      </c>
      <c r="BM101" s="24">
        <v>138.31</v>
      </c>
      <c r="BN101" s="24"/>
      <c r="BO101" s="24"/>
      <c r="BP101" s="24">
        <v>183.63</v>
      </c>
      <c r="BQ101" s="24">
        <v>210.86</v>
      </c>
      <c r="BR101" s="24">
        <v>102.04</v>
      </c>
      <c r="BS101" s="24">
        <v>104.51</v>
      </c>
      <c r="BT101" s="24">
        <v>97.25</v>
      </c>
      <c r="BU101" s="24">
        <v>139.26</v>
      </c>
      <c r="BV101" s="24">
        <v>103.8</v>
      </c>
      <c r="BW101" s="24"/>
      <c r="BX101" s="24">
        <v>103.16</v>
      </c>
      <c r="BY101" s="24">
        <v>96.49</v>
      </c>
      <c r="BZ101" s="24">
        <v>99.25</v>
      </c>
      <c r="CA101" s="24">
        <v>80.0809</v>
      </c>
      <c r="CB101" s="24">
        <v>82.011700000000005</v>
      </c>
      <c r="CC101" s="24">
        <v>109.7825</v>
      </c>
      <c r="CD101" s="24">
        <v>110.75230000000001</v>
      </c>
      <c r="CE101" s="24">
        <v>101.5641</v>
      </c>
      <c r="CF101" s="24">
        <v>101.2796</v>
      </c>
      <c r="CG101" s="24">
        <v>100.4447</v>
      </c>
      <c r="CH101" s="24">
        <v>99.717799999999997</v>
      </c>
      <c r="CI101" s="24">
        <v>106.8365</v>
      </c>
      <c r="CJ101" s="24">
        <v>106.87</v>
      </c>
      <c r="CK101" s="24">
        <v>82.287599999999998</v>
      </c>
      <c r="CL101" s="24">
        <v>83.575900000000004</v>
      </c>
      <c r="CM101" s="24">
        <v>92.206400000000002</v>
      </c>
      <c r="CN101" s="24">
        <v>92.682199999999995</v>
      </c>
      <c r="CO101" s="24">
        <v>87.312899999999999</v>
      </c>
      <c r="CP101" s="24">
        <v>91.268500000000003</v>
      </c>
      <c r="CQ101" s="24">
        <v>110.8069</v>
      </c>
      <c r="CR101" s="24">
        <v>134.13120000000001</v>
      </c>
      <c r="CS101" s="24">
        <v>93.079400000000007</v>
      </c>
      <c r="CT101" s="24">
        <v>92.871799999999993</v>
      </c>
      <c r="CU101" s="24">
        <v>78.960300000000004</v>
      </c>
      <c r="CV101" s="24">
        <v>90.58</v>
      </c>
      <c r="CW101" s="24">
        <v>108.71899999999999</v>
      </c>
      <c r="CX101" s="24">
        <v>109.7914</v>
      </c>
      <c r="CY101" s="24">
        <v>91.439099999999996</v>
      </c>
      <c r="CZ101" s="24">
        <v>94.142300000000006</v>
      </c>
      <c r="DA101" s="57"/>
      <c r="DB101" s="24"/>
      <c r="DC101" s="24"/>
      <c r="DD101" s="24"/>
      <c r="DE101" s="24"/>
      <c r="DF101" s="24"/>
      <c r="DG101" s="24"/>
      <c r="DH101" s="24"/>
      <c r="DI101" s="24"/>
      <c r="DJ101" s="24"/>
      <c r="DK101" s="24"/>
      <c r="DL101" s="24"/>
      <c r="DM101" s="24"/>
      <c r="DN101" s="24"/>
      <c r="DO101" s="24"/>
      <c r="DP101" s="24"/>
      <c r="DQ101" s="57"/>
      <c r="DR101" s="57"/>
    </row>
    <row r="102" spans="2:122">
      <c r="B102" s="25">
        <v>41282</v>
      </c>
      <c r="C102" s="24">
        <v>120.17</v>
      </c>
      <c r="D102" s="24">
        <v>102.59</v>
      </c>
      <c r="E102" s="24">
        <v>125.16</v>
      </c>
      <c r="F102" s="24">
        <v>249.65</v>
      </c>
      <c r="G102" s="24">
        <v>135.56</v>
      </c>
      <c r="H102" s="24"/>
      <c r="I102" s="24">
        <v>208.21</v>
      </c>
      <c r="J102" s="24"/>
      <c r="K102" s="24">
        <v>102.22</v>
      </c>
      <c r="L102" s="24">
        <v>98.96</v>
      </c>
      <c r="M102" s="24">
        <v>164.95</v>
      </c>
      <c r="N102" s="24">
        <v>170.44</v>
      </c>
      <c r="O102" s="24">
        <v>191.59</v>
      </c>
      <c r="P102" s="24">
        <v>344.09</v>
      </c>
      <c r="Q102" s="24">
        <v>101.57</v>
      </c>
      <c r="R102" s="24">
        <v>107.79</v>
      </c>
      <c r="S102" s="24">
        <v>98.31</v>
      </c>
      <c r="T102" s="24">
        <v>104.63</v>
      </c>
      <c r="U102" s="24">
        <v>138.57</v>
      </c>
      <c r="V102" s="24">
        <v>138.77000000000001</v>
      </c>
      <c r="W102" s="24"/>
      <c r="X102" s="24">
        <v>112.82</v>
      </c>
      <c r="Y102" s="24">
        <v>103.44</v>
      </c>
      <c r="Z102" s="24"/>
      <c r="AA102" s="24">
        <v>191.2</v>
      </c>
      <c r="AB102" s="24">
        <v>433.56</v>
      </c>
      <c r="AC102" s="57"/>
      <c r="AD102" s="24">
        <v>132.75</v>
      </c>
      <c r="AE102" s="24">
        <v>138.18</v>
      </c>
      <c r="AF102" s="24">
        <v>319.8</v>
      </c>
      <c r="AG102" s="24">
        <v>195.88</v>
      </c>
      <c r="AH102" s="24">
        <v>115.43</v>
      </c>
      <c r="AI102" s="24">
        <v>177.22</v>
      </c>
      <c r="AJ102" s="24">
        <v>186.22</v>
      </c>
      <c r="AK102" s="24">
        <v>143.71</v>
      </c>
      <c r="AL102" s="24">
        <v>144.22</v>
      </c>
      <c r="AM102" s="24">
        <v>187.74</v>
      </c>
      <c r="AN102" s="24">
        <v>198.71</v>
      </c>
      <c r="AO102" s="24"/>
      <c r="AP102" s="24"/>
      <c r="AQ102" s="24">
        <v>105.34</v>
      </c>
      <c r="AR102" s="24">
        <v>166.92</v>
      </c>
      <c r="AS102" s="24">
        <v>166.39</v>
      </c>
      <c r="AT102" s="24"/>
      <c r="AU102" s="24">
        <v>85.61</v>
      </c>
      <c r="AV102" s="24">
        <v>166.43</v>
      </c>
      <c r="AW102" s="24">
        <v>113.91</v>
      </c>
      <c r="AX102" s="24">
        <v>184.35</v>
      </c>
      <c r="AY102" s="24">
        <v>113.03</v>
      </c>
      <c r="AZ102" s="24">
        <v>99.77</v>
      </c>
      <c r="BA102" s="24">
        <v>101.7</v>
      </c>
      <c r="BB102" s="24">
        <v>598.05999999999995</v>
      </c>
      <c r="BC102" s="24">
        <v>96.52</v>
      </c>
      <c r="BD102" s="24"/>
      <c r="BE102" s="24">
        <v>95.52</v>
      </c>
      <c r="BF102" s="24">
        <v>179.75</v>
      </c>
      <c r="BG102" s="24">
        <v>26.35</v>
      </c>
      <c r="BH102" s="24">
        <v>134.4</v>
      </c>
      <c r="BI102" s="24">
        <v>89.49</v>
      </c>
      <c r="BJ102" s="24">
        <v>103.57</v>
      </c>
      <c r="BK102" s="24">
        <v>99.89</v>
      </c>
      <c r="BL102" s="24">
        <v>102.84</v>
      </c>
      <c r="BM102" s="24">
        <v>134.6</v>
      </c>
      <c r="BN102" s="24"/>
      <c r="BO102" s="24"/>
      <c r="BP102" s="24">
        <v>182.86</v>
      </c>
      <c r="BQ102" s="24">
        <v>209.86</v>
      </c>
      <c r="BR102" s="24">
        <v>101.83</v>
      </c>
      <c r="BS102" s="24">
        <v>103.15</v>
      </c>
      <c r="BT102" s="24">
        <v>96.74</v>
      </c>
      <c r="BU102" s="24">
        <v>139.44</v>
      </c>
      <c r="BV102" s="24">
        <v>102.12</v>
      </c>
      <c r="BW102" s="24"/>
      <c r="BX102" s="24">
        <v>102.98</v>
      </c>
      <c r="BY102" s="24">
        <v>96.28</v>
      </c>
      <c r="BZ102" s="24">
        <v>99.32</v>
      </c>
      <c r="CA102" s="24">
        <v>80.196600000000004</v>
      </c>
      <c r="CB102" s="24">
        <v>82.110699999999994</v>
      </c>
      <c r="CC102" s="24">
        <v>109.5472</v>
      </c>
      <c r="CD102" s="24">
        <v>110.4863</v>
      </c>
      <c r="CE102" s="24">
        <v>101.3544</v>
      </c>
      <c r="CF102" s="24">
        <v>101.03919999999999</v>
      </c>
      <c r="CG102" s="24">
        <v>100.9175</v>
      </c>
      <c r="CH102" s="24">
        <v>100.2086</v>
      </c>
      <c r="CI102" s="24">
        <v>106.72190000000001</v>
      </c>
      <c r="CJ102" s="24">
        <v>106.7308</v>
      </c>
      <c r="CK102" s="24">
        <v>82.113699999999994</v>
      </c>
      <c r="CL102" s="24">
        <v>83.372799999999998</v>
      </c>
      <c r="CM102" s="24">
        <v>91.954400000000007</v>
      </c>
      <c r="CN102" s="24">
        <v>92.406499999999994</v>
      </c>
      <c r="CO102" s="24">
        <v>87.116600000000005</v>
      </c>
      <c r="CP102" s="24">
        <v>91.037800000000004</v>
      </c>
      <c r="CQ102" s="24">
        <v>110.36499999999999</v>
      </c>
      <c r="CR102" s="24">
        <v>133.5325</v>
      </c>
      <c r="CS102" s="24">
        <v>91.794899999999998</v>
      </c>
      <c r="CT102" s="24">
        <v>91.557400000000001</v>
      </c>
      <c r="CU102" s="24">
        <v>78.539000000000001</v>
      </c>
      <c r="CV102" s="24">
        <v>90.072500000000005</v>
      </c>
      <c r="CW102" s="24">
        <v>109.2092</v>
      </c>
      <c r="CX102" s="24">
        <v>110.2666</v>
      </c>
      <c r="CY102" s="24">
        <v>90.768799999999999</v>
      </c>
      <c r="CZ102" s="24">
        <v>93.416600000000003</v>
      </c>
      <c r="DA102" s="57"/>
      <c r="DB102" s="24"/>
      <c r="DC102" s="24"/>
      <c r="DD102" s="24"/>
      <c r="DE102" s="24"/>
      <c r="DF102" s="24"/>
      <c r="DG102" s="24"/>
      <c r="DH102" s="24"/>
      <c r="DI102" s="24"/>
      <c r="DJ102" s="24"/>
      <c r="DK102" s="24"/>
      <c r="DL102" s="24"/>
      <c r="DM102" s="24"/>
      <c r="DN102" s="24"/>
      <c r="DO102" s="24"/>
      <c r="DP102" s="24"/>
      <c r="DQ102" s="57"/>
      <c r="DR102" s="57"/>
    </row>
    <row r="103" spans="2:122">
      <c r="B103" s="25">
        <v>41274</v>
      </c>
      <c r="C103" s="24">
        <v>119.36</v>
      </c>
      <c r="D103" s="24">
        <v>101.62</v>
      </c>
      <c r="E103" s="24">
        <v>123.36</v>
      </c>
      <c r="F103" s="24">
        <v>245.58</v>
      </c>
      <c r="G103" s="24">
        <v>136.13</v>
      </c>
      <c r="H103" s="24"/>
      <c r="I103" s="24">
        <v>206.06</v>
      </c>
      <c r="J103" s="24"/>
      <c r="K103" s="24">
        <v>102.03</v>
      </c>
      <c r="L103" s="24">
        <v>98.19</v>
      </c>
      <c r="M103" s="24">
        <v>165.67</v>
      </c>
      <c r="N103" s="24">
        <v>175.29</v>
      </c>
      <c r="O103" s="24">
        <v>191.28</v>
      </c>
      <c r="P103" s="24">
        <v>343.72</v>
      </c>
      <c r="Q103" s="24">
        <v>100.62</v>
      </c>
      <c r="R103" s="24">
        <v>106.78</v>
      </c>
      <c r="S103" s="24">
        <v>98.24</v>
      </c>
      <c r="T103" s="24">
        <v>103.08</v>
      </c>
      <c r="U103" s="24">
        <v>138.44999999999999</v>
      </c>
      <c r="V103" s="24">
        <v>137.15</v>
      </c>
      <c r="W103" s="24"/>
      <c r="X103" s="24">
        <v>111.21</v>
      </c>
      <c r="Y103" s="24">
        <v>103.32</v>
      </c>
      <c r="Z103" s="24"/>
      <c r="AA103" s="24">
        <v>191.01</v>
      </c>
      <c r="AB103" s="24">
        <v>426.41</v>
      </c>
      <c r="AC103" s="57"/>
      <c r="AD103" s="24">
        <v>132.96</v>
      </c>
      <c r="AE103" s="24">
        <v>137.6</v>
      </c>
      <c r="AF103" s="24">
        <v>317.23</v>
      </c>
      <c r="AG103" s="24">
        <v>195.69</v>
      </c>
      <c r="AH103" s="24">
        <v>114.65</v>
      </c>
      <c r="AI103" s="24">
        <v>176.29</v>
      </c>
      <c r="AJ103" s="24"/>
      <c r="AK103" s="24">
        <v>143.63999999999999</v>
      </c>
      <c r="AL103" s="24">
        <v>144.16</v>
      </c>
      <c r="AM103" s="24">
        <v>187.2</v>
      </c>
      <c r="AN103" s="24">
        <v>199.92</v>
      </c>
      <c r="AO103" s="24"/>
      <c r="AP103" s="24"/>
      <c r="AQ103" s="24">
        <v>105.01</v>
      </c>
      <c r="AR103" s="24">
        <v>165.73</v>
      </c>
      <c r="AS103" s="24">
        <v>165.22</v>
      </c>
      <c r="AT103" s="24"/>
      <c r="AU103" s="24">
        <v>85.66</v>
      </c>
      <c r="AV103" s="24">
        <v>164.94</v>
      </c>
      <c r="AW103" s="24">
        <v>112.06</v>
      </c>
      <c r="AX103" s="24">
        <v>182.83</v>
      </c>
      <c r="AY103" s="24">
        <v>111.18</v>
      </c>
      <c r="AZ103" s="24">
        <v>98.33</v>
      </c>
      <c r="BA103" s="24">
        <v>98.71</v>
      </c>
      <c r="BB103" s="24">
        <v>582.46</v>
      </c>
      <c r="BC103" s="24">
        <v>96.49</v>
      </c>
      <c r="BD103" s="24"/>
      <c r="BE103" s="24">
        <v>94.31</v>
      </c>
      <c r="BF103" s="24">
        <v>178.09</v>
      </c>
      <c r="BG103" s="24">
        <v>26.65</v>
      </c>
      <c r="BH103" s="24">
        <v>132.41999999999999</v>
      </c>
      <c r="BI103" s="24">
        <v>88.24</v>
      </c>
      <c r="BJ103" s="24">
        <v>102.7</v>
      </c>
      <c r="BK103" s="24">
        <v>98.9</v>
      </c>
      <c r="BL103" s="24">
        <v>101.08</v>
      </c>
      <c r="BM103" s="24">
        <v>133.22</v>
      </c>
      <c r="BN103" s="24"/>
      <c r="BO103" s="24"/>
      <c r="BP103" s="24">
        <v>178.53</v>
      </c>
      <c r="BQ103" s="24">
        <v>209.46</v>
      </c>
      <c r="BR103" s="24">
        <v>100.73</v>
      </c>
      <c r="BS103" s="24">
        <v>101.7</v>
      </c>
      <c r="BT103" s="24">
        <v>95.52</v>
      </c>
      <c r="BU103" s="24">
        <v>137.83000000000001</v>
      </c>
      <c r="BV103" s="24">
        <v>102.21</v>
      </c>
      <c r="BW103" s="24"/>
      <c r="BX103" s="24">
        <v>101.31</v>
      </c>
      <c r="BY103" s="24">
        <v>95.66</v>
      </c>
      <c r="BZ103" s="24">
        <v>97.91</v>
      </c>
      <c r="CA103" s="24">
        <v>79.749499999999998</v>
      </c>
      <c r="CB103" s="24">
        <v>81.632900000000006</v>
      </c>
      <c r="CC103" s="24">
        <v>108.8216</v>
      </c>
      <c r="CD103" s="24">
        <v>109.7436</v>
      </c>
      <c r="CE103" s="24">
        <v>101.08029999999999</v>
      </c>
      <c r="CF103" s="24">
        <v>100.75530000000001</v>
      </c>
      <c r="CG103" s="24">
        <v>101.9756</v>
      </c>
      <c r="CH103" s="24">
        <v>101.22880000000001</v>
      </c>
      <c r="CI103" s="24">
        <v>106.3027</v>
      </c>
      <c r="CJ103" s="24">
        <v>106.2988</v>
      </c>
      <c r="CK103" s="24">
        <v>82.091300000000004</v>
      </c>
      <c r="CL103" s="24">
        <v>83.340400000000002</v>
      </c>
      <c r="CM103" s="24">
        <v>91.537000000000006</v>
      </c>
      <c r="CN103" s="24">
        <v>91.9756</v>
      </c>
      <c r="CO103" s="24">
        <v>86.307000000000002</v>
      </c>
      <c r="CP103" s="24">
        <v>90.184299999999993</v>
      </c>
      <c r="CQ103" s="24">
        <v>108.31619999999999</v>
      </c>
      <c r="CR103" s="24">
        <v>131.05520000000001</v>
      </c>
      <c r="CS103" s="24">
        <v>91.047799999999995</v>
      </c>
      <c r="CT103" s="24">
        <v>90.804400000000001</v>
      </c>
      <c r="CU103" s="24">
        <v>78.005200000000002</v>
      </c>
      <c r="CV103" s="24">
        <v>89.445400000000006</v>
      </c>
      <c r="CW103" s="24">
        <v>108.97880000000001</v>
      </c>
      <c r="CX103" s="24">
        <v>110.0196</v>
      </c>
      <c r="CY103" s="24">
        <v>90.139099999999999</v>
      </c>
      <c r="CZ103" s="24">
        <v>92.761499999999998</v>
      </c>
      <c r="DA103" s="57"/>
      <c r="DB103" s="24"/>
      <c r="DC103" s="24"/>
      <c r="DD103" s="24"/>
      <c r="DE103" s="24"/>
      <c r="DF103" s="24"/>
      <c r="DG103" s="24"/>
      <c r="DH103" s="24"/>
      <c r="DI103" s="24"/>
      <c r="DJ103" s="24"/>
      <c r="DK103" s="24"/>
      <c r="DL103" s="24"/>
      <c r="DM103" s="24"/>
      <c r="DN103" s="24"/>
      <c r="DO103" s="24"/>
      <c r="DP103" s="24"/>
      <c r="DQ103" s="57"/>
      <c r="DR103" s="57"/>
    </row>
    <row r="104" spans="2:122">
      <c r="B104" s="25">
        <v>41267</v>
      </c>
      <c r="C104" s="24">
        <v>119.55</v>
      </c>
      <c r="D104" s="24">
        <v>101.72</v>
      </c>
      <c r="E104" s="24">
        <v>123.33</v>
      </c>
      <c r="F104" s="24">
        <v>241.72</v>
      </c>
      <c r="G104" s="24">
        <v>136.55000000000001</v>
      </c>
      <c r="H104" s="24"/>
      <c r="I104" s="24">
        <v>205.18</v>
      </c>
      <c r="J104" s="24"/>
      <c r="K104" s="24">
        <v>101.22</v>
      </c>
      <c r="L104" s="24">
        <v>96.97</v>
      </c>
      <c r="M104" s="24">
        <v>163.96</v>
      </c>
      <c r="N104" s="24">
        <v>177.97</v>
      </c>
      <c r="O104" s="24">
        <v>188.96</v>
      </c>
      <c r="P104" s="24">
        <v>339.79</v>
      </c>
      <c r="Q104" s="24">
        <v>100.59</v>
      </c>
      <c r="R104" s="24">
        <v>106.42</v>
      </c>
      <c r="S104" s="24">
        <v>98.01</v>
      </c>
      <c r="T104" s="24">
        <v>102.85</v>
      </c>
      <c r="U104" s="24">
        <v>137.54</v>
      </c>
      <c r="V104" s="24">
        <v>136.24</v>
      </c>
      <c r="W104" s="24"/>
      <c r="X104" s="24">
        <v>110.93</v>
      </c>
      <c r="Y104" s="24">
        <v>103.35</v>
      </c>
      <c r="Z104" s="24"/>
      <c r="AA104" s="24">
        <v>188.31</v>
      </c>
      <c r="AB104" s="24">
        <v>423.25</v>
      </c>
      <c r="AC104" s="57"/>
      <c r="AD104" s="24">
        <v>132.72999999999999</v>
      </c>
      <c r="AE104" s="24">
        <v>137.66999999999999</v>
      </c>
      <c r="AF104" s="24">
        <v>315.14</v>
      </c>
      <c r="AG104" s="24">
        <v>195.12</v>
      </c>
      <c r="AH104" s="24">
        <v>114.66</v>
      </c>
      <c r="AI104" s="24">
        <v>176.02</v>
      </c>
      <c r="AJ104" s="24"/>
      <c r="AK104" s="24">
        <v>143.44999999999999</v>
      </c>
      <c r="AL104" s="24">
        <v>143.99</v>
      </c>
      <c r="AM104" s="24">
        <v>187.87</v>
      </c>
      <c r="AN104" s="24">
        <v>198.72</v>
      </c>
      <c r="AO104" s="24"/>
      <c r="AP104" s="24"/>
      <c r="AQ104" s="24">
        <v>104.78</v>
      </c>
      <c r="AR104" s="24">
        <v>164.95</v>
      </c>
      <c r="AS104" s="24">
        <v>164.46</v>
      </c>
      <c r="AT104" s="24"/>
      <c r="AU104" s="24">
        <v>85.62</v>
      </c>
      <c r="AV104" s="24">
        <v>165.15</v>
      </c>
      <c r="AW104" s="24">
        <v>111.78</v>
      </c>
      <c r="AX104" s="24">
        <v>182.65</v>
      </c>
      <c r="AY104" s="24">
        <v>111.17</v>
      </c>
      <c r="AZ104" s="24">
        <v>97.9</v>
      </c>
      <c r="BA104" s="24">
        <v>98</v>
      </c>
      <c r="BB104" s="24">
        <v>580.44000000000005</v>
      </c>
      <c r="BC104" s="24">
        <v>96.96</v>
      </c>
      <c r="BD104" s="24"/>
      <c r="BE104" s="24">
        <v>94.53</v>
      </c>
      <c r="BF104" s="24">
        <v>178.7</v>
      </c>
      <c r="BG104" s="24">
        <v>26.78</v>
      </c>
      <c r="BH104" s="24">
        <v>132.99</v>
      </c>
      <c r="BI104" s="24">
        <v>88.08</v>
      </c>
      <c r="BJ104" s="24">
        <v>102.54</v>
      </c>
      <c r="BK104" s="24">
        <v>99.01</v>
      </c>
      <c r="BL104" s="24">
        <v>101.29</v>
      </c>
      <c r="BM104" s="24">
        <v>130.28</v>
      </c>
      <c r="BN104" s="24"/>
      <c r="BO104" s="57"/>
      <c r="BP104" s="24">
        <v>177.75</v>
      </c>
      <c r="BQ104" s="24">
        <v>208.94</v>
      </c>
      <c r="BR104" s="24">
        <v>100.71</v>
      </c>
      <c r="BS104" s="24">
        <v>100.18</v>
      </c>
      <c r="BT104" s="24">
        <v>95.54</v>
      </c>
      <c r="BU104" s="24">
        <v>138.49</v>
      </c>
      <c r="BV104" s="24">
        <v>101.37</v>
      </c>
      <c r="BW104" s="24"/>
      <c r="BX104" s="24">
        <v>100.46</v>
      </c>
      <c r="BY104" s="24">
        <v>95.46</v>
      </c>
      <c r="BZ104" s="24">
        <v>97.33</v>
      </c>
      <c r="CA104" s="24">
        <v>79.784199999999998</v>
      </c>
      <c r="CB104" s="24">
        <v>81.642899999999997</v>
      </c>
      <c r="CC104" s="24">
        <v>108.65</v>
      </c>
      <c r="CD104" s="24">
        <v>109.54949999999999</v>
      </c>
      <c r="CE104" s="24">
        <v>100.2247</v>
      </c>
      <c r="CF104" s="24">
        <v>99.888499999999993</v>
      </c>
      <c r="CG104" s="24">
        <v>102.61790000000001</v>
      </c>
      <c r="CH104" s="24">
        <v>101.8391</v>
      </c>
      <c r="CI104" s="24">
        <v>105.9907</v>
      </c>
      <c r="CJ104" s="24">
        <v>105.9678</v>
      </c>
      <c r="CK104" s="24">
        <v>81.871600000000001</v>
      </c>
      <c r="CL104" s="24">
        <v>83.104500000000002</v>
      </c>
      <c r="CM104" s="24">
        <v>91.315700000000007</v>
      </c>
      <c r="CN104" s="24">
        <v>91.736500000000007</v>
      </c>
      <c r="CO104" s="24">
        <v>86.291899999999998</v>
      </c>
      <c r="CP104" s="24">
        <v>90.150199999999998</v>
      </c>
      <c r="CQ104" s="24">
        <v>108.10899999999999</v>
      </c>
      <c r="CR104" s="24">
        <v>130.78049999999999</v>
      </c>
      <c r="CS104" s="24">
        <v>90.924400000000006</v>
      </c>
      <c r="CT104" s="24">
        <v>90.664199999999994</v>
      </c>
      <c r="CU104" s="24">
        <v>77.950800000000001</v>
      </c>
      <c r="CV104" s="24">
        <v>89.365200000000002</v>
      </c>
      <c r="CW104" s="24">
        <v>108.5398</v>
      </c>
      <c r="CX104" s="24">
        <v>109.5581</v>
      </c>
      <c r="CY104" s="24">
        <v>89.563299999999998</v>
      </c>
      <c r="CZ104" s="24">
        <v>92.155199999999994</v>
      </c>
      <c r="DA104" s="57"/>
      <c r="DB104" s="24"/>
      <c r="DC104" s="24"/>
      <c r="DD104" s="24"/>
      <c r="DE104" s="24"/>
      <c r="DF104" s="24"/>
      <c r="DG104" s="24"/>
      <c r="DH104" s="24"/>
      <c r="DI104" s="24"/>
      <c r="DJ104" s="24"/>
      <c r="DK104" s="24"/>
      <c r="DL104" s="24"/>
      <c r="DM104" s="24"/>
      <c r="DN104" s="24"/>
      <c r="DO104" s="24"/>
      <c r="DP104" s="24"/>
      <c r="DQ104" s="57"/>
      <c r="DR104" s="57"/>
    </row>
    <row r="105" spans="2:122">
      <c r="B105" s="25">
        <v>41261</v>
      </c>
      <c r="C105" s="24">
        <v>119.76</v>
      </c>
      <c r="D105" s="24">
        <v>101.47</v>
      </c>
      <c r="E105" s="24">
        <v>123.09</v>
      </c>
      <c r="F105" s="24">
        <v>247.29</v>
      </c>
      <c r="G105" s="24">
        <v>136.74</v>
      </c>
      <c r="H105" s="24"/>
      <c r="I105" s="24">
        <v>210.92</v>
      </c>
      <c r="J105" s="24"/>
      <c r="K105" s="24">
        <v>103.8</v>
      </c>
      <c r="L105" s="24">
        <v>98.21</v>
      </c>
      <c r="M105" s="24">
        <v>163.62</v>
      </c>
      <c r="N105" s="24">
        <v>178.54</v>
      </c>
      <c r="O105" s="24">
        <v>190.18</v>
      </c>
      <c r="P105" s="24">
        <v>342.33</v>
      </c>
      <c r="Q105" s="24">
        <v>100.57</v>
      </c>
      <c r="R105" s="24">
        <v>107.8</v>
      </c>
      <c r="S105" s="24">
        <v>97.01</v>
      </c>
      <c r="T105" s="24">
        <v>103.16</v>
      </c>
      <c r="U105" s="24">
        <v>137.19999999999999</v>
      </c>
      <c r="V105" s="24">
        <v>136.66999999999999</v>
      </c>
      <c r="W105" s="24"/>
      <c r="X105" s="24">
        <v>111.94</v>
      </c>
      <c r="Y105" s="24">
        <v>103.27</v>
      </c>
      <c r="Z105" s="24"/>
      <c r="AA105" s="24">
        <v>190.26</v>
      </c>
      <c r="AB105" s="24">
        <v>426.07</v>
      </c>
      <c r="AC105" s="57"/>
      <c r="AD105" s="24">
        <v>132.34</v>
      </c>
      <c r="AE105" s="24">
        <v>137.72999999999999</v>
      </c>
      <c r="AF105" s="24">
        <v>315.83</v>
      </c>
      <c r="AG105" s="24">
        <v>194.53</v>
      </c>
      <c r="AH105" s="24">
        <v>115.21</v>
      </c>
      <c r="AI105" s="24">
        <v>176.59</v>
      </c>
      <c r="AJ105" s="24"/>
      <c r="AK105" s="24">
        <v>143.53</v>
      </c>
      <c r="AL105" s="24">
        <v>144.08000000000001</v>
      </c>
      <c r="AM105" s="24">
        <v>187.95</v>
      </c>
      <c r="AN105" s="24">
        <v>198.98</v>
      </c>
      <c r="AO105" s="24"/>
      <c r="AP105" s="24"/>
      <c r="AQ105" s="24">
        <v>105.1</v>
      </c>
      <c r="AR105" s="24">
        <v>165.58</v>
      </c>
      <c r="AS105" s="24">
        <v>165.1</v>
      </c>
      <c r="AT105" s="24"/>
      <c r="AU105" s="24">
        <v>85.54</v>
      </c>
      <c r="AV105" s="24">
        <v>162.85</v>
      </c>
      <c r="AW105" s="24">
        <v>111.72</v>
      </c>
      <c r="AX105" s="24">
        <v>182.39</v>
      </c>
      <c r="AY105" s="24">
        <v>111.92</v>
      </c>
      <c r="AZ105" s="24">
        <v>97.96</v>
      </c>
      <c r="BA105" s="24">
        <v>99.09</v>
      </c>
      <c r="BB105" s="24">
        <v>585.36</v>
      </c>
      <c r="BC105" s="24">
        <v>97.26</v>
      </c>
      <c r="BD105" s="24"/>
      <c r="BE105" s="24">
        <v>94.86</v>
      </c>
      <c r="BF105" s="24">
        <v>178.26</v>
      </c>
      <c r="BG105" s="24">
        <v>26.74</v>
      </c>
      <c r="BH105" s="24">
        <v>133.22</v>
      </c>
      <c r="BI105" s="24">
        <v>87.26</v>
      </c>
      <c r="BJ105" s="24">
        <v>102.14</v>
      </c>
      <c r="BK105" s="24">
        <v>98.96</v>
      </c>
      <c r="BL105" s="24">
        <v>101.2</v>
      </c>
      <c r="BM105" s="24">
        <v>129.19</v>
      </c>
      <c r="BN105" s="24"/>
      <c r="BO105" s="24"/>
      <c r="BP105" s="24">
        <v>177.76</v>
      </c>
      <c r="BQ105" s="24">
        <v>208.27</v>
      </c>
      <c r="BR105" s="24">
        <v>100.7</v>
      </c>
      <c r="BS105" s="24">
        <v>100.99</v>
      </c>
      <c r="BT105" s="24">
        <v>94.42</v>
      </c>
      <c r="BU105" s="24">
        <v>139.04</v>
      </c>
      <c r="BV105" s="24">
        <v>101.81</v>
      </c>
      <c r="BW105" s="24"/>
      <c r="BX105" s="24">
        <v>100.38</v>
      </c>
      <c r="BY105" s="24">
        <v>95.5</v>
      </c>
      <c r="BZ105" s="24">
        <v>96.54</v>
      </c>
      <c r="CA105" s="24">
        <v>79.439700000000002</v>
      </c>
      <c r="CB105" s="24">
        <v>81.277000000000001</v>
      </c>
      <c r="CC105" s="24">
        <v>108.83240000000001</v>
      </c>
      <c r="CD105" s="24">
        <v>109.727</v>
      </c>
      <c r="CE105" s="24">
        <v>101.0669</v>
      </c>
      <c r="CF105" s="24">
        <v>100.7294</v>
      </c>
      <c r="CG105" s="24">
        <v>103.45569999999999</v>
      </c>
      <c r="CH105" s="24">
        <v>102.6713</v>
      </c>
      <c r="CI105" s="24">
        <v>106.2398</v>
      </c>
      <c r="CJ105" s="24">
        <v>106.2123</v>
      </c>
      <c r="CK105" s="24">
        <v>82.011499999999998</v>
      </c>
      <c r="CL105" s="24">
        <v>83.239599999999996</v>
      </c>
      <c r="CM105" s="24">
        <v>91.523799999999994</v>
      </c>
      <c r="CN105" s="24">
        <v>91.940899999999999</v>
      </c>
      <c r="CO105" s="24">
        <v>86.021600000000007</v>
      </c>
      <c r="CP105" s="24">
        <v>89.857500000000002</v>
      </c>
      <c r="CQ105" s="24">
        <v>108.336</v>
      </c>
      <c r="CR105" s="24">
        <v>131.04650000000001</v>
      </c>
      <c r="CS105" s="24">
        <v>90.587400000000002</v>
      </c>
      <c r="CT105" s="24">
        <v>90.316999999999993</v>
      </c>
      <c r="CU105" s="24">
        <v>78.003500000000003</v>
      </c>
      <c r="CV105" s="24">
        <v>89.420100000000005</v>
      </c>
      <c r="CW105" s="24">
        <v>108.47490000000001</v>
      </c>
      <c r="CX105" s="24">
        <v>109.48309999999999</v>
      </c>
      <c r="CY105" s="24">
        <v>90.253699999999995</v>
      </c>
      <c r="CZ105" s="24">
        <v>92.865600000000001</v>
      </c>
      <c r="DA105" s="57"/>
      <c r="DB105" s="24"/>
      <c r="DC105" s="24"/>
      <c r="DD105" s="24"/>
      <c r="DE105" s="24"/>
      <c r="DF105" s="24"/>
      <c r="DG105" s="24"/>
      <c r="DH105" s="24"/>
      <c r="DI105" s="24"/>
      <c r="DJ105" s="24"/>
      <c r="DK105" s="24"/>
      <c r="DL105" s="24"/>
      <c r="DM105" s="24"/>
      <c r="DN105" s="24"/>
      <c r="DO105" s="24"/>
      <c r="DP105" s="24"/>
      <c r="DQ105" s="57"/>
      <c r="DR105" s="57"/>
    </row>
    <row r="106" spans="2:122">
      <c r="B106" s="25">
        <v>41254</v>
      </c>
      <c r="C106" s="24">
        <v>119.68</v>
      </c>
      <c r="D106" s="24">
        <v>101.34</v>
      </c>
      <c r="E106" s="24">
        <v>123.06</v>
      </c>
      <c r="F106" s="24">
        <v>248.07</v>
      </c>
      <c r="G106" s="24">
        <v>136.38999999999999</v>
      </c>
      <c r="H106" s="24"/>
      <c r="I106" s="24">
        <v>214.19</v>
      </c>
      <c r="J106" s="24"/>
      <c r="K106" s="24">
        <v>105.49</v>
      </c>
      <c r="L106" s="24">
        <v>99.66</v>
      </c>
      <c r="M106" s="24">
        <v>164.94</v>
      </c>
      <c r="N106" s="24">
        <v>175.26</v>
      </c>
      <c r="O106" s="24">
        <v>193.8</v>
      </c>
      <c r="P106" s="24">
        <v>343.75</v>
      </c>
      <c r="Q106" s="24">
        <v>100.2</v>
      </c>
      <c r="R106" s="24">
        <v>107.45</v>
      </c>
      <c r="S106" s="24">
        <v>97.1</v>
      </c>
      <c r="T106" s="24">
        <v>102.9</v>
      </c>
      <c r="U106" s="24">
        <v>136.46</v>
      </c>
      <c r="V106" s="24">
        <v>135.74</v>
      </c>
      <c r="W106" s="24"/>
      <c r="X106" s="24">
        <v>110.87</v>
      </c>
      <c r="Y106" s="24">
        <v>103.22</v>
      </c>
      <c r="Z106" s="24"/>
      <c r="AA106" s="24">
        <v>188.51</v>
      </c>
      <c r="AB106" s="24">
        <v>423.05</v>
      </c>
      <c r="AC106" s="57"/>
      <c r="AD106" s="24">
        <v>131.54</v>
      </c>
      <c r="AE106" s="24">
        <v>137.18</v>
      </c>
      <c r="AF106" s="24">
        <v>313.52</v>
      </c>
      <c r="AG106" s="24">
        <v>194.63</v>
      </c>
      <c r="AH106" s="24">
        <v>115.07</v>
      </c>
      <c r="AI106" s="24">
        <v>175.86</v>
      </c>
      <c r="AJ106" s="24"/>
      <c r="AK106" s="24">
        <v>143.38999999999999</v>
      </c>
      <c r="AL106" s="24">
        <v>143.94999999999999</v>
      </c>
      <c r="AM106" s="24">
        <v>188.05</v>
      </c>
      <c r="AN106" s="24">
        <v>197.56</v>
      </c>
      <c r="AO106" s="24"/>
      <c r="AP106" s="24"/>
      <c r="AQ106" s="24">
        <v>104.45</v>
      </c>
      <c r="AR106" s="24">
        <v>165.93</v>
      </c>
      <c r="AS106" s="24">
        <v>165.46</v>
      </c>
      <c r="AT106" s="24"/>
      <c r="AU106" s="24">
        <v>85.34</v>
      </c>
      <c r="AV106" s="24">
        <v>160</v>
      </c>
      <c r="AW106" s="24">
        <v>110.6</v>
      </c>
      <c r="AX106" s="24">
        <v>182.05</v>
      </c>
      <c r="AY106" s="24">
        <v>111.02</v>
      </c>
      <c r="AZ106" s="24">
        <v>97.39</v>
      </c>
      <c r="BA106" s="24">
        <v>97.06</v>
      </c>
      <c r="BB106" s="24">
        <v>576.94000000000005</v>
      </c>
      <c r="BC106" s="24">
        <v>98</v>
      </c>
      <c r="BD106" s="24"/>
      <c r="BE106" s="24">
        <v>95.06</v>
      </c>
      <c r="BF106" s="24">
        <v>176.86</v>
      </c>
      <c r="BG106" s="24">
        <v>26.93</v>
      </c>
      <c r="BH106" s="24">
        <v>134.78</v>
      </c>
      <c r="BI106" s="24">
        <v>87.57</v>
      </c>
      <c r="BJ106" s="24">
        <v>103.37</v>
      </c>
      <c r="BK106" s="24">
        <v>98.65</v>
      </c>
      <c r="BL106" s="24">
        <v>101.47</v>
      </c>
      <c r="BM106" s="24">
        <v>126.67</v>
      </c>
      <c r="BN106" s="24"/>
      <c r="BO106" s="24"/>
      <c r="BP106" s="24">
        <v>176.29</v>
      </c>
      <c r="BQ106" s="24">
        <v>208.17</v>
      </c>
      <c r="BR106" s="24">
        <v>99.01</v>
      </c>
      <c r="BS106" s="24">
        <v>101.67</v>
      </c>
      <c r="BT106" s="24">
        <v>96.29</v>
      </c>
      <c r="BU106" s="24">
        <v>138.44999999999999</v>
      </c>
      <c r="BV106" s="24">
        <v>103.45</v>
      </c>
      <c r="BW106" s="24"/>
      <c r="BX106" s="24">
        <v>99.48</v>
      </c>
      <c r="BY106" s="24">
        <v>95.28</v>
      </c>
      <c r="BZ106" s="24">
        <v>95.54</v>
      </c>
      <c r="CA106" s="24">
        <v>79.484099999999998</v>
      </c>
      <c r="CB106" s="24">
        <v>81.314300000000003</v>
      </c>
      <c r="CC106" s="24">
        <v>108.5247</v>
      </c>
      <c r="CD106" s="24">
        <v>109.3914</v>
      </c>
      <c r="CE106" s="24">
        <v>101.8596</v>
      </c>
      <c r="CF106" s="24">
        <v>101.52800000000001</v>
      </c>
      <c r="CG106" s="24">
        <v>103.0885</v>
      </c>
      <c r="CH106" s="24">
        <v>102.27379999999999</v>
      </c>
      <c r="CI106" s="24">
        <v>106.3177</v>
      </c>
      <c r="CJ106" s="24">
        <v>106.2811</v>
      </c>
      <c r="CK106" s="24">
        <v>81.697100000000006</v>
      </c>
      <c r="CL106" s="24">
        <v>82.895200000000003</v>
      </c>
      <c r="CM106" s="24">
        <v>91.381699999999995</v>
      </c>
      <c r="CN106" s="24">
        <v>91.780500000000004</v>
      </c>
      <c r="CO106" s="24">
        <v>85.566900000000004</v>
      </c>
      <c r="CP106" s="24">
        <v>89.351799999999997</v>
      </c>
      <c r="CQ106" s="24">
        <v>107.4134</v>
      </c>
      <c r="CR106" s="24">
        <v>129.87559999999999</v>
      </c>
      <c r="CS106" s="24">
        <v>91.619500000000002</v>
      </c>
      <c r="CT106" s="24">
        <v>91.382999999999996</v>
      </c>
      <c r="CU106" s="24">
        <v>78.094300000000004</v>
      </c>
      <c r="CV106" s="24">
        <v>89.520899999999997</v>
      </c>
      <c r="CW106" s="24">
        <v>107.9824</v>
      </c>
      <c r="CX106" s="24">
        <v>108.9486</v>
      </c>
      <c r="CY106" s="24">
        <v>89.8108</v>
      </c>
      <c r="CZ106" s="24">
        <v>92.377600000000001</v>
      </c>
      <c r="DA106" s="57"/>
      <c r="DB106" s="24"/>
      <c r="DC106" s="24"/>
      <c r="DD106" s="24"/>
      <c r="DE106" s="24"/>
      <c r="DF106" s="24"/>
      <c r="DG106" s="24"/>
      <c r="DH106" s="24"/>
      <c r="DI106" s="24"/>
      <c r="DJ106" s="24"/>
      <c r="DK106" s="24"/>
      <c r="DL106" s="24"/>
      <c r="DM106" s="24"/>
      <c r="DN106" s="24"/>
      <c r="DO106" s="24"/>
      <c r="DP106" s="24"/>
      <c r="DQ106" s="57"/>
      <c r="DR106" s="57"/>
    </row>
    <row r="107" spans="2:122">
      <c r="B107" s="25">
        <v>41247</v>
      </c>
      <c r="C107" s="24">
        <v>119.47</v>
      </c>
      <c r="D107" s="24">
        <v>100.92</v>
      </c>
      <c r="E107" s="24">
        <v>122.73</v>
      </c>
      <c r="F107" s="24">
        <v>242.97</v>
      </c>
      <c r="G107" s="24">
        <v>134.91999999999999</v>
      </c>
      <c r="H107" s="24"/>
      <c r="I107" s="24">
        <v>208.88</v>
      </c>
      <c r="J107" s="24"/>
      <c r="K107" s="24">
        <v>104.25</v>
      </c>
      <c r="L107" s="24">
        <v>97.34</v>
      </c>
      <c r="M107" s="24">
        <v>167.68</v>
      </c>
      <c r="N107" s="24">
        <v>172.08</v>
      </c>
      <c r="O107" s="24">
        <v>189.19</v>
      </c>
      <c r="P107" s="24">
        <v>337.9</v>
      </c>
      <c r="Q107" s="24">
        <v>99.94</v>
      </c>
      <c r="R107" s="24">
        <v>106.81</v>
      </c>
      <c r="S107" s="24">
        <v>95.27</v>
      </c>
      <c r="T107" s="24">
        <v>102.35</v>
      </c>
      <c r="U107" s="24">
        <v>134.47</v>
      </c>
      <c r="V107" s="24">
        <v>134.66999999999999</v>
      </c>
      <c r="W107" s="24"/>
      <c r="X107" s="24">
        <v>109.32</v>
      </c>
      <c r="Y107" s="24">
        <v>103</v>
      </c>
      <c r="Z107" s="24"/>
      <c r="AA107" s="24">
        <v>184.31</v>
      </c>
      <c r="AB107" s="24">
        <v>414.65</v>
      </c>
      <c r="AC107" s="57"/>
      <c r="AD107" s="24">
        <v>130.07</v>
      </c>
      <c r="AE107" s="24">
        <v>137.01</v>
      </c>
      <c r="AF107" s="24">
        <v>308.45999999999998</v>
      </c>
      <c r="AG107" s="24">
        <v>193.07</v>
      </c>
      <c r="AH107" s="24">
        <v>114.26</v>
      </c>
      <c r="AI107" s="24">
        <v>173.39</v>
      </c>
      <c r="AJ107" s="24">
        <v>183.66</v>
      </c>
      <c r="AK107" s="24">
        <v>143.88</v>
      </c>
      <c r="AL107" s="24">
        <v>144.46</v>
      </c>
      <c r="AM107" s="24">
        <v>187.22</v>
      </c>
      <c r="AN107" s="24">
        <v>196.12</v>
      </c>
      <c r="AO107" s="24"/>
      <c r="AP107" s="57"/>
      <c r="AQ107" s="24">
        <v>104.05</v>
      </c>
      <c r="AR107" s="24">
        <v>164.18</v>
      </c>
      <c r="AS107" s="24">
        <v>163.74</v>
      </c>
      <c r="AT107" s="24"/>
      <c r="AU107" s="24">
        <v>85.24</v>
      </c>
      <c r="AV107" s="24">
        <v>154.71</v>
      </c>
      <c r="AW107" s="24">
        <v>110.19</v>
      </c>
      <c r="AX107" s="24">
        <v>181.42</v>
      </c>
      <c r="AY107" s="24">
        <v>110.7</v>
      </c>
      <c r="AZ107" s="24">
        <v>97.53</v>
      </c>
      <c r="BA107" s="24">
        <v>96.86</v>
      </c>
      <c r="BB107" s="24">
        <v>562.16</v>
      </c>
      <c r="BC107" s="24">
        <v>97.67</v>
      </c>
      <c r="BD107" s="24"/>
      <c r="BE107" s="24">
        <v>94.75</v>
      </c>
      <c r="BF107" s="24">
        <v>176.31</v>
      </c>
      <c r="BG107" s="24">
        <v>27.25</v>
      </c>
      <c r="BH107" s="24">
        <v>134.69</v>
      </c>
      <c r="BI107" s="24">
        <v>88.17</v>
      </c>
      <c r="BJ107" s="24">
        <v>104.5</v>
      </c>
      <c r="BK107" s="24">
        <v>98.71</v>
      </c>
      <c r="BL107" s="24">
        <v>101.47</v>
      </c>
      <c r="BM107" s="24">
        <v>126.73</v>
      </c>
      <c r="BN107" s="57"/>
      <c r="BO107" s="24"/>
      <c r="BP107" s="24">
        <v>173.63</v>
      </c>
      <c r="BQ107" s="24">
        <v>208.73</v>
      </c>
      <c r="BR107" s="24">
        <v>99.31</v>
      </c>
      <c r="BS107" s="24">
        <v>101.61</v>
      </c>
      <c r="BT107" s="24">
        <v>96.16</v>
      </c>
      <c r="BU107" s="24">
        <v>137.53</v>
      </c>
      <c r="BV107" s="24">
        <v>103.01</v>
      </c>
      <c r="BW107" s="24"/>
      <c r="BX107" s="24">
        <v>98.78</v>
      </c>
      <c r="BY107" s="24">
        <v>95.38</v>
      </c>
      <c r="BZ107" s="24">
        <v>96.8</v>
      </c>
      <c r="CA107" s="24">
        <v>79.339100000000002</v>
      </c>
      <c r="CB107" s="24">
        <v>81.168599999999998</v>
      </c>
      <c r="CC107" s="24">
        <v>107.86069999999999</v>
      </c>
      <c r="CD107" s="24">
        <v>108.7193</v>
      </c>
      <c r="CE107" s="24">
        <v>100.4333</v>
      </c>
      <c r="CF107" s="24">
        <v>100.0895</v>
      </c>
      <c r="CG107" s="24">
        <v>101.6253</v>
      </c>
      <c r="CH107" s="24">
        <v>100.7993</v>
      </c>
      <c r="CI107" s="24">
        <v>105.8848</v>
      </c>
      <c r="CJ107" s="24">
        <v>105.8509</v>
      </c>
      <c r="CK107" s="24">
        <v>81.19</v>
      </c>
      <c r="CL107" s="24">
        <v>82.383799999999994</v>
      </c>
      <c r="CM107" s="24">
        <v>90.738</v>
      </c>
      <c r="CN107" s="24">
        <v>91.119600000000005</v>
      </c>
      <c r="CO107" s="24">
        <v>84.788499999999999</v>
      </c>
      <c r="CP107" s="24">
        <v>88.540899999999993</v>
      </c>
      <c r="CQ107" s="24">
        <v>106.8899</v>
      </c>
      <c r="CR107" s="24">
        <v>129.2475</v>
      </c>
      <c r="CS107" s="24">
        <v>92.593500000000006</v>
      </c>
      <c r="CT107" s="24">
        <v>92.361199999999997</v>
      </c>
      <c r="CU107" s="24">
        <v>78.100300000000004</v>
      </c>
      <c r="CV107" s="24">
        <v>89.525000000000006</v>
      </c>
      <c r="CW107" s="24">
        <v>106.6628</v>
      </c>
      <c r="CX107" s="24">
        <v>107.6036</v>
      </c>
      <c r="CY107" s="24">
        <v>88.762299999999996</v>
      </c>
      <c r="CZ107" s="24">
        <v>91.2898</v>
      </c>
      <c r="DA107" s="57"/>
      <c r="DB107" s="24"/>
      <c r="DC107" s="24"/>
      <c r="DD107" s="24"/>
      <c r="DE107" s="24"/>
      <c r="DF107" s="24"/>
      <c r="DG107" s="24"/>
      <c r="DH107" s="24"/>
      <c r="DI107" s="24"/>
      <c r="DJ107" s="24"/>
      <c r="DK107" s="24"/>
      <c r="DL107" s="24"/>
      <c r="DM107" s="24"/>
      <c r="DN107" s="24"/>
      <c r="DO107" s="24"/>
      <c r="DP107" s="24"/>
      <c r="DQ107" s="57"/>
      <c r="DR107" s="57"/>
    </row>
    <row r="108" spans="2:122">
      <c r="B108" s="25">
        <v>41240</v>
      </c>
      <c r="C108" s="24">
        <v>119.28</v>
      </c>
      <c r="D108" s="24">
        <v>100.76</v>
      </c>
      <c r="E108" s="24">
        <v>122.93</v>
      </c>
      <c r="F108" s="24">
        <v>246.16</v>
      </c>
      <c r="G108" s="24">
        <v>133.41999999999999</v>
      </c>
      <c r="H108" s="24"/>
      <c r="I108" s="24">
        <v>209.36</v>
      </c>
      <c r="J108" s="24"/>
      <c r="K108" s="24">
        <v>104.1</v>
      </c>
      <c r="L108" s="24">
        <v>97.15</v>
      </c>
      <c r="M108" s="24">
        <v>170.85</v>
      </c>
      <c r="N108" s="24">
        <v>171.89</v>
      </c>
      <c r="O108" s="24">
        <v>188.49</v>
      </c>
      <c r="P108" s="24">
        <v>336.46</v>
      </c>
      <c r="Q108" s="24">
        <v>99.85</v>
      </c>
      <c r="R108" s="24">
        <v>105.99</v>
      </c>
      <c r="S108" s="24">
        <v>95.1</v>
      </c>
      <c r="T108" s="24">
        <v>101.98</v>
      </c>
      <c r="U108" s="24">
        <v>134.33000000000001</v>
      </c>
      <c r="V108" s="24">
        <v>134.62</v>
      </c>
      <c r="W108" s="24"/>
      <c r="X108" s="24">
        <v>109.14</v>
      </c>
      <c r="Y108" s="24">
        <v>102.9</v>
      </c>
      <c r="Z108" s="24"/>
      <c r="AA108" s="24">
        <v>186.35</v>
      </c>
      <c r="AB108" s="24">
        <v>411.9</v>
      </c>
      <c r="AC108" s="57"/>
      <c r="AD108" s="24">
        <v>129.34</v>
      </c>
      <c r="AE108" s="24">
        <v>137.66999999999999</v>
      </c>
      <c r="AF108" s="24">
        <v>306.22000000000003</v>
      </c>
      <c r="AG108" s="24">
        <v>193.56</v>
      </c>
      <c r="AH108" s="24">
        <v>113.48</v>
      </c>
      <c r="AI108" s="24">
        <v>172.08</v>
      </c>
      <c r="AJ108" s="24"/>
      <c r="AK108" s="24">
        <v>143.19</v>
      </c>
      <c r="AL108" s="24">
        <v>143.78</v>
      </c>
      <c r="AM108" s="24">
        <v>186.11</v>
      </c>
      <c r="AN108" s="24">
        <v>195.38</v>
      </c>
      <c r="AO108" s="57"/>
      <c r="AP108" s="24"/>
      <c r="AQ108" s="24">
        <v>103.55</v>
      </c>
      <c r="AR108" s="24">
        <v>164.01</v>
      </c>
      <c r="AS108" s="24">
        <v>163.59</v>
      </c>
      <c r="AT108" s="24"/>
      <c r="AU108" s="24">
        <v>85.02</v>
      </c>
      <c r="AV108" s="24">
        <v>150.26</v>
      </c>
      <c r="AW108" s="24">
        <v>109.44</v>
      </c>
      <c r="AX108" s="24">
        <v>180.33</v>
      </c>
      <c r="AY108" s="24">
        <v>110.43</v>
      </c>
      <c r="AZ108" s="24">
        <v>97.53</v>
      </c>
      <c r="BA108" s="24">
        <v>96.84</v>
      </c>
      <c r="BB108" s="24">
        <v>564.08000000000004</v>
      </c>
      <c r="BC108" s="24">
        <v>95.94</v>
      </c>
      <c r="BD108" s="24"/>
      <c r="BE108" s="24">
        <v>94.46</v>
      </c>
      <c r="BF108" s="24">
        <v>175.5</v>
      </c>
      <c r="BG108" s="24">
        <v>27.56</v>
      </c>
      <c r="BH108" s="24">
        <v>133.93</v>
      </c>
      <c r="BI108" s="24">
        <v>89.15</v>
      </c>
      <c r="BJ108" s="24">
        <v>103.61</v>
      </c>
      <c r="BK108" s="24">
        <v>97.96</v>
      </c>
      <c r="BL108" s="24">
        <v>100.75</v>
      </c>
      <c r="BM108" s="24">
        <v>126.99</v>
      </c>
      <c r="BN108" s="24"/>
      <c r="BO108" s="57"/>
      <c r="BP108" s="24">
        <v>172.05</v>
      </c>
      <c r="BQ108" s="24">
        <v>206.81</v>
      </c>
      <c r="BR108" s="24">
        <v>97.53</v>
      </c>
      <c r="BS108" s="24">
        <v>101.57</v>
      </c>
      <c r="BT108" s="24">
        <v>94.66</v>
      </c>
      <c r="BU108" s="24">
        <v>138.28</v>
      </c>
      <c r="BV108" s="24">
        <v>101.97</v>
      </c>
      <c r="BW108" s="24"/>
      <c r="BX108" s="24">
        <v>96.99</v>
      </c>
      <c r="BY108" s="24">
        <v>95.45</v>
      </c>
      <c r="BZ108" s="24">
        <v>95.09</v>
      </c>
      <c r="CA108" s="24">
        <v>79.469099999999997</v>
      </c>
      <c r="CB108" s="24">
        <v>81.285799999999995</v>
      </c>
      <c r="CC108" s="24">
        <v>107.2103</v>
      </c>
      <c r="CD108" s="24">
        <v>108.0472</v>
      </c>
      <c r="CE108" s="24">
        <v>100.33499999999999</v>
      </c>
      <c r="CF108" s="24">
        <v>99.979900000000001</v>
      </c>
      <c r="CG108" s="24">
        <v>101.3861</v>
      </c>
      <c r="CH108" s="24">
        <v>100.5536</v>
      </c>
      <c r="CI108" s="24">
        <v>105.6151</v>
      </c>
      <c r="CJ108" s="24">
        <v>105.556</v>
      </c>
      <c r="CK108" s="24">
        <v>80.666300000000007</v>
      </c>
      <c r="CL108" s="24">
        <v>81.827799999999996</v>
      </c>
      <c r="CM108" s="24">
        <v>90.326800000000006</v>
      </c>
      <c r="CN108" s="24">
        <v>90.695899999999995</v>
      </c>
      <c r="CO108" s="24">
        <v>83.928600000000003</v>
      </c>
      <c r="CP108" s="24">
        <v>87.626800000000003</v>
      </c>
      <c r="CQ108" s="24">
        <v>105.9973</v>
      </c>
      <c r="CR108" s="24">
        <v>128.12809999999999</v>
      </c>
      <c r="CS108" s="24">
        <v>91.8553</v>
      </c>
      <c r="CT108" s="24">
        <v>91.602800000000002</v>
      </c>
      <c r="CU108" s="24">
        <v>77.852000000000004</v>
      </c>
      <c r="CV108" s="24">
        <v>89.224999999999994</v>
      </c>
      <c r="CW108" s="24">
        <v>106.39570000000001</v>
      </c>
      <c r="CX108" s="24">
        <v>107.31740000000001</v>
      </c>
      <c r="CY108" s="24">
        <v>88.558099999999996</v>
      </c>
      <c r="CZ108" s="24">
        <v>91.064300000000003</v>
      </c>
      <c r="DA108" s="57"/>
      <c r="DB108" s="24"/>
      <c r="DC108" s="24"/>
      <c r="DD108" s="24"/>
      <c r="DE108" s="24"/>
      <c r="DF108" s="24"/>
      <c r="DG108" s="24"/>
      <c r="DH108" s="24"/>
      <c r="DI108" s="24"/>
      <c r="DJ108" s="24"/>
      <c r="DK108" s="24"/>
      <c r="DL108" s="24"/>
      <c r="DM108" s="24"/>
      <c r="DN108" s="24"/>
      <c r="DO108" s="24"/>
      <c r="DP108" s="24"/>
      <c r="DQ108" s="57"/>
      <c r="DR108" s="57"/>
    </row>
    <row r="109" spans="2:122">
      <c r="B109" s="25">
        <v>41233</v>
      </c>
      <c r="C109" s="24">
        <v>119.2</v>
      </c>
      <c r="D109" s="24">
        <v>99.9</v>
      </c>
      <c r="E109" s="24">
        <v>122.46</v>
      </c>
      <c r="F109" s="24">
        <v>246.43</v>
      </c>
      <c r="G109" s="24">
        <v>133.54</v>
      </c>
      <c r="H109" s="24"/>
      <c r="I109" s="24">
        <v>209.35</v>
      </c>
      <c r="J109" s="24"/>
      <c r="K109" s="24">
        <v>102.55</v>
      </c>
      <c r="L109" s="24">
        <v>96.7</v>
      </c>
      <c r="M109" s="24">
        <v>172.83</v>
      </c>
      <c r="N109" s="24">
        <v>173.84</v>
      </c>
      <c r="O109" s="24">
        <v>188.53</v>
      </c>
      <c r="P109" s="24">
        <v>333.17</v>
      </c>
      <c r="Q109" s="24">
        <v>99.92</v>
      </c>
      <c r="R109" s="24">
        <v>105.34</v>
      </c>
      <c r="S109" s="24">
        <v>95.84</v>
      </c>
      <c r="T109" s="24">
        <v>101.56</v>
      </c>
      <c r="U109" s="24">
        <v>133.91</v>
      </c>
      <c r="V109" s="24">
        <v>134.38999999999999</v>
      </c>
      <c r="W109" s="24"/>
      <c r="X109" s="24">
        <v>109.16</v>
      </c>
      <c r="Y109" s="24">
        <v>102.78</v>
      </c>
      <c r="Z109" s="24"/>
      <c r="AA109" s="24">
        <v>189</v>
      </c>
      <c r="AB109" s="24">
        <v>410</v>
      </c>
      <c r="AC109" s="57"/>
      <c r="AD109" s="24">
        <v>128.44</v>
      </c>
      <c r="AE109" s="24">
        <v>137.69</v>
      </c>
      <c r="AF109" s="24">
        <v>302.93</v>
      </c>
      <c r="AG109" s="24">
        <v>193.29</v>
      </c>
      <c r="AH109" s="24">
        <v>112.9</v>
      </c>
      <c r="AI109" s="24">
        <v>170.86</v>
      </c>
      <c r="AJ109" s="24"/>
      <c r="AK109" s="24">
        <v>143.13</v>
      </c>
      <c r="AL109" s="24">
        <v>143.72999999999999</v>
      </c>
      <c r="AM109" s="24">
        <v>185.71</v>
      </c>
      <c r="AN109" s="24">
        <v>194.36</v>
      </c>
      <c r="AO109" s="24"/>
      <c r="AP109" s="24"/>
      <c r="AQ109" s="24">
        <v>103.13</v>
      </c>
      <c r="AR109" s="24">
        <v>163.97</v>
      </c>
      <c r="AS109" s="24">
        <v>163.56</v>
      </c>
      <c r="AT109" s="24"/>
      <c r="AU109" s="24">
        <v>85.07</v>
      </c>
      <c r="AV109" s="24">
        <v>149.87</v>
      </c>
      <c r="AW109" s="24">
        <v>108.25</v>
      </c>
      <c r="AX109" s="24">
        <v>179.71</v>
      </c>
      <c r="AY109" s="24">
        <v>110.18</v>
      </c>
      <c r="AZ109" s="24">
        <v>97.68</v>
      </c>
      <c r="BA109" s="24">
        <v>98.21</v>
      </c>
      <c r="BB109" s="24">
        <v>557.77</v>
      </c>
      <c r="BC109" s="24">
        <v>96.05</v>
      </c>
      <c r="BD109" s="24"/>
      <c r="BE109" s="24">
        <v>93.68</v>
      </c>
      <c r="BF109" s="24">
        <v>174.65</v>
      </c>
      <c r="BG109" s="24">
        <v>27.76</v>
      </c>
      <c r="BH109" s="24">
        <v>132.75</v>
      </c>
      <c r="BI109" s="24">
        <v>91.46</v>
      </c>
      <c r="BJ109" s="24">
        <v>104.15</v>
      </c>
      <c r="BK109" s="24">
        <v>97.79</v>
      </c>
      <c r="BL109" s="24">
        <v>99.99</v>
      </c>
      <c r="BM109" s="24">
        <v>125.59</v>
      </c>
      <c r="BN109" s="24"/>
      <c r="BO109" s="24"/>
      <c r="BP109" s="24">
        <v>172.31</v>
      </c>
      <c r="BQ109" s="24">
        <v>205.62</v>
      </c>
      <c r="BR109" s="24">
        <v>96.7</v>
      </c>
      <c r="BS109" s="24">
        <v>101.92</v>
      </c>
      <c r="BT109" s="24">
        <v>94.63</v>
      </c>
      <c r="BU109" s="24">
        <v>137.88</v>
      </c>
      <c r="BV109" s="24">
        <v>101.84</v>
      </c>
      <c r="BW109" s="24"/>
      <c r="BX109" s="24">
        <v>97.64</v>
      </c>
      <c r="BY109" s="24">
        <v>95.33</v>
      </c>
      <c r="BZ109" s="24">
        <v>94.9</v>
      </c>
      <c r="CA109" s="24">
        <v>79.263499999999993</v>
      </c>
      <c r="CB109" s="24">
        <v>80.974199999999996</v>
      </c>
      <c r="CC109" s="24">
        <v>106.9517</v>
      </c>
      <c r="CD109" s="24">
        <v>107.7719</v>
      </c>
      <c r="CE109" s="24">
        <v>100.0351</v>
      </c>
      <c r="CF109" s="24">
        <v>99.671199999999999</v>
      </c>
      <c r="CG109" s="24">
        <v>101.9689</v>
      </c>
      <c r="CH109" s="24">
        <v>101.1502</v>
      </c>
      <c r="CI109" s="24">
        <v>105.5967</v>
      </c>
      <c r="CJ109" s="24">
        <v>105.5183</v>
      </c>
      <c r="CK109" s="24">
        <v>80.335499999999996</v>
      </c>
      <c r="CL109" s="24">
        <v>81.476399999999998</v>
      </c>
      <c r="CM109" s="24">
        <v>90.145099999999999</v>
      </c>
      <c r="CN109" s="24">
        <v>90.511600000000001</v>
      </c>
      <c r="CO109" s="24">
        <v>83.677199999999999</v>
      </c>
      <c r="CP109" s="24">
        <v>87.347899999999996</v>
      </c>
      <c r="CQ109" s="24">
        <v>105.8659</v>
      </c>
      <c r="CR109" s="24">
        <v>127.9507</v>
      </c>
      <c r="CS109" s="24">
        <v>92.337800000000001</v>
      </c>
      <c r="CT109" s="24">
        <v>92.080399999999997</v>
      </c>
      <c r="CU109" s="24">
        <v>77.591700000000003</v>
      </c>
      <c r="CV109" s="24">
        <v>88.916600000000003</v>
      </c>
      <c r="CW109" s="24">
        <v>105.9286</v>
      </c>
      <c r="CX109" s="24">
        <v>106.8336</v>
      </c>
      <c r="CY109" s="24">
        <v>88.314499999999995</v>
      </c>
      <c r="CZ109" s="24">
        <v>90.801699999999997</v>
      </c>
      <c r="DA109" s="57"/>
      <c r="DB109" s="24"/>
      <c r="DC109" s="24"/>
      <c r="DD109" s="24"/>
      <c r="DE109" s="24"/>
      <c r="DF109" s="24"/>
      <c r="DG109" s="24"/>
      <c r="DH109" s="24"/>
      <c r="DI109" s="24"/>
      <c r="DJ109" s="24"/>
      <c r="DK109" s="24"/>
      <c r="DL109" s="24"/>
      <c r="DM109" s="24"/>
      <c r="DN109" s="24"/>
      <c r="DO109" s="24"/>
      <c r="DP109" s="24"/>
      <c r="DQ109" s="57"/>
      <c r="DR109" s="57"/>
    </row>
    <row r="110" spans="2:122">
      <c r="B110" s="25">
        <v>41226</v>
      </c>
      <c r="C110" s="24">
        <v>118.9</v>
      </c>
      <c r="D110" s="24">
        <v>99.94</v>
      </c>
      <c r="E110" s="24">
        <v>123.54</v>
      </c>
      <c r="F110" s="24">
        <v>249.43</v>
      </c>
      <c r="G110" s="24">
        <v>135.54</v>
      </c>
      <c r="H110" s="24"/>
      <c r="I110" s="24">
        <v>214.15</v>
      </c>
      <c r="J110" s="24"/>
      <c r="K110" s="24">
        <v>103.19</v>
      </c>
      <c r="L110" s="24">
        <v>98.37</v>
      </c>
      <c r="M110" s="24">
        <v>173.24</v>
      </c>
      <c r="N110" s="24">
        <v>177.74</v>
      </c>
      <c r="O110" s="24">
        <v>192.25</v>
      </c>
      <c r="P110" s="24">
        <v>333.68</v>
      </c>
      <c r="Q110" s="24">
        <v>99.96</v>
      </c>
      <c r="R110" s="24">
        <v>105.51</v>
      </c>
      <c r="S110" s="24">
        <v>94.69</v>
      </c>
      <c r="T110" s="24">
        <v>101.68</v>
      </c>
      <c r="U110" s="24">
        <v>133.44</v>
      </c>
      <c r="V110" s="24">
        <v>133.78</v>
      </c>
      <c r="W110" s="24"/>
      <c r="X110" s="24">
        <v>109.95</v>
      </c>
      <c r="Y110" s="24">
        <v>102.68</v>
      </c>
      <c r="Z110" s="24"/>
      <c r="AA110" s="24">
        <v>189.96</v>
      </c>
      <c r="AB110" s="24">
        <v>408.76</v>
      </c>
      <c r="AC110" s="57"/>
      <c r="AD110" s="24">
        <v>127.51</v>
      </c>
      <c r="AE110" s="24">
        <v>138.13999999999999</v>
      </c>
      <c r="AF110" s="24">
        <v>299.14</v>
      </c>
      <c r="AG110" s="24">
        <v>192.43</v>
      </c>
      <c r="AH110" s="24">
        <v>112.19</v>
      </c>
      <c r="AI110" s="24">
        <v>170.13</v>
      </c>
      <c r="AJ110" s="24"/>
      <c r="AK110" s="24">
        <v>143.16999999999999</v>
      </c>
      <c r="AL110" s="24">
        <v>143.79</v>
      </c>
      <c r="AM110" s="24">
        <v>185.47</v>
      </c>
      <c r="AN110" s="24">
        <v>193.53</v>
      </c>
      <c r="AO110" s="24"/>
      <c r="AP110" s="24"/>
      <c r="AQ110" s="24">
        <v>102.78</v>
      </c>
      <c r="AR110" s="24">
        <v>161.83000000000001</v>
      </c>
      <c r="AS110" s="24">
        <v>160.30000000000001</v>
      </c>
      <c r="AT110" s="24"/>
      <c r="AU110" s="24">
        <v>84.93</v>
      </c>
      <c r="AV110" s="24">
        <v>147.87</v>
      </c>
      <c r="AW110" s="24">
        <v>108.03</v>
      </c>
      <c r="AX110" s="24">
        <v>179.75</v>
      </c>
      <c r="AY110" s="24">
        <v>109.76</v>
      </c>
      <c r="AZ110" s="24">
        <v>98.34</v>
      </c>
      <c r="BA110" s="24">
        <v>98.21</v>
      </c>
      <c r="BB110" s="24">
        <v>555.28</v>
      </c>
      <c r="BC110" s="24">
        <v>95.67</v>
      </c>
      <c r="BD110" s="24"/>
      <c r="BE110" s="24">
        <v>92.8</v>
      </c>
      <c r="BF110" s="24">
        <v>174.96</v>
      </c>
      <c r="BG110" s="24">
        <v>28.07</v>
      </c>
      <c r="BH110" s="24">
        <v>133.68</v>
      </c>
      <c r="BI110" s="24">
        <v>93.02</v>
      </c>
      <c r="BJ110" s="24">
        <v>104.52</v>
      </c>
      <c r="BK110" s="24">
        <v>97.08</v>
      </c>
      <c r="BL110" s="24">
        <v>99.59</v>
      </c>
      <c r="BM110" s="24">
        <v>121.74</v>
      </c>
      <c r="BN110" s="24"/>
      <c r="BO110" s="24"/>
      <c r="BP110" s="24">
        <v>171.51</v>
      </c>
      <c r="BQ110" s="24">
        <v>204.86</v>
      </c>
      <c r="BR110" s="24">
        <v>95.81</v>
      </c>
      <c r="BS110" s="24">
        <v>102.42</v>
      </c>
      <c r="BT110" s="24">
        <v>95.3</v>
      </c>
      <c r="BU110" s="24">
        <v>136.44</v>
      </c>
      <c r="BV110" s="24">
        <v>101.39</v>
      </c>
      <c r="BW110" s="24"/>
      <c r="BX110" s="24">
        <v>99.09</v>
      </c>
      <c r="BY110" s="24">
        <v>94.92</v>
      </c>
      <c r="BZ110" s="24">
        <v>95.86</v>
      </c>
      <c r="CA110" s="24">
        <v>79.466399999999993</v>
      </c>
      <c r="CB110" s="24">
        <v>81.167900000000003</v>
      </c>
      <c r="CC110" s="24">
        <v>106.5919</v>
      </c>
      <c r="CD110" s="24">
        <v>107.4012</v>
      </c>
      <c r="CE110" s="24">
        <v>101.0412</v>
      </c>
      <c r="CF110" s="24">
        <v>100.6641</v>
      </c>
      <c r="CG110" s="24">
        <v>103.8096</v>
      </c>
      <c r="CH110" s="24">
        <v>102.97490000000001</v>
      </c>
      <c r="CI110" s="24">
        <v>104.8967</v>
      </c>
      <c r="CJ110" s="24">
        <v>104.80589999999999</v>
      </c>
      <c r="CK110" s="24">
        <v>80.008099999999999</v>
      </c>
      <c r="CL110" s="24">
        <v>81.144300000000001</v>
      </c>
      <c r="CM110" s="24">
        <v>90.138999999999996</v>
      </c>
      <c r="CN110" s="24">
        <v>90.504199999999997</v>
      </c>
      <c r="CO110" s="24">
        <v>83.401399999999995</v>
      </c>
      <c r="CP110" s="24">
        <v>87.050899999999999</v>
      </c>
      <c r="CQ110" s="24">
        <v>105.4427</v>
      </c>
      <c r="CR110" s="24">
        <v>127.44199999999999</v>
      </c>
      <c r="CS110" s="24">
        <v>92.697199999999995</v>
      </c>
      <c r="CT110" s="24">
        <v>92.427400000000006</v>
      </c>
      <c r="CU110" s="24">
        <v>77.496499999999997</v>
      </c>
      <c r="CV110" s="24">
        <v>88.802499999999995</v>
      </c>
      <c r="CW110" s="24">
        <v>105.42740000000001</v>
      </c>
      <c r="CX110" s="24">
        <v>106.3244</v>
      </c>
      <c r="CY110" s="24">
        <v>88.192800000000005</v>
      </c>
      <c r="CZ110" s="24">
        <v>90.669600000000003</v>
      </c>
      <c r="DA110" s="57"/>
      <c r="DB110" s="24"/>
      <c r="DC110" s="24"/>
      <c r="DD110" s="24"/>
      <c r="DE110" s="24"/>
      <c r="DF110" s="24"/>
      <c r="DG110" s="24"/>
      <c r="DH110" s="24"/>
      <c r="DI110" s="24"/>
      <c r="DJ110" s="24"/>
      <c r="DK110" s="24"/>
      <c r="DL110" s="24"/>
      <c r="DM110" s="24"/>
      <c r="DN110" s="24"/>
      <c r="DO110" s="24"/>
      <c r="DP110" s="24"/>
      <c r="DQ110" s="57"/>
      <c r="DR110" s="57"/>
    </row>
    <row r="111" spans="2:122">
      <c r="B111" s="25">
        <v>41219</v>
      </c>
      <c r="C111" s="24">
        <v>119</v>
      </c>
      <c r="D111" s="24"/>
      <c r="E111" s="24">
        <v>123.7</v>
      </c>
      <c r="F111" s="24">
        <v>251.67</v>
      </c>
      <c r="G111" s="24">
        <v>134.41</v>
      </c>
      <c r="H111" s="24"/>
      <c r="I111" s="24">
        <v>215.16</v>
      </c>
      <c r="J111" s="24"/>
      <c r="K111" s="24">
        <v>107.01</v>
      </c>
      <c r="L111" s="24">
        <v>98.74</v>
      </c>
      <c r="M111" s="24">
        <v>170.17</v>
      </c>
      <c r="N111" s="24">
        <v>180.47</v>
      </c>
      <c r="O111" s="24">
        <v>192.04</v>
      </c>
      <c r="P111" s="24">
        <v>336.93</v>
      </c>
      <c r="Q111" s="24"/>
      <c r="R111" s="24">
        <v>106.8</v>
      </c>
      <c r="S111" s="24">
        <v>94.78</v>
      </c>
      <c r="T111" s="24">
        <v>101.57</v>
      </c>
      <c r="U111" s="24">
        <v>133.46</v>
      </c>
      <c r="V111" s="24">
        <v>135.78</v>
      </c>
      <c r="W111" s="24"/>
      <c r="X111" s="24">
        <v>111.01</v>
      </c>
      <c r="Y111" s="24">
        <v>102.44</v>
      </c>
      <c r="Z111" s="24"/>
      <c r="AA111" s="24">
        <v>194.35</v>
      </c>
      <c r="AB111" s="24">
        <v>412.34</v>
      </c>
      <c r="AC111" s="57"/>
      <c r="AD111" s="24">
        <v>128.16999999999999</v>
      </c>
      <c r="AE111" s="24">
        <v>137.75</v>
      </c>
      <c r="AF111" s="24">
        <v>303.72000000000003</v>
      </c>
      <c r="AG111" s="24">
        <v>192.54</v>
      </c>
      <c r="AH111" s="24">
        <v>111.2</v>
      </c>
      <c r="AI111" s="24">
        <v>170.87</v>
      </c>
      <c r="AJ111" s="24">
        <v>179.06</v>
      </c>
      <c r="AK111" s="24">
        <v>143.52000000000001</v>
      </c>
      <c r="AL111" s="24">
        <v>144.15</v>
      </c>
      <c r="AM111" s="24">
        <v>187.53</v>
      </c>
      <c r="AN111" s="24">
        <v>195.42</v>
      </c>
      <c r="AO111" s="24"/>
      <c r="AP111" s="57"/>
      <c r="AQ111" s="24">
        <v>103.51</v>
      </c>
      <c r="AR111" s="24">
        <v>162.83000000000001</v>
      </c>
      <c r="AS111" s="24">
        <v>161.30000000000001</v>
      </c>
      <c r="AT111" s="24"/>
      <c r="AU111" s="24">
        <v>85.17</v>
      </c>
      <c r="AV111" s="24">
        <v>149.01</v>
      </c>
      <c r="AW111" s="24">
        <v>108.31</v>
      </c>
      <c r="AX111" s="24">
        <v>179.84</v>
      </c>
      <c r="AY111" s="24">
        <v>111.4</v>
      </c>
      <c r="AZ111" s="24">
        <v>98.58</v>
      </c>
      <c r="BA111" s="24">
        <v>98.63</v>
      </c>
      <c r="BB111" s="24">
        <v>571.59</v>
      </c>
      <c r="BC111" s="24">
        <v>94.92</v>
      </c>
      <c r="BD111" s="24"/>
      <c r="BE111" s="24">
        <v>93.24</v>
      </c>
      <c r="BF111" s="24">
        <v>175.01</v>
      </c>
      <c r="BG111" s="24">
        <v>27.53</v>
      </c>
      <c r="BH111" s="24">
        <v>135.22</v>
      </c>
      <c r="BI111" s="24">
        <v>93.7</v>
      </c>
      <c r="BJ111" s="24">
        <v>103.91</v>
      </c>
      <c r="BK111" s="24">
        <v>97.5</v>
      </c>
      <c r="BL111" s="24">
        <v>99.7</v>
      </c>
      <c r="BM111" s="24">
        <v>121.84</v>
      </c>
      <c r="BN111" s="57"/>
      <c r="BO111" s="24"/>
      <c r="BP111" s="24">
        <v>176.36</v>
      </c>
      <c r="BQ111" s="24">
        <v>207.21</v>
      </c>
      <c r="BR111" s="24">
        <v>96.78</v>
      </c>
      <c r="BS111" s="24">
        <v>100.71</v>
      </c>
      <c r="BT111" s="24">
        <v>96.41</v>
      </c>
      <c r="BU111" s="24">
        <v>138.99</v>
      </c>
      <c r="BV111" s="24">
        <v>103.67</v>
      </c>
      <c r="BW111" s="24"/>
      <c r="BX111" s="24">
        <v>100.15</v>
      </c>
      <c r="BY111" s="24">
        <v>95.93</v>
      </c>
      <c r="BZ111" s="24">
        <v>97.22</v>
      </c>
      <c r="CA111" s="24">
        <v>79.432599999999994</v>
      </c>
      <c r="CB111" s="24">
        <v>81.135199999999998</v>
      </c>
      <c r="CC111" s="24">
        <v>107.059</v>
      </c>
      <c r="CD111" s="24">
        <v>107.85590000000001</v>
      </c>
      <c r="CE111" s="24">
        <v>101.4635</v>
      </c>
      <c r="CF111" s="24">
        <v>101.0752</v>
      </c>
      <c r="CG111" s="24">
        <v>104.2012</v>
      </c>
      <c r="CH111" s="24">
        <v>103.3498</v>
      </c>
      <c r="CI111" s="24">
        <v>105.3677</v>
      </c>
      <c r="CJ111" s="24">
        <v>105.2642</v>
      </c>
      <c r="CK111" s="24">
        <v>80.790899999999993</v>
      </c>
      <c r="CL111" s="24">
        <v>81.912499999999994</v>
      </c>
      <c r="CM111" s="24">
        <v>90.736500000000007</v>
      </c>
      <c r="CN111" s="24">
        <v>91.083500000000001</v>
      </c>
      <c r="CO111" s="24">
        <v>83.579400000000007</v>
      </c>
      <c r="CP111" s="24">
        <v>87.228899999999996</v>
      </c>
      <c r="CQ111" s="24">
        <v>107.1688</v>
      </c>
      <c r="CR111" s="24">
        <v>129.4727</v>
      </c>
      <c r="CS111" s="24">
        <v>92.188999999999993</v>
      </c>
      <c r="CT111" s="24">
        <v>91.926000000000002</v>
      </c>
      <c r="CU111" s="24">
        <v>77.9529</v>
      </c>
      <c r="CV111" s="24">
        <v>89.309799999999996</v>
      </c>
      <c r="CW111" s="24">
        <v>105.72580000000001</v>
      </c>
      <c r="CX111" s="24">
        <v>106.6066</v>
      </c>
      <c r="CY111" s="24">
        <v>89.509600000000006</v>
      </c>
      <c r="CZ111" s="24">
        <v>92.024500000000003</v>
      </c>
      <c r="DA111" s="57"/>
      <c r="DB111" s="24"/>
      <c r="DC111" s="24"/>
      <c r="DD111" s="24"/>
      <c r="DE111" s="24"/>
      <c r="DF111" s="24"/>
      <c r="DG111" s="24"/>
      <c r="DH111" s="24"/>
      <c r="DI111" s="24"/>
      <c r="DJ111" s="24"/>
      <c r="DK111" s="24"/>
      <c r="DL111" s="24"/>
      <c r="DM111" s="24"/>
      <c r="DN111" s="24"/>
      <c r="DO111" s="24"/>
      <c r="DP111" s="24"/>
      <c r="DQ111" s="57"/>
      <c r="DR111" s="57"/>
    </row>
    <row r="112" spans="2:122">
      <c r="B112" s="25">
        <v>41212</v>
      </c>
      <c r="C112" s="24">
        <v>118.36</v>
      </c>
      <c r="D112" s="24"/>
      <c r="E112" s="24">
        <v>123.55</v>
      </c>
      <c r="F112" s="24">
        <v>250.51</v>
      </c>
      <c r="G112" s="24">
        <v>134.88</v>
      </c>
      <c r="H112" s="24"/>
      <c r="I112" s="24">
        <v>212.83</v>
      </c>
      <c r="J112" s="24"/>
      <c r="K112" s="24">
        <v>104.47</v>
      </c>
      <c r="L112" s="24">
        <v>97.34</v>
      </c>
      <c r="M112" s="24">
        <v>170.11</v>
      </c>
      <c r="N112" s="24">
        <v>178.19</v>
      </c>
      <c r="O112" s="24">
        <v>191.13</v>
      </c>
      <c r="P112" s="24">
        <v>333.43</v>
      </c>
      <c r="Q112" s="24"/>
      <c r="R112" s="24">
        <v>106.42</v>
      </c>
      <c r="S112" s="24">
        <v>95.32</v>
      </c>
      <c r="T112" s="24">
        <v>101.61</v>
      </c>
      <c r="U112" s="24">
        <v>133.37</v>
      </c>
      <c r="V112" s="24">
        <v>133.88</v>
      </c>
      <c r="W112" s="24"/>
      <c r="X112" s="24">
        <v>110.95</v>
      </c>
      <c r="Y112" s="24">
        <v>102.38</v>
      </c>
      <c r="Z112" s="24"/>
      <c r="AA112" s="24">
        <v>193.32</v>
      </c>
      <c r="AB112" s="24">
        <v>403.04</v>
      </c>
      <c r="AC112" s="57"/>
      <c r="AD112" s="24">
        <v>127.66</v>
      </c>
      <c r="AE112" s="24">
        <v>137.22</v>
      </c>
      <c r="AF112" s="24">
        <v>302.56</v>
      </c>
      <c r="AG112" s="24">
        <v>192.03</v>
      </c>
      <c r="AH112" s="24">
        <v>111.12</v>
      </c>
      <c r="AI112" s="24">
        <v>170.73</v>
      </c>
      <c r="AJ112" s="24"/>
      <c r="AK112" s="24">
        <v>143.02000000000001</v>
      </c>
      <c r="AL112" s="24">
        <v>143.66</v>
      </c>
      <c r="AM112" s="24">
        <v>188.31</v>
      </c>
      <c r="AN112" s="24">
        <v>195.3</v>
      </c>
      <c r="AO112" s="24"/>
      <c r="AP112" s="24"/>
      <c r="AQ112" s="24">
        <v>103.16</v>
      </c>
      <c r="AR112" s="24">
        <v>161.79</v>
      </c>
      <c r="AS112" s="24">
        <v>160.28</v>
      </c>
      <c r="AT112" s="24"/>
      <c r="AU112" s="24">
        <v>85</v>
      </c>
      <c r="AV112" s="24">
        <v>148.93</v>
      </c>
      <c r="AW112" s="24">
        <v>107.72</v>
      </c>
      <c r="AX112" s="24">
        <v>179.58</v>
      </c>
      <c r="AY112" s="24">
        <v>110.84</v>
      </c>
      <c r="AZ112" s="24">
        <v>99.45</v>
      </c>
      <c r="BA112" s="24">
        <v>98.51</v>
      </c>
      <c r="BB112" s="24">
        <v>556.6</v>
      </c>
      <c r="BC112" s="24">
        <v>95.85</v>
      </c>
      <c r="BD112" s="24"/>
      <c r="BE112" s="24">
        <v>92.65</v>
      </c>
      <c r="BF112" s="24">
        <v>174.08</v>
      </c>
      <c r="BG112" s="24">
        <v>27.95</v>
      </c>
      <c r="BH112" s="24">
        <v>135.06</v>
      </c>
      <c r="BI112" s="24">
        <v>95.07</v>
      </c>
      <c r="BJ112" s="24">
        <v>103.39</v>
      </c>
      <c r="BK112" s="24">
        <v>97.07</v>
      </c>
      <c r="BL112" s="24">
        <v>99.06</v>
      </c>
      <c r="BM112" s="24">
        <v>121.62</v>
      </c>
      <c r="BN112" s="24"/>
      <c r="BO112" s="24"/>
      <c r="BP112" s="24">
        <v>175.51</v>
      </c>
      <c r="BQ112" s="24">
        <v>203.57</v>
      </c>
      <c r="BR112" s="24">
        <v>95.6</v>
      </c>
      <c r="BS112" s="24">
        <v>100.99</v>
      </c>
      <c r="BT112" s="24">
        <v>95.83</v>
      </c>
      <c r="BU112" s="24">
        <v>139.09</v>
      </c>
      <c r="BV112" s="24">
        <v>102.33</v>
      </c>
      <c r="BW112" s="24"/>
      <c r="BX112" s="24">
        <v>99</v>
      </c>
      <c r="BY112" s="24">
        <v>95.75</v>
      </c>
      <c r="BZ112" s="24">
        <v>95.48</v>
      </c>
      <c r="CA112" s="24">
        <v>79.245500000000007</v>
      </c>
      <c r="CB112" s="24">
        <v>80.9495</v>
      </c>
      <c r="CC112" s="24">
        <v>106.7225</v>
      </c>
      <c r="CD112" s="24">
        <v>107.5123</v>
      </c>
      <c r="CE112" s="24">
        <v>100.61799999999999</v>
      </c>
      <c r="CF112" s="24">
        <v>100.23990000000001</v>
      </c>
      <c r="CG112" s="24">
        <v>103.8036</v>
      </c>
      <c r="CH112" s="24">
        <v>102.95269999999999</v>
      </c>
      <c r="CI112" s="24">
        <v>104.8378</v>
      </c>
      <c r="CJ112" s="24">
        <v>104.736</v>
      </c>
      <c r="CK112" s="24">
        <v>80.716200000000001</v>
      </c>
      <c r="CL112" s="24">
        <v>81.8262</v>
      </c>
      <c r="CM112" s="24">
        <v>90.3626</v>
      </c>
      <c r="CN112" s="24">
        <v>90.700199999999995</v>
      </c>
      <c r="CO112" s="24">
        <v>83.469899999999996</v>
      </c>
      <c r="CP112" s="24">
        <v>87.112099999999998</v>
      </c>
      <c r="CQ112" s="24">
        <v>106.706</v>
      </c>
      <c r="CR112" s="24">
        <v>128.90219999999999</v>
      </c>
      <c r="CS112" s="24">
        <v>91.75</v>
      </c>
      <c r="CT112" s="24">
        <v>91.484999999999999</v>
      </c>
      <c r="CU112" s="24">
        <v>77.324100000000001</v>
      </c>
      <c r="CV112" s="24">
        <v>88.586600000000004</v>
      </c>
      <c r="CW112" s="24">
        <v>105.5038</v>
      </c>
      <c r="CX112" s="24">
        <v>106.3693</v>
      </c>
      <c r="CY112" s="24">
        <v>88.985500000000002</v>
      </c>
      <c r="CZ112" s="24">
        <v>91.493300000000005</v>
      </c>
      <c r="DA112" s="57"/>
      <c r="DB112" s="24"/>
      <c r="DC112" s="24"/>
      <c r="DD112" s="24"/>
      <c r="DE112" s="24"/>
      <c r="DF112" s="24"/>
      <c r="DG112" s="24"/>
      <c r="DH112" s="24"/>
      <c r="DI112" s="24"/>
      <c r="DJ112" s="24"/>
      <c r="DK112" s="24"/>
      <c r="DL112" s="24"/>
      <c r="DM112" s="24"/>
      <c r="DN112" s="24"/>
      <c r="DO112" s="24"/>
      <c r="DP112" s="24"/>
      <c r="DQ112" s="57"/>
      <c r="DR112" s="57"/>
    </row>
    <row r="113" spans="2:122">
      <c r="B113" s="25">
        <v>41205</v>
      </c>
      <c r="C113" s="24">
        <v>118.46</v>
      </c>
      <c r="D113" s="24"/>
      <c r="E113" s="24">
        <v>123.65</v>
      </c>
      <c r="F113" s="24">
        <v>250.34</v>
      </c>
      <c r="G113" s="24">
        <v>135.88</v>
      </c>
      <c r="H113" s="24"/>
      <c r="I113" s="24">
        <v>211.89</v>
      </c>
      <c r="J113" s="24"/>
      <c r="K113" s="24">
        <v>103.94</v>
      </c>
      <c r="L113" s="24">
        <v>97.19</v>
      </c>
      <c r="M113" s="24">
        <v>169.62</v>
      </c>
      <c r="N113" s="24">
        <v>177.36</v>
      </c>
      <c r="O113" s="24">
        <v>190.59</v>
      </c>
      <c r="P113" s="24">
        <v>331.09</v>
      </c>
      <c r="Q113" s="24"/>
      <c r="R113" s="24">
        <v>106.64</v>
      </c>
      <c r="S113" s="24">
        <v>95.82</v>
      </c>
      <c r="T113" s="24">
        <v>102.08</v>
      </c>
      <c r="U113" s="24">
        <v>132.46</v>
      </c>
      <c r="V113" s="24">
        <v>133.19999999999999</v>
      </c>
      <c r="W113" s="24"/>
      <c r="X113" s="24">
        <v>110.83</v>
      </c>
      <c r="Y113" s="24">
        <v>102.28</v>
      </c>
      <c r="Z113" s="24"/>
      <c r="AA113" s="24">
        <v>190.82</v>
      </c>
      <c r="AB113" s="24">
        <v>401.71</v>
      </c>
      <c r="AC113" s="57"/>
      <c r="AD113" s="24">
        <v>127.63</v>
      </c>
      <c r="AE113" s="24">
        <v>137.38999999999999</v>
      </c>
      <c r="AF113" s="24">
        <v>303.14999999999998</v>
      </c>
      <c r="AG113" s="24">
        <v>191.16</v>
      </c>
      <c r="AH113" s="24">
        <v>111.95</v>
      </c>
      <c r="AI113" s="24">
        <v>171.52</v>
      </c>
      <c r="AJ113" s="24"/>
      <c r="AK113" s="24">
        <v>142.86000000000001</v>
      </c>
      <c r="AL113" s="24">
        <v>143.51</v>
      </c>
      <c r="AM113" s="24">
        <v>188.95</v>
      </c>
      <c r="AN113" s="24">
        <v>193.69</v>
      </c>
      <c r="AO113" s="24"/>
      <c r="AP113" s="24"/>
      <c r="AQ113" s="24">
        <v>103.42</v>
      </c>
      <c r="AR113" s="24">
        <v>161.71</v>
      </c>
      <c r="AS113" s="24">
        <v>160.22999999999999</v>
      </c>
      <c r="AT113" s="24"/>
      <c r="AU113" s="24">
        <v>85.1</v>
      </c>
      <c r="AV113" s="24">
        <v>150.16</v>
      </c>
      <c r="AW113" s="24">
        <v>107.66</v>
      </c>
      <c r="AX113" s="24">
        <v>179.74</v>
      </c>
      <c r="AY113" s="24">
        <v>111.08</v>
      </c>
      <c r="AZ113" s="24">
        <v>99.19</v>
      </c>
      <c r="BA113" s="24">
        <v>99.45</v>
      </c>
      <c r="BB113" s="24">
        <v>560.66999999999996</v>
      </c>
      <c r="BC113" s="24">
        <v>98.18</v>
      </c>
      <c r="BD113" s="24"/>
      <c r="BE113" s="24">
        <v>92.77</v>
      </c>
      <c r="BF113" s="24">
        <v>174.23</v>
      </c>
      <c r="BG113" s="24">
        <v>28.18</v>
      </c>
      <c r="BH113" s="24">
        <v>133.97</v>
      </c>
      <c r="BI113" s="24">
        <v>94.39</v>
      </c>
      <c r="BJ113" s="24">
        <v>102.94</v>
      </c>
      <c r="BK113" s="24">
        <v>96.61</v>
      </c>
      <c r="BL113" s="24">
        <v>98.13</v>
      </c>
      <c r="BM113" s="24">
        <v>124.23</v>
      </c>
      <c r="BN113" s="24"/>
      <c r="BO113" s="24"/>
      <c r="BP113" s="24">
        <v>175.32</v>
      </c>
      <c r="BQ113" s="24">
        <v>203.58</v>
      </c>
      <c r="BR113" s="24">
        <v>95.22</v>
      </c>
      <c r="BS113" s="24">
        <v>100.33</v>
      </c>
      <c r="BT113" s="24">
        <v>94.92</v>
      </c>
      <c r="BU113" s="24">
        <v>139.66</v>
      </c>
      <c r="BV113" s="24">
        <v>102.26</v>
      </c>
      <c r="BW113" s="24"/>
      <c r="BX113" s="24">
        <v>100.28</v>
      </c>
      <c r="BY113" s="24">
        <v>95.84</v>
      </c>
      <c r="BZ113" s="24">
        <v>95.98</v>
      </c>
      <c r="CA113" s="24">
        <v>79.297399999999996</v>
      </c>
      <c r="CB113" s="24">
        <v>81.000200000000007</v>
      </c>
      <c r="CC113" s="24">
        <v>106.8982</v>
      </c>
      <c r="CD113" s="24">
        <v>107.6846</v>
      </c>
      <c r="CE113" s="24">
        <v>100.41759999999999</v>
      </c>
      <c r="CF113" s="24">
        <v>100.0274</v>
      </c>
      <c r="CG113" s="24">
        <v>103.9222</v>
      </c>
      <c r="CH113" s="24">
        <v>103.0545</v>
      </c>
      <c r="CI113" s="24">
        <v>104.7634</v>
      </c>
      <c r="CJ113" s="24">
        <v>104.6561</v>
      </c>
      <c r="CK113" s="24">
        <v>80.706299999999999</v>
      </c>
      <c r="CL113" s="24">
        <v>81.808099999999996</v>
      </c>
      <c r="CM113" s="24">
        <v>90.286299999999997</v>
      </c>
      <c r="CN113" s="24">
        <v>90.615300000000005</v>
      </c>
      <c r="CO113" s="24">
        <v>83.705100000000002</v>
      </c>
      <c r="CP113" s="24">
        <v>87.350499999999997</v>
      </c>
      <c r="CQ113" s="24">
        <v>106.41679999999999</v>
      </c>
      <c r="CR113" s="24">
        <v>128.54320000000001</v>
      </c>
      <c r="CS113" s="24">
        <v>91.398300000000006</v>
      </c>
      <c r="CT113" s="24">
        <v>91.13</v>
      </c>
      <c r="CU113" s="24">
        <v>77.058400000000006</v>
      </c>
      <c r="CV113" s="24">
        <v>88.276399999999995</v>
      </c>
      <c r="CW113" s="24">
        <v>105.2637</v>
      </c>
      <c r="CX113" s="24">
        <v>106.1183</v>
      </c>
      <c r="CY113" s="24">
        <v>88.836600000000004</v>
      </c>
      <c r="CZ113" s="24">
        <v>91.338800000000006</v>
      </c>
      <c r="DA113" s="57"/>
      <c r="DB113" s="24"/>
      <c r="DC113" s="24"/>
      <c r="DD113" s="24"/>
      <c r="DE113" s="24"/>
      <c r="DF113" s="24"/>
      <c r="DG113" s="24"/>
      <c r="DH113" s="24"/>
      <c r="DI113" s="24"/>
      <c r="DJ113" s="24"/>
      <c r="DK113" s="24"/>
      <c r="DL113" s="24"/>
      <c r="DM113" s="24"/>
      <c r="DN113" s="24"/>
      <c r="DO113" s="24"/>
      <c r="DP113" s="24"/>
      <c r="DQ113" s="57"/>
      <c r="DR113" s="57"/>
    </row>
    <row r="114" spans="2:122">
      <c r="B114" s="25">
        <v>41198</v>
      </c>
      <c r="C114" s="24">
        <v>118.76</v>
      </c>
      <c r="D114" s="24"/>
      <c r="E114" s="24">
        <v>123.54</v>
      </c>
      <c r="F114" s="24">
        <v>256</v>
      </c>
      <c r="G114" s="24">
        <v>136.75</v>
      </c>
      <c r="H114" s="24"/>
      <c r="I114" s="24">
        <v>215.67</v>
      </c>
      <c r="J114" s="24"/>
      <c r="K114" s="24">
        <v>107.93</v>
      </c>
      <c r="L114" s="24">
        <v>100.69</v>
      </c>
      <c r="M114" s="24">
        <v>169.56</v>
      </c>
      <c r="N114" s="24">
        <v>183.71</v>
      </c>
      <c r="O114" s="24">
        <v>197.51</v>
      </c>
      <c r="P114" s="24">
        <v>338.73</v>
      </c>
      <c r="Q114" s="24"/>
      <c r="R114" s="24">
        <v>105.78</v>
      </c>
      <c r="S114" s="24">
        <v>96.41</v>
      </c>
      <c r="T114" s="24">
        <v>101.74</v>
      </c>
      <c r="U114" s="24">
        <v>135.38</v>
      </c>
      <c r="V114" s="24">
        <v>134.31</v>
      </c>
      <c r="W114" s="24"/>
      <c r="X114" s="24">
        <v>110.65</v>
      </c>
      <c r="Y114" s="24">
        <v>102.22</v>
      </c>
      <c r="Z114" s="24"/>
      <c r="AA114" s="24">
        <v>194.8</v>
      </c>
      <c r="AB114" s="24">
        <v>402.71</v>
      </c>
      <c r="AC114" s="57"/>
      <c r="AD114" s="24">
        <v>127.39</v>
      </c>
      <c r="AE114" s="24">
        <v>136.77000000000001</v>
      </c>
      <c r="AF114" s="24">
        <v>305.77999999999997</v>
      </c>
      <c r="AG114" s="24">
        <v>192.98</v>
      </c>
      <c r="AH114" s="24">
        <v>113.58</v>
      </c>
      <c r="AI114" s="24">
        <v>172.47</v>
      </c>
      <c r="AJ114" s="24"/>
      <c r="AK114" s="24">
        <v>142.99</v>
      </c>
      <c r="AL114" s="24">
        <v>143.66</v>
      </c>
      <c r="AM114" s="24">
        <v>189.75</v>
      </c>
      <c r="AN114" s="24">
        <v>196.89</v>
      </c>
      <c r="AO114" s="24"/>
      <c r="AP114" s="24"/>
      <c r="AQ114" s="24">
        <v>103.61</v>
      </c>
      <c r="AR114" s="24">
        <v>161.44999999999999</v>
      </c>
      <c r="AS114" s="24">
        <v>159.97999999999999</v>
      </c>
      <c r="AT114" s="24"/>
      <c r="AU114" s="24">
        <v>84.49</v>
      </c>
      <c r="AV114" s="24">
        <v>149.9</v>
      </c>
      <c r="AW114" s="24">
        <v>107.29</v>
      </c>
      <c r="AX114" s="24">
        <v>178.82</v>
      </c>
      <c r="AY114" s="24">
        <v>112.14</v>
      </c>
      <c r="AZ114" s="24"/>
      <c r="BA114" s="24">
        <v>99.15</v>
      </c>
      <c r="BB114" s="24">
        <v>563.91</v>
      </c>
      <c r="BC114" s="24">
        <v>98.92</v>
      </c>
      <c r="BD114" s="24"/>
      <c r="BE114" s="24">
        <v>92.29</v>
      </c>
      <c r="BF114" s="24">
        <v>175.33</v>
      </c>
      <c r="BG114" s="24">
        <v>27.68</v>
      </c>
      <c r="BH114" s="24">
        <v>136.44</v>
      </c>
      <c r="BI114" s="24">
        <v>95.82</v>
      </c>
      <c r="BJ114" s="24">
        <v>102.89</v>
      </c>
      <c r="BK114" s="24">
        <v>96.83</v>
      </c>
      <c r="BL114" s="24">
        <v>100</v>
      </c>
      <c r="BM114" s="24">
        <v>123.84</v>
      </c>
      <c r="BN114" s="24"/>
      <c r="BO114" s="24"/>
      <c r="BP114" s="24">
        <v>177.8</v>
      </c>
      <c r="BQ114" s="24">
        <v>206.89</v>
      </c>
      <c r="BR114" s="24">
        <v>97.23</v>
      </c>
      <c r="BS114" s="24">
        <v>100.99</v>
      </c>
      <c r="BT114" s="24">
        <v>95.44</v>
      </c>
      <c r="BU114" s="24">
        <v>143.84</v>
      </c>
      <c r="BV114" s="24">
        <v>103.91</v>
      </c>
      <c r="BW114" s="24"/>
      <c r="BX114" s="24">
        <v>100.07</v>
      </c>
      <c r="BY114" s="24">
        <v>96.35</v>
      </c>
      <c r="BZ114" s="24">
        <v>97.1</v>
      </c>
      <c r="CA114" s="24">
        <v>79.280500000000004</v>
      </c>
      <c r="CB114" s="24">
        <v>80.977400000000003</v>
      </c>
      <c r="CC114" s="24">
        <v>106.58410000000001</v>
      </c>
      <c r="CD114" s="24">
        <v>107.35850000000001</v>
      </c>
      <c r="CE114" s="24">
        <v>102.87949999999999</v>
      </c>
      <c r="CF114" s="24">
        <v>102.48090000000001</v>
      </c>
      <c r="CG114" s="24">
        <v>106.01779999999999</v>
      </c>
      <c r="CH114" s="24">
        <v>105.1344</v>
      </c>
      <c r="CI114" s="24">
        <v>104.7222</v>
      </c>
      <c r="CJ114" s="24">
        <v>104.6127</v>
      </c>
      <c r="CK114" s="24">
        <v>81.300799999999995</v>
      </c>
      <c r="CL114" s="24">
        <v>82.4054</v>
      </c>
      <c r="CM114" s="24">
        <v>91.088899999999995</v>
      </c>
      <c r="CN114" s="24">
        <v>91.421099999999996</v>
      </c>
      <c r="CO114" s="24">
        <v>83.317099999999996</v>
      </c>
      <c r="CP114" s="24">
        <v>86.941800000000001</v>
      </c>
      <c r="CQ114" s="24">
        <v>107.4816</v>
      </c>
      <c r="CR114" s="24">
        <v>129.83840000000001</v>
      </c>
      <c r="CS114" s="24">
        <v>91.365899999999996</v>
      </c>
      <c r="CT114" s="24">
        <v>91.09</v>
      </c>
      <c r="CU114" s="24">
        <v>78.033299999999997</v>
      </c>
      <c r="CV114" s="24">
        <v>89.3964</v>
      </c>
      <c r="CW114" s="24">
        <v>106.84350000000001</v>
      </c>
      <c r="CX114" s="24">
        <v>107.7165</v>
      </c>
      <c r="CY114" s="24">
        <v>89.302899999999994</v>
      </c>
      <c r="CZ114" s="24">
        <v>91.814999999999998</v>
      </c>
      <c r="DA114" s="57"/>
      <c r="DB114" s="24"/>
      <c r="DC114" s="24"/>
      <c r="DD114" s="24"/>
      <c r="DE114" s="24"/>
      <c r="DF114" s="24"/>
      <c r="DG114" s="24"/>
      <c r="DH114" s="24"/>
      <c r="DI114" s="24"/>
      <c r="DJ114" s="24"/>
      <c r="DK114" s="24"/>
      <c r="DL114" s="24"/>
      <c r="DM114" s="24"/>
      <c r="DN114" s="24"/>
      <c r="DO114" s="24"/>
      <c r="DP114" s="24"/>
      <c r="DQ114" s="57"/>
      <c r="DR114" s="57"/>
    </row>
    <row r="115" spans="2:122">
      <c r="B115" s="25">
        <v>41191</v>
      </c>
      <c r="C115" s="24">
        <v>118.18</v>
      </c>
      <c r="D115" s="24"/>
      <c r="E115" s="24">
        <v>123.66</v>
      </c>
      <c r="F115" s="24">
        <v>259.16000000000003</v>
      </c>
      <c r="G115" s="24">
        <v>137</v>
      </c>
      <c r="H115" s="24"/>
      <c r="I115" s="24">
        <v>217.6</v>
      </c>
      <c r="J115" s="24"/>
      <c r="K115" s="24">
        <v>108.88</v>
      </c>
      <c r="L115" s="24">
        <v>102.96</v>
      </c>
      <c r="M115" s="24">
        <v>171.12</v>
      </c>
      <c r="N115" s="24">
        <v>182.64</v>
      </c>
      <c r="O115" s="24">
        <v>197.2</v>
      </c>
      <c r="P115" s="24">
        <v>340.09</v>
      </c>
      <c r="Q115" s="24"/>
      <c r="R115" s="24">
        <v>105.74</v>
      </c>
      <c r="S115" s="24">
        <v>96.35</v>
      </c>
      <c r="T115" s="24">
        <v>101.39</v>
      </c>
      <c r="U115" s="24">
        <v>134.91</v>
      </c>
      <c r="V115" s="24">
        <v>133.56</v>
      </c>
      <c r="W115" s="24"/>
      <c r="X115" s="24">
        <v>109.48</v>
      </c>
      <c r="Y115" s="24">
        <v>102.15</v>
      </c>
      <c r="Z115" s="24"/>
      <c r="AA115" s="24">
        <v>197.63</v>
      </c>
      <c r="AB115" s="24">
        <v>400.05</v>
      </c>
      <c r="AC115" s="57"/>
      <c r="AD115" s="24">
        <v>126.04</v>
      </c>
      <c r="AE115" s="24">
        <v>136.81</v>
      </c>
      <c r="AF115" s="24">
        <v>302.11</v>
      </c>
      <c r="AG115" s="24">
        <v>193.12</v>
      </c>
      <c r="AH115" s="24">
        <v>113.08</v>
      </c>
      <c r="AI115" s="24">
        <v>171.36</v>
      </c>
      <c r="AJ115" s="24"/>
      <c r="AK115" s="24">
        <v>142.94999999999999</v>
      </c>
      <c r="AL115" s="24">
        <v>143.63</v>
      </c>
      <c r="AM115" s="24">
        <v>191.51</v>
      </c>
      <c r="AN115" s="24">
        <v>197.7</v>
      </c>
      <c r="AO115" s="24"/>
      <c r="AP115" s="24"/>
      <c r="AQ115" s="24">
        <v>102.71</v>
      </c>
      <c r="AR115" s="24">
        <v>161.41999999999999</v>
      </c>
      <c r="AS115" s="24">
        <v>159.97</v>
      </c>
      <c r="AT115" s="24"/>
      <c r="AU115" s="24">
        <v>84.37</v>
      </c>
      <c r="AV115" s="24">
        <v>148.30000000000001</v>
      </c>
      <c r="AW115" s="24">
        <v>106.78</v>
      </c>
      <c r="AX115" s="24">
        <v>178.02</v>
      </c>
      <c r="AY115" s="24">
        <v>111.7</v>
      </c>
      <c r="AZ115" s="24"/>
      <c r="BA115" s="24"/>
      <c r="BB115" s="24">
        <v>560.25</v>
      </c>
      <c r="BC115" s="24">
        <v>97.71</v>
      </c>
      <c r="BD115" s="24"/>
      <c r="BE115" s="24">
        <v>91.67</v>
      </c>
      <c r="BF115" s="24">
        <v>174.16</v>
      </c>
      <c r="BG115" s="24">
        <v>27.97</v>
      </c>
      <c r="BH115" s="24">
        <v>136.18</v>
      </c>
      <c r="BI115" s="24">
        <v>96.54</v>
      </c>
      <c r="BJ115" s="24">
        <v>102.7</v>
      </c>
      <c r="BK115" s="24">
        <v>96.43</v>
      </c>
      <c r="BL115" s="24">
        <v>99.6</v>
      </c>
      <c r="BM115" s="24">
        <v>123.25</v>
      </c>
      <c r="BN115" s="24"/>
      <c r="BO115" s="24"/>
      <c r="BP115" s="24">
        <v>175.18</v>
      </c>
      <c r="BQ115" s="24">
        <v>205.86</v>
      </c>
      <c r="BR115" s="24">
        <v>96.11</v>
      </c>
      <c r="BS115" s="24">
        <v>100.49</v>
      </c>
      <c r="BT115" s="24">
        <v>96.17</v>
      </c>
      <c r="BU115" s="24">
        <v>142.82</v>
      </c>
      <c r="BV115" s="24">
        <v>104.82</v>
      </c>
      <c r="BW115" s="24"/>
      <c r="BX115" s="24">
        <v>99.73</v>
      </c>
      <c r="BY115" s="24">
        <v>96.13</v>
      </c>
      <c r="BZ115" s="24">
        <v>95.9</v>
      </c>
      <c r="CA115" s="24">
        <v>79.368899999999996</v>
      </c>
      <c r="CB115" s="24">
        <v>81.055800000000005</v>
      </c>
      <c r="CC115" s="24">
        <v>106.26609999999999</v>
      </c>
      <c r="CD115" s="24">
        <v>107.02</v>
      </c>
      <c r="CE115" s="24">
        <v>103.7008</v>
      </c>
      <c r="CF115" s="24">
        <v>103.31270000000001</v>
      </c>
      <c r="CG115" s="24">
        <v>106.0102</v>
      </c>
      <c r="CH115" s="24">
        <v>105.13200000000001</v>
      </c>
      <c r="CI115" s="24">
        <v>104.721</v>
      </c>
      <c r="CJ115" s="24">
        <v>104.5912</v>
      </c>
      <c r="CK115" s="24">
        <v>81.392499999999998</v>
      </c>
      <c r="CL115" s="24">
        <v>82.486000000000004</v>
      </c>
      <c r="CM115" s="24">
        <v>91.037700000000001</v>
      </c>
      <c r="CN115" s="24">
        <v>91.361699999999999</v>
      </c>
      <c r="CO115" s="24">
        <v>82.842600000000004</v>
      </c>
      <c r="CP115" s="24">
        <v>86.426900000000003</v>
      </c>
      <c r="CQ115" s="24">
        <v>106.8593</v>
      </c>
      <c r="CR115" s="24">
        <v>129.06059999999999</v>
      </c>
      <c r="CS115" s="24">
        <v>91.181799999999996</v>
      </c>
      <c r="CT115" s="24">
        <v>90.903400000000005</v>
      </c>
      <c r="CU115" s="24">
        <v>77.796899999999994</v>
      </c>
      <c r="CV115" s="24">
        <v>89.116200000000006</v>
      </c>
      <c r="CW115" s="24">
        <v>106.4961</v>
      </c>
      <c r="CX115" s="24">
        <v>107.3535</v>
      </c>
      <c r="CY115" s="24">
        <v>89.178700000000006</v>
      </c>
      <c r="CZ115" s="24">
        <v>91.67</v>
      </c>
      <c r="DA115" s="57"/>
      <c r="DB115" s="24"/>
      <c r="DC115" s="24"/>
      <c r="DD115" s="24"/>
      <c r="DE115" s="24"/>
      <c r="DF115" s="24"/>
      <c r="DG115" s="24"/>
      <c r="DH115" s="24"/>
      <c r="DI115" s="24"/>
      <c r="DJ115" s="24"/>
      <c r="DK115" s="24"/>
      <c r="DL115" s="24"/>
      <c r="DM115" s="24"/>
      <c r="DN115" s="24"/>
      <c r="DO115" s="24"/>
      <c r="DP115" s="24"/>
      <c r="DQ115" s="57"/>
      <c r="DR115" s="57"/>
    </row>
    <row r="116" spans="2:122">
      <c r="B116" s="25">
        <v>41184</v>
      </c>
      <c r="C116" s="24">
        <v>118.64</v>
      </c>
      <c r="D116" s="24"/>
      <c r="E116" s="24">
        <v>122.83</v>
      </c>
      <c r="F116" s="24">
        <v>259.83999999999997</v>
      </c>
      <c r="G116" s="24">
        <v>138.85</v>
      </c>
      <c r="H116" s="24"/>
      <c r="I116" s="24">
        <v>218.22</v>
      </c>
      <c r="J116" s="24"/>
      <c r="K116" s="24">
        <v>108.8</v>
      </c>
      <c r="L116" s="24">
        <v>103.71</v>
      </c>
      <c r="M116" s="24">
        <v>169.7</v>
      </c>
      <c r="N116" s="24">
        <v>183.67</v>
      </c>
      <c r="O116" s="24">
        <v>200.23</v>
      </c>
      <c r="P116" s="24">
        <v>342.35</v>
      </c>
      <c r="Q116" s="24"/>
      <c r="R116" s="24">
        <v>105.81</v>
      </c>
      <c r="S116" s="24">
        <v>96.27</v>
      </c>
      <c r="T116" s="24">
        <v>101</v>
      </c>
      <c r="U116" s="24">
        <v>135.13999999999999</v>
      </c>
      <c r="V116" s="24">
        <v>132.97999999999999</v>
      </c>
      <c r="W116" s="24"/>
      <c r="X116" s="24">
        <v>108.43</v>
      </c>
      <c r="Y116" s="24">
        <v>102.08</v>
      </c>
      <c r="Z116" s="24"/>
      <c r="AA116" s="24">
        <v>199.91</v>
      </c>
      <c r="AB116" s="24">
        <v>400.76</v>
      </c>
      <c r="AC116" s="57"/>
      <c r="AD116" s="24">
        <v>126.24</v>
      </c>
      <c r="AE116" s="24">
        <v>136.51</v>
      </c>
      <c r="AF116" s="24">
        <v>299.18</v>
      </c>
      <c r="AG116" s="24">
        <v>193.5</v>
      </c>
      <c r="AH116" s="24">
        <v>112.69</v>
      </c>
      <c r="AI116" s="24">
        <v>171</v>
      </c>
      <c r="AJ116" s="24">
        <v>176.93</v>
      </c>
      <c r="AK116" s="24">
        <v>143.19999999999999</v>
      </c>
      <c r="AL116" s="24">
        <v>143.9</v>
      </c>
      <c r="AM116" s="24">
        <v>192.33</v>
      </c>
      <c r="AN116" s="24">
        <v>197.84</v>
      </c>
      <c r="AO116" s="24"/>
      <c r="AP116" s="24"/>
      <c r="AQ116" s="24">
        <v>102.58</v>
      </c>
      <c r="AR116" s="24">
        <v>160.59</v>
      </c>
      <c r="AS116" s="24">
        <v>159.16</v>
      </c>
      <c r="AT116" s="24"/>
      <c r="AU116" s="24">
        <v>84.29</v>
      </c>
      <c r="AV116" s="24">
        <v>147.79</v>
      </c>
      <c r="AW116" s="24">
        <v>106.02</v>
      </c>
      <c r="AX116" s="24">
        <v>176.93</v>
      </c>
      <c r="AY116" s="24">
        <v>111.92</v>
      </c>
      <c r="AZ116" s="24"/>
      <c r="BA116" s="24"/>
      <c r="BB116" s="24">
        <v>566.98</v>
      </c>
      <c r="BC116" s="24">
        <v>97.67</v>
      </c>
      <c r="BD116" s="24"/>
      <c r="BE116" s="24">
        <v>90.41</v>
      </c>
      <c r="BF116" s="24">
        <v>173.97</v>
      </c>
      <c r="BG116" s="24">
        <v>27.83</v>
      </c>
      <c r="BH116" s="24">
        <v>135.77000000000001</v>
      </c>
      <c r="BI116" s="24">
        <v>95.62</v>
      </c>
      <c r="BJ116" s="24">
        <v>102.01</v>
      </c>
      <c r="BK116" s="24">
        <v>95.85</v>
      </c>
      <c r="BL116" s="24">
        <v>99.43</v>
      </c>
      <c r="BM116" s="24">
        <v>123.56</v>
      </c>
      <c r="BN116" s="24"/>
      <c r="BO116" s="24"/>
      <c r="BP116" s="24">
        <v>174.69</v>
      </c>
      <c r="BQ116" s="24">
        <v>207.46</v>
      </c>
      <c r="BR116" s="24">
        <v>96.1</v>
      </c>
      <c r="BS116" s="24">
        <v>100.27</v>
      </c>
      <c r="BT116" s="24">
        <v>96.93</v>
      </c>
      <c r="BU116" s="24">
        <v>142.63999999999999</v>
      </c>
      <c r="BV116" s="24">
        <v>104.37</v>
      </c>
      <c r="BW116" s="24"/>
      <c r="BX116" s="24">
        <v>99.24</v>
      </c>
      <c r="BY116" s="24">
        <v>95.02</v>
      </c>
      <c r="BZ116" s="24">
        <v>95.08</v>
      </c>
      <c r="CA116" s="24">
        <v>79.045500000000004</v>
      </c>
      <c r="CB116" s="24">
        <v>80.716499999999996</v>
      </c>
      <c r="CC116" s="24">
        <v>105.97450000000001</v>
      </c>
      <c r="CD116" s="24">
        <v>106.7153</v>
      </c>
      <c r="CE116" s="24">
        <v>104.2756</v>
      </c>
      <c r="CF116" s="24">
        <v>103.88</v>
      </c>
      <c r="CG116" s="24">
        <v>106.53360000000001</v>
      </c>
      <c r="CH116" s="24">
        <v>105.64530000000001</v>
      </c>
      <c r="CI116" s="24">
        <v>104.5313</v>
      </c>
      <c r="CJ116" s="24">
        <v>104.3909</v>
      </c>
      <c r="CK116" s="24">
        <v>81.441100000000006</v>
      </c>
      <c r="CL116" s="24">
        <v>82.529200000000003</v>
      </c>
      <c r="CM116" s="24">
        <v>91.034999999999997</v>
      </c>
      <c r="CN116" s="24">
        <v>91.350899999999996</v>
      </c>
      <c r="CO116" s="24">
        <v>82.370400000000004</v>
      </c>
      <c r="CP116" s="24">
        <v>85.923900000000003</v>
      </c>
      <c r="CQ116" s="24">
        <v>106.5112</v>
      </c>
      <c r="CR116" s="24">
        <v>128.62639999999999</v>
      </c>
      <c r="CS116" s="24">
        <v>90.589600000000004</v>
      </c>
      <c r="CT116" s="24">
        <v>90.302800000000005</v>
      </c>
      <c r="CU116" s="24">
        <v>77.932400000000001</v>
      </c>
      <c r="CV116" s="24">
        <v>89.264499999999998</v>
      </c>
      <c r="CW116" s="24">
        <v>106.52460000000001</v>
      </c>
      <c r="CX116" s="24">
        <v>107.373</v>
      </c>
      <c r="CY116" s="24">
        <v>89.147000000000006</v>
      </c>
      <c r="CZ116" s="24">
        <v>91.629000000000005</v>
      </c>
      <c r="DA116" s="57"/>
      <c r="DB116" s="24"/>
      <c r="DC116" s="24"/>
      <c r="DD116" s="24"/>
      <c r="DE116" s="24"/>
      <c r="DF116" s="24"/>
      <c r="DG116" s="24"/>
      <c r="DH116" s="24"/>
      <c r="DI116" s="24"/>
      <c r="DJ116" s="24"/>
      <c r="DK116" s="24"/>
      <c r="DL116" s="24"/>
      <c r="DM116" s="24"/>
      <c r="DN116" s="24"/>
      <c r="DO116" s="24"/>
      <c r="DP116" s="24"/>
      <c r="DQ116" s="57"/>
      <c r="DR116" s="57"/>
    </row>
    <row r="117" spans="2:122">
      <c r="B117" s="25">
        <v>41177</v>
      </c>
      <c r="C117" s="24">
        <v>118.07</v>
      </c>
      <c r="D117" s="24"/>
      <c r="E117" s="24">
        <v>122.76</v>
      </c>
      <c r="F117" s="24">
        <v>261.22000000000003</v>
      </c>
      <c r="G117" s="24">
        <v>140.43</v>
      </c>
      <c r="H117" s="24"/>
      <c r="I117" s="24">
        <v>218.68</v>
      </c>
      <c r="J117" s="24"/>
      <c r="K117" s="24">
        <v>109.6</v>
      </c>
      <c r="L117" s="24">
        <v>103.8</v>
      </c>
      <c r="M117" s="24">
        <v>167.77</v>
      </c>
      <c r="N117" s="24">
        <v>186.21</v>
      </c>
      <c r="O117" s="24">
        <v>203.01</v>
      </c>
      <c r="P117" s="24">
        <v>342.37</v>
      </c>
      <c r="Q117" s="24"/>
      <c r="R117" s="24">
        <v>106.98</v>
      </c>
      <c r="S117" s="24">
        <v>96.3</v>
      </c>
      <c r="T117" s="24">
        <v>100.65</v>
      </c>
      <c r="U117" s="24">
        <v>134.52000000000001</v>
      </c>
      <c r="V117" s="24">
        <v>131.63999999999999</v>
      </c>
      <c r="W117" s="24"/>
      <c r="X117" s="24">
        <v>108.37</v>
      </c>
      <c r="Y117" s="24">
        <v>102.06</v>
      </c>
      <c r="Z117" s="24"/>
      <c r="AA117" s="24">
        <v>196.87</v>
      </c>
      <c r="AB117" s="24">
        <v>398.63</v>
      </c>
      <c r="AC117" s="57"/>
      <c r="AD117" s="24">
        <v>126.14</v>
      </c>
      <c r="AE117" s="24">
        <v>136.91</v>
      </c>
      <c r="AF117" s="24">
        <v>297.74</v>
      </c>
      <c r="AG117" s="24">
        <v>193.34</v>
      </c>
      <c r="AH117" s="24">
        <v>112.62</v>
      </c>
      <c r="AI117" s="24">
        <v>169.47</v>
      </c>
      <c r="AJ117" s="24"/>
      <c r="AK117" s="24">
        <v>141.97</v>
      </c>
      <c r="AL117" s="24">
        <v>142.66999999999999</v>
      </c>
      <c r="AM117" s="24">
        <v>193.07</v>
      </c>
      <c r="AN117" s="24">
        <v>197.39</v>
      </c>
      <c r="AO117" s="24"/>
      <c r="AP117" s="24"/>
      <c r="AQ117" s="24">
        <v>102.35</v>
      </c>
      <c r="AR117" s="24">
        <v>159.66</v>
      </c>
      <c r="AS117" s="24">
        <v>158.26</v>
      </c>
      <c r="AT117" s="24"/>
      <c r="AU117" s="24">
        <v>84.39</v>
      </c>
      <c r="AV117" s="24">
        <v>146.72999999999999</v>
      </c>
      <c r="AW117" s="24">
        <v>106</v>
      </c>
      <c r="AX117" s="24">
        <v>176.76</v>
      </c>
      <c r="AY117" s="24">
        <v>111.64</v>
      </c>
      <c r="AZ117" s="24"/>
      <c r="BA117" s="24"/>
      <c r="BB117" s="24">
        <v>550.09</v>
      </c>
      <c r="BC117" s="24">
        <v>97.27</v>
      </c>
      <c r="BD117" s="24"/>
      <c r="BE117" s="24">
        <v>89.69</v>
      </c>
      <c r="BF117" s="24">
        <v>174.22</v>
      </c>
      <c r="BG117" s="24">
        <v>27.97</v>
      </c>
      <c r="BH117" s="24">
        <v>135.54</v>
      </c>
      <c r="BI117" s="24">
        <v>95.52</v>
      </c>
      <c r="BJ117" s="24">
        <v>101.88</v>
      </c>
      <c r="BK117" s="24">
        <v>95.54</v>
      </c>
      <c r="BL117" s="24">
        <v>99.36</v>
      </c>
      <c r="BM117" s="24">
        <v>125.9</v>
      </c>
      <c r="BN117" s="24"/>
      <c r="BO117" s="24"/>
      <c r="BP117" s="24">
        <v>174.78</v>
      </c>
      <c r="BQ117" s="24">
        <v>206.48</v>
      </c>
      <c r="BR117" s="24">
        <v>96.76</v>
      </c>
      <c r="BS117" s="24">
        <v>99.59</v>
      </c>
      <c r="BT117" s="24">
        <v>96.47</v>
      </c>
      <c r="BU117" s="24">
        <v>142.4</v>
      </c>
      <c r="BV117" s="24">
        <v>103.69</v>
      </c>
      <c r="BW117" s="24"/>
      <c r="BX117" s="24">
        <v>96.92</v>
      </c>
      <c r="BY117" s="24">
        <v>95.41</v>
      </c>
      <c r="BZ117" s="24">
        <v>94.77</v>
      </c>
      <c r="CA117" s="24">
        <v>79.229200000000006</v>
      </c>
      <c r="CB117" s="24">
        <v>80.894000000000005</v>
      </c>
      <c r="CC117" s="24">
        <v>105.84690000000001</v>
      </c>
      <c r="CD117" s="24">
        <v>106.57680000000001</v>
      </c>
      <c r="CE117" s="24">
        <v>104.5705</v>
      </c>
      <c r="CF117" s="24">
        <v>104.1618</v>
      </c>
      <c r="CG117" s="24">
        <v>107.4371</v>
      </c>
      <c r="CH117" s="24">
        <v>106.5236</v>
      </c>
      <c r="CI117" s="24">
        <v>103.78319999999999</v>
      </c>
      <c r="CJ117" s="24">
        <v>103.63939999999999</v>
      </c>
      <c r="CK117" s="24">
        <v>81.410499999999999</v>
      </c>
      <c r="CL117" s="24">
        <v>82.49</v>
      </c>
      <c r="CM117" s="24">
        <v>91.006399999999999</v>
      </c>
      <c r="CN117" s="24">
        <v>91.313800000000001</v>
      </c>
      <c r="CO117" s="24">
        <v>82.267700000000005</v>
      </c>
      <c r="CP117" s="24">
        <v>85.808599999999998</v>
      </c>
      <c r="CQ117" s="24">
        <v>106.42319999999999</v>
      </c>
      <c r="CR117" s="24">
        <v>128.5077</v>
      </c>
      <c r="CS117" s="24">
        <v>90.469499999999996</v>
      </c>
      <c r="CT117" s="24">
        <v>90.176199999999994</v>
      </c>
      <c r="CU117" s="24">
        <v>77.874200000000002</v>
      </c>
      <c r="CV117" s="24">
        <v>89.189599999999999</v>
      </c>
      <c r="CW117" s="24">
        <v>106.30540000000001</v>
      </c>
      <c r="CX117" s="24">
        <v>107.143</v>
      </c>
      <c r="CY117" s="24">
        <v>88.892899999999997</v>
      </c>
      <c r="CZ117" s="24">
        <v>91.360500000000002</v>
      </c>
      <c r="DA117" s="57"/>
      <c r="DB117" s="24"/>
      <c r="DC117" s="24"/>
      <c r="DD117" s="24"/>
      <c r="DE117" s="24"/>
      <c r="DF117" s="24"/>
      <c r="DG117" s="24"/>
      <c r="DH117" s="24"/>
      <c r="DI117" s="24"/>
      <c r="DJ117" s="24"/>
      <c r="DK117" s="24"/>
      <c r="DL117" s="24"/>
      <c r="DM117" s="24"/>
      <c r="DN117" s="24"/>
      <c r="DO117" s="24"/>
      <c r="DP117" s="24"/>
      <c r="DQ117" s="57"/>
      <c r="DR117" s="57"/>
    </row>
    <row r="118" spans="2:122">
      <c r="B118" s="25">
        <v>41170</v>
      </c>
      <c r="C118" s="24">
        <v>117.74</v>
      </c>
      <c r="D118" s="24"/>
      <c r="E118" s="24">
        <v>121.8</v>
      </c>
      <c r="F118" s="24">
        <v>263.89</v>
      </c>
      <c r="G118" s="24">
        <v>141.56</v>
      </c>
      <c r="H118" s="24"/>
      <c r="I118" s="24">
        <v>219.2</v>
      </c>
      <c r="J118" s="24"/>
      <c r="K118" s="24">
        <v>108.08</v>
      </c>
      <c r="L118" s="24">
        <v>103.22</v>
      </c>
      <c r="M118" s="24">
        <v>164.71</v>
      </c>
      <c r="N118" s="24">
        <v>186.8</v>
      </c>
      <c r="O118" s="24">
        <v>206.27</v>
      </c>
      <c r="P118" s="24">
        <v>341.05</v>
      </c>
      <c r="Q118" s="24"/>
      <c r="R118" s="24">
        <v>107.26</v>
      </c>
      <c r="S118" s="24">
        <v>96.89</v>
      </c>
      <c r="T118" s="24">
        <v>100.67</v>
      </c>
      <c r="U118" s="24">
        <v>134.59</v>
      </c>
      <c r="V118" s="24">
        <v>131.68</v>
      </c>
      <c r="W118" s="24"/>
      <c r="X118" s="24">
        <v>108.94</v>
      </c>
      <c r="Y118" s="24">
        <v>101.99</v>
      </c>
      <c r="Z118" s="24"/>
      <c r="AA118" s="24">
        <v>198.51</v>
      </c>
      <c r="AB118" s="24">
        <v>398.06</v>
      </c>
      <c r="AC118" s="57"/>
      <c r="AD118" s="24">
        <v>126.49</v>
      </c>
      <c r="AE118" s="24">
        <v>136.55000000000001</v>
      </c>
      <c r="AF118" s="24">
        <v>295.82</v>
      </c>
      <c r="AG118" s="24">
        <v>193.76</v>
      </c>
      <c r="AH118" s="24">
        <v>113.37</v>
      </c>
      <c r="AI118" s="24">
        <v>170.35</v>
      </c>
      <c r="AJ118" s="24"/>
      <c r="AK118" s="24">
        <v>141.55000000000001</v>
      </c>
      <c r="AL118" s="24">
        <v>142.26</v>
      </c>
      <c r="AM118" s="24">
        <v>196.11</v>
      </c>
      <c r="AN118" s="24">
        <v>197.24</v>
      </c>
      <c r="AO118" s="24"/>
      <c r="AP118" s="24"/>
      <c r="AQ118" s="24">
        <v>102.71</v>
      </c>
      <c r="AR118" s="24">
        <v>159.31</v>
      </c>
      <c r="AS118" s="24">
        <v>157.91999999999999</v>
      </c>
      <c r="AT118" s="24"/>
      <c r="AU118" s="24">
        <v>84.92</v>
      </c>
      <c r="AV118" s="24">
        <v>145.72999999999999</v>
      </c>
      <c r="AW118" s="24">
        <v>106.57</v>
      </c>
      <c r="AX118" s="24">
        <v>176.93</v>
      </c>
      <c r="AY118" s="24">
        <v>112.05</v>
      </c>
      <c r="AZ118" s="24"/>
      <c r="BA118" s="24"/>
      <c r="BB118" s="24">
        <v>552.63</v>
      </c>
      <c r="BC118" s="24">
        <v>95.82</v>
      </c>
      <c r="BD118" s="24"/>
      <c r="BE118" s="24">
        <v>89.16</v>
      </c>
      <c r="BF118" s="24">
        <v>173.67</v>
      </c>
      <c r="BG118" s="24">
        <v>27.82</v>
      </c>
      <c r="BH118" s="24">
        <v>134.65</v>
      </c>
      <c r="BI118" s="24">
        <v>95.91</v>
      </c>
      <c r="BJ118" s="24">
        <v>101.92</v>
      </c>
      <c r="BK118" s="24">
        <v>94.5</v>
      </c>
      <c r="BL118" s="24">
        <v>98.15</v>
      </c>
      <c r="BM118" s="24">
        <v>125.52</v>
      </c>
      <c r="BN118" s="24"/>
      <c r="BO118" s="24"/>
      <c r="BP118" s="24">
        <v>175.69</v>
      </c>
      <c r="BQ118" s="24">
        <v>205.89</v>
      </c>
      <c r="BR118" s="24">
        <v>97.71</v>
      </c>
      <c r="BS118" s="24">
        <v>100.72</v>
      </c>
      <c r="BT118" s="24">
        <v>94.83</v>
      </c>
      <c r="BU118" s="24">
        <v>143.01</v>
      </c>
      <c r="BV118" s="24">
        <v>102.54</v>
      </c>
      <c r="BW118" s="24"/>
      <c r="BX118" s="24">
        <v>98.19</v>
      </c>
      <c r="BY118" s="24">
        <v>95.43</v>
      </c>
      <c r="BZ118" s="24">
        <v>97.25</v>
      </c>
      <c r="CA118" s="24">
        <v>78.716099999999997</v>
      </c>
      <c r="CB118" s="24">
        <v>80.364699999999999</v>
      </c>
      <c r="CC118" s="24">
        <v>105.7757</v>
      </c>
      <c r="CD118" s="24">
        <v>106.501</v>
      </c>
      <c r="CE118" s="24">
        <v>104.336</v>
      </c>
      <c r="CF118" s="24">
        <v>103.89960000000001</v>
      </c>
      <c r="CG118" s="24">
        <v>108.20180000000001</v>
      </c>
      <c r="CH118" s="24">
        <v>107.27460000000001</v>
      </c>
      <c r="CI118" s="24">
        <v>103.523</v>
      </c>
      <c r="CJ118" s="24">
        <v>103.3759</v>
      </c>
      <c r="CK118" s="24">
        <v>81.746700000000004</v>
      </c>
      <c r="CL118" s="24">
        <v>82.849599999999995</v>
      </c>
      <c r="CM118" s="24">
        <v>91.1036</v>
      </c>
      <c r="CN118" s="24">
        <v>91.403400000000005</v>
      </c>
      <c r="CO118" s="24">
        <v>82.124099999999999</v>
      </c>
      <c r="CP118" s="24">
        <v>85.656899999999993</v>
      </c>
      <c r="CQ118" s="24">
        <v>106.3415</v>
      </c>
      <c r="CR118" s="24">
        <v>128.4057</v>
      </c>
      <c r="CS118" s="24">
        <v>90.546800000000005</v>
      </c>
      <c r="CT118" s="24">
        <v>90.226799999999997</v>
      </c>
      <c r="CU118" s="24">
        <v>78.117500000000007</v>
      </c>
      <c r="CV118" s="24">
        <v>89.463700000000003</v>
      </c>
      <c r="CW118" s="24">
        <v>106.71939999999999</v>
      </c>
      <c r="CX118" s="24">
        <v>107.5539</v>
      </c>
      <c r="CY118" s="24">
        <v>89.088200000000001</v>
      </c>
      <c r="CZ118" s="24">
        <v>91.561300000000003</v>
      </c>
      <c r="DA118" s="57"/>
      <c r="DB118" s="24"/>
      <c r="DC118" s="24"/>
      <c r="DD118" s="24"/>
      <c r="DE118" s="24"/>
      <c r="DF118" s="24"/>
      <c r="DG118" s="24"/>
      <c r="DH118" s="24"/>
      <c r="DI118" s="24"/>
      <c r="DJ118" s="24"/>
      <c r="DK118" s="24"/>
      <c r="DL118" s="24"/>
      <c r="DM118" s="24"/>
      <c r="DN118" s="24"/>
      <c r="DO118" s="24"/>
      <c r="DP118" s="24"/>
      <c r="DQ118" s="57"/>
      <c r="DR118" s="57"/>
    </row>
    <row r="119" spans="2:122">
      <c r="B119" s="25">
        <v>41163</v>
      </c>
      <c r="C119" s="24">
        <v>117.53</v>
      </c>
      <c r="D119" s="24"/>
      <c r="E119" s="24">
        <v>121.74</v>
      </c>
      <c r="F119" s="24">
        <v>270.56</v>
      </c>
      <c r="G119" s="24">
        <v>140.47</v>
      </c>
      <c r="H119" s="24"/>
      <c r="I119" s="24">
        <v>220.11</v>
      </c>
      <c r="J119" s="24"/>
      <c r="K119" s="24">
        <v>112.93</v>
      </c>
      <c r="L119" s="24">
        <v>105.96</v>
      </c>
      <c r="M119" s="24">
        <v>166.99</v>
      </c>
      <c r="N119" s="24">
        <v>186.13</v>
      </c>
      <c r="O119" s="24">
        <v>206.27</v>
      </c>
      <c r="P119" s="24">
        <v>346.71</v>
      </c>
      <c r="Q119" s="24"/>
      <c r="R119" s="24">
        <v>106.86</v>
      </c>
      <c r="S119" s="24">
        <v>96.44</v>
      </c>
      <c r="T119" s="24">
        <v>100.31</v>
      </c>
      <c r="U119" s="24">
        <v>134.47</v>
      </c>
      <c r="V119" s="24">
        <v>130.86000000000001</v>
      </c>
      <c r="W119" s="24"/>
      <c r="X119" s="24">
        <v>108.1</v>
      </c>
      <c r="Y119" s="24">
        <v>102.34</v>
      </c>
      <c r="Z119" s="24"/>
      <c r="AA119" s="24">
        <v>196.8</v>
      </c>
      <c r="AB119" s="24">
        <v>395.06</v>
      </c>
      <c r="AC119" s="57"/>
      <c r="AD119" s="24">
        <v>126.02</v>
      </c>
      <c r="AE119" s="24">
        <v>136.18</v>
      </c>
      <c r="AF119" s="24">
        <v>292.08</v>
      </c>
      <c r="AG119" s="24">
        <v>193.71</v>
      </c>
      <c r="AH119" s="24">
        <v>112.63</v>
      </c>
      <c r="AI119" s="24">
        <v>169.76</v>
      </c>
      <c r="AJ119" s="24"/>
      <c r="AK119" s="24">
        <v>141.69</v>
      </c>
      <c r="AL119" s="24">
        <v>142.41999999999999</v>
      </c>
      <c r="AM119" s="24">
        <v>195.38</v>
      </c>
      <c r="AN119" s="24">
        <v>197.41</v>
      </c>
      <c r="AO119" s="24"/>
      <c r="AP119" s="24"/>
      <c r="AQ119" s="24">
        <v>102.96</v>
      </c>
      <c r="AR119" s="24">
        <v>157.88</v>
      </c>
      <c r="AS119" s="24">
        <v>156.52000000000001</v>
      </c>
      <c r="AT119" s="24"/>
      <c r="AU119" s="24">
        <v>84.17</v>
      </c>
      <c r="AV119" s="24">
        <v>145.02000000000001</v>
      </c>
      <c r="AW119" s="24">
        <v>105.25</v>
      </c>
      <c r="AX119" s="24">
        <v>175.96</v>
      </c>
      <c r="AY119" s="24">
        <v>110.98</v>
      </c>
      <c r="AZ119" s="24"/>
      <c r="BA119" s="24"/>
      <c r="BB119" s="24">
        <v>542.69000000000005</v>
      </c>
      <c r="BC119" s="24">
        <v>95.59</v>
      </c>
      <c r="BD119" s="24"/>
      <c r="BE119" s="24">
        <v>88.5</v>
      </c>
      <c r="BF119" s="24">
        <v>173.31</v>
      </c>
      <c r="BG119" s="24">
        <v>28.05</v>
      </c>
      <c r="BH119" s="24">
        <v>134.04</v>
      </c>
      <c r="BI119" s="24">
        <v>97.15</v>
      </c>
      <c r="BJ119" s="24">
        <v>103.88</v>
      </c>
      <c r="BK119" s="24">
        <v>94.08</v>
      </c>
      <c r="BL119" s="24">
        <v>98.37</v>
      </c>
      <c r="BM119" s="24">
        <v>123.37</v>
      </c>
      <c r="BN119" s="24"/>
      <c r="BO119" s="24"/>
      <c r="BP119" s="24">
        <v>173.92</v>
      </c>
      <c r="BQ119" s="24">
        <v>205.48</v>
      </c>
      <c r="BR119" s="24">
        <v>98.32</v>
      </c>
      <c r="BS119" s="24">
        <v>100.62</v>
      </c>
      <c r="BT119" s="24">
        <v>94.6</v>
      </c>
      <c r="BU119" s="24">
        <v>141.4</v>
      </c>
      <c r="BV119" s="24">
        <v>104.26</v>
      </c>
      <c r="BW119" s="24"/>
      <c r="BX119" s="24">
        <v>97.37</v>
      </c>
      <c r="BY119" s="24">
        <v>94.75</v>
      </c>
      <c r="BZ119" s="24">
        <v>95.75</v>
      </c>
      <c r="CA119" s="24">
        <v>78.601900000000001</v>
      </c>
      <c r="CB119" s="24">
        <v>80.244100000000003</v>
      </c>
      <c r="CC119" s="24">
        <v>105.4188</v>
      </c>
      <c r="CD119" s="24">
        <v>106.09310000000001</v>
      </c>
      <c r="CE119" s="24">
        <v>105.9568</v>
      </c>
      <c r="CF119" s="24">
        <v>105.5951</v>
      </c>
      <c r="CG119" s="24">
        <v>108.1268</v>
      </c>
      <c r="CH119" s="24">
        <v>107.19589999999999</v>
      </c>
      <c r="CI119" s="24">
        <v>103.1447</v>
      </c>
      <c r="CJ119" s="24">
        <v>102.9618</v>
      </c>
      <c r="CK119" s="24">
        <v>81.752300000000005</v>
      </c>
      <c r="CL119" s="24">
        <v>82.818899999999999</v>
      </c>
      <c r="CM119" s="24">
        <v>91.151600000000002</v>
      </c>
      <c r="CN119" s="24">
        <v>91.431399999999996</v>
      </c>
      <c r="CO119" s="24">
        <v>81.759</v>
      </c>
      <c r="CP119" s="24">
        <v>85.221100000000007</v>
      </c>
      <c r="CQ119" s="24">
        <v>105.8836</v>
      </c>
      <c r="CR119" s="24">
        <v>127.77070000000001</v>
      </c>
      <c r="CS119" s="24">
        <v>92.159599999999998</v>
      </c>
      <c r="CT119" s="24">
        <v>91.867199999999997</v>
      </c>
      <c r="CU119" s="24">
        <v>77.917500000000004</v>
      </c>
      <c r="CV119" s="24">
        <v>89.211699999999993</v>
      </c>
      <c r="CW119" s="24">
        <v>106.51779999999999</v>
      </c>
      <c r="CX119" s="24">
        <v>107.32259999999999</v>
      </c>
      <c r="CY119" s="24">
        <v>88.491600000000005</v>
      </c>
      <c r="CZ119" s="24">
        <v>90.889399999999995</v>
      </c>
      <c r="DA119" s="57"/>
      <c r="DB119" s="24"/>
      <c r="DC119" s="24"/>
      <c r="DD119" s="24"/>
      <c r="DE119" s="24"/>
      <c r="DF119" s="24"/>
      <c r="DG119" s="24"/>
      <c r="DH119" s="24"/>
      <c r="DI119" s="24"/>
      <c r="DJ119" s="24"/>
      <c r="DK119" s="24"/>
      <c r="DL119" s="24"/>
      <c r="DM119" s="24"/>
      <c r="DN119" s="24"/>
      <c r="DO119" s="24"/>
      <c r="DP119" s="24"/>
      <c r="DQ119" s="57"/>
      <c r="DR119" s="57"/>
    </row>
    <row r="120" spans="2:122">
      <c r="B120" s="25">
        <v>41156</v>
      </c>
      <c r="C120" s="24">
        <v>116.29</v>
      </c>
      <c r="D120" s="24"/>
      <c r="E120" s="24">
        <v>122.26</v>
      </c>
      <c r="F120" s="24">
        <v>276.14999999999998</v>
      </c>
      <c r="G120" s="24">
        <v>138.93</v>
      </c>
      <c r="H120" s="24"/>
      <c r="I120" s="24">
        <v>219.78</v>
      </c>
      <c r="J120" s="24"/>
      <c r="K120" s="24">
        <v>117.12</v>
      </c>
      <c r="L120" s="24">
        <v>106.59</v>
      </c>
      <c r="M120" s="24">
        <v>173.54</v>
      </c>
      <c r="N120" s="24">
        <v>182.69</v>
      </c>
      <c r="O120" s="24">
        <v>208.46</v>
      </c>
      <c r="P120" s="24">
        <v>350.7</v>
      </c>
      <c r="Q120" s="24"/>
      <c r="R120" s="24">
        <v>105.69</v>
      </c>
      <c r="S120" s="24">
        <v>95.6</v>
      </c>
      <c r="T120" s="24">
        <v>100.03</v>
      </c>
      <c r="U120" s="24">
        <v>133.19</v>
      </c>
      <c r="V120" s="24">
        <v>130.82</v>
      </c>
      <c r="W120" s="24"/>
      <c r="X120" s="24">
        <v>106.55</v>
      </c>
      <c r="Y120" s="24">
        <v>102.23</v>
      </c>
      <c r="Z120" s="24"/>
      <c r="AA120" s="24">
        <v>193.26</v>
      </c>
      <c r="AB120" s="24">
        <v>400.03</v>
      </c>
      <c r="AC120" s="57"/>
      <c r="AD120" s="24">
        <v>125.65</v>
      </c>
      <c r="AE120" s="24">
        <v>135.46</v>
      </c>
      <c r="AF120" s="24">
        <v>291.54000000000002</v>
      </c>
      <c r="AG120" s="24">
        <v>193.42</v>
      </c>
      <c r="AH120" s="24">
        <v>111.76</v>
      </c>
      <c r="AI120" s="24">
        <v>169.42</v>
      </c>
      <c r="AJ120" s="24">
        <v>175.82</v>
      </c>
      <c r="AK120" s="24">
        <v>142.11000000000001</v>
      </c>
      <c r="AL120" s="24">
        <v>142.86000000000001</v>
      </c>
      <c r="AM120" s="24">
        <v>193.03</v>
      </c>
      <c r="AN120" s="24">
        <v>195.13</v>
      </c>
      <c r="AO120" s="24"/>
      <c r="AP120" s="24"/>
      <c r="AQ120" s="24">
        <v>102.74</v>
      </c>
      <c r="AR120" s="24">
        <v>159.84</v>
      </c>
      <c r="AS120" s="24">
        <v>158.47</v>
      </c>
      <c r="AT120" s="24"/>
      <c r="AU120" s="24">
        <v>84.11</v>
      </c>
      <c r="AV120" s="24">
        <v>143.69</v>
      </c>
      <c r="AW120" s="24">
        <v>104.43</v>
      </c>
      <c r="AX120" s="24">
        <v>174.81</v>
      </c>
      <c r="AY120" s="24">
        <v>109.79</v>
      </c>
      <c r="AZ120" s="24"/>
      <c r="BA120" s="24"/>
      <c r="BB120" s="24">
        <v>513.70000000000005</v>
      </c>
      <c r="BC120" s="24">
        <v>95.96</v>
      </c>
      <c r="BD120" s="24"/>
      <c r="BE120" s="24">
        <v>89.29</v>
      </c>
      <c r="BF120" s="24">
        <v>172.72</v>
      </c>
      <c r="BG120" s="24">
        <v>28.32</v>
      </c>
      <c r="BH120" s="24">
        <v>133.33000000000001</v>
      </c>
      <c r="BI120" s="24">
        <v>96.62</v>
      </c>
      <c r="BJ120" s="24">
        <v>103.69</v>
      </c>
      <c r="BK120" s="24">
        <v>93.9</v>
      </c>
      <c r="BL120" s="24">
        <v>97.86</v>
      </c>
      <c r="BM120" s="24">
        <v>122.69</v>
      </c>
      <c r="BN120" s="24"/>
      <c r="BO120" s="24"/>
      <c r="BP120" s="24">
        <v>171.99</v>
      </c>
      <c r="BQ120" s="24">
        <v>204.82</v>
      </c>
      <c r="BR120" s="24">
        <v>96.16</v>
      </c>
      <c r="BS120" s="24">
        <v>100.7</v>
      </c>
      <c r="BT120" s="24">
        <v>95.26</v>
      </c>
      <c r="BU120" s="24">
        <v>142.68</v>
      </c>
      <c r="BV120" s="24">
        <v>104.46</v>
      </c>
      <c r="BW120" s="24"/>
      <c r="BX120" s="24">
        <v>97.44</v>
      </c>
      <c r="BY120" s="24">
        <v>94.77</v>
      </c>
      <c r="BZ120" s="24">
        <v>94.43</v>
      </c>
      <c r="CA120" s="24">
        <v>78.471599999999995</v>
      </c>
      <c r="CB120" s="24">
        <v>80.109099999999998</v>
      </c>
      <c r="CC120" s="24">
        <v>105.33750000000001</v>
      </c>
      <c r="CD120" s="24">
        <v>105.98569999999999</v>
      </c>
      <c r="CE120" s="24">
        <v>106.6474</v>
      </c>
      <c r="CF120" s="24">
        <v>106.2987</v>
      </c>
      <c r="CG120" s="24">
        <v>107.1827</v>
      </c>
      <c r="CH120" s="24">
        <v>106.2527</v>
      </c>
      <c r="CI120" s="24">
        <v>103.94629999999999</v>
      </c>
      <c r="CJ120" s="24">
        <v>103.7487</v>
      </c>
      <c r="CK120" s="24">
        <v>81.316699999999997</v>
      </c>
      <c r="CL120" s="24">
        <v>82.345699999999994</v>
      </c>
      <c r="CM120" s="24">
        <v>90.917299999999997</v>
      </c>
      <c r="CN120" s="24">
        <v>91.179500000000004</v>
      </c>
      <c r="CO120" s="24">
        <v>81.473200000000006</v>
      </c>
      <c r="CP120" s="24">
        <v>84.894199999999998</v>
      </c>
      <c r="CQ120" s="24">
        <v>104.947</v>
      </c>
      <c r="CR120" s="24">
        <v>126.5943</v>
      </c>
      <c r="CS120" s="24">
        <v>92.0124</v>
      </c>
      <c r="CT120" s="24">
        <v>91.701599999999999</v>
      </c>
      <c r="CU120" s="24">
        <v>77.771199999999993</v>
      </c>
      <c r="CV120" s="24">
        <v>89.032300000000006</v>
      </c>
      <c r="CW120" s="24">
        <v>106.03749999999999</v>
      </c>
      <c r="CX120" s="24">
        <v>106.8211</v>
      </c>
      <c r="CY120" s="24">
        <v>87.772300000000001</v>
      </c>
      <c r="CZ120" s="24">
        <v>90.121899999999997</v>
      </c>
      <c r="DA120" s="57"/>
      <c r="DB120" s="24"/>
      <c r="DC120" s="24"/>
      <c r="DD120" s="24"/>
      <c r="DE120" s="24"/>
      <c r="DF120" s="24"/>
      <c r="DG120" s="24"/>
      <c r="DH120" s="24"/>
      <c r="DI120" s="24"/>
      <c r="DJ120" s="24"/>
      <c r="DK120" s="24"/>
      <c r="DL120" s="24"/>
      <c r="DM120" s="24"/>
      <c r="DN120" s="24"/>
      <c r="DO120" s="24"/>
      <c r="DP120" s="24"/>
      <c r="DQ120" s="57"/>
      <c r="DR120" s="57"/>
    </row>
    <row r="121" spans="2:122">
      <c r="B121" s="25">
        <v>41149</v>
      </c>
      <c r="C121" s="24">
        <v>117.11</v>
      </c>
      <c r="D121" s="24"/>
      <c r="E121" s="24">
        <v>122.19</v>
      </c>
      <c r="F121" s="24">
        <v>274.97000000000003</v>
      </c>
      <c r="G121" s="24">
        <v>140.87</v>
      </c>
      <c r="H121" s="24"/>
      <c r="I121" s="24">
        <v>220.62</v>
      </c>
      <c r="J121" s="24"/>
      <c r="K121" s="24">
        <v>116.67</v>
      </c>
      <c r="L121" s="24">
        <v>106.91</v>
      </c>
      <c r="M121" s="24">
        <v>173.08</v>
      </c>
      <c r="N121" s="24">
        <v>183.64</v>
      </c>
      <c r="O121" s="24">
        <v>210.44</v>
      </c>
      <c r="P121" s="24">
        <v>349.55</v>
      </c>
      <c r="Q121" s="24"/>
      <c r="R121" s="24">
        <v>105.47</v>
      </c>
      <c r="S121" s="24">
        <v>96.43</v>
      </c>
      <c r="T121" s="24">
        <v>99.73</v>
      </c>
      <c r="U121" s="24">
        <v>133.38999999999999</v>
      </c>
      <c r="V121" s="24">
        <v>129.99</v>
      </c>
      <c r="W121" s="24"/>
      <c r="X121" s="24">
        <v>106.75</v>
      </c>
      <c r="Y121" s="24">
        <v>102.2</v>
      </c>
      <c r="Z121" s="24"/>
      <c r="AA121" s="24">
        <v>192.58</v>
      </c>
      <c r="AB121" s="24">
        <v>400.05</v>
      </c>
      <c r="AC121" s="57"/>
      <c r="AD121" s="24">
        <v>125.57</v>
      </c>
      <c r="AE121" s="24">
        <v>135.38999999999999</v>
      </c>
      <c r="AF121" s="24">
        <v>291.43</v>
      </c>
      <c r="AG121" s="24">
        <v>193.69</v>
      </c>
      <c r="AH121" s="24">
        <v>112.08</v>
      </c>
      <c r="AI121" s="24">
        <v>169.02</v>
      </c>
      <c r="AJ121" s="24"/>
      <c r="AK121" s="24">
        <v>141.55000000000001</v>
      </c>
      <c r="AL121" s="24">
        <v>142.31</v>
      </c>
      <c r="AM121" s="24">
        <v>191.55</v>
      </c>
      <c r="AN121" s="24">
        <v>195.7</v>
      </c>
      <c r="AO121" s="24"/>
      <c r="AP121" s="24"/>
      <c r="AQ121" s="24">
        <v>102.15</v>
      </c>
      <c r="AR121" s="24">
        <v>159.13</v>
      </c>
      <c r="AS121" s="24">
        <v>157.79</v>
      </c>
      <c r="AT121" s="24"/>
      <c r="AU121" s="24">
        <v>84.25</v>
      </c>
      <c r="AV121" s="24">
        <v>141.99</v>
      </c>
      <c r="AW121" s="24">
        <v>104.61</v>
      </c>
      <c r="AX121" s="24">
        <v>174.73</v>
      </c>
      <c r="AY121" s="24">
        <v>110.09</v>
      </c>
      <c r="AZ121" s="24"/>
      <c r="BA121" s="24"/>
      <c r="BB121" s="24">
        <v>517.96</v>
      </c>
      <c r="BC121" s="24">
        <v>95.9</v>
      </c>
      <c r="BD121" s="24"/>
      <c r="BE121" s="24">
        <v>88.59</v>
      </c>
      <c r="BF121" s="24">
        <v>173.43</v>
      </c>
      <c r="BG121" s="24">
        <v>28.64</v>
      </c>
      <c r="BH121" s="24">
        <v>133.44999999999999</v>
      </c>
      <c r="BI121" s="24">
        <v>95.87</v>
      </c>
      <c r="BJ121" s="24">
        <v>103.12</v>
      </c>
      <c r="BK121" s="24">
        <v>93.39</v>
      </c>
      <c r="BL121" s="24">
        <v>97.01</v>
      </c>
      <c r="BM121" s="24">
        <v>123.74</v>
      </c>
      <c r="BN121" s="24"/>
      <c r="BO121" s="24"/>
      <c r="BP121" s="24">
        <v>171.92</v>
      </c>
      <c r="BQ121" s="24">
        <v>203.25</v>
      </c>
      <c r="BR121" s="24">
        <v>96.44</v>
      </c>
      <c r="BS121" s="24">
        <v>100.31</v>
      </c>
      <c r="BT121" s="24">
        <v>94.98</v>
      </c>
      <c r="BU121" s="24">
        <v>142.41</v>
      </c>
      <c r="BV121" s="24">
        <v>104.1</v>
      </c>
      <c r="BW121" s="24"/>
      <c r="BX121" s="24">
        <v>97.4</v>
      </c>
      <c r="BY121" s="24">
        <v>94.8</v>
      </c>
      <c r="BZ121" s="24">
        <v>94.06</v>
      </c>
      <c r="CA121" s="24">
        <v>78.674000000000007</v>
      </c>
      <c r="CB121" s="24">
        <v>80.310199999999995</v>
      </c>
      <c r="CC121" s="24">
        <v>105.0448</v>
      </c>
      <c r="CD121" s="24">
        <v>105.6763</v>
      </c>
      <c r="CE121" s="24">
        <v>106.6771</v>
      </c>
      <c r="CF121" s="24">
        <v>106.3197</v>
      </c>
      <c r="CG121" s="24">
        <v>107.8647</v>
      </c>
      <c r="CH121" s="24">
        <v>106.926</v>
      </c>
      <c r="CI121" s="24">
        <v>103.5275</v>
      </c>
      <c r="CJ121" s="24">
        <v>103.3142</v>
      </c>
      <c r="CK121" s="24">
        <v>81.186400000000006</v>
      </c>
      <c r="CL121" s="24">
        <v>82.201899999999995</v>
      </c>
      <c r="CM121" s="24">
        <v>90.836600000000004</v>
      </c>
      <c r="CN121" s="24">
        <v>91.088300000000004</v>
      </c>
      <c r="CO121" s="24">
        <v>81.303100000000001</v>
      </c>
      <c r="CP121" s="24">
        <v>84.704599999999999</v>
      </c>
      <c r="CQ121" s="24">
        <v>104.8257</v>
      </c>
      <c r="CR121" s="24">
        <v>126.4323</v>
      </c>
      <c r="CS121" s="24">
        <v>91.542199999999994</v>
      </c>
      <c r="CT121" s="24">
        <v>91.22</v>
      </c>
      <c r="CU121" s="24">
        <v>77.402199999999993</v>
      </c>
      <c r="CV121" s="24">
        <v>88.604900000000001</v>
      </c>
      <c r="CW121" s="24">
        <v>106.25839999999999</v>
      </c>
      <c r="CX121" s="24">
        <v>107.03440000000001</v>
      </c>
      <c r="CY121" s="24">
        <v>87.518600000000006</v>
      </c>
      <c r="CZ121" s="24">
        <v>89.854699999999994</v>
      </c>
      <c r="DA121" s="57"/>
      <c r="DB121" s="24"/>
      <c r="DC121" s="24"/>
      <c r="DD121" s="24"/>
      <c r="DE121" s="24"/>
      <c r="DF121" s="24"/>
      <c r="DG121" s="24"/>
      <c r="DH121" s="24"/>
      <c r="DI121" s="24"/>
      <c r="DJ121" s="24"/>
      <c r="DK121" s="24"/>
      <c r="DL121" s="24"/>
      <c r="DM121" s="24"/>
      <c r="DN121" s="24"/>
      <c r="DO121" s="24"/>
      <c r="DP121" s="24"/>
      <c r="DQ121" s="57"/>
      <c r="DR121" s="57"/>
    </row>
    <row r="122" spans="2:122">
      <c r="B122" s="25">
        <v>41142</v>
      </c>
      <c r="C122" s="24">
        <v>117.52</v>
      </c>
      <c r="D122" s="24"/>
      <c r="E122" s="24">
        <v>122.2</v>
      </c>
      <c r="F122" s="24">
        <v>278.77999999999997</v>
      </c>
      <c r="G122" s="24">
        <v>140.12</v>
      </c>
      <c r="H122" s="24"/>
      <c r="I122" s="24">
        <v>223.83</v>
      </c>
      <c r="J122" s="24"/>
      <c r="K122" s="24">
        <v>116.73</v>
      </c>
      <c r="L122" s="24">
        <v>106.19</v>
      </c>
      <c r="M122" s="24">
        <v>171.4</v>
      </c>
      <c r="N122" s="24">
        <v>186.89</v>
      </c>
      <c r="O122" s="24">
        <v>210.88</v>
      </c>
      <c r="P122" s="24">
        <v>347.92</v>
      </c>
      <c r="Q122" s="24"/>
      <c r="R122" s="24">
        <v>105.4</v>
      </c>
      <c r="S122" s="24">
        <v>97.02</v>
      </c>
      <c r="T122" s="24">
        <v>99.14</v>
      </c>
      <c r="U122" s="24">
        <v>133.28</v>
      </c>
      <c r="V122" s="24">
        <v>129.08000000000001</v>
      </c>
      <c r="W122" s="24"/>
      <c r="X122" s="24">
        <v>107.05</v>
      </c>
      <c r="Y122" s="24">
        <v>102.2</v>
      </c>
      <c r="Z122" s="24"/>
      <c r="AA122" s="24">
        <v>193.39</v>
      </c>
      <c r="AB122" s="24">
        <v>400.34</v>
      </c>
      <c r="AC122" s="57"/>
      <c r="AD122" s="24">
        <v>125.97</v>
      </c>
      <c r="AE122" s="24">
        <v>134.88999999999999</v>
      </c>
      <c r="AF122" s="24">
        <v>290.04000000000002</v>
      </c>
      <c r="AG122" s="24">
        <v>191.99</v>
      </c>
      <c r="AH122" s="24">
        <v>109.83</v>
      </c>
      <c r="AI122" s="24">
        <v>167.79</v>
      </c>
      <c r="AJ122" s="24"/>
      <c r="AK122" s="24">
        <v>141.44</v>
      </c>
      <c r="AL122" s="24">
        <v>142.22</v>
      </c>
      <c r="AM122" s="24">
        <v>189.16</v>
      </c>
      <c r="AN122" s="24">
        <v>194.55</v>
      </c>
      <c r="AO122" s="24"/>
      <c r="AP122" s="24"/>
      <c r="AQ122" s="24">
        <v>102.43</v>
      </c>
      <c r="AR122" s="24">
        <v>158.97999999999999</v>
      </c>
      <c r="AS122" s="24">
        <v>157.65</v>
      </c>
      <c r="AT122" s="24"/>
      <c r="AU122" s="24">
        <v>84.32</v>
      </c>
      <c r="AV122" s="24">
        <v>140.85</v>
      </c>
      <c r="AW122" s="24">
        <v>104.7</v>
      </c>
      <c r="AX122" s="24">
        <v>174.63</v>
      </c>
      <c r="AY122" s="24">
        <v>110.1</v>
      </c>
      <c r="AZ122" s="24"/>
      <c r="BA122" s="24"/>
      <c r="BB122" s="24">
        <v>534.91</v>
      </c>
      <c r="BC122" s="24">
        <v>95.58</v>
      </c>
      <c r="BD122" s="24"/>
      <c r="BE122" s="24">
        <v>88.17</v>
      </c>
      <c r="BF122" s="24">
        <v>173.99</v>
      </c>
      <c r="BG122" s="24">
        <v>28.8</v>
      </c>
      <c r="BH122" s="24">
        <v>134.19999999999999</v>
      </c>
      <c r="BI122" s="24">
        <v>96.22</v>
      </c>
      <c r="BJ122" s="24">
        <v>103.05</v>
      </c>
      <c r="BK122" s="24">
        <v>93.12</v>
      </c>
      <c r="BL122" s="24">
        <v>97.62</v>
      </c>
      <c r="BM122" s="24">
        <v>124.92</v>
      </c>
      <c r="BN122" s="24"/>
      <c r="BO122" s="24"/>
      <c r="BP122" s="24">
        <v>172.35</v>
      </c>
      <c r="BQ122" s="24">
        <v>203.14</v>
      </c>
      <c r="BR122" s="24">
        <v>97.06</v>
      </c>
      <c r="BS122" s="24">
        <v>100.75</v>
      </c>
      <c r="BT122" s="24">
        <v>95.43</v>
      </c>
      <c r="BU122" s="24">
        <v>142.79</v>
      </c>
      <c r="BV122" s="24">
        <v>104.9</v>
      </c>
      <c r="BW122" s="24"/>
      <c r="BX122" s="24">
        <v>97.14</v>
      </c>
      <c r="BY122" s="24">
        <v>95.04</v>
      </c>
      <c r="BZ122" s="24">
        <v>93.01</v>
      </c>
      <c r="CA122" s="24">
        <v>78.729600000000005</v>
      </c>
      <c r="CB122" s="24">
        <v>80.360600000000005</v>
      </c>
      <c r="CC122" s="24">
        <v>104.9659</v>
      </c>
      <c r="CD122" s="24">
        <v>105.5782</v>
      </c>
      <c r="CE122" s="24">
        <v>106.4662</v>
      </c>
      <c r="CF122" s="24">
        <v>106.1</v>
      </c>
      <c r="CG122" s="24">
        <v>108.58069999999999</v>
      </c>
      <c r="CH122" s="24">
        <v>107.6371</v>
      </c>
      <c r="CI122" s="24">
        <v>103.4663</v>
      </c>
      <c r="CJ122" s="24">
        <v>103.232</v>
      </c>
      <c r="CK122" s="24">
        <v>80.900999999999996</v>
      </c>
      <c r="CL122" s="24">
        <v>81.891599999999997</v>
      </c>
      <c r="CM122" s="24">
        <v>90.758099999999999</v>
      </c>
      <c r="CN122" s="24">
        <v>90.996300000000005</v>
      </c>
      <c r="CO122" s="24">
        <v>81.157799999999995</v>
      </c>
      <c r="CP122" s="24">
        <v>84.534199999999998</v>
      </c>
      <c r="CQ122" s="24">
        <v>105.068</v>
      </c>
      <c r="CR122" s="24">
        <v>126.7073</v>
      </c>
      <c r="CS122" s="24">
        <v>91.488600000000005</v>
      </c>
      <c r="CT122" s="24">
        <v>91.155199999999994</v>
      </c>
      <c r="CU122" s="24">
        <v>77.355500000000006</v>
      </c>
      <c r="CV122" s="24">
        <v>88.560100000000006</v>
      </c>
      <c r="CW122" s="24">
        <v>106.1797</v>
      </c>
      <c r="CX122" s="24">
        <v>106.9405</v>
      </c>
      <c r="CY122" s="24">
        <v>87.322500000000005</v>
      </c>
      <c r="CZ122" s="24">
        <v>89.651499999999999</v>
      </c>
      <c r="DA122" s="57"/>
      <c r="DB122" s="24"/>
      <c r="DC122" s="24"/>
      <c r="DD122" s="24"/>
      <c r="DE122" s="24"/>
      <c r="DF122" s="24"/>
      <c r="DG122" s="24"/>
      <c r="DH122" s="24"/>
      <c r="DI122" s="24"/>
      <c r="DJ122" s="24"/>
      <c r="DK122" s="24"/>
      <c r="DL122" s="24"/>
      <c r="DM122" s="24"/>
      <c r="DN122" s="24"/>
      <c r="DO122" s="24"/>
      <c r="DP122" s="24"/>
      <c r="DQ122" s="57"/>
      <c r="DR122" s="57"/>
    </row>
    <row r="123" spans="2:122">
      <c r="B123" s="25">
        <v>41135</v>
      </c>
      <c r="C123" s="24">
        <v>117.68</v>
      </c>
      <c r="D123" s="24"/>
      <c r="E123" s="24">
        <v>122.64</v>
      </c>
      <c r="F123" s="24">
        <v>282.14</v>
      </c>
      <c r="G123" s="24">
        <v>138.72</v>
      </c>
      <c r="H123" s="24"/>
      <c r="I123" s="24">
        <v>225.53</v>
      </c>
      <c r="J123" s="24"/>
      <c r="K123" s="24">
        <v>116.22</v>
      </c>
      <c r="L123" s="24">
        <v>105.99</v>
      </c>
      <c r="M123" s="24">
        <v>177.53</v>
      </c>
      <c r="N123" s="24">
        <v>185.19</v>
      </c>
      <c r="O123" s="24">
        <v>211.65</v>
      </c>
      <c r="P123" s="24">
        <v>350</v>
      </c>
      <c r="Q123" s="24"/>
      <c r="R123" s="24">
        <v>105.25</v>
      </c>
      <c r="S123" s="24">
        <v>97.19</v>
      </c>
      <c r="T123" s="24">
        <v>99.22</v>
      </c>
      <c r="U123" s="24">
        <v>132.76</v>
      </c>
      <c r="V123" s="24">
        <v>128.07</v>
      </c>
      <c r="W123" s="57"/>
      <c r="X123" s="24">
        <v>106.48</v>
      </c>
      <c r="Y123" s="24">
        <v>102.29</v>
      </c>
      <c r="Z123" s="24"/>
      <c r="AA123" s="24">
        <v>192.47</v>
      </c>
      <c r="AB123" s="24">
        <v>401.52</v>
      </c>
      <c r="AC123" s="57"/>
      <c r="AD123" s="24">
        <v>125.43</v>
      </c>
      <c r="AE123" s="24">
        <v>135.21</v>
      </c>
      <c r="AF123" s="24">
        <v>288.77</v>
      </c>
      <c r="AG123" s="24">
        <v>191.45</v>
      </c>
      <c r="AH123" s="24">
        <v>109.18</v>
      </c>
      <c r="AI123" s="24">
        <v>166.86</v>
      </c>
      <c r="AJ123" s="24"/>
      <c r="AK123" s="24">
        <v>140.93</v>
      </c>
      <c r="AL123" s="24">
        <v>141.72</v>
      </c>
      <c r="AM123" s="24">
        <v>185.64</v>
      </c>
      <c r="AN123" s="24">
        <v>194.67</v>
      </c>
      <c r="AO123" s="24"/>
      <c r="AP123" s="24"/>
      <c r="AQ123" s="24">
        <v>102.57</v>
      </c>
      <c r="AR123" s="24">
        <v>158.74</v>
      </c>
      <c r="AS123" s="24">
        <v>157.43</v>
      </c>
      <c r="AT123" s="24"/>
      <c r="AU123" s="24">
        <v>83.67</v>
      </c>
      <c r="AV123" s="24">
        <v>139.03</v>
      </c>
      <c r="AW123" s="24">
        <v>104.66</v>
      </c>
      <c r="AX123" s="24">
        <v>174.09</v>
      </c>
      <c r="AY123" s="24">
        <v>109.91</v>
      </c>
      <c r="AZ123" s="24"/>
      <c r="BA123" s="24"/>
      <c r="BB123" s="24">
        <v>521</v>
      </c>
      <c r="BC123" s="24">
        <v>96.37</v>
      </c>
      <c r="BD123" s="24"/>
      <c r="BE123" s="24">
        <v>88.68</v>
      </c>
      <c r="BF123" s="24">
        <v>173.84</v>
      </c>
      <c r="BG123" s="24">
        <v>29.04</v>
      </c>
      <c r="BH123" s="24">
        <v>134.71</v>
      </c>
      <c r="BI123" s="24">
        <v>96.8</v>
      </c>
      <c r="BJ123" s="24">
        <v>102.81</v>
      </c>
      <c r="BK123" s="24">
        <v>93.3</v>
      </c>
      <c r="BL123" s="24">
        <v>97.23</v>
      </c>
      <c r="BM123" s="24">
        <v>123.47</v>
      </c>
      <c r="BN123" s="24"/>
      <c r="BO123" s="24"/>
      <c r="BP123" s="24">
        <v>171.12</v>
      </c>
      <c r="BQ123" s="24">
        <v>203.34</v>
      </c>
      <c r="BR123" s="24">
        <v>95.29</v>
      </c>
      <c r="BS123" s="24">
        <v>100.78</v>
      </c>
      <c r="BT123" s="24">
        <v>95.7</v>
      </c>
      <c r="BU123" s="24">
        <v>143.71</v>
      </c>
      <c r="BV123" s="24">
        <v>104.89</v>
      </c>
      <c r="BW123" s="24"/>
      <c r="BX123" s="24">
        <v>96.82</v>
      </c>
      <c r="BY123" s="24">
        <v>94.03</v>
      </c>
      <c r="BZ123" s="24">
        <v>91.9</v>
      </c>
      <c r="CA123" s="24">
        <v>78.947599999999994</v>
      </c>
      <c r="CB123" s="24">
        <v>80.5762</v>
      </c>
      <c r="CC123" s="24">
        <v>104.72</v>
      </c>
      <c r="CD123" s="24">
        <v>105.31740000000001</v>
      </c>
      <c r="CE123" s="24">
        <v>107.2923</v>
      </c>
      <c r="CF123" s="24">
        <v>106.9171</v>
      </c>
      <c r="CG123" s="24">
        <v>108.2487</v>
      </c>
      <c r="CH123" s="24">
        <v>107.29640000000001</v>
      </c>
      <c r="CI123" s="24">
        <v>103.2141</v>
      </c>
      <c r="CJ123" s="24">
        <v>102.9657</v>
      </c>
      <c r="CK123" s="24">
        <v>80.589500000000001</v>
      </c>
      <c r="CL123" s="24">
        <v>81.5655</v>
      </c>
      <c r="CM123" s="24">
        <v>90.6447</v>
      </c>
      <c r="CN123" s="24">
        <v>90.872900000000001</v>
      </c>
      <c r="CO123" s="24">
        <v>80.871300000000005</v>
      </c>
      <c r="CP123" s="24">
        <v>84.224000000000004</v>
      </c>
      <c r="CQ123" s="24">
        <v>104.72239999999999</v>
      </c>
      <c r="CR123" s="24">
        <v>126.27290000000001</v>
      </c>
      <c r="CS123" s="24">
        <v>91.277500000000003</v>
      </c>
      <c r="CT123" s="24">
        <v>90.9358</v>
      </c>
      <c r="CU123" s="24">
        <v>77.418199999999999</v>
      </c>
      <c r="CV123" s="24">
        <v>88.625200000000007</v>
      </c>
      <c r="CW123" s="24">
        <v>105.8599</v>
      </c>
      <c r="CX123" s="24">
        <v>106.60720000000001</v>
      </c>
      <c r="CY123" s="24">
        <v>86.892799999999994</v>
      </c>
      <c r="CZ123" s="24">
        <v>89.201899999999995</v>
      </c>
      <c r="DA123" s="57"/>
      <c r="DB123" s="24"/>
      <c r="DC123" s="24"/>
      <c r="DD123" s="24"/>
      <c r="DE123" s="24"/>
      <c r="DF123" s="24"/>
      <c r="DG123" s="24"/>
      <c r="DH123" s="24"/>
      <c r="DI123" s="24"/>
      <c r="DJ123" s="24"/>
      <c r="DK123" s="24"/>
      <c r="DL123" s="24"/>
      <c r="DM123" s="24"/>
      <c r="DN123" s="24"/>
      <c r="DO123" s="24"/>
      <c r="DP123" s="24"/>
      <c r="DQ123" s="57"/>
      <c r="DR123" s="57"/>
    </row>
    <row r="124" spans="2:122">
      <c r="B124" s="25">
        <v>41128</v>
      </c>
      <c r="C124" s="24">
        <v>118.03</v>
      </c>
      <c r="D124" s="24"/>
      <c r="E124" s="24">
        <v>122.37</v>
      </c>
      <c r="F124" s="24">
        <v>280.89</v>
      </c>
      <c r="G124" s="24">
        <v>140.85</v>
      </c>
      <c r="H124" s="24"/>
      <c r="I124" s="24">
        <v>224.59</v>
      </c>
      <c r="J124" s="24"/>
      <c r="K124" s="24">
        <v>116.25</v>
      </c>
      <c r="L124" s="24">
        <v>106.56</v>
      </c>
      <c r="M124" s="24">
        <v>176.8</v>
      </c>
      <c r="N124" s="24">
        <v>185.29</v>
      </c>
      <c r="O124" s="24">
        <v>211.29</v>
      </c>
      <c r="P124" s="24">
        <v>350.27</v>
      </c>
      <c r="Q124" s="24"/>
      <c r="R124" s="24">
        <v>105.78</v>
      </c>
      <c r="S124" s="24">
        <v>96.99</v>
      </c>
      <c r="T124" s="24">
        <v>99.1</v>
      </c>
      <c r="U124" s="24">
        <v>133.18</v>
      </c>
      <c r="V124" s="24">
        <v>128.11000000000001</v>
      </c>
      <c r="W124" s="57"/>
      <c r="X124" s="24">
        <v>106.15</v>
      </c>
      <c r="Y124" s="24">
        <v>101.91</v>
      </c>
      <c r="Z124" s="24"/>
      <c r="AA124" s="24">
        <v>196.91</v>
      </c>
      <c r="AB124" s="24">
        <v>399.07</v>
      </c>
      <c r="AC124" s="57"/>
      <c r="AD124" s="24">
        <v>126.1</v>
      </c>
      <c r="AE124" s="24">
        <v>134.71</v>
      </c>
      <c r="AF124" s="24">
        <v>290.77999999999997</v>
      </c>
      <c r="AG124" s="24">
        <v>192.39</v>
      </c>
      <c r="AH124" s="24">
        <v>108.75</v>
      </c>
      <c r="AI124" s="24">
        <v>166.55</v>
      </c>
      <c r="AJ124" s="24">
        <v>176.07</v>
      </c>
      <c r="AK124" s="24">
        <v>140.75</v>
      </c>
      <c r="AL124" s="24">
        <v>141.55000000000001</v>
      </c>
      <c r="AM124" s="24">
        <v>184.1</v>
      </c>
      <c r="AN124" s="24">
        <v>194.4</v>
      </c>
      <c r="AO124" s="24"/>
      <c r="AP124" s="24"/>
      <c r="AQ124" s="24">
        <v>102.77</v>
      </c>
      <c r="AR124" s="24">
        <v>157.34</v>
      </c>
      <c r="AS124" s="24">
        <v>156.06</v>
      </c>
      <c r="AT124" s="24"/>
      <c r="AU124" s="24">
        <v>83.38</v>
      </c>
      <c r="AV124" s="24">
        <v>138.53</v>
      </c>
      <c r="AW124" s="24">
        <v>104.46</v>
      </c>
      <c r="AX124" s="24">
        <v>173.38</v>
      </c>
      <c r="AY124" s="24">
        <v>109.9</v>
      </c>
      <c r="AZ124" s="24"/>
      <c r="BA124" s="24"/>
      <c r="BB124" s="24">
        <v>522.99</v>
      </c>
      <c r="BC124" s="24">
        <v>95.99</v>
      </c>
      <c r="BD124" s="24"/>
      <c r="BE124" s="24">
        <v>88.55</v>
      </c>
      <c r="BF124" s="24">
        <v>173.39</v>
      </c>
      <c r="BG124" s="24">
        <v>29.23</v>
      </c>
      <c r="BH124" s="24">
        <v>133.44</v>
      </c>
      <c r="BI124" s="24">
        <v>95.87</v>
      </c>
      <c r="BJ124" s="24">
        <v>103.18</v>
      </c>
      <c r="BK124" s="24">
        <v>93.2</v>
      </c>
      <c r="BL124" s="24">
        <v>97.01</v>
      </c>
      <c r="BM124" s="24">
        <v>124.43</v>
      </c>
      <c r="BN124" s="24"/>
      <c r="BO124" s="24"/>
      <c r="BP124" s="24">
        <v>169.11</v>
      </c>
      <c r="BQ124" s="24">
        <v>205.53</v>
      </c>
      <c r="BR124" s="24">
        <v>95.54</v>
      </c>
      <c r="BS124" s="24">
        <v>100.08</v>
      </c>
      <c r="BT124" s="24">
        <v>95.85</v>
      </c>
      <c r="BU124" s="24">
        <v>144.01</v>
      </c>
      <c r="BV124" s="24">
        <v>104.4</v>
      </c>
      <c r="BW124" s="24"/>
      <c r="BX124" s="24">
        <v>95.8</v>
      </c>
      <c r="BY124" s="24">
        <v>94.85</v>
      </c>
      <c r="BZ124" s="24">
        <v>91.9</v>
      </c>
      <c r="CA124" s="24">
        <v>78.947900000000004</v>
      </c>
      <c r="CB124" s="24">
        <v>80.567599999999999</v>
      </c>
      <c r="CC124" s="24">
        <v>104.502</v>
      </c>
      <c r="CD124" s="24">
        <v>105.09529999999999</v>
      </c>
      <c r="CE124" s="24">
        <v>107.3052</v>
      </c>
      <c r="CF124" s="24">
        <v>106.896</v>
      </c>
      <c r="CG124" s="24">
        <v>108.5209</v>
      </c>
      <c r="CH124" s="24">
        <v>107.55670000000001</v>
      </c>
      <c r="CI124" s="24">
        <v>102.70140000000001</v>
      </c>
      <c r="CJ124" s="24">
        <v>102.4481</v>
      </c>
      <c r="CK124" s="24">
        <v>80.480500000000006</v>
      </c>
      <c r="CL124" s="24">
        <v>81.448300000000003</v>
      </c>
      <c r="CM124" s="24">
        <v>90.697800000000001</v>
      </c>
      <c r="CN124" s="24">
        <v>90.919499999999999</v>
      </c>
      <c r="CO124" s="24">
        <v>80.599000000000004</v>
      </c>
      <c r="CP124" s="24">
        <v>83.936099999999996</v>
      </c>
      <c r="CQ124" s="24">
        <v>104.3642</v>
      </c>
      <c r="CR124" s="24">
        <v>125.84229999999999</v>
      </c>
      <c r="CS124" s="24">
        <v>91.553399999999996</v>
      </c>
      <c r="CT124" s="24">
        <v>91.207800000000006</v>
      </c>
      <c r="CU124" s="24">
        <v>77.750299999999996</v>
      </c>
      <c r="CV124" s="24">
        <v>89.002300000000005</v>
      </c>
      <c r="CW124" s="24">
        <v>106.16419999999999</v>
      </c>
      <c r="CX124" s="24">
        <v>106.90949999999999</v>
      </c>
      <c r="CY124" s="24">
        <v>87.516300000000001</v>
      </c>
      <c r="CZ124" s="24">
        <v>89.849800000000002</v>
      </c>
      <c r="DA124" s="57"/>
      <c r="DB124" s="24"/>
      <c r="DC124" s="24"/>
      <c r="DD124" s="24"/>
      <c r="DE124" s="24"/>
      <c r="DF124" s="24"/>
      <c r="DG124" s="24"/>
      <c r="DH124" s="24"/>
      <c r="DI124" s="24"/>
      <c r="DJ124" s="24"/>
      <c r="DK124" s="24"/>
      <c r="DL124" s="24"/>
      <c r="DM124" s="24"/>
      <c r="DN124" s="24"/>
      <c r="DO124" s="24"/>
      <c r="DP124" s="24"/>
      <c r="DQ124" s="57"/>
      <c r="DR124" s="57"/>
    </row>
    <row r="125" spans="2:122">
      <c r="B125" s="25">
        <v>41121</v>
      </c>
      <c r="C125" s="24">
        <v>118.5</v>
      </c>
      <c r="D125" s="24"/>
      <c r="E125" s="24">
        <v>122.41</v>
      </c>
      <c r="F125" s="24">
        <v>285.64999999999998</v>
      </c>
      <c r="G125" s="24">
        <v>142.4</v>
      </c>
      <c r="H125" s="24"/>
      <c r="I125" s="24">
        <v>227.59</v>
      </c>
      <c r="J125" s="24"/>
      <c r="K125" s="24">
        <v>119.15</v>
      </c>
      <c r="L125" s="24">
        <v>109.93</v>
      </c>
      <c r="M125" s="24">
        <v>183.25</v>
      </c>
      <c r="N125" s="24">
        <v>182.38</v>
      </c>
      <c r="O125" s="24">
        <v>213.6</v>
      </c>
      <c r="P125" s="24">
        <v>356.97</v>
      </c>
      <c r="Q125" s="24"/>
      <c r="R125" s="24">
        <v>105.14</v>
      </c>
      <c r="S125" s="24">
        <v>97.13</v>
      </c>
      <c r="T125" s="24">
        <v>99.08</v>
      </c>
      <c r="U125" s="24">
        <v>132.82</v>
      </c>
      <c r="V125" s="24">
        <v>126.91</v>
      </c>
      <c r="W125" s="57"/>
      <c r="X125" s="24">
        <v>105.57</v>
      </c>
      <c r="Y125" s="24">
        <v>102.25</v>
      </c>
      <c r="Z125" s="24"/>
      <c r="AA125" s="24">
        <v>192.72</v>
      </c>
      <c r="AB125" s="24">
        <v>406.77</v>
      </c>
      <c r="AC125" s="57"/>
      <c r="AD125" s="24">
        <v>124.97</v>
      </c>
      <c r="AE125" s="24">
        <v>134.27000000000001</v>
      </c>
      <c r="AF125" s="24">
        <v>287.10000000000002</v>
      </c>
      <c r="AG125" s="24">
        <v>191.68</v>
      </c>
      <c r="AH125" s="24">
        <v>108.45</v>
      </c>
      <c r="AI125" s="24">
        <v>164.99</v>
      </c>
      <c r="AJ125" s="24"/>
      <c r="AK125" s="24">
        <v>140.81</v>
      </c>
      <c r="AL125" s="24">
        <v>141.63</v>
      </c>
      <c r="AM125" s="24">
        <v>185.1</v>
      </c>
      <c r="AN125" s="24">
        <v>194.97</v>
      </c>
      <c r="AO125" s="24"/>
      <c r="AP125" s="24"/>
      <c r="AQ125" s="24">
        <v>102.27</v>
      </c>
      <c r="AR125" s="24">
        <v>156.35</v>
      </c>
      <c r="AS125" s="24">
        <v>155.09</v>
      </c>
      <c r="AT125" s="24"/>
      <c r="AU125" s="24">
        <v>82.88</v>
      </c>
      <c r="AV125" s="24">
        <v>135.85</v>
      </c>
      <c r="AW125" s="24">
        <v>103.79</v>
      </c>
      <c r="AX125" s="24">
        <v>173.14</v>
      </c>
      <c r="AY125" s="24">
        <v>109.35</v>
      </c>
      <c r="AZ125" s="24"/>
      <c r="BA125" s="24"/>
      <c r="BB125" s="24">
        <v>517.9</v>
      </c>
      <c r="BC125" s="24">
        <v>95.43</v>
      </c>
      <c r="BD125" s="24"/>
      <c r="BE125" s="24">
        <v>87.91</v>
      </c>
      <c r="BF125" s="24">
        <v>172.38</v>
      </c>
      <c r="BG125" s="24">
        <v>29.67</v>
      </c>
      <c r="BH125" s="24">
        <v>133.88999999999999</v>
      </c>
      <c r="BI125" s="24">
        <v>94.71</v>
      </c>
      <c r="BJ125" s="24">
        <v>102.82</v>
      </c>
      <c r="BK125" s="24">
        <v>92.78</v>
      </c>
      <c r="BL125" s="24">
        <v>95.64</v>
      </c>
      <c r="BM125" s="24">
        <v>124.09</v>
      </c>
      <c r="BN125" s="24"/>
      <c r="BO125" s="24"/>
      <c r="BP125" s="24">
        <v>166.21</v>
      </c>
      <c r="BQ125" s="24">
        <v>206.03</v>
      </c>
      <c r="BR125" s="24">
        <v>94.01</v>
      </c>
      <c r="BS125" s="24">
        <v>99.32</v>
      </c>
      <c r="BT125" s="24">
        <v>95.2</v>
      </c>
      <c r="BU125" s="24">
        <v>144.63999999999999</v>
      </c>
      <c r="BV125" s="24">
        <v>104.95</v>
      </c>
      <c r="BW125" s="24"/>
      <c r="BX125" s="24">
        <v>95.4</v>
      </c>
      <c r="BY125" s="24">
        <v>95.01</v>
      </c>
      <c r="BZ125" s="24">
        <v>90.63</v>
      </c>
      <c r="CA125" s="24">
        <v>79.114099999999993</v>
      </c>
      <c r="CB125" s="24">
        <v>80.732200000000006</v>
      </c>
      <c r="CC125" s="24">
        <v>104.07129999999999</v>
      </c>
      <c r="CD125" s="24">
        <v>104.64</v>
      </c>
      <c r="CE125" s="24">
        <v>109.1108</v>
      </c>
      <c r="CF125" s="24">
        <v>108.72190000000001</v>
      </c>
      <c r="CG125" s="24">
        <v>108.6221</v>
      </c>
      <c r="CH125" s="24">
        <v>107.64579999999999</v>
      </c>
      <c r="CI125" s="24">
        <v>102.4264</v>
      </c>
      <c r="CJ125" s="24">
        <v>102.157</v>
      </c>
      <c r="CK125" s="24">
        <v>80.396900000000002</v>
      </c>
      <c r="CL125" s="24">
        <v>81.354299999999995</v>
      </c>
      <c r="CM125" s="24">
        <v>90.655900000000003</v>
      </c>
      <c r="CN125" s="24">
        <v>90.8673</v>
      </c>
      <c r="CO125" s="24">
        <v>80.283299999999997</v>
      </c>
      <c r="CP125" s="24">
        <v>83.591899999999995</v>
      </c>
      <c r="CQ125" s="24">
        <v>103.5864</v>
      </c>
      <c r="CR125" s="24">
        <v>124.8738</v>
      </c>
      <c r="CS125" s="24">
        <v>91.271900000000002</v>
      </c>
      <c r="CT125" s="24">
        <v>90.911000000000001</v>
      </c>
      <c r="CU125" s="24">
        <v>77.552099999999996</v>
      </c>
      <c r="CV125" s="24">
        <v>88.763099999999994</v>
      </c>
      <c r="CW125" s="24">
        <v>105.8991</v>
      </c>
      <c r="CX125" s="24">
        <v>106.625</v>
      </c>
      <c r="CY125" s="24">
        <v>86.546999999999997</v>
      </c>
      <c r="CZ125" s="24">
        <v>88.825400000000002</v>
      </c>
      <c r="DA125" s="57"/>
      <c r="DB125" s="24"/>
      <c r="DC125" s="24"/>
      <c r="DD125" s="24"/>
      <c r="DE125" s="24"/>
      <c r="DF125" s="24"/>
      <c r="DG125" s="24"/>
      <c r="DH125" s="24"/>
      <c r="DI125" s="24"/>
      <c r="DJ125" s="24"/>
      <c r="DK125" s="24"/>
      <c r="DL125" s="24"/>
      <c r="DM125" s="24"/>
      <c r="DN125" s="24"/>
      <c r="DO125" s="24"/>
      <c r="DP125" s="24"/>
      <c r="DQ125" s="57"/>
      <c r="DR125" s="57"/>
    </row>
    <row r="126" spans="2:122">
      <c r="B126" s="25">
        <v>41114</v>
      </c>
      <c r="C126" s="24">
        <v>117.94</v>
      </c>
      <c r="D126" s="24"/>
      <c r="E126" s="24">
        <v>122.4</v>
      </c>
      <c r="F126" s="24">
        <v>282.58</v>
      </c>
      <c r="G126" s="24">
        <v>142.79</v>
      </c>
      <c r="H126" s="24"/>
      <c r="I126" s="24">
        <v>231.33</v>
      </c>
      <c r="J126" s="24"/>
      <c r="K126" s="24">
        <v>119.77</v>
      </c>
      <c r="L126" s="24">
        <v>112.54</v>
      </c>
      <c r="M126" s="24">
        <v>188.2</v>
      </c>
      <c r="N126" s="24">
        <v>184.4</v>
      </c>
      <c r="O126" s="24">
        <v>213.18</v>
      </c>
      <c r="P126" s="24">
        <v>359.22</v>
      </c>
      <c r="Q126" s="24"/>
      <c r="R126" s="24">
        <v>104.88</v>
      </c>
      <c r="S126" s="24">
        <v>96.79</v>
      </c>
      <c r="T126" s="24">
        <v>100.21</v>
      </c>
      <c r="U126" s="24">
        <v>132.71</v>
      </c>
      <c r="V126" s="24">
        <v>125.38</v>
      </c>
      <c r="W126" s="57"/>
      <c r="X126" s="24">
        <v>105.92</v>
      </c>
      <c r="Y126" s="24">
        <v>102.21</v>
      </c>
      <c r="Z126" s="24"/>
      <c r="AA126" s="24">
        <v>195.04</v>
      </c>
      <c r="AB126" s="24">
        <v>410.37</v>
      </c>
      <c r="AC126" s="57"/>
      <c r="AD126" s="24">
        <v>124.68</v>
      </c>
      <c r="AE126" s="24">
        <v>134.38999999999999</v>
      </c>
      <c r="AF126" s="24">
        <v>284.81</v>
      </c>
      <c r="AG126" s="24">
        <v>190.96</v>
      </c>
      <c r="AH126" s="24">
        <v>108.4</v>
      </c>
      <c r="AI126" s="24">
        <v>164.22</v>
      </c>
      <c r="AJ126" s="24"/>
      <c r="AK126" s="24">
        <v>140.63</v>
      </c>
      <c r="AL126" s="24">
        <v>141.44999999999999</v>
      </c>
      <c r="AM126" s="24">
        <v>181.41</v>
      </c>
      <c r="AN126" s="24">
        <v>193.28</v>
      </c>
      <c r="AO126" s="24"/>
      <c r="AP126" s="24"/>
      <c r="AQ126" s="24">
        <v>102.65</v>
      </c>
      <c r="AR126" s="24">
        <v>155.76</v>
      </c>
      <c r="AS126" s="24">
        <v>154.52000000000001</v>
      </c>
      <c r="AT126" s="24"/>
      <c r="AU126" s="24">
        <v>82.46</v>
      </c>
      <c r="AV126" s="24">
        <v>135.53</v>
      </c>
      <c r="AW126" s="24">
        <v>103.4</v>
      </c>
      <c r="AX126" s="24">
        <v>173.2</v>
      </c>
      <c r="AY126" s="24">
        <v>107.61</v>
      </c>
      <c r="AZ126" s="24"/>
      <c r="BA126" s="24"/>
      <c r="BB126" s="24">
        <v>496.71</v>
      </c>
      <c r="BC126" s="24">
        <v>94.22</v>
      </c>
      <c r="BD126" s="24"/>
      <c r="BE126" s="24">
        <v>86.54</v>
      </c>
      <c r="BF126" s="24">
        <v>171.43</v>
      </c>
      <c r="BG126" s="24">
        <v>30.2</v>
      </c>
      <c r="BH126" s="24">
        <v>133.66999999999999</v>
      </c>
      <c r="BI126" s="24">
        <v>96.62</v>
      </c>
      <c r="BJ126" s="24">
        <v>103.23</v>
      </c>
      <c r="BK126" s="24">
        <v>92.36</v>
      </c>
      <c r="BL126" s="24">
        <v>93.89</v>
      </c>
      <c r="BM126" s="24">
        <v>121.84</v>
      </c>
      <c r="BN126" s="24"/>
      <c r="BO126" s="24"/>
      <c r="BP126" s="24">
        <v>162.1</v>
      </c>
      <c r="BQ126" s="24">
        <v>208.61</v>
      </c>
      <c r="BR126" s="24">
        <v>92.08</v>
      </c>
      <c r="BS126" s="24">
        <v>100.53</v>
      </c>
      <c r="BT126" s="24">
        <v>94.28</v>
      </c>
      <c r="BU126" s="24">
        <v>146.72</v>
      </c>
      <c r="BV126" s="24">
        <v>104.95</v>
      </c>
      <c r="BW126" s="24"/>
      <c r="BX126" s="24">
        <v>92.35</v>
      </c>
      <c r="BY126" s="24">
        <v>94.99</v>
      </c>
      <c r="BZ126" s="24">
        <v>90.71</v>
      </c>
      <c r="CA126" s="24">
        <v>79.329400000000007</v>
      </c>
      <c r="CB126" s="24">
        <v>80.937899999999999</v>
      </c>
      <c r="CC126" s="24">
        <v>104.053</v>
      </c>
      <c r="CD126" s="24">
        <v>104.6125</v>
      </c>
      <c r="CE126" s="24">
        <v>109.96420000000001</v>
      </c>
      <c r="CF126" s="24">
        <v>109.5539</v>
      </c>
      <c r="CG126" s="24">
        <v>109.7764</v>
      </c>
      <c r="CH126" s="24">
        <v>108.75530000000001</v>
      </c>
      <c r="CI126" s="24">
        <v>102.1621</v>
      </c>
      <c r="CJ126" s="24">
        <v>101.898</v>
      </c>
      <c r="CK126" s="24">
        <v>80.001199999999997</v>
      </c>
      <c r="CL126" s="24">
        <v>80.950999999999993</v>
      </c>
      <c r="CM126" s="24">
        <v>90.680499999999995</v>
      </c>
      <c r="CN126" s="24">
        <v>90.868799999999993</v>
      </c>
      <c r="CO126" s="24">
        <v>80.398200000000003</v>
      </c>
      <c r="CP126" s="24">
        <v>83.6785</v>
      </c>
      <c r="CQ126" s="24">
        <v>102.47</v>
      </c>
      <c r="CR126" s="24">
        <v>123.5093</v>
      </c>
      <c r="CS126" s="24">
        <v>91.632000000000005</v>
      </c>
      <c r="CT126" s="24">
        <v>91.237799999999993</v>
      </c>
      <c r="CU126" s="24">
        <v>77.577799999999996</v>
      </c>
      <c r="CV126" s="24">
        <v>88.783699999999996</v>
      </c>
      <c r="CW126" s="24">
        <v>105.7415</v>
      </c>
      <c r="CX126" s="24">
        <v>106.45399999999999</v>
      </c>
      <c r="CY126" s="24">
        <v>86.183999999999997</v>
      </c>
      <c r="CZ126" s="24">
        <v>88.456400000000002</v>
      </c>
      <c r="DA126" s="57"/>
      <c r="DB126" s="24"/>
      <c r="DC126" s="24"/>
      <c r="DD126" s="24"/>
      <c r="DE126" s="24"/>
      <c r="DF126" s="24"/>
      <c r="DG126" s="24"/>
      <c r="DH126" s="24"/>
      <c r="DI126" s="24"/>
      <c r="DJ126" s="24"/>
      <c r="DK126" s="24"/>
      <c r="DL126" s="24"/>
      <c r="DM126" s="24"/>
      <c r="DN126" s="24"/>
      <c r="DO126" s="24"/>
      <c r="DP126" s="24"/>
      <c r="DQ126" s="57"/>
      <c r="DR126" s="57"/>
    </row>
    <row r="127" spans="2:122">
      <c r="B127" s="25">
        <v>41107</v>
      </c>
      <c r="C127" s="24">
        <v>118.6</v>
      </c>
      <c r="D127" s="24"/>
      <c r="E127" s="24">
        <v>121.92</v>
      </c>
      <c r="F127" s="24">
        <v>279.39999999999998</v>
      </c>
      <c r="G127" s="24">
        <v>140.94999999999999</v>
      </c>
      <c r="H127" s="24"/>
      <c r="I127" s="24">
        <v>228.12</v>
      </c>
      <c r="J127" s="24"/>
      <c r="K127" s="24">
        <v>118.93</v>
      </c>
      <c r="L127" s="24">
        <v>110.24</v>
      </c>
      <c r="M127" s="24">
        <v>183.88</v>
      </c>
      <c r="N127" s="24">
        <v>183.2</v>
      </c>
      <c r="O127" s="24">
        <v>213.29</v>
      </c>
      <c r="P127" s="24">
        <v>354.72</v>
      </c>
      <c r="Q127" s="24"/>
      <c r="R127" s="24">
        <v>104.8</v>
      </c>
      <c r="S127" s="24">
        <v>97</v>
      </c>
      <c r="T127" s="24">
        <v>100.34</v>
      </c>
      <c r="U127" s="24">
        <v>132.80000000000001</v>
      </c>
      <c r="V127" s="24">
        <v>125.72</v>
      </c>
      <c r="W127" s="57"/>
      <c r="X127" s="24">
        <v>105.45</v>
      </c>
      <c r="Y127" s="24">
        <v>102.06</v>
      </c>
      <c r="Z127" s="24"/>
      <c r="AA127" s="24">
        <v>193.86</v>
      </c>
      <c r="AB127" s="24">
        <v>407.99</v>
      </c>
      <c r="AC127" s="57"/>
      <c r="AD127" s="24">
        <v>124.79</v>
      </c>
      <c r="AE127" s="24">
        <v>134.13999999999999</v>
      </c>
      <c r="AF127" s="24">
        <v>285.58999999999997</v>
      </c>
      <c r="AG127" s="24">
        <v>192.27</v>
      </c>
      <c r="AH127" s="24">
        <v>109.53</v>
      </c>
      <c r="AI127" s="24">
        <v>165.8</v>
      </c>
      <c r="AJ127" s="24"/>
      <c r="AK127" s="24">
        <v>140.55000000000001</v>
      </c>
      <c r="AL127" s="24">
        <v>141.38999999999999</v>
      </c>
      <c r="AM127" s="24">
        <v>184.73</v>
      </c>
      <c r="AN127" s="24">
        <v>194.2</v>
      </c>
      <c r="AO127" s="24"/>
      <c r="AP127" s="24"/>
      <c r="AQ127" s="24">
        <v>102.11</v>
      </c>
      <c r="AR127" s="24">
        <v>160.51</v>
      </c>
      <c r="AS127" s="24">
        <v>159.25</v>
      </c>
      <c r="AT127" s="24"/>
      <c r="AU127" s="24">
        <v>82.73</v>
      </c>
      <c r="AV127" s="24">
        <v>136.96</v>
      </c>
      <c r="AW127" s="24">
        <v>103.26</v>
      </c>
      <c r="AX127" s="24">
        <v>173.54</v>
      </c>
      <c r="AY127" s="24">
        <v>108.74</v>
      </c>
      <c r="AZ127" s="24"/>
      <c r="BA127" s="24"/>
      <c r="BB127" s="24">
        <v>500.3</v>
      </c>
      <c r="BC127" s="24">
        <v>94.27</v>
      </c>
      <c r="BD127" s="24"/>
      <c r="BE127" s="24">
        <v>86.49</v>
      </c>
      <c r="BF127" s="24">
        <v>172.11</v>
      </c>
      <c r="BG127" s="24">
        <v>29.78</v>
      </c>
      <c r="BH127" s="24">
        <v>133.75</v>
      </c>
      <c r="BI127" s="24">
        <v>96.51</v>
      </c>
      <c r="BJ127" s="24">
        <v>102.36</v>
      </c>
      <c r="BK127" s="24">
        <v>93.15</v>
      </c>
      <c r="BL127" s="24">
        <v>94.87</v>
      </c>
      <c r="BM127" s="24">
        <v>123.36</v>
      </c>
      <c r="BN127" s="24"/>
      <c r="BO127" s="24"/>
      <c r="BP127" s="24">
        <v>164.98</v>
      </c>
      <c r="BQ127" s="24">
        <v>210.44</v>
      </c>
      <c r="BR127" s="24">
        <v>93.77</v>
      </c>
      <c r="BS127" s="24">
        <v>100.89</v>
      </c>
      <c r="BT127" s="24">
        <v>96.18</v>
      </c>
      <c r="BU127" s="24">
        <v>148.05000000000001</v>
      </c>
      <c r="BV127" s="24">
        <v>104.17</v>
      </c>
      <c r="BW127" s="24"/>
      <c r="BX127" s="24">
        <v>92.35</v>
      </c>
      <c r="BY127" s="24">
        <v>95.75</v>
      </c>
      <c r="BZ127" s="24">
        <v>92.11</v>
      </c>
      <c r="CA127" s="24">
        <v>79.023499999999999</v>
      </c>
      <c r="CB127" s="24">
        <v>80.616500000000002</v>
      </c>
      <c r="CC127" s="24">
        <v>104.6249</v>
      </c>
      <c r="CD127" s="24">
        <v>105.16800000000001</v>
      </c>
      <c r="CE127" s="24">
        <v>108.61960000000001</v>
      </c>
      <c r="CF127" s="24">
        <v>108.1969</v>
      </c>
      <c r="CG127" s="24">
        <v>108.45959999999999</v>
      </c>
      <c r="CH127" s="24">
        <v>107.4597</v>
      </c>
      <c r="CI127" s="24">
        <v>103.6867</v>
      </c>
      <c r="CJ127" s="24">
        <v>103.386</v>
      </c>
      <c r="CK127" s="24">
        <v>80.484499999999997</v>
      </c>
      <c r="CL127" s="24">
        <v>81.420299999999997</v>
      </c>
      <c r="CM127" s="24">
        <v>90.741</v>
      </c>
      <c r="CN127" s="24">
        <v>90.926900000000003</v>
      </c>
      <c r="CO127" s="24">
        <v>80.5548</v>
      </c>
      <c r="CP127" s="24">
        <v>83.850499999999997</v>
      </c>
      <c r="CQ127" s="24">
        <v>103.54389999999999</v>
      </c>
      <c r="CR127" s="24">
        <v>124.78619999999999</v>
      </c>
      <c r="CS127" s="24">
        <v>90.889300000000006</v>
      </c>
      <c r="CT127" s="24">
        <v>90.502200000000002</v>
      </c>
      <c r="CU127" s="24">
        <v>78.231200000000001</v>
      </c>
      <c r="CV127" s="24">
        <v>89.516599999999997</v>
      </c>
      <c r="CW127" s="24">
        <v>105.88890000000001</v>
      </c>
      <c r="CX127" s="24">
        <v>106.58580000000001</v>
      </c>
      <c r="CY127" s="24">
        <v>86.303899999999999</v>
      </c>
      <c r="CZ127" s="24">
        <v>88.5501</v>
      </c>
      <c r="DA127" s="57"/>
      <c r="DB127" s="24"/>
      <c r="DC127" s="24"/>
      <c r="DD127" s="24"/>
      <c r="DE127" s="24"/>
      <c r="DF127" s="24"/>
      <c r="DG127" s="24"/>
      <c r="DH127" s="24"/>
      <c r="DI127" s="24"/>
      <c r="DJ127" s="24"/>
      <c r="DK127" s="24"/>
      <c r="DL127" s="24"/>
      <c r="DM127" s="24"/>
      <c r="DN127" s="24"/>
      <c r="DO127" s="24"/>
      <c r="DP127" s="24"/>
      <c r="DQ127" s="57"/>
      <c r="DR127" s="57"/>
    </row>
    <row r="128" spans="2:122">
      <c r="B128" s="25">
        <v>41100</v>
      </c>
      <c r="C128" s="24">
        <v>118.96</v>
      </c>
      <c r="D128" s="24"/>
      <c r="E128" s="24">
        <v>121.57</v>
      </c>
      <c r="F128" s="24">
        <v>271.8</v>
      </c>
      <c r="G128" s="24">
        <v>140.96</v>
      </c>
      <c r="H128" s="24"/>
      <c r="I128" s="24">
        <v>225.9</v>
      </c>
      <c r="J128" s="24"/>
      <c r="K128" s="24">
        <v>115.48</v>
      </c>
      <c r="L128" s="24">
        <v>109.58</v>
      </c>
      <c r="M128" s="24">
        <v>186.39</v>
      </c>
      <c r="N128" s="24">
        <v>184.71</v>
      </c>
      <c r="O128" s="24">
        <v>211.04</v>
      </c>
      <c r="P128" s="24">
        <v>353.1</v>
      </c>
      <c r="Q128" s="24"/>
      <c r="R128" s="24">
        <v>105.25</v>
      </c>
      <c r="S128" s="24">
        <v>97.81</v>
      </c>
      <c r="T128" s="24">
        <v>100.18</v>
      </c>
      <c r="U128" s="24">
        <v>133.81</v>
      </c>
      <c r="V128" s="24">
        <v>125.23</v>
      </c>
      <c r="W128" s="57"/>
      <c r="X128" s="24">
        <v>105.49</v>
      </c>
      <c r="Y128" s="24">
        <v>102.13</v>
      </c>
      <c r="Z128" s="24"/>
      <c r="AA128" s="24">
        <v>197.58</v>
      </c>
      <c r="AB128" s="24">
        <v>406.82</v>
      </c>
      <c r="AC128" s="57"/>
      <c r="AD128" s="24">
        <v>125.75</v>
      </c>
      <c r="AE128" s="24">
        <v>134.94</v>
      </c>
      <c r="AF128" s="24">
        <v>283.52999999999997</v>
      </c>
      <c r="AG128" s="24">
        <v>192.7</v>
      </c>
      <c r="AH128" s="24">
        <v>108.85</v>
      </c>
      <c r="AI128" s="24">
        <v>165.55</v>
      </c>
      <c r="AJ128" s="24"/>
      <c r="AK128" s="24">
        <v>140.35</v>
      </c>
      <c r="AL128" s="24">
        <v>141.19999999999999</v>
      </c>
      <c r="AM128" s="24">
        <v>183.41</v>
      </c>
      <c r="AN128" s="24">
        <v>191.33</v>
      </c>
      <c r="AO128" s="24"/>
      <c r="AP128" s="24"/>
      <c r="AQ128" s="24">
        <v>100.99</v>
      </c>
      <c r="AR128" s="24">
        <v>159.88</v>
      </c>
      <c r="AS128" s="24">
        <v>158.63999999999999</v>
      </c>
      <c r="AT128" s="24"/>
      <c r="AU128" s="24">
        <v>82.85</v>
      </c>
      <c r="AV128" s="24">
        <v>135.26</v>
      </c>
      <c r="AW128" s="24">
        <v>102.67</v>
      </c>
      <c r="AX128" s="24">
        <v>173.27</v>
      </c>
      <c r="AY128" s="24">
        <v>107.98</v>
      </c>
      <c r="AZ128" s="24"/>
      <c r="BA128" s="24"/>
      <c r="BB128" s="24">
        <v>492.98</v>
      </c>
      <c r="BC128" s="24">
        <v>94.53</v>
      </c>
      <c r="BD128" s="24"/>
      <c r="BE128" s="24">
        <v>86.64</v>
      </c>
      <c r="BF128" s="24">
        <v>171.97</v>
      </c>
      <c r="BG128" s="24">
        <v>30.17</v>
      </c>
      <c r="BH128" s="24">
        <v>133.6</v>
      </c>
      <c r="BI128" s="24">
        <v>96.81</v>
      </c>
      <c r="BJ128" s="24">
        <v>101.7</v>
      </c>
      <c r="BK128" s="24">
        <v>92.24</v>
      </c>
      <c r="BL128" s="24">
        <v>94.66</v>
      </c>
      <c r="BM128" s="24">
        <v>123.78</v>
      </c>
      <c r="BN128" s="24"/>
      <c r="BO128" s="24"/>
      <c r="BP128" s="24">
        <v>160.94</v>
      </c>
      <c r="BQ128" s="24">
        <v>208.76</v>
      </c>
      <c r="BR128" s="24">
        <v>93.06</v>
      </c>
      <c r="BS128" s="24">
        <v>99.83</v>
      </c>
      <c r="BT128" s="24">
        <v>95.17</v>
      </c>
      <c r="BU128" s="24">
        <v>146.38999999999999</v>
      </c>
      <c r="BV128" s="24">
        <v>104.42</v>
      </c>
      <c r="BW128" s="24"/>
      <c r="BX128" s="24">
        <v>90.01</v>
      </c>
      <c r="BY128" s="24">
        <v>96.32</v>
      </c>
      <c r="BZ128" s="24">
        <v>91.81</v>
      </c>
      <c r="CA128" s="24">
        <v>79.075999999999993</v>
      </c>
      <c r="CB128" s="24">
        <v>80.660799999999995</v>
      </c>
      <c r="CC128" s="24">
        <v>104.33839999999999</v>
      </c>
      <c r="CD128" s="24">
        <v>104.8753</v>
      </c>
      <c r="CE128" s="24">
        <v>108.08450000000001</v>
      </c>
      <c r="CF128" s="24">
        <v>107.6566</v>
      </c>
      <c r="CG128" s="24">
        <v>108.42870000000001</v>
      </c>
      <c r="CH128" s="24">
        <v>107.39</v>
      </c>
      <c r="CI128" s="24">
        <v>103.414</v>
      </c>
      <c r="CJ128" s="24">
        <v>103.1114</v>
      </c>
      <c r="CK128" s="24">
        <v>79.648899999999998</v>
      </c>
      <c r="CL128" s="24">
        <v>80.580200000000005</v>
      </c>
      <c r="CM128" s="24">
        <v>90.440799999999996</v>
      </c>
      <c r="CN128" s="24">
        <v>90.619200000000006</v>
      </c>
      <c r="CO128" s="24">
        <v>80.186700000000002</v>
      </c>
      <c r="CP128" s="24">
        <v>83.466399999999993</v>
      </c>
      <c r="CQ128" s="24">
        <v>102.4648</v>
      </c>
      <c r="CR128" s="24">
        <v>123.5154</v>
      </c>
      <c r="CS128" s="24">
        <v>90.344800000000006</v>
      </c>
      <c r="CT128" s="24">
        <v>89.962400000000002</v>
      </c>
      <c r="CU128" s="24">
        <v>77.776899999999998</v>
      </c>
      <c r="CV128" s="24">
        <v>88.995800000000003</v>
      </c>
      <c r="CW128" s="24">
        <v>106.5364</v>
      </c>
      <c r="CX128" s="24">
        <v>107.2088</v>
      </c>
      <c r="CY128" s="24">
        <v>86.471299999999999</v>
      </c>
      <c r="CZ128" s="24">
        <v>88.703299999999999</v>
      </c>
      <c r="DA128" s="57"/>
      <c r="DB128" s="24"/>
      <c r="DC128" s="24"/>
      <c r="DD128" s="24"/>
      <c r="DE128" s="24"/>
      <c r="DF128" s="24"/>
      <c r="DG128" s="24"/>
      <c r="DH128" s="24"/>
      <c r="DI128" s="24"/>
      <c r="DJ128" s="24"/>
      <c r="DK128" s="24"/>
      <c r="DL128" s="24"/>
      <c r="DM128" s="24"/>
      <c r="DN128" s="24"/>
      <c r="DO128" s="24"/>
      <c r="DP128" s="24"/>
      <c r="DQ128" s="57"/>
      <c r="DR128" s="57"/>
    </row>
    <row r="129" spans="2:122">
      <c r="B129" s="25">
        <v>41093</v>
      </c>
      <c r="C129" s="24">
        <v>118.99</v>
      </c>
      <c r="D129" s="24"/>
      <c r="E129" s="24">
        <v>120.6</v>
      </c>
      <c r="F129" s="24">
        <v>263.14999999999998</v>
      </c>
      <c r="G129" s="24">
        <v>139.49</v>
      </c>
      <c r="H129" s="24"/>
      <c r="I129" s="24">
        <v>221.22</v>
      </c>
      <c r="J129" s="24"/>
      <c r="K129" s="24">
        <v>111.5</v>
      </c>
      <c r="L129" s="24">
        <v>104.4</v>
      </c>
      <c r="M129" s="24">
        <v>181.01</v>
      </c>
      <c r="N129" s="24">
        <v>185.12</v>
      </c>
      <c r="O129" s="24">
        <v>202.09</v>
      </c>
      <c r="P129" s="24">
        <v>341.92</v>
      </c>
      <c r="Q129" s="24"/>
      <c r="R129" s="24">
        <v>105.33</v>
      </c>
      <c r="S129" s="24">
        <v>97.78</v>
      </c>
      <c r="T129" s="24">
        <v>100.15</v>
      </c>
      <c r="U129" s="24">
        <v>134.05000000000001</v>
      </c>
      <c r="V129" s="24">
        <v>126.35</v>
      </c>
      <c r="W129" s="57"/>
      <c r="X129" s="24">
        <v>105.65</v>
      </c>
      <c r="Y129" s="24">
        <v>102.03</v>
      </c>
      <c r="Z129" s="24"/>
      <c r="AA129" s="24">
        <v>198.53</v>
      </c>
      <c r="AB129" s="24">
        <v>404.74</v>
      </c>
      <c r="AC129" s="57"/>
      <c r="AD129" s="24">
        <v>125.79</v>
      </c>
      <c r="AE129" s="24">
        <v>134.6</v>
      </c>
      <c r="AF129" s="24">
        <v>283.86</v>
      </c>
      <c r="AG129" s="24">
        <v>192.58</v>
      </c>
      <c r="AH129" s="24">
        <v>109.05</v>
      </c>
      <c r="AI129" s="24">
        <v>167.05</v>
      </c>
      <c r="AJ129" s="24">
        <v>172.85</v>
      </c>
      <c r="AK129" s="24">
        <v>140.44999999999999</v>
      </c>
      <c r="AL129" s="24">
        <v>141.31</v>
      </c>
      <c r="AM129" s="24">
        <v>183.13</v>
      </c>
      <c r="AN129" s="24">
        <v>191.88</v>
      </c>
      <c r="AO129" s="24"/>
      <c r="AP129" s="24"/>
      <c r="AQ129" s="24">
        <v>100.28</v>
      </c>
      <c r="AR129" s="24">
        <v>158.72</v>
      </c>
      <c r="AS129" s="24">
        <v>157.49</v>
      </c>
      <c r="AT129" s="24"/>
      <c r="AU129" s="24">
        <v>83.12</v>
      </c>
      <c r="AV129" s="24">
        <v>134.88999999999999</v>
      </c>
      <c r="AW129" s="24">
        <v>102.53</v>
      </c>
      <c r="AX129" s="24">
        <v>173.24</v>
      </c>
      <c r="AY129" s="24">
        <v>109.09</v>
      </c>
      <c r="AZ129" s="24"/>
      <c r="BA129" s="24"/>
      <c r="BB129" s="24">
        <v>508.3</v>
      </c>
      <c r="BC129" s="24">
        <v>93.2</v>
      </c>
      <c r="BD129" s="24"/>
      <c r="BE129" s="24">
        <v>87.04</v>
      </c>
      <c r="BF129" s="24">
        <v>171.5</v>
      </c>
      <c r="BG129" s="24">
        <v>30.04</v>
      </c>
      <c r="BH129" s="24">
        <v>132.94</v>
      </c>
      <c r="BI129" s="24">
        <v>95.52</v>
      </c>
      <c r="BJ129" s="24">
        <v>101.11</v>
      </c>
      <c r="BK129" s="24">
        <v>91.72</v>
      </c>
      <c r="BL129" s="24">
        <v>94.53</v>
      </c>
      <c r="BM129" s="24">
        <v>124.49</v>
      </c>
      <c r="BN129" s="24"/>
      <c r="BO129" s="24"/>
      <c r="BP129" s="24">
        <v>165.29</v>
      </c>
      <c r="BQ129" s="24">
        <v>206.61</v>
      </c>
      <c r="BR129" s="24">
        <v>94.29</v>
      </c>
      <c r="BS129" s="24">
        <v>98.59</v>
      </c>
      <c r="BT129" s="24">
        <v>94.73</v>
      </c>
      <c r="BU129" s="24">
        <v>146.61000000000001</v>
      </c>
      <c r="BV129" s="24">
        <v>102.73</v>
      </c>
      <c r="BW129" s="24"/>
      <c r="BX129" s="24">
        <v>91.6</v>
      </c>
      <c r="BY129" s="24">
        <v>95.75</v>
      </c>
      <c r="BZ129" s="24">
        <v>92.31</v>
      </c>
      <c r="CA129" s="24">
        <v>78.639099999999999</v>
      </c>
      <c r="CB129" s="24">
        <v>80.234399999999994</v>
      </c>
      <c r="CC129" s="24">
        <v>104.0866</v>
      </c>
      <c r="CD129" s="24">
        <v>104.6472</v>
      </c>
      <c r="CE129" s="24">
        <v>104.8916</v>
      </c>
      <c r="CF129" s="24">
        <v>104.4041</v>
      </c>
      <c r="CG129" s="24">
        <v>107.577</v>
      </c>
      <c r="CH129" s="24">
        <v>106.3871</v>
      </c>
      <c r="CI129" s="24">
        <v>103.036</v>
      </c>
      <c r="CJ129" s="24">
        <v>102.77760000000001</v>
      </c>
      <c r="CK129" s="24">
        <v>79.627300000000005</v>
      </c>
      <c r="CL129" s="24">
        <v>80.528000000000006</v>
      </c>
      <c r="CM129" s="24">
        <v>89.968400000000003</v>
      </c>
      <c r="CN129" s="24">
        <v>90.140199999999993</v>
      </c>
      <c r="CO129" s="24">
        <v>80.0488</v>
      </c>
      <c r="CP129" s="24">
        <v>83.336799999999997</v>
      </c>
      <c r="CQ129" s="24">
        <v>102.8661</v>
      </c>
      <c r="CR129" s="24">
        <v>124.17140000000001</v>
      </c>
      <c r="CS129" s="24">
        <v>89.837299999999999</v>
      </c>
      <c r="CT129" s="24">
        <v>89.471199999999996</v>
      </c>
      <c r="CU129" s="24">
        <v>77.781300000000002</v>
      </c>
      <c r="CV129" s="24">
        <v>88.866299999999995</v>
      </c>
      <c r="CW129" s="24">
        <v>106.5254</v>
      </c>
      <c r="CX129" s="24">
        <v>107.20050000000001</v>
      </c>
      <c r="CY129" s="24">
        <v>86.9041</v>
      </c>
      <c r="CZ129" s="24">
        <v>89.0886</v>
      </c>
      <c r="DA129" s="57"/>
      <c r="DB129" s="24"/>
      <c r="DC129" s="24"/>
      <c r="DD129" s="24"/>
      <c r="DE129" s="24"/>
      <c r="DF129" s="24"/>
      <c r="DG129" s="24"/>
      <c r="DH129" s="24"/>
      <c r="DI129" s="24"/>
      <c r="DJ129" s="24"/>
      <c r="DK129" s="24"/>
      <c r="DL129" s="24"/>
      <c r="DM129" s="24"/>
      <c r="DN129" s="24"/>
      <c r="DO129" s="24"/>
      <c r="DP129" s="24"/>
      <c r="DQ129" s="57"/>
      <c r="DR129" s="57"/>
    </row>
    <row r="130" spans="2:122">
      <c r="B130" s="25">
        <v>41086</v>
      </c>
      <c r="C130" s="24">
        <v>116.99</v>
      </c>
      <c r="D130" s="24"/>
      <c r="E130" s="24">
        <v>120.74</v>
      </c>
      <c r="F130" s="24">
        <v>267.13</v>
      </c>
      <c r="G130" s="24">
        <v>140.35</v>
      </c>
      <c r="H130" s="24"/>
      <c r="I130" s="24">
        <v>223.84</v>
      </c>
      <c r="J130" s="24"/>
      <c r="K130" s="24">
        <v>116.44</v>
      </c>
      <c r="L130" s="24">
        <v>105.75</v>
      </c>
      <c r="M130" s="24">
        <v>192.96</v>
      </c>
      <c r="N130" s="24">
        <v>181.96</v>
      </c>
      <c r="O130" s="24">
        <v>206.45</v>
      </c>
      <c r="P130" s="24">
        <v>348.55</v>
      </c>
      <c r="Q130" s="24"/>
      <c r="R130" s="24">
        <v>104.52</v>
      </c>
      <c r="S130" s="24">
        <v>97.35</v>
      </c>
      <c r="T130" s="57"/>
      <c r="U130" s="24">
        <v>134.21</v>
      </c>
      <c r="V130" s="24">
        <v>123.28</v>
      </c>
      <c r="W130" s="57"/>
      <c r="X130" s="24">
        <v>105.59</v>
      </c>
      <c r="Y130" s="24">
        <v>101.78</v>
      </c>
      <c r="Z130" s="24"/>
      <c r="AA130" s="24">
        <v>203.64</v>
      </c>
      <c r="AB130" s="24">
        <v>408.71</v>
      </c>
      <c r="AC130" s="57"/>
      <c r="AD130" s="24">
        <v>125.84</v>
      </c>
      <c r="AE130" s="24">
        <v>134.82</v>
      </c>
      <c r="AF130" s="24">
        <v>280.43</v>
      </c>
      <c r="AG130" s="24">
        <v>191.91</v>
      </c>
      <c r="AH130" s="24">
        <v>107.84</v>
      </c>
      <c r="AI130" s="24">
        <v>165.35</v>
      </c>
      <c r="AJ130" s="24"/>
      <c r="AK130" s="24">
        <v>139.57</v>
      </c>
      <c r="AL130" s="24">
        <v>140.44</v>
      </c>
      <c r="AM130" s="24">
        <v>181.2</v>
      </c>
      <c r="AN130" s="24">
        <v>188.94</v>
      </c>
      <c r="AO130" s="24"/>
      <c r="AP130" s="24"/>
      <c r="AQ130" s="24">
        <v>100.36</v>
      </c>
      <c r="AR130" s="24">
        <v>155.96</v>
      </c>
      <c r="AS130" s="24">
        <v>154.77000000000001</v>
      </c>
      <c r="AT130" s="24"/>
      <c r="AU130" s="24">
        <v>82.77</v>
      </c>
      <c r="AV130" s="24">
        <v>133.28</v>
      </c>
      <c r="AW130" s="24">
        <v>101.51</v>
      </c>
      <c r="AX130" s="24">
        <v>174.07</v>
      </c>
      <c r="AY130" s="24">
        <v>107.25</v>
      </c>
      <c r="AZ130" s="24"/>
      <c r="BA130" s="24"/>
      <c r="BB130" s="24">
        <v>481.56</v>
      </c>
      <c r="BC130" s="24">
        <v>92.71</v>
      </c>
      <c r="BD130" s="24"/>
      <c r="BE130" s="24">
        <v>85.64</v>
      </c>
      <c r="BF130" s="24">
        <v>171.24</v>
      </c>
      <c r="BG130" s="24">
        <v>30.71</v>
      </c>
      <c r="BH130" s="24">
        <v>130.85</v>
      </c>
      <c r="BI130" s="24">
        <v>95.1</v>
      </c>
      <c r="BJ130" s="24">
        <v>100.5</v>
      </c>
      <c r="BK130" s="24">
        <v>90.67</v>
      </c>
      <c r="BL130" s="24">
        <v>93.6</v>
      </c>
      <c r="BM130" s="24">
        <v>122.27</v>
      </c>
      <c r="BN130" s="24"/>
      <c r="BO130" s="24"/>
      <c r="BP130" s="24">
        <v>158.1</v>
      </c>
      <c r="BQ130" s="24">
        <v>204.4</v>
      </c>
      <c r="BR130" s="24">
        <v>92.71</v>
      </c>
      <c r="BS130" s="24">
        <v>99.57</v>
      </c>
      <c r="BT130" s="24">
        <v>92.34</v>
      </c>
      <c r="BU130" s="24">
        <v>147.87</v>
      </c>
      <c r="BV130" s="24">
        <v>103.71</v>
      </c>
      <c r="BW130" s="24"/>
      <c r="BX130" s="24">
        <v>90.48</v>
      </c>
      <c r="BY130" s="24">
        <v>95.52</v>
      </c>
      <c r="BZ130" s="24">
        <v>91.72</v>
      </c>
      <c r="CA130" s="24">
        <v>78.338999999999999</v>
      </c>
      <c r="CB130" s="24">
        <v>79.917199999999994</v>
      </c>
      <c r="CC130" s="24">
        <v>103.6037</v>
      </c>
      <c r="CD130" s="24">
        <v>104.1474</v>
      </c>
      <c r="CE130" s="24">
        <v>107.2321</v>
      </c>
      <c r="CF130" s="24">
        <v>106.7161</v>
      </c>
      <c r="CG130" s="24">
        <v>107.6974</v>
      </c>
      <c r="CH130" s="24">
        <v>106.54170000000001</v>
      </c>
      <c r="CI130" s="24">
        <v>101.8537</v>
      </c>
      <c r="CJ130" s="24">
        <v>101.5911</v>
      </c>
      <c r="CK130" s="24">
        <v>79.055899999999994</v>
      </c>
      <c r="CL130" s="24">
        <v>79.957700000000003</v>
      </c>
      <c r="CM130" s="24">
        <v>89.811000000000007</v>
      </c>
      <c r="CN130" s="24">
        <v>89.9756</v>
      </c>
      <c r="CO130" s="24">
        <v>80.059799999999996</v>
      </c>
      <c r="CP130" s="24">
        <v>83.3322</v>
      </c>
      <c r="CQ130" s="24">
        <v>100.9243</v>
      </c>
      <c r="CR130" s="24">
        <v>121.7377</v>
      </c>
      <c r="CS130" s="24">
        <v>89.283100000000005</v>
      </c>
      <c r="CT130" s="24">
        <v>88.912800000000004</v>
      </c>
      <c r="CU130" s="24">
        <v>77.350200000000001</v>
      </c>
      <c r="CV130" s="24">
        <v>88.372</v>
      </c>
      <c r="CW130" s="24">
        <v>106.6452</v>
      </c>
      <c r="CX130" s="24">
        <v>107.30249999999999</v>
      </c>
      <c r="CY130" s="24">
        <v>86.354500000000002</v>
      </c>
      <c r="CZ130" s="24">
        <v>88.5274</v>
      </c>
      <c r="DA130" s="57"/>
      <c r="DB130" s="24"/>
      <c r="DC130" s="24"/>
      <c r="DD130" s="24"/>
      <c r="DE130" s="24"/>
      <c r="DF130" s="24"/>
      <c r="DG130" s="24"/>
      <c r="DH130" s="24"/>
      <c r="DI130" s="24"/>
      <c r="DJ130" s="24"/>
      <c r="DK130" s="24"/>
      <c r="DL130" s="24"/>
      <c r="DM130" s="24"/>
      <c r="DN130" s="24"/>
      <c r="DO130" s="24"/>
      <c r="DP130" s="24"/>
      <c r="DQ130" s="57"/>
      <c r="DR130" s="57"/>
    </row>
    <row r="131" spans="2:122">
      <c r="B131" s="25">
        <v>41079</v>
      </c>
      <c r="C131" s="24">
        <v>116.8</v>
      </c>
      <c r="D131" s="24"/>
      <c r="E131" s="24">
        <v>121.77</v>
      </c>
      <c r="F131" s="24">
        <v>264.54000000000002</v>
      </c>
      <c r="G131" s="24">
        <v>142.58000000000001</v>
      </c>
      <c r="H131" s="24"/>
      <c r="I131" s="24">
        <v>221.52</v>
      </c>
      <c r="J131" s="24"/>
      <c r="K131" s="24">
        <v>116.19</v>
      </c>
      <c r="L131" s="24">
        <v>103.99</v>
      </c>
      <c r="M131" s="24">
        <v>189.39</v>
      </c>
      <c r="N131" s="24">
        <v>181.55</v>
      </c>
      <c r="O131" s="24">
        <v>205.27</v>
      </c>
      <c r="P131" s="24">
        <v>344.53</v>
      </c>
      <c r="Q131" s="24"/>
      <c r="R131" s="24">
        <v>104.89</v>
      </c>
      <c r="S131" s="24">
        <v>97.5</v>
      </c>
      <c r="T131" s="57"/>
      <c r="U131" s="24">
        <v>134.13</v>
      </c>
      <c r="V131" s="24">
        <v>124.91</v>
      </c>
      <c r="W131" s="57"/>
      <c r="X131" s="24">
        <v>105.32</v>
      </c>
      <c r="Y131" s="24">
        <v>101.69</v>
      </c>
      <c r="Z131" s="24"/>
      <c r="AA131" s="24">
        <v>210.55</v>
      </c>
      <c r="AB131" s="24">
        <v>410.99</v>
      </c>
      <c r="AC131" s="57"/>
      <c r="AD131" s="24">
        <v>126.47</v>
      </c>
      <c r="AE131" s="24">
        <v>134.59</v>
      </c>
      <c r="AF131" s="24">
        <v>282.26</v>
      </c>
      <c r="AG131" s="24">
        <v>192.35</v>
      </c>
      <c r="AH131" s="24">
        <v>107.97</v>
      </c>
      <c r="AI131" s="24">
        <v>167.89</v>
      </c>
      <c r="AJ131" s="24"/>
      <c r="AK131" s="24">
        <v>139.52000000000001</v>
      </c>
      <c r="AL131" s="24">
        <v>140.41</v>
      </c>
      <c r="AM131" s="24">
        <v>182.02</v>
      </c>
      <c r="AN131" s="24">
        <v>190.63</v>
      </c>
      <c r="AO131" s="24"/>
      <c r="AP131" s="24"/>
      <c r="AQ131" s="24">
        <v>100.32</v>
      </c>
      <c r="AR131" s="24">
        <v>153.71</v>
      </c>
      <c r="AS131" s="24">
        <v>152.55000000000001</v>
      </c>
      <c r="AT131" s="24"/>
      <c r="AU131" s="24">
        <v>83.21</v>
      </c>
      <c r="AV131" s="24">
        <v>134.88999999999999</v>
      </c>
      <c r="AW131" s="24">
        <v>101.32</v>
      </c>
      <c r="AX131" s="24">
        <v>171.92</v>
      </c>
      <c r="AY131" s="24">
        <v>108.46</v>
      </c>
      <c r="AZ131" s="24"/>
      <c r="BA131" s="24"/>
      <c r="BB131" s="24">
        <v>506.37</v>
      </c>
      <c r="BC131" s="24">
        <v>92.11</v>
      </c>
      <c r="BD131" s="24"/>
      <c r="BE131" s="24">
        <v>87.36</v>
      </c>
      <c r="BF131" s="24">
        <v>171.37</v>
      </c>
      <c r="BG131" s="24">
        <v>30.32</v>
      </c>
      <c r="BH131" s="24">
        <v>132.19</v>
      </c>
      <c r="BI131" s="24">
        <v>96.13</v>
      </c>
      <c r="BJ131" s="24">
        <v>100.78</v>
      </c>
      <c r="BK131" s="24">
        <v>90.9</v>
      </c>
      <c r="BL131" s="24">
        <v>93.82</v>
      </c>
      <c r="BM131" s="24">
        <v>122.35</v>
      </c>
      <c r="BN131" s="24"/>
      <c r="BO131" s="24"/>
      <c r="BP131" s="24">
        <v>161.13</v>
      </c>
      <c r="BQ131" s="24">
        <v>203.71</v>
      </c>
      <c r="BR131" s="24">
        <v>93.78</v>
      </c>
      <c r="BS131" s="24">
        <v>97.63</v>
      </c>
      <c r="BT131" s="24">
        <v>92.3</v>
      </c>
      <c r="BU131" s="24">
        <v>147.32</v>
      </c>
      <c r="BV131" s="24">
        <v>103.12</v>
      </c>
      <c r="BW131" s="24"/>
      <c r="BX131" s="24">
        <v>89.97</v>
      </c>
      <c r="BY131" s="24">
        <v>95.92</v>
      </c>
      <c r="BZ131" s="24">
        <v>91.99</v>
      </c>
      <c r="CA131" s="24">
        <v>78.367999999999995</v>
      </c>
      <c r="CB131" s="24">
        <v>79.944900000000004</v>
      </c>
      <c r="CC131" s="24">
        <v>103.2795</v>
      </c>
      <c r="CD131" s="24">
        <v>103.8176</v>
      </c>
      <c r="CE131" s="24">
        <v>106.2227</v>
      </c>
      <c r="CF131" s="24">
        <v>105.6687</v>
      </c>
      <c r="CG131" s="24">
        <v>107.4999</v>
      </c>
      <c r="CH131" s="24">
        <v>106.3134</v>
      </c>
      <c r="CI131" s="24">
        <v>101.15009999999999</v>
      </c>
      <c r="CJ131" s="24">
        <v>100.883</v>
      </c>
      <c r="CK131" s="24">
        <v>79.402199999999993</v>
      </c>
      <c r="CL131" s="24">
        <v>80.286000000000001</v>
      </c>
      <c r="CM131" s="24">
        <v>89.900899999999993</v>
      </c>
      <c r="CN131" s="24">
        <v>90.053899999999999</v>
      </c>
      <c r="CO131" s="24">
        <v>79.746200000000002</v>
      </c>
      <c r="CP131" s="24">
        <v>83.003399999999999</v>
      </c>
      <c r="CQ131" s="24">
        <v>101.8447</v>
      </c>
      <c r="CR131" s="24">
        <v>122.9157</v>
      </c>
      <c r="CS131" s="24">
        <v>89.525000000000006</v>
      </c>
      <c r="CT131" s="24">
        <v>89.147800000000004</v>
      </c>
      <c r="CU131" s="24">
        <v>77.573300000000003</v>
      </c>
      <c r="CV131" s="24">
        <v>88.613900000000001</v>
      </c>
      <c r="CW131" s="24">
        <v>106.7852</v>
      </c>
      <c r="CX131" s="24">
        <v>107.4397</v>
      </c>
      <c r="CY131" s="24">
        <v>87.606300000000005</v>
      </c>
      <c r="CZ131" s="24">
        <v>89.801299999999998</v>
      </c>
      <c r="DA131" s="57"/>
      <c r="DB131" s="24"/>
      <c r="DC131" s="24"/>
      <c r="DD131" s="24"/>
      <c r="DE131" s="24"/>
      <c r="DF131" s="24"/>
      <c r="DG131" s="24"/>
      <c r="DH131" s="24"/>
      <c r="DI131" s="24"/>
      <c r="DJ131" s="24"/>
      <c r="DK131" s="24"/>
      <c r="DL131" s="24"/>
      <c r="DM131" s="24"/>
      <c r="DN131" s="24"/>
      <c r="DO131" s="24"/>
      <c r="DP131" s="24"/>
      <c r="DQ131" s="57"/>
      <c r="DR131" s="57"/>
    </row>
    <row r="132" spans="2:122">
      <c r="B132" s="25">
        <v>41072</v>
      </c>
      <c r="C132" s="24">
        <v>116.15</v>
      </c>
      <c r="D132" s="24"/>
      <c r="E132" s="24">
        <v>122.63</v>
      </c>
      <c r="F132" s="24">
        <v>267.13</v>
      </c>
      <c r="G132" s="24">
        <v>144.15</v>
      </c>
      <c r="H132" s="24"/>
      <c r="I132" s="24">
        <v>224.13</v>
      </c>
      <c r="J132" s="24"/>
      <c r="K132" s="24">
        <v>116.55</v>
      </c>
      <c r="L132" s="24">
        <v>105.98</v>
      </c>
      <c r="M132" s="24">
        <v>194.49</v>
      </c>
      <c r="N132" s="24">
        <v>183.98</v>
      </c>
      <c r="O132" s="24">
        <v>211.06</v>
      </c>
      <c r="P132" s="24">
        <v>347.33</v>
      </c>
      <c r="Q132" s="24"/>
      <c r="R132" s="24">
        <v>104.47</v>
      </c>
      <c r="S132" s="24">
        <v>97.14</v>
      </c>
      <c r="T132" s="57"/>
      <c r="U132" s="24">
        <v>133.33000000000001</v>
      </c>
      <c r="V132" s="24">
        <v>123.9</v>
      </c>
      <c r="W132" s="57"/>
      <c r="X132" s="24">
        <v>105.2</v>
      </c>
      <c r="Y132" s="24">
        <v>101.54</v>
      </c>
      <c r="Z132" s="24"/>
      <c r="AA132" s="24">
        <v>214.33</v>
      </c>
      <c r="AB132" s="24">
        <v>412.85</v>
      </c>
      <c r="AC132" s="57"/>
      <c r="AD132" s="24">
        <v>126.18</v>
      </c>
      <c r="AE132" s="24">
        <v>134.27000000000001</v>
      </c>
      <c r="AF132" s="24">
        <v>282.20999999999998</v>
      </c>
      <c r="AG132" s="24">
        <v>190.36</v>
      </c>
      <c r="AH132" s="24">
        <v>107.61</v>
      </c>
      <c r="AI132" s="24">
        <v>166.74</v>
      </c>
      <c r="AJ132" s="24"/>
      <c r="AK132" s="24">
        <v>139.27000000000001</v>
      </c>
      <c r="AL132" s="24">
        <v>140.16999999999999</v>
      </c>
      <c r="AM132" s="24">
        <v>181.51</v>
      </c>
      <c r="AN132" s="24">
        <v>190.72</v>
      </c>
      <c r="AO132" s="24"/>
      <c r="AP132" s="24"/>
      <c r="AQ132" s="24">
        <v>99.08</v>
      </c>
      <c r="AR132" s="24">
        <v>155.31</v>
      </c>
      <c r="AS132" s="24">
        <v>154.16</v>
      </c>
      <c r="AT132" s="24"/>
      <c r="AU132" s="24">
        <v>83.05</v>
      </c>
      <c r="AV132" s="24">
        <v>132.29</v>
      </c>
      <c r="AW132" s="24">
        <v>100.81</v>
      </c>
      <c r="AX132" s="24">
        <v>172.21</v>
      </c>
      <c r="AY132" s="24">
        <v>107.2</v>
      </c>
      <c r="AZ132" s="24"/>
      <c r="BA132" s="24"/>
      <c r="BB132" s="24">
        <v>496.24</v>
      </c>
      <c r="BC132" s="24">
        <v>91</v>
      </c>
      <c r="BD132" s="24"/>
      <c r="BE132" s="24">
        <v>86.04</v>
      </c>
      <c r="BF132" s="24">
        <v>171.43</v>
      </c>
      <c r="BG132" s="24">
        <v>31.14</v>
      </c>
      <c r="BH132" s="24">
        <v>131.05000000000001</v>
      </c>
      <c r="BI132" s="24">
        <v>95.66</v>
      </c>
      <c r="BJ132" s="24">
        <v>100.8</v>
      </c>
      <c r="BK132" s="24">
        <v>90.49</v>
      </c>
      <c r="BL132" s="24">
        <v>93.77</v>
      </c>
      <c r="BM132" s="24">
        <v>122.2</v>
      </c>
      <c r="BN132" s="24"/>
      <c r="BO132" s="24"/>
      <c r="BP132" s="24">
        <v>157.04</v>
      </c>
      <c r="BQ132" s="24">
        <v>205.78</v>
      </c>
      <c r="BR132" s="24">
        <v>93.71</v>
      </c>
      <c r="BS132" s="24">
        <v>99.28</v>
      </c>
      <c r="BT132" s="24">
        <v>92.26</v>
      </c>
      <c r="BU132" s="24">
        <v>147</v>
      </c>
      <c r="BV132" s="24">
        <v>103.2</v>
      </c>
      <c r="BW132" s="24"/>
      <c r="BX132" s="24">
        <v>88.93</v>
      </c>
      <c r="BY132" s="24">
        <v>95.29</v>
      </c>
      <c r="BZ132" s="24">
        <v>92.04</v>
      </c>
      <c r="CA132" s="24">
        <v>78.335999999999999</v>
      </c>
      <c r="CB132" s="24">
        <v>79.895300000000006</v>
      </c>
      <c r="CC132" s="24">
        <v>103.0561</v>
      </c>
      <c r="CD132" s="24">
        <v>103.57340000000001</v>
      </c>
      <c r="CE132" s="24">
        <v>107.8181</v>
      </c>
      <c r="CF132" s="24">
        <v>107.2728</v>
      </c>
      <c r="CG132" s="24">
        <v>108.6223</v>
      </c>
      <c r="CH132" s="24">
        <v>107.42910000000001</v>
      </c>
      <c r="CI132" s="24">
        <v>101.5599</v>
      </c>
      <c r="CJ132" s="24">
        <v>101.27589999999999</v>
      </c>
      <c r="CK132" s="24">
        <v>79.220500000000001</v>
      </c>
      <c r="CL132" s="24">
        <v>80.101500000000001</v>
      </c>
      <c r="CM132" s="24">
        <v>90.0167</v>
      </c>
      <c r="CN132" s="24">
        <v>90.159300000000002</v>
      </c>
      <c r="CO132" s="24">
        <v>79.364900000000006</v>
      </c>
      <c r="CP132" s="24">
        <v>82.589799999999997</v>
      </c>
      <c r="CQ132" s="24">
        <v>100.8661</v>
      </c>
      <c r="CR132" s="24">
        <v>121.69499999999999</v>
      </c>
      <c r="CS132" s="24">
        <v>89.550799999999995</v>
      </c>
      <c r="CT132" s="24">
        <v>89.157399999999996</v>
      </c>
      <c r="CU132" s="24">
        <v>77.856399999999994</v>
      </c>
      <c r="CV132" s="24">
        <v>88.927800000000005</v>
      </c>
      <c r="CW132" s="24">
        <v>106.0665</v>
      </c>
      <c r="CX132" s="24">
        <v>106.694</v>
      </c>
      <c r="CY132" s="24">
        <v>87.618600000000001</v>
      </c>
      <c r="CZ132" s="24">
        <v>89.798199999999994</v>
      </c>
      <c r="DA132" s="57"/>
      <c r="DB132" s="24"/>
      <c r="DC132" s="24"/>
      <c r="DD132" s="24"/>
      <c r="DE132" s="24"/>
      <c r="DF132" s="24"/>
      <c r="DG132" s="24"/>
      <c r="DH132" s="24"/>
      <c r="DI132" s="24"/>
      <c r="DJ132" s="24"/>
      <c r="DK132" s="24"/>
      <c r="DL132" s="24"/>
      <c r="DM132" s="24"/>
      <c r="DN132" s="24"/>
      <c r="DO132" s="24"/>
      <c r="DP132" s="24"/>
      <c r="DQ132" s="57"/>
      <c r="DR132" s="57"/>
    </row>
    <row r="133" spans="2:122">
      <c r="B133" s="25">
        <v>41065</v>
      </c>
      <c r="C133" s="24">
        <v>114.71</v>
      </c>
      <c r="D133" s="24"/>
      <c r="E133" s="24">
        <v>122.29</v>
      </c>
      <c r="F133" s="24">
        <v>269.75</v>
      </c>
      <c r="G133" s="24">
        <v>146.97</v>
      </c>
      <c r="H133" s="24"/>
      <c r="I133" s="24">
        <v>226.84</v>
      </c>
      <c r="J133" s="24"/>
      <c r="K133" s="24">
        <v>115.75</v>
      </c>
      <c r="L133" s="24">
        <v>108.95</v>
      </c>
      <c r="M133" s="24">
        <v>199.14</v>
      </c>
      <c r="N133" s="24">
        <v>184.29</v>
      </c>
      <c r="O133" s="24">
        <v>217.81</v>
      </c>
      <c r="P133" s="24">
        <v>352.05</v>
      </c>
      <c r="Q133" s="24"/>
      <c r="R133" s="24">
        <v>103.77</v>
      </c>
      <c r="S133" s="24">
        <v>96.46</v>
      </c>
      <c r="T133" s="57"/>
      <c r="U133" s="24">
        <v>132.91999999999999</v>
      </c>
      <c r="V133" s="24">
        <v>121.82</v>
      </c>
      <c r="W133" s="57"/>
      <c r="X133" s="24">
        <v>105.62</v>
      </c>
      <c r="Y133" s="24">
        <v>101.23</v>
      </c>
      <c r="Z133" s="24"/>
      <c r="AA133" s="24">
        <v>217.93</v>
      </c>
      <c r="AB133" s="24">
        <v>414.7</v>
      </c>
      <c r="AC133" s="57"/>
      <c r="AD133" s="24">
        <v>125.23</v>
      </c>
      <c r="AE133" s="24">
        <v>133.72999999999999</v>
      </c>
      <c r="AF133" s="24">
        <v>280.17</v>
      </c>
      <c r="AG133" s="24">
        <v>190.76</v>
      </c>
      <c r="AH133" s="24">
        <v>107.02</v>
      </c>
      <c r="AI133" s="24">
        <v>166.76</v>
      </c>
      <c r="AJ133" s="24">
        <v>173.3</v>
      </c>
      <c r="AK133" s="24">
        <v>138.55000000000001</v>
      </c>
      <c r="AL133" s="24">
        <v>139.46</v>
      </c>
      <c r="AM133" s="24">
        <v>180.85</v>
      </c>
      <c r="AN133" s="24">
        <v>191.75</v>
      </c>
      <c r="AO133" s="57"/>
      <c r="AP133" s="24"/>
      <c r="AQ133" s="24">
        <v>98.9</v>
      </c>
      <c r="AR133" s="24">
        <v>153.91</v>
      </c>
      <c r="AS133" s="24">
        <v>152.78</v>
      </c>
      <c r="AT133" s="24"/>
      <c r="AU133" s="24">
        <v>82.54</v>
      </c>
      <c r="AV133" s="24">
        <v>131.80000000000001</v>
      </c>
      <c r="AW133" s="24">
        <v>100.41</v>
      </c>
      <c r="AX133" s="24">
        <v>171.73</v>
      </c>
      <c r="AY133" s="24">
        <v>105.57</v>
      </c>
      <c r="AZ133" s="57"/>
      <c r="BA133" s="24"/>
      <c r="BB133" s="24">
        <v>493.9</v>
      </c>
      <c r="BC133" s="24">
        <v>90.5</v>
      </c>
      <c r="BD133" s="24"/>
      <c r="BE133" s="24">
        <v>85.32</v>
      </c>
      <c r="BF133" s="24">
        <v>171.06</v>
      </c>
      <c r="BG133" s="24">
        <v>31.58</v>
      </c>
      <c r="BH133" s="24">
        <v>129.07</v>
      </c>
      <c r="BI133" s="24">
        <v>95.8</v>
      </c>
      <c r="BJ133" s="24">
        <v>100.2</v>
      </c>
      <c r="BK133" s="24">
        <v>89.78</v>
      </c>
      <c r="BL133" s="24">
        <v>92.67</v>
      </c>
      <c r="BM133" s="24">
        <v>121.75</v>
      </c>
      <c r="BN133" s="24"/>
      <c r="BO133" s="57"/>
      <c r="BP133" s="24">
        <v>154.26</v>
      </c>
      <c r="BQ133" s="24">
        <v>204.82</v>
      </c>
      <c r="BR133" s="24">
        <v>92.23</v>
      </c>
      <c r="BS133" s="24">
        <v>100.79</v>
      </c>
      <c r="BT133" s="24">
        <v>91.39</v>
      </c>
      <c r="BU133" s="24">
        <v>147.06</v>
      </c>
      <c r="BV133" s="24">
        <v>102.51</v>
      </c>
      <c r="BW133" s="24"/>
      <c r="BX133" s="24">
        <v>87.97</v>
      </c>
      <c r="BY133" s="24">
        <v>94.52</v>
      </c>
      <c r="BZ133" s="24">
        <v>91.86</v>
      </c>
      <c r="CA133" s="24">
        <v>77.644900000000007</v>
      </c>
      <c r="CB133" s="24">
        <v>79.175799999999995</v>
      </c>
      <c r="CC133" s="24">
        <v>102.61620000000001</v>
      </c>
      <c r="CD133" s="24">
        <v>103.1138</v>
      </c>
      <c r="CE133" s="24">
        <v>109.79130000000001</v>
      </c>
      <c r="CF133" s="24">
        <v>109.2227</v>
      </c>
      <c r="CG133" s="24">
        <v>109.8321</v>
      </c>
      <c r="CH133" s="24">
        <v>108.6079</v>
      </c>
      <c r="CI133" s="24">
        <v>100.86879999999999</v>
      </c>
      <c r="CJ133" s="24">
        <v>100.56829999999999</v>
      </c>
      <c r="CK133" s="24">
        <v>79.322699999999998</v>
      </c>
      <c r="CL133" s="24">
        <v>80.200999999999993</v>
      </c>
      <c r="CM133" s="24">
        <v>90.097800000000007</v>
      </c>
      <c r="CN133" s="24">
        <v>90.226699999999994</v>
      </c>
      <c r="CO133" s="24">
        <v>79.176199999999994</v>
      </c>
      <c r="CP133" s="24">
        <v>82.380300000000005</v>
      </c>
      <c r="CQ133" s="24">
        <v>99.620199999999997</v>
      </c>
      <c r="CR133" s="24">
        <v>120.1682</v>
      </c>
      <c r="CS133" s="24">
        <v>89.049000000000007</v>
      </c>
      <c r="CT133" s="24">
        <v>88.642600000000002</v>
      </c>
      <c r="CU133" s="24">
        <v>77.801299999999998</v>
      </c>
      <c r="CV133" s="24">
        <v>88.851699999999994</v>
      </c>
      <c r="CW133" s="24">
        <v>105.9267</v>
      </c>
      <c r="CX133" s="24">
        <v>106.5367</v>
      </c>
      <c r="CY133" s="24">
        <v>87.391900000000007</v>
      </c>
      <c r="CZ133" s="24">
        <v>89.551500000000004</v>
      </c>
      <c r="DA133" s="57"/>
      <c r="DB133" s="24"/>
      <c r="DC133" s="24"/>
      <c r="DD133" s="24"/>
      <c r="DE133" s="24"/>
      <c r="DF133" s="24"/>
      <c r="DG133" s="24"/>
      <c r="DH133" s="24"/>
      <c r="DI133" s="24"/>
      <c r="DJ133" s="24"/>
      <c r="DK133" s="24"/>
      <c r="DL133" s="24"/>
      <c r="DM133" s="24"/>
      <c r="DN133" s="24"/>
      <c r="DO133" s="24"/>
      <c r="DP133" s="24"/>
      <c r="DQ133" s="57"/>
      <c r="DR133" s="57"/>
    </row>
    <row r="134" spans="2:122">
      <c r="B134" s="25">
        <v>41058</v>
      </c>
      <c r="C134" s="24">
        <v>115.71</v>
      </c>
      <c r="D134" s="24"/>
      <c r="E134" s="24">
        <v>123.31</v>
      </c>
      <c r="F134" s="24">
        <v>265.52</v>
      </c>
      <c r="G134" s="24">
        <v>143.41</v>
      </c>
      <c r="H134" s="24"/>
      <c r="I134" s="24">
        <v>222.52</v>
      </c>
      <c r="J134" s="24"/>
      <c r="K134" s="24">
        <v>116.48</v>
      </c>
      <c r="L134" s="24">
        <v>107.18</v>
      </c>
      <c r="M134" s="24">
        <v>195.25</v>
      </c>
      <c r="N134" s="24">
        <v>179.88</v>
      </c>
      <c r="O134" s="24">
        <v>208.98</v>
      </c>
      <c r="P134" s="24">
        <v>349.12</v>
      </c>
      <c r="Q134" s="24"/>
      <c r="R134" s="24">
        <v>104.56</v>
      </c>
      <c r="S134" s="24">
        <v>97.14</v>
      </c>
      <c r="T134" s="57"/>
      <c r="U134" s="24">
        <v>133.19999999999999</v>
      </c>
      <c r="V134" s="24">
        <v>124.93</v>
      </c>
      <c r="W134" s="57"/>
      <c r="X134" s="24">
        <v>106</v>
      </c>
      <c r="Y134" s="24">
        <v>101.4</v>
      </c>
      <c r="Z134" s="24"/>
      <c r="AA134" s="24">
        <v>212.61</v>
      </c>
      <c r="AB134" s="24">
        <v>412.93</v>
      </c>
      <c r="AC134" s="57"/>
      <c r="AD134" s="24">
        <v>125.63</v>
      </c>
      <c r="AE134" s="24">
        <v>133.35</v>
      </c>
      <c r="AF134" s="24">
        <v>284.16000000000003</v>
      </c>
      <c r="AG134" s="24">
        <v>192.08</v>
      </c>
      <c r="AH134" s="24">
        <v>107.4</v>
      </c>
      <c r="AI134" s="24">
        <v>169.18</v>
      </c>
      <c r="AJ134" s="24"/>
      <c r="AK134" s="24">
        <v>137.86000000000001</v>
      </c>
      <c r="AL134" s="24">
        <v>138.77000000000001</v>
      </c>
      <c r="AM134" s="24">
        <v>180.95</v>
      </c>
      <c r="AN134" s="24">
        <v>192.9</v>
      </c>
      <c r="AO134" s="24"/>
      <c r="AP134" s="24"/>
      <c r="AQ134" s="24">
        <v>99.95</v>
      </c>
      <c r="AR134" s="24">
        <v>155.13</v>
      </c>
      <c r="AS134" s="24">
        <v>154.01</v>
      </c>
      <c r="AT134" s="24"/>
      <c r="AU134" s="24">
        <v>82.77</v>
      </c>
      <c r="AV134" s="24">
        <v>132.61000000000001</v>
      </c>
      <c r="AW134" s="24">
        <v>100.86</v>
      </c>
      <c r="AX134" s="24">
        <v>171.77</v>
      </c>
      <c r="AY134" s="24">
        <v>107.81</v>
      </c>
      <c r="AZ134" s="24"/>
      <c r="BA134" s="24"/>
      <c r="BB134" s="24">
        <v>512.73</v>
      </c>
      <c r="BC134" s="24">
        <v>91.71</v>
      </c>
      <c r="BD134" s="24"/>
      <c r="BE134" s="24">
        <v>86.34</v>
      </c>
      <c r="BF134" s="24">
        <v>171.95</v>
      </c>
      <c r="BG134" s="24">
        <v>30.83</v>
      </c>
      <c r="BH134" s="24">
        <v>132.55000000000001</v>
      </c>
      <c r="BI134" s="24">
        <v>95.78</v>
      </c>
      <c r="BJ134" s="24">
        <v>101.21</v>
      </c>
      <c r="BK134" s="24">
        <v>90.2</v>
      </c>
      <c r="BL134" s="24">
        <v>94.4</v>
      </c>
      <c r="BM134" s="24">
        <v>122.91</v>
      </c>
      <c r="BN134" s="24"/>
      <c r="BO134" s="24"/>
      <c r="BP134" s="24">
        <v>159.1</v>
      </c>
      <c r="BQ134" s="24">
        <v>208.96</v>
      </c>
      <c r="BR134" s="24">
        <v>94.48</v>
      </c>
      <c r="BS134" s="24">
        <v>101.26</v>
      </c>
      <c r="BT134" s="24">
        <v>91.37</v>
      </c>
      <c r="BU134" s="24">
        <v>149.71</v>
      </c>
      <c r="BV134" s="24">
        <v>102.03</v>
      </c>
      <c r="BW134" s="24"/>
      <c r="BX134" s="24">
        <v>89.04</v>
      </c>
      <c r="BY134" s="24">
        <v>94.55</v>
      </c>
      <c r="BZ134" s="24">
        <v>93.56</v>
      </c>
      <c r="CA134" s="24">
        <v>78.901700000000005</v>
      </c>
      <c r="CB134" s="24">
        <v>80.418899999999994</v>
      </c>
      <c r="CC134" s="24">
        <v>102.92</v>
      </c>
      <c r="CD134" s="24">
        <v>103.3955</v>
      </c>
      <c r="CE134" s="24">
        <v>108.0292</v>
      </c>
      <c r="CF134" s="24">
        <v>107.5063</v>
      </c>
      <c r="CG134" s="24">
        <v>107.5859</v>
      </c>
      <c r="CH134" s="24">
        <v>106.4263</v>
      </c>
      <c r="CI134" s="24">
        <v>100.9897</v>
      </c>
      <c r="CJ134" s="24">
        <v>100.6704</v>
      </c>
      <c r="CK134" s="24">
        <v>79.682500000000005</v>
      </c>
      <c r="CL134" s="24">
        <v>80.538700000000006</v>
      </c>
      <c r="CM134" s="24">
        <v>90.231800000000007</v>
      </c>
      <c r="CN134" s="24">
        <v>90.348799999999997</v>
      </c>
      <c r="CO134" s="24">
        <v>79.325400000000002</v>
      </c>
      <c r="CP134" s="24">
        <v>82.518299999999996</v>
      </c>
      <c r="CQ134" s="24">
        <v>101.82380000000001</v>
      </c>
      <c r="CR134" s="24">
        <v>122.73860000000001</v>
      </c>
      <c r="CS134" s="24">
        <v>89.937899999999999</v>
      </c>
      <c r="CT134" s="24">
        <v>89.496799999999993</v>
      </c>
      <c r="CU134" s="24">
        <v>78.541899999999998</v>
      </c>
      <c r="CV134" s="24">
        <v>89.668099999999995</v>
      </c>
      <c r="CW134" s="24">
        <v>106.2697</v>
      </c>
      <c r="CX134" s="24">
        <v>106.8627</v>
      </c>
      <c r="CY134" s="24">
        <v>87.893199999999993</v>
      </c>
      <c r="CZ134" s="24">
        <v>90.045900000000003</v>
      </c>
      <c r="DA134" s="57"/>
      <c r="DB134" s="24"/>
      <c r="DC134" s="24"/>
      <c r="DD134" s="24"/>
      <c r="DE134" s="24"/>
      <c r="DF134" s="24"/>
      <c r="DG134" s="24"/>
      <c r="DH134" s="24"/>
      <c r="DI134" s="24"/>
      <c r="DJ134" s="24"/>
      <c r="DK134" s="24"/>
      <c r="DL134" s="24"/>
      <c r="DM134" s="24"/>
      <c r="DN134" s="24"/>
      <c r="DO134" s="24"/>
      <c r="DP134" s="24"/>
      <c r="DQ134" s="57"/>
      <c r="DR134" s="57"/>
    </row>
    <row r="135" spans="2:122">
      <c r="B135" s="25">
        <v>41051</v>
      </c>
      <c r="C135" s="24">
        <v>116.49</v>
      </c>
      <c r="D135" s="24"/>
      <c r="E135" s="24">
        <v>123.71</v>
      </c>
      <c r="F135" s="24">
        <v>261.01</v>
      </c>
      <c r="G135" s="24">
        <v>144.30000000000001</v>
      </c>
      <c r="H135" s="24"/>
      <c r="I135" s="24">
        <v>218.31</v>
      </c>
      <c r="J135" s="24"/>
      <c r="K135" s="24">
        <v>114.13</v>
      </c>
      <c r="L135" s="24">
        <v>103.58</v>
      </c>
      <c r="M135" s="24">
        <v>192.55</v>
      </c>
      <c r="N135" s="24">
        <v>178.57</v>
      </c>
      <c r="O135" s="24">
        <v>201.93</v>
      </c>
      <c r="P135" s="24">
        <v>342.22</v>
      </c>
      <c r="Q135" s="24"/>
      <c r="R135" s="24">
        <v>105.19</v>
      </c>
      <c r="S135" s="24">
        <v>99.18</v>
      </c>
      <c r="T135" s="57"/>
      <c r="U135" s="24">
        <v>132.97999999999999</v>
      </c>
      <c r="V135" s="24">
        <v>123.48</v>
      </c>
      <c r="W135" s="57"/>
      <c r="X135" s="24">
        <v>106.3</v>
      </c>
      <c r="Y135" s="24">
        <v>101.42</v>
      </c>
      <c r="Z135" s="24"/>
      <c r="AA135" s="24">
        <v>210.63</v>
      </c>
      <c r="AB135" s="24">
        <v>417.49</v>
      </c>
      <c r="AC135" s="57"/>
      <c r="AD135" s="24">
        <v>125.69</v>
      </c>
      <c r="AE135" s="24">
        <v>133.78</v>
      </c>
      <c r="AF135" s="24">
        <v>282.91000000000003</v>
      </c>
      <c r="AG135" s="24">
        <v>190.14</v>
      </c>
      <c r="AH135" s="24">
        <v>106.31</v>
      </c>
      <c r="AI135" s="24">
        <v>168.4</v>
      </c>
      <c r="AJ135" s="24"/>
      <c r="AK135" s="24">
        <v>138.13999999999999</v>
      </c>
      <c r="AL135" s="24">
        <v>139.07</v>
      </c>
      <c r="AM135" s="24">
        <v>180.66</v>
      </c>
      <c r="AN135" s="24">
        <v>192.2</v>
      </c>
      <c r="AO135" s="24"/>
      <c r="AP135" s="24"/>
      <c r="AQ135" s="24">
        <v>100.31</v>
      </c>
      <c r="AR135" s="24">
        <v>155.62</v>
      </c>
      <c r="AS135" s="24">
        <v>154.51</v>
      </c>
      <c r="AT135" s="24"/>
      <c r="AU135" s="24">
        <v>82.92</v>
      </c>
      <c r="AV135" s="24">
        <v>133.91</v>
      </c>
      <c r="AW135" s="24">
        <v>101.25</v>
      </c>
      <c r="AX135" s="24">
        <v>171.9</v>
      </c>
      <c r="AY135" s="24">
        <v>107.12</v>
      </c>
      <c r="AZ135" s="24"/>
      <c r="BA135" s="24"/>
      <c r="BB135" s="24">
        <v>506.6</v>
      </c>
      <c r="BC135" s="24">
        <v>91.27</v>
      </c>
      <c r="BD135" s="24"/>
      <c r="BE135" s="24">
        <v>86.85</v>
      </c>
      <c r="BF135" s="24">
        <v>172.66</v>
      </c>
      <c r="BG135" s="24">
        <v>31.49</v>
      </c>
      <c r="BH135" s="24">
        <v>131.63999999999999</v>
      </c>
      <c r="BI135" s="24">
        <v>96.57</v>
      </c>
      <c r="BJ135" s="24">
        <v>101.24</v>
      </c>
      <c r="BK135" s="24">
        <v>89.94</v>
      </c>
      <c r="BL135" s="24">
        <v>93.32</v>
      </c>
      <c r="BM135" s="24">
        <v>122.13</v>
      </c>
      <c r="BN135" s="24"/>
      <c r="BO135" s="24"/>
      <c r="BP135" s="24">
        <v>157.19</v>
      </c>
      <c r="BQ135" s="24">
        <v>208.83</v>
      </c>
      <c r="BR135" s="24">
        <v>94.16</v>
      </c>
      <c r="BS135" s="24">
        <v>101.79</v>
      </c>
      <c r="BT135" s="24">
        <v>91.75</v>
      </c>
      <c r="BU135" s="24">
        <v>147.69</v>
      </c>
      <c r="BV135" s="24">
        <v>100.81</v>
      </c>
      <c r="BW135" s="24"/>
      <c r="BX135" s="24">
        <v>89.33</v>
      </c>
      <c r="BY135" s="24">
        <v>94.17</v>
      </c>
      <c r="BZ135" s="24">
        <v>92.56</v>
      </c>
      <c r="CA135" s="24">
        <v>78.998000000000005</v>
      </c>
      <c r="CB135" s="24">
        <v>80.494699999999995</v>
      </c>
      <c r="CC135" s="24">
        <v>103.31270000000001</v>
      </c>
      <c r="CD135" s="24">
        <v>103.7531</v>
      </c>
      <c r="CE135" s="24">
        <v>106.0038</v>
      </c>
      <c r="CF135" s="24">
        <v>105.495</v>
      </c>
      <c r="CG135" s="24">
        <v>106.0545</v>
      </c>
      <c r="CH135" s="24">
        <v>105.0921</v>
      </c>
      <c r="CI135" s="24">
        <v>101.26860000000001</v>
      </c>
      <c r="CJ135" s="24">
        <v>100.9328</v>
      </c>
      <c r="CK135" s="24">
        <v>79.623199999999997</v>
      </c>
      <c r="CL135" s="24">
        <v>80.449799999999996</v>
      </c>
      <c r="CM135" s="24">
        <v>89.869900000000001</v>
      </c>
      <c r="CN135" s="24">
        <v>89.969700000000003</v>
      </c>
      <c r="CO135" s="24">
        <v>79.670299999999997</v>
      </c>
      <c r="CP135" s="24">
        <v>82.829599999999999</v>
      </c>
      <c r="CQ135" s="24">
        <v>101.2244</v>
      </c>
      <c r="CR135" s="24">
        <v>121.9316</v>
      </c>
      <c r="CS135" s="24">
        <v>89.980699999999999</v>
      </c>
      <c r="CT135" s="24">
        <v>89.522199999999998</v>
      </c>
      <c r="CU135" s="24">
        <v>78.513900000000007</v>
      </c>
      <c r="CV135" s="24">
        <v>89.608699999999999</v>
      </c>
      <c r="CW135" s="24">
        <v>105.9455</v>
      </c>
      <c r="CX135" s="24">
        <v>106.5201</v>
      </c>
      <c r="CY135" s="24">
        <v>87.471299999999999</v>
      </c>
      <c r="CZ135" s="24">
        <v>89.5852</v>
      </c>
      <c r="DA135" s="57"/>
      <c r="DB135" s="24"/>
      <c r="DC135" s="24"/>
      <c r="DD135" s="24"/>
      <c r="DE135" s="24"/>
      <c r="DF135" s="24"/>
      <c r="DG135" s="24"/>
      <c r="DH135" s="24"/>
      <c r="DI135" s="24"/>
      <c r="DJ135" s="24"/>
      <c r="DK135" s="24"/>
      <c r="DL135" s="24"/>
      <c r="DM135" s="24"/>
      <c r="DN135" s="24"/>
      <c r="DO135" s="24"/>
      <c r="DP135" s="24"/>
      <c r="DQ135" s="57"/>
      <c r="DR135" s="57"/>
    </row>
    <row r="136" spans="2:122">
      <c r="B136" s="25">
        <v>41044</v>
      </c>
      <c r="C136" s="24">
        <v>116.58</v>
      </c>
      <c r="D136" s="24"/>
      <c r="E136" s="24">
        <v>125.47</v>
      </c>
      <c r="F136" s="24">
        <v>265.08</v>
      </c>
      <c r="G136" s="24">
        <v>142.9</v>
      </c>
      <c r="H136" s="24"/>
      <c r="I136" s="24">
        <v>218.82</v>
      </c>
      <c r="J136" s="24"/>
      <c r="K136" s="24">
        <v>116.35</v>
      </c>
      <c r="L136" s="24">
        <v>104.96</v>
      </c>
      <c r="M136" s="24">
        <v>193.78</v>
      </c>
      <c r="N136" s="24">
        <v>177.91</v>
      </c>
      <c r="O136" s="24">
        <v>203.77</v>
      </c>
      <c r="P136" s="24">
        <v>347.26</v>
      </c>
      <c r="Q136" s="24"/>
      <c r="R136" s="24">
        <v>106.27</v>
      </c>
      <c r="S136" s="24">
        <v>99.21</v>
      </c>
      <c r="T136" s="57"/>
      <c r="U136" s="24">
        <v>133.93</v>
      </c>
      <c r="V136" s="24">
        <v>124.54</v>
      </c>
      <c r="W136" s="57"/>
      <c r="X136" s="24">
        <v>106.77</v>
      </c>
      <c r="Y136" s="24">
        <v>101.31</v>
      </c>
      <c r="Z136" s="24"/>
      <c r="AA136" s="24">
        <v>207.11</v>
      </c>
      <c r="AB136" s="24">
        <v>416.51</v>
      </c>
      <c r="AC136" s="57"/>
      <c r="AD136" s="24">
        <v>126.17</v>
      </c>
      <c r="AE136" s="24">
        <v>133.65</v>
      </c>
      <c r="AF136" s="24">
        <v>285.92</v>
      </c>
      <c r="AG136" s="24">
        <v>191.92</v>
      </c>
      <c r="AH136" s="24">
        <v>108.12</v>
      </c>
      <c r="AI136" s="24">
        <v>171.45</v>
      </c>
      <c r="AJ136" s="24"/>
      <c r="AK136" s="24">
        <v>138.32</v>
      </c>
      <c r="AL136" s="24">
        <v>139.27000000000001</v>
      </c>
      <c r="AM136" s="24">
        <v>180.86</v>
      </c>
      <c r="AN136" s="24">
        <v>192.52</v>
      </c>
      <c r="AO136" s="24"/>
      <c r="AP136" s="57"/>
      <c r="AQ136" s="24">
        <v>100.78</v>
      </c>
      <c r="AR136" s="24">
        <v>154.51</v>
      </c>
      <c r="AS136" s="24">
        <v>153.41999999999999</v>
      </c>
      <c r="AT136" s="24"/>
      <c r="AU136" s="24">
        <v>83.38</v>
      </c>
      <c r="AV136" s="24">
        <v>134.07</v>
      </c>
      <c r="AW136" s="24">
        <v>101.98</v>
      </c>
      <c r="AX136" s="24">
        <v>173.64</v>
      </c>
      <c r="AY136" s="24">
        <v>107.62</v>
      </c>
      <c r="AZ136" s="24"/>
      <c r="BA136" s="57"/>
      <c r="BB136" s="24">
        <v>519.17999999999995</v>
      </c>
      <c r="BC136" s="24">
        <v>91.2</v>
      </c>
      <c r="BD136" s="24"/>
      <c r="BE136" s="24">
        <v>86.97</v>
      </c>
      <c r="BF136" s="24">
        <v>173.54</v>
      </c>
      <c r="BG136" s="24">
        <v>31.32</v>
      </c>
      <c r="BH136" s="24">
        <v>131.79</v>
      </c>
      <c r="BI136" s="24">
        <v>95.59</v>
      </c>
      <c r="BJ136" s="24">
        <v>101.68</v>
      </c>
      <c r="BK136" s="24">
        <v>90.18</v>
      </c>
      <c r="BL136" s="24">
        <v>94.53</v>
      </c>
      <c r="BM136" s="24">
        <v>123.22</v>
      </c>
      <c r="BN136" s="57"/>
      <c r="BO136" s="24"/>
      <c r="BP136" s="24">
        <v>159.49</v>
      </c>
      <c r="BQ136" s="24">
        <v>213.01</v>
      </c>
      <c r="BR136" s="24">
        <v>94.59</v>
      </c>
      <c r="BS136" s="24">
        <v>102.01</v>
      </c>
      <c r="BT136" s="24">
        <v>92.93</v>
      </c>
      <c r="BU136" s="24">
        <v>149.55000000000001</v>
      </c>
      <c r="BV136" s="24">
        <v>101.94</v>
      </c>
      <c r="BW136" s="24"/>
      <c r="BX136" s="24">
        <v>89.1</v>
      </c>
      <c r="BY136" s="24">
        <v>95.17</v>
      </c>
      <c r="BZ136" s="24">
        <v>94.61</v>
      </c>
      <c r="CA136" s="24">
        <v>79.489699999999999</v>
      </c>
      <c r="CB136" s="24">
        <v>80.976299999999995</v>
      </c>
      <c r="CC136" s="24">
        <v>103.6558</v>
      </c>
      <c r="CD136" s="24">
        <v>104.0736</v>
      </c>
      <c r="CE136" s="24">
        <v>107.08629999999999</v>
      </c>
      <c r="CF136" s="24">
        <v>106.5424</v>
      </c>
      <c r="CG136" s="24">
        <v>105.7413</v>
      </c>
      <c r="CH136" s="24">
        <v>104.80800000000001</v>
      </c>
      <c r="CI136" s="24">
        <v>101.0112</v>
      </c>
      <c r="CJ136" s="24">
        <v>100.6649</v>
      </c>
      <c r="CK136" s="24">
        <v>79.950599999999994</v>
      </c>
      <c r="CL136" s="24">
        <v>80.755799999999994</v>
      </c>
      <c r="CM136" s="24">
        <v>90.335099999999997</v>
      </c>
      <c r="CN136" s="24">
        <v>90.414500000000004</v>
      </c>
      <c r="CO136" s="24">
        <v>80.2256</v>
      </c>
      <c r="CP136" s="24">
        <v>83.378699999999995</v>
      </c>
      <c r="CQ136" s="24">
        <v>101.9174</v>
      </c>
      <c r="CR136" s="24">
        <v>122.7259</v>
      </c>
      <c r="CS136" s="24">
        <v>90.250900000000001</v>
      </c>
      <c r="CT136" s="24">
        <v>89.7744</v>
      </c>
      <c r="CU136" s="24">
        <v>79.187899999999999</v>
      </c>
      <c r="CV136" s="24">
        <v>90.352800000000002</v>
      </c>
      <c r="CW136" s="24">
        <v>106.6713</v>
      </c>
      <c r="CX136" s="24">
        <v>107.2244</v>
      </c>
      <c r="CY136" s="24">
        <v>87.893199999999993</v>
      </c>
      <c r="CZ136" s="24">
        <v>89.991600000000005</v>
      </c>
      <c r="DA136" s="57"/>
      <c r="DB136" s="24"/>
      <c r="DC136" s="24"/>
      <c r="DD136" s="24"/>
      <c r="DE136" s="24"/>
      <c r="DF136" s="24"/>
      <c r="DG136" s="24"/>
      <c r="DH136" s="24"/>
      <c r="DI136" s="24"/>
      <c r="DJ136" s="24"/>
      <c r="DK136" s="24"/>
      <c r="DL136" s="24"/>
      <c r="DM136" s="24"/>
      <c r="DN136" s="24"/>
      <c r="DO136" s="24"/>
      <c r="DP136" s="24"/>
      <c r="DQ136" s="57"/>
      <c r="DR136" s="57"/>
    </row>
    <row r="137" spans="2:122">
      <c r="B137" s="25">
        <v>41037</v>
      </c>
      <c r="C137" s="24">
        <v>117.26</v>
      </c>
      <c r="D137" s="24"/>
      <c r="E137" s="24">
        <v>125.54</v>
      </c>
      <c r="F137" s="24">
        <v>265.60000000000002</v>
      </c>
      <c r="G137" s="24">
        <v>139.85</v>
      </c>
      <c r="H137" s="24"/>
      <c r="I137" s="24">
        <v>216.38</v>
      </c>
      <c r="J137" s="24"/>
      <c r="K137" s="24">
        <v>117.45</v>
      </c>
      <c r="L137" s="24">
        <v>102.31</v>
      </c>
      <c r="M137" s="24">
        <v>192.8</v>
      </c>
      <c r="N137" s="24">
        <v>174.82</v>
      </c>
      <c r="O137" s="24">
        <v>200.25</v>
      </c>
      <c r="P137" s="24">
        <v>349.15</v>
      </c>
      <c r="Q137" s="24"/>
      <c r="R137" s="24">
        <v>106.62</v>
      </c>
      <c r="S137" s="24">
        <v>99.85</v>
      </c>
      <c r="T137" s="57"/>
      <c r="U137" s="24">
        <v>133.03</v>
      </c>
      <c r="V137" s="24">
        <v>125.64</v>
      </c>
      <c r="W137" s="57"/>
      <c r="X137" s="24">
        <v>106.34</v>
      </c>
      <c r="Y137" s="24">
        <v>101.45</v>
      </c>
      <c r="Z137" s="24"/>
      <c r="AA137" s="24">
        <v>208.77</v>
      </c>
      <c r="AB137" s="24">
        <v>414.82</v>
      </c>
      <c r="AC137" s="57"/>
      <c r="AD137" s="24">
        <v>126.22</v>
      </c>
      <c r="AE137" s="24">
        <v>133.30000000000001</v>
      </c>
      <c r="AF137" s="24">
        <v>289.10000000000002</v>
      </c>
      <c r="AG137" s="24">
        <v>191.8</v>
      </c>
      <c r="AH137" s="24">
        <v>108.51</v>
      </c>
      <c r="AI137" s="24">
        <v>172.62</v>
      </c>
      <c r="AJ137" s="24"/>
      <c r="AK137" s="24">
        <v>137.87</v>
      </c>
      <c r="AL137" s="24">
        <v>138.83000000000001</v>
      </c>
      <c r="AM137" s="24">
        <v>182.11</v>
      </c>
      <c r="AN137" s="24">
        <v>193.76</v>
      </c>
      <c r="AO137" s="24"/>
      <c r="AP137" s="24"/>
      <c r="AQ137" s="24">
        <v>101.42</v>
      </c>
      <c r="AR137" s="24">
        <v>155.65</v>
      </c>
      <c r="AS137" s="24">
        <v>154.57</v>
      </c>
      <c r="AT137" s="24"/>
      <c r="AU137" s="24">
        <v>83.4</v>
      </c>
      <c r="AV137" s="24">
        <v>140.1</v>
      </c>
      <c r="AW137" s="24">
        <v>102.57</v>
      </c>
      <c r="AX137" s="24">
        <v>173.07</v>
      </c>
      <c r="AY137" s="24">
        <v>108.96</v>
      </c>
      <c r="AZ137" s="24"/>
      <c r="BA137" s="24"/>
      <c r="BB137" s="24">
        <v>536.39</v>
      </c>
      <c r="BC137" s="24">
        <v>90.16</v>
      </c>
      <c r="BD137" s="24"/>
      <c r="BE137" s="24">
        <v>87.03</v>
      </c>
      <c r="BF137" s="24">
        <v>174</v>
      </c>
      <c r="BG137" s="24">
        <v>31.26</v>
      </c>
      <c r="BH137" s="24">
        <v>131.81</v>
      </c>
      <c r="BI137" s="24">
        <v>95.02</v>
      </c>
      <c r="BJ137" s="24">
        <v>101.64</v>
      </c>
      <c r="BK137" s="24">
        <v>90.35</v>
      </c>
      <c r="BL137" s="24">
        <v>94.25</v>
      </c>
      <c r="BM137" s="24">
        <v>125.21</v>
      </c>
      <c r="BN137" s="24"/>
      <c r="BO137" s="24"/>
      <c r="BP137" s="24">
        <v>163.04</v>
      </c>
      <c r="BQ137" s="24">
        <v>211.6</v>
      </c>
      <c r="BR137" s="24">
        <v>95.34</v>
      </c>
      <c r="BS137" s="24">
        <v>102.24</v>
      </c>
      <c r="BT137" s="24">
        <v>93.83</v>
      </c>
      <c r="BU137" s="24">
        <v>150.94999999999999</v>
      </c>
      <c r="BV137" s="24">
        <v>100.62</v>
      </c>
      <c r="BW137" s="24"/>
      <c r="BX137" s="24">
        <v>88.63</v>
      </c>
      <c r="BY137" s="24">
        <v>94.5</v>
      </c>
      <c r="BZ137" s="24">
        <v>96.77</v>
      </c>
      <c r="CA137" s="24">
        <v>79.6023</v>
      </c>
      <c r="CB137" s="24">
        <v>81.075199999999995</v>
      </c>
      <c r="CC137" s="24">
        <v>104.2132</v>
      </c>
      <c r="CD137" s="24">
        <v>104.6061</v>
      </c>
      <c r="CE137" s="24">
        <v>106.9083</v>
      </c>
      <c r="CF137" s="24">
        <v>106.354</v>
      </c>
      <c r="CG137" s="24">
        <v>103.9074</v>
      </c>
      <c r="CH137" s="24">
        <v>103.0211</v>
      </c>
      <c r="CI137" s="24">
        <v>101.2034</v>
      </c>
      <c r="CJ137" s="24">
        <v>100.83580000000001</v>
      </c>
      <c r="CK137" s="24">
        <v>80.327399999999997</v>
      </c>
      <c r="CL137" s="24">
        <v>81.108599999999996</v>
      </c>
      <c r="CM137" s="24">
        <v>90.497100000000003</v>
      </c>
      <c r="CN137" s="24">
        <v>90.558999999999997</v>
      </c>
      <c r="CO137" s="24">
        <v>81.212299999999999</v>
      </c>
      <c r="CP137" s="24">
        <v>84.371399999999994</v>
      </c>
      <c r="CQ137" s="24">
        <v>103.0843</v>
      </c>
      <c r="CR137" s="24">
        <v>124.0706</v>
      </c>
      <c r="CS137" s="24">
        <v>90.283500000000004</v>
      </c>
      <c r="CT137" s="24">
        <v>89.791600000000003</v>
      </c>
      <c r="CU137" s="24">
        <v>79.302099999999996</v>
      </c>
      <c r="CV137" s="24">
        <v>90.465800000000002</v>
      </c>
      <c r="CW137" s="24">
        <v>106.3908</v>
      </c>
      <c r="CX137" s="24">
        <v>106.9282</v>
      </c>
      <c r="CY137" s="24">
        <v>88.759799999999998</v>
      </c>
      <c r="CZ137" s="24">
        <v>90.847399999999993</v>
      </c>
      <c r="DA137" s="57"/>
      <c r="DB137" s="24"/>
      <c r="DC137" s="24"/>
      <c r="DD137" s="24"/>
      <c r="DE137" s="24"/>
      <c r="DF137" s="24"/>
      <c r="DG137" s="24"/>
      <c r="DH137" s="24"/>
      <c r="DI137" s="24"/>
      <c r="DJ137" s="24"/>
      <c r="DK137" s="24"/>
      <c r="DL137" s="24"/>
      <c r="DM137" s="24"/>
      <c r="DN137" s="24"/>
      <c r="DO137" s="24"/>
      <c r="DP137" s="24"/>
      <c r="DQ137" s="57"/>
      <c r="DR137" s="57"/>
    </row>
    <row r="138" spans="2:122">
      <c r="B138" s="25">
        <v>41030</v>
      </c>
      <c r="C138" s="24">
        <v>117.37</v>
      </c>
      <c r="D138" s="24"/>
      <c r="E138" s="24">
        <v>125.02</v>
      </c>
      <c r="F138" s="24">
        <v>266.08</v>
      </c>
      <c r="G138" s="24">
        <v>137.05000000000001</v>
      </c>
      <c r="H138" s="24"/>
      <c r="I138" s="24">
        <v>216.29</v>
      </c>
      <c r="J138" s="24"/>
      <c r="K138" s="24">
        <v>120.42</v>
      </c>
      <c r="L138" s="24">
        <v>103.16</v>
      </c>
      <c r="M138" s="24">
        <v>192.91</v>
      </c>
      <c r="N138" s="24">
        <v>170.9</v>
      </c>
      <c r="O138" s="24">
        <v>197.39</v>
      </c>
      <c r="P138" s="24">
        <v>355.09</v>
      </c>
      <c r="Q138" s="24"/>
      <c r="R138" s="24">
        <v>106.56</v>
      </c>
      <c r="S138" s="24">
        <v>101.98</v>
      </c>
      <c r="T138" s="57"/>
      <c r="U138" s="24">
        <v>134.07</v>
      </c>
      <c r="V138" s="24">
        <v>127.26</v>
      </c>
      <c r="W138" s="57"/>
      <c r="X138" s="24">
        <v>106.1</v>
      </c>
      <c r="Y138" s="24">
        <v>101.5</v>
      </c>
      <c r="Z138" s="24"/>
      <c r="AA138" s="24">
        <v>215.55</v>
      </c>
      <c r="AB138" s="24">
        <v>415.53</v>
      </c>
      <c r="AC138" s="57"/>
      <c r="AD138" s="24">
        <v>126.44</v>
      </c>
      <c r="AE138" s="24">
        <v>133.27000000000001</v>
      </c>
      <c r="AF138" s="24">
        <v>292.27999999999997</v>
      </c>
      <c r="AG138" s="24">
        <v>192.88</v>
      </c>
      <c r="AH138" s="24">
        <v>109.2</v>
      </c>
      <c r="AI138" s="24">
        <v>173.6</v>
      </c>
      <c r="AJ138" s="24">
        <v>171.26</v>
      </c>
      <c r="AK138" s="24">
        <v>137.87</v>
      </c>
      <c r="AL138" s="24">
        <v>138.84</v>
      </c>
      <c r="AM138" s="24">
        <v>185.95</v>
      </c>
      <c r="AN138" s="24">
        <v>196.19</v>
      </c>
      <c r="AO138" s="24"/>
      <c r="AP138" s="24"/>
      <c r="AQ138" s="24">
        <v>101.42</v>
      </c>
      <c r="AR138" s="24">
        <v>156.55000000000001</v>
      </c>
      <c r="AS138" s="24">
        <v>155.47999999999999</v>
      </c>
      <c r="AT138" s="24"/>
      <c r="AU138" s="24">
        <v>84.03</v>
      </c>
      <c r="AV138" s="24">
        <v>142.19</v>
      </c>
      <c r="AW138" s="24">
        <v>102.02</v>
      </c>
      <c r="AX138" s="24">
        <v>171.69</v>
      </c>
      <c r="AY138" s="24">
        <v>110.85</v>
      </c>
      <c r="AZ138" s="24"/>
      <c r="BA138" s="24"/>
      <c r="BB138" s="24">
        <v>554.55999999999995</v>
      </c>
      <c r="BC138" s="24">
        <v>91.01</v>
      </c>
      <c r="BD138" s="24"/>
      <c r="BE138" s="24">
        <v>87.55</v>
      </c>
      <c r="BF138" s="24">
        <v>177.02</v>
      </c>
      <c r="BG138" s="24">
        <v>30.51</v>
      </c>
      <c r="BH138" s="24">
        <v>134.9</v>
      </c>
      <c r="BI138" s="24">
        <v>93.38</v>
      </c>
      <c r="BJ138" s="24">
        <v>101.49</v>
      </c>
      <c r="BK138" s="24">
        <v>91.75</v>
      </c>
      <c r="BL138" s="24">
        <v>97.37</v>
      </c>
      <c r="BM138" s="24">
        <v>128.87</v>
      </c>
      <c r="BN138" s="24"/>
      <c r="BO138" s="24"/>
      <c r="BP138" s="24">
        <v>167.41</v>
      </c>
      <c r="BQ138" s="24">
        <v>213.94</v>
      </c>
      <c r="BR138" s="24">
        <v>98.53</v>
      </c>
      <c r="BS138" s="24">
        <v>100.1</v>
      </c>
      <c r="BT138" s="24">
        <v>93.12</v>
      </c>
      <c r="BU138" s="24">
        <v>152.76</v>
      </c>
      <c r="BV138" s="24">
        <v>100.97</v>
      </c>
      <c r="BW138" s="24"/>
      <c r="BX138" s="24">
        <v>88.6</v>
      </c>
      <c r="BY138" s="24">
        <v>94.76</v>
      </c>
      <c r="BZ138" s="24">
        <v>98.74</v>
      </c>
      <c r="CA138" s="24">
        <v>79.539500000000004</v>
      </c>
      <c r="CB138" s="24">
        <v>80.996200000000002</v>
      </c>
      <c r="CC138" s="24">
        <v>104.3142</v>
      </c>
      <c r="CD138" s="24">
        <v>104.7</v>
      </c>
      <c r="CE138" s="24">
        <v>107.6114</v>
      </c>
      <c r="CF138" s="24">
        <v>107.0548</v>
      </c>
      <c r="CG138" s="24">
        <v>103.0214</v>
      </c>
      <c r="CH138" s="24">
        <v>102.12730000000001</v>
      </c>
      <c r="CI138" s="24">
        <v>101.48480000000001</v>
      </c>
      <c r="CJ138" s="24">
        <v>101.1058</v>
      </c>
      <c r="CK138" s="24">
        <v>81.126800000000003</v>
      </c>
      <c r="CL138" s="24">
        <v>81.9114</v>
      </c>
      <c r="CM138" s="24">
        <v>91.063599999999994</v>
      </c>
      <c r="CN138" s="24">
        <v>91.124399999999994</v>
      </c>
      <c r="CO138" s="24">
        <v>81.203000000000003</v>
      </c>
      <c r="CP138" s="24">
        <v>84.358199999999997</v>
      </c>
      <c r="CQ138" s="24">
        <v>105.2692</v>
      </c>
      <c r="CR138" s="24">
        <v>126.7179</v>
      </c>
      <c r="CS138" s="24">
        <v>90.302800000000005</v>
      </c>
      <c r="CT138" s="24">
        <v>89.797200000000004</v>
      </c>
      <c r="CU138" s="24">
        <v>80.071100000000001</v>
      </c>
      <c r="CV138" s="24">
        <v>91.346999999999994</v>
      </c>
      <c r="CW138" s="24">
        <v>106.9228</v>
      </c>
      <c r="CX138" s="24">
        <v>107.4508</v>
      </c>
      <c r="CY138" s="24">
        <v>89.971100000000007</v>
      </c>
      <c r="CZ138" s="24">
        <v>92.105599999999995</v>
      </c>
      <c r="DA138" s="57"/>
      <c r="DB138" s="24"/>
      <c r="DC138" s="24"/>
      <c r="DD138" s="24"/>
      <c r="DE138" s="24"/>
      <c r="DF138" s="24"/>
      <c r="DG138" s="24"/>
      <c r="DH138" s="24"/>
      <c r="DI138" s="24"/>
      <c r="DJ138" s="24"/>
      <c r="DK138" s="24"/>
      <c r="DL138" s="24"/>
      <c r="DM138" s="24"/>
      <c r="DN138" s="24"/>
      <c r="DO138" s="24"/>
      <c r="DP138" s="24"/>
      <c r="DQ138" s="57"/>
      <c r="DR138" s="57"/>
    </row>
    <row r="139" spans="2:122">
      <c r="B139" s="25">
        <v>41023</v>
      </c>
      <c r="C139" s="24">
        <v>116.79</v>
      </c>
      <c r="D139" s="24"/>
      <c r="E139" s="24">
        <v>125.41</v>
      </c>
      <c r="F139" s="24">
        <v>264.77999999999997</v>
      </c>
      <c r="G139" s="24">
        <v>138.63999999999999</v>
      </c>
      <c r="H139" s="24"/>
      <c r="I139" s="24">
        <v>215.52</v>
      </c>
      <c r="J139" s="24"/>
      <c r="K139" s="24">
        <v>118.16</v>
      </c>
      <c r="L139" s="24">
        <v>100.95</v>
      </c>
      <c r="M139" s="24">
        <v>194.01</v>
      </c>
      <c r="N139" s="24">
        <v>169.55</v>
      </c>
      <c r="O139" s="24">
        <v>196.41</v>
      </c>
      <c r="P139" s="24">
        <v>350.99</v>
      </c>
      <c r="Q139" s="24"/>
      <c r="R139" s="24">
        <v>105.79</v>
      </c>
      <c r="S139" s="24">
        <v>102.19</v>
      </c>
      <c r="T139" s="57"/>
      <c r="U139" s="24">
        <v>134.16999999999999</v>
      </c>
      <c r="V139" s="24">
        <v>120.37</v>
      </c>
      <c r="W139" s="57"/>
      <c r="X139" s="24">
        <v>106.15</v>
      </c>
      <c r="Y139" s="24">
        <v>101.57</v>
      </c>
      <c r="Z139" s="24"/>
      <c r="AA139" s="24">
        <v>213.35</v>
      </c>
      <c r="AB139" s="24">
        <v>415.21</v>
      </c>
      <c r="AC139" s="57"/>
      <c r="AD139" s="24">
        <v>125.88</v>
      </c>
      <c r="AE139" s="24">
        <v>132.85</v>
      </c>
      <c r="AF139" s="24">
        <v>287.82</v>
      </c>
      <c r="AG139" s="24">
        <v>192.18</v>
      </c>
      <c r="AH139" s="24">
        <v>107.21</v>
      </c>
      <c r="AI139" s="24">
        <v>172.17</v>
      </c>
      <c r="AJ139" s="24"/>
      <c r="AK139" s="24">
        <v>137.74</v>
      </c>
      <c r="AL139" s="24">
        <v>138.72</v>
      </c>
      <c r="AM139" s="24">
        <v>184.4</v>
      </c>
      <c r="AN139" s="24">
        <v>193.51</v>
      </c>
      <c r="AO139" s="24"/>
      <c r="AP139" s="24"/>
      <c r="AQ139" s="24">
        <v>101.11</v>
      </c>
      <c r="AR139" s="24">
        <v>155.53</v>
      </c>
      <c r="AS139" s="24">
        <v>154.49</v>
      </c>
      <c r="AT139" s="24"/>
      <c r="AU139" s="24">
        <v>84.35</v>
      </c>
      <c r="AV139" s="24">
        <v>139.81</v>
      </c>
      <c r="AW139" s="24">
        <v>101.46</v>
      </c>
      <c r="AX139" s="24">
        <v>171.15</v>
      </c>
      <c r="AY139" s="24">
        <v>109.75</v>
      </c>
      <c r="AZ139" s="24"/>
      <c r="BA139" s="24"/>
      <c r="BB139" s="24">
        <v>548.5</v>
      </c>
      <c r="BC139" s="24">
        <v>92.49</v>
      </c>
      <c r="BD139" s="24"/>
      <c r="BE139" s="24">
        <v>88.11</v>
      </c>
      <c r="BF139" s="24">
        <v>176.07</v>
      </c>
      <c r="BG139" s="24">
        <v>31.33</v>
      </c>
      <c r="BH139" s="24">
        <v>133.13</v>
      </c>
      <c r="BI139" s="24">
        <v>93.2</v>
      </c>
      <c r="BJ139" s="24">
        <v>101.46</v>
      </c>
      <c r="BK139" s="24">
        <v>91.53</v>
      </c>
      <c r="BL139" s="24">
        <v>96.29</v>
      </c>
      <c r="BM139" s="24">
        <v>131.4</v>
      </c>
      <c r="BN139" s="24"/>
      <c r="BO139" s="24"/>
      <c r="BP139" s="24">
        <v>164.45</v>
      </c>
      <c r="BQ139" s="24">
        <v>208.12</v>
      </c>
      <c r="BR139" s="24">
        <v>95.92</v>
      </c>
      <c r="BS139" s="24">
        <v>100.26</v>
      </c>
      <c r="BT139" s="24">
        <v>93.37</v>
      </c>
      <c r="BU139" s="24">
        <v>150.74</v>
      </c>
      <c r="BV139" s="24">
        <v>100.84</v>
      </c>
      <c r="BW139" s="24"/>
      <c r="BX139" s="24">
        <v>89.38</v>
      </c>
      <c r="BY139" s="24">
        <v>94.32</v>
      </c>
      <c r="BZ139" s="24">
        <v>96.77</v>
      </c>
      <c r="CA139" s="24">
        <v>79.553899999999999</v>
      </c>
      <c r="CB139" s="24">
        <v>80.995800000000003</v>
      </c>
      <c r="CC139" s="24">
        <v>103.7958</v>
      </c>
      <c r="CD139" s="24">
        <v>104.1512</v>
      </c>
      <c r="CE139" s="24">
        <v>106.57340000000001</v>
      </c>
      <c r="CF139" s="24">
        <v>105.9949</v>
      </c>
      <c r="CG139" s="24">
        <v>102.7876</v>
      </c>
      <c r="CH139" s="24">
        <v>101.8747</v>
      </c>
      <c r="CI139" s="24">
        <v>101.14960000000001</v>
      </c>
      <c r="CJ139" s="24">
        <v>100.7483</v>
      </c>
      <c r="CK139" s="24">
        <v>80.494699999999995</v>
      </c>
      <c r="CL139" s="24">
        <v>81.252499999999998</v>
      </c>
      <c r="CM139" s="24">
        <v>90.365200000000002</v>
      </c>
      <c r="CN139" s="24">
        <v>90.402900000000002</v>
      </c>
      <c r="CO139" s="24">
        <v>80.604399999999998</v>
      </c>
      <c r="CP139" s="24">
        <v>83.713899999999995</v>
      </c>
      <c r="CQ139" s="24">
        <v>103.9579</v>
      </c>
      <c r="CR139" s="24">
        <v>125.10639999999999</v>
      </c>
      <c r="CS139" s="24">
        <v>90.2209</v>
      </c>
      <c r="CT139" s="24">
        <v>89.694999999999993</v>
      </c>
      <c r="CU139" s="24">
        <v>79.231499999999997</v>
      </c>
      <c r="CV139" s="24">
        <v>90.365700000000004</v>
      </c>
      <c r="CW139" s="24">
        <v>106.71210000000001</v>
      </c>
      <c r="CX139" s="24">
        <v>107.2158</v>
      </c>
      <c r="CY139" s="24">
        <v>88.254999999999995</v>
      </c>
      <c r="CZ139" s="24">
        <v>90.318600000000004</v>
      </c>
      <c r="DA139" s="57"/>
      <c r="DB139" s="24"/>
      <c r="DC139" s="24"/>
      <c r="DD139" s="24"/>
      <c r="DE139" s="24"/>
      <c r="DF139" s="24"/>
      <c r="DG139" s="24"/>
      <c r="DH139" s="24"/>
      <c r="DI139" s="24"/>
      <c r="DJ139" s="24"/>
      <c r="DK139" s="24"/>
      <c r="DL139" s="24"/>
      <c r="DM139" s="24"/>
      <c r="DN139" s="24"/>
      <c r="DO139" s="24"/>
      <c r="DP139" s="24"/>
      <c r="DQ139" s="57"/>
      <c r="DR139" s="57"/>
    </row>
    <row r="140" spans="2:122">
      <c r="B140" s="25">
        <v>41016</v>
      </c>
      <c r="C140" s="24">
        <v>116.85</v>
      </c>
      <c r="D140" s="24"/>
      <c r="E140" s="24">
        <v>125.24</v>
      </c>
      <c r="F140" s="24">
        <v>265.44</v>
      </c>
      <c r="G140" s="24">
        <v>141.47999999999999</v>
      </c>
      <c r="H140" s="24"/>
      <c r="I140" s="24">
        <v>215.92</v>
      </c>
      <c r="J140" s="24"/>
      <c r="K140" s="24">
        <v>119.27</v>
      </c>
      <c r="L140" s="24">
        <v>102.72</v>
      </c>
      <c r="M140" s="24">
        <v>194.31</v>
      </c>
      <c r="N140" s="24">
        <v>167.17</v>
      </c>
      <c r="O140" s="24">
        <v>196.62</v>
      </c>
      <c r="P140" s="24">
        <v>352.01</v>
      </c>
      <c r="Q140" s="24"/>
      <c r="R140" s="24">
        <v>105.23</v>
      </c>
      <c r="S140" s="24">
        <v>102.68</v>
      </c>
      <c r="T140" s="57"/>
      <c r="U140" s="24">
        <v>133.63</v>
      </c>
      <c r="V140" s="24">
        <v>121.48</v>
      </c>
      <c r="W140" s="57"/>
      <c r="X140" s="24">
        <v>106.08</v>
      </c>
      <c r="Y140" s="24">
        <v>101.66</v>
      </c>
      <c r="Z140" s="24"/>
      <c r="AA140" s="24">
        <v>218.8</v>
      </c>
      <c r="AB140" s="24">
        <v>416.49</v>
      </c>
      <c r="AC140" s="57"/>
      <c r="AD140" s="24">
        <v>126.2</v>
      </c>
      <c r="AE140" s="24">
        <v>132.69999999999999</v>
      </c>
      <c r="AF140" s="24">
        <v>288.55</v>
      </c>
      <c r="AG140" s="24">
        <v>192.17</v>
      </c>
      <c r="AH140" s="24">
        <v>107.56</v>
      </c>
      <c r="AI140" s="24">
        <v>173.66</v>
      </c>
      <c r="AJ140" s="24"/>
      <c r="AK140" s="24">
        <v>137.54</v>
      </c>
      <c r="AL140" s="24">
        <v>138.54</v>
      </c>
      <c r="AM140" s="24">
        <v>183.9</v>
      </c>
      <c r="AN140" s="24">
        <v>194.89</v>
      </c>
      <c r="AO140" s="24"/>
      <c r="AP140" s="24"/>
      <c r="AQ140" s="24">
        <v>101.1</v>
      </c>
      <c r="AR140" s="24">
        <v>155.43</v>
      </c>
      <c r="AS140" s="24">
        <v>154.4</v>
      </c>
      <c r="AT140" s="24"/>
      <c r="AU140" s="24">
        <v>84.4</v>
      </c>
      <c r="AV140" s="24">
        <v>139.13</v>
      </c>
      <c r="AW140" s="24">
        <v>101.28</v>
      </c>
      <c r="AX140" s="24">
        <v>171.51</v>
      </c>
      <c r="AY140" s="24">
        <v>110.59</v>
      </c>
      <c r="AZ140" s="24"/>
      <c r="BA140" s="24"/>
      <c r="BB140" s="24">
        <v>558.89</v>
      </c>
      <c r="BC140" s="24">
        <v>92.78</v>
      </c>
      <c r="BD140" s="24"/>
      <c r="BE140" s="24">
        <v>88.15</v>
      </c>
      <c r="BF140" s="24">
        <v>176.69</v>
      </c>
      <c r="BG140" s="24">
        <v>31.42</v>
      </c>
      <c r="BH140" s="24">
        <v>134.96</v>
      </c>
      <c r="BI140" s="24">
        <v>94.15</v>
      </c>
      <c r="BJ140" s="24">
        <v>100.95</v>
      </c>
      <c r="BK140" s="24">
        <v>92.61</v>
      </c>
      <c r="BL140" s="24">
        <v>96.57</v>
      </c>
      <c r="BM140" s="24">
        <v>130.26</v>
      </c>
      <c r="BN140" s="24"/>
      <c r="BO140" s="24"/>
      <c r="BP140" s="24">
        <v>165.78</v>
      </c>
      <c r="BQ140" s="24">
        <v>210.61</v>
      </c>
      <c r="BR140" s="24">
        <v>96.29</v>
      </c>
      <c r="BS140" s="24">
        <v>100.26</v>
      </c>
      <c r="BT140" s="24">
        <v>93.4</v>
      </c>
      <c r="BU140" s="24">
        <v>152.01</v>
      </c>
      <c r="BV140" s="24">
        <v>99.71</v>
      </c>
      <c r="BW140" s="24"/>
      <c r="BX140" s="24">
        <v>89.69</v>
      </c>
      <c r="BY140" s="24">
        <v>93.85</v>
      </c>
      <c r="BZ140" s="24">
        <v>98.02</v>
      </c>
      <c r="CA140" s="24">
        <v>79.627200000000002</v>
      </c>
      <c r="CB140" s="24">
        <v>81.062799999999996</v>
      </c>
      <c r="CC140" s="24">
        <v>103.681</v>
      </c>
      <c r="CD140" s="24">
        <v>104.0231</v>
      </c>
      <c r="CE140" s="24">
        <v>107.1587</v>
      </c>
      <c r="CF140" s="24">
        <v>106.563</v>
      </c>
      <c r="CG140" s="24">
        <v>102.9823</v>
      </c>
      <c r="CH140" s="24">
        <v>102.06</v>
      </c>
      <c r="CI140" s="24">
        <v>101.05459999999999</v>
      </c>
      <c r="CJ140" s="24">
        <v>100.64360000000001</v>
      </c>
      <c r="CK140" s="24">
        <v>80.847899999999996</v>
      </c>
      <c r="CL140" s="24">
        <v>81.600999999999999</v>
      </c>
      <c r="CM140" s="24">
        <v>90.667599999999993</v>
      </c>
      <c r="CN140" s="24">
        <v>90.695400000000006</v>
      </c>
      <c r="CO140" s="24">
        <v>80.5548</v>
      </c>
      <c r="CP140" s="24">
        <v>83.654600000000002</v>
      </c>
      <c r="CQ140" s="24">
        <v>104.9072</v>
      </c>
      <c r="CR140" s="24">
        <v>126.2286</v>
      </c>
      <c r="CS140" s="24">
        <v>89.886200000000002</v>
      </c>
      <c r="CT140" s="24">
        <v>89.3506</v>
      </c>
      <c r="CU140" s="24">
        <v>79.740799999999993</v>
      </c>
      <c r="CV140" s="24">
        <v>90.934799999999996</v>
      </c>
      <c r="CW140" s="24">
        <v>106.65560000000001</v>
      </c>
      <c r="CX140" s="24">
        <v>107.1477</v>
      </c>
      <c r="CY140" s="24">
        <v>88.999300000000005</v>
      </c>
      <c r="CZ140" s="24">
        <v>91.070999999999998</v>
      </c>
      <c r="DA140" s="57"/>
      <c r="DB140" s="24"/>
      <c r="DC140" s="24"/>
      <c r="DD140" s="24"/>
      <c r="DE140" s="24"/>
      <c r="DF140" s="24"/>
      <c r="DG140" s="24"/>
      <c r="DH140" s="24"/>
      <c r="DI140" s="24"/>
      <c r="DJ140" s="24"/>
      <c r="DK140" s="24"/>
      <c r="DL140" s="24"/>
      <c r="DM140" s="24"/>
      <c r="DN140" s="24"/>
      <c r="DO140" s="24"/>
      <c r="DP140" s="24"/>
      <c r="DQ140" s="57"/>
      <c r="DR140" s="57"/>
    </row>
    <row r="141" spans="2:122">
      <c r="B141" s="25">
        <v>41009</v>
      </c>
      <c r="C141" s="24">
        <v>117.28</v>
      </c>
      <c r="D141" s="24"/>
      <c r="E141" s="24">
        <v>125.96</v>
      </c>
      <c r="F141" s="24">
        <v>265.37</v>
      </c>
      <c r="G141" s="24">
        <v>142.82</v>
      </c>
      <c r="H141" s="24"/>
      <c r="I141" s="24">
        <v>217.65</v>
      </c>
      <c r="J141" s="24"/>
      <c r="K141" s="24">
        <v>117.82</v>
      </c>
      <c r="L141" s="24">
        <v>102.47</v>
      </c>
      <c r="M141" s="24">
        <v>192.94</v>
      </c>
      <c r="N141" s="24">
        <v>168.28</v>
      </c>
      <c r="O141" s="24">
        <v>195.39</v>
      </c>
      <c r="P141" s="24">
        <v>349.17</v>
      </c>
      <c r="Q141" s="24"/>
      <c r="R141" s="24">
        <v>104.83</v>
      </c>
      <c r="S141" s="24">
        <v>103.08</v>
      </c>
      <c r="T141" s="57"/>
      <c r="U141" s="24">
        <v>134.01</v>
      </c>
      <c r="V141" s="24">
        <v>121.76</v>
      </c>
      <c r="W141" s="57"/>
      <c r="X141" s="24">
        <v>106.5</v>
      </c>
      <c r="Y141" s="24">
        <v>101.62</v>
      </c>
      <c r="Z141" s="24"/>
      <c r="AA141" s="24">
        <v>216.66</v>
      </c>
      <c r="AB141" s="24">
        <v>413.82</v>
      </c>
      <c r="AC141" s="57"/>
      <c r="AD141" s="24">
        <v>126.25</v>
      </c>
      <c r="AE141" s="24">
        <v>132.68</v>
      </c>
      <c r="AF141" s="24">
        <v>288.76</v>
      </c>
      <c r="AG141" s="24">
        <v>192.52</v>
      </c>
      <c r="AH141" s="24">
        <v>106.01</v>
      </c>
      <c r="AI141" s="24">
        <v>173.08</v>
      </c>
      <c r="AJ141" s="24"/>
      <c r="AK141" s="24">
        <v>137.78</v>
      </c>
      <c r="AL141" s="24">
        <v>138.79</v>
      </c>
      <c r="AM141" s="24">
        <v>183.03</v>
      </c>
      <c r="AN141" s="24">
        <v>194.81</v>
      </c>
      <c r="AO141" s="24"/>
      <c r="AP141" s="24"/>
      <c r="AQ141" s="24">
        <v>101.17</v>
      </c>
      <c r="AR141" s="24">
        <v>155.88</v>
      </c>
      <c r="AS141" s="24">
        <v>154.86000000000001</v>
      </c>
      <c r="AT141" s="24"/>
      <c r="AU141" s="24">
        <v>84.19</v>
      </c>
      <c r="AV141" s="24">
        <v>140.01</v>
      </c>
      <c r="AW141" s="24">
        <v>101.73</v>
      </c>
      <c r="AX141" s="24">
        <v>171.62</v>
      </c>
      <c r="AY141" s="24">
        <v>109.32</v>
      </c>
      <c r="AZ141" s="24"/>
      <c r="BA141" s="24"/>
      <c r="BB141" s="24">
        <v>540.83000000000004</v>
      </c>
      <c r="BC141" s="24">
        <v>92.09</v>
      </c>
      <c r="BD141" s="24"/>
      <c r="BE141" s="24">
        <v>89.61</v>
      </c>
      <c r="BF141" s="24">
        <v>175.41</v>
      </c>
      <c r="BG141" s="24">
        <v>32.06</v>
      </c>
      <c r="BH141" s="24">
        <v>131.88999999999999</v>
      </c>
      <c r="BI141" s="24">
        <v>94.3</v>
      </c>
      <c r="BJ141" s="24">
        <v>100.65</v>
      </c>
      <c r="BK141" s="24">
        <v>91.77</v>
      </c>
      <c r="BL141" s="24">
        <v>94.43</v>
      </c>
      <c r="BM141" s="24">
        <v>131.79</v>
      </c>
      <c r="BN141" s="24"/>
      <c r="BO141" s="24"/>
      <c r="BP141" s="24">
        <v>163.76</v>
      </c>
      <c r="BQ141" s="24">
        <v>204.95</v>
      </c>
      <c r="BR141" s="24">
        <v>94.49</v>
      </c>
      <c r="BS141" s="24">
        <v>100.4</v>
      </c>
      <c r="BT141" s="24">
        <v>92.88</v>
      </c>
      <c r="BU141" s="24">
        <v>151.02000000000001</v>
      </c>
      <c r="BV141" s="24">
        <v>99.38</v>
      </c>
      <c r="BW141" s="24"/>
      <c r="BX141" s="24">
        <v>89.78</v>
      </c>
      <c r="BY141" s="24">
        <v>93.74</v>
      </c>
      <c r="BZ141" s="24">
        <v>97.1</v>
      </c>
      <c r="CA141" s="24">
        <v>79.854200000000006</v>
      </c>
      <c r="CB141" s="24">
        <v>81.275300000000001</v>
      </c>
      <c r="CC141" s="24">
        <v>103.8197</v>
      </c>
      <c r="CD141" s="24">
        <v>104.13800000000001</v>
      </c>
      <c r="CE141" s="24">
        <v>106.4736</v>
      </c>
      <c r="CF141" s="24">
        <v>105.861</v>
      </c>
      <c r="CG141" s="24">
        <v>103.6484</v>
      </c>
      <c r="CH141" s="24">
        <v>102.6966</v>
      </c>
      <c r="CI141" s="24">
        <v>101.3058</v>
      </c>
      <c r="CJ141" s="24">
        <v>100.8706</v>
      </c>
      <c r="CK141" s="24">
        <v>80.839799999999997</v>
      </c>
      <c r="CL141" s="24">
        <v>81.572199999999995</v>
      </c>
      <c r="CM141" s="24">
        <v>90.536000000000001</v>
      </c>
      <c r="CN141" s="24">
        <v>90.5458</v>
      </c>
      <c r="CO141" s="24">
        <v>80.781000000000006</v>
      </c>
      <c r="CP141" s="24">
        <v>83.872</v>
      </c>
      <c r="CQ141" s="24">
        <v>103.53579999999999</v>
      </c>
      <c r="CR141" s="24">
        <v>124.5581</v>
      </c>
      <c r="CS141" s="24">
        <v>89.671800000000005</v>
      </c>
      <c r="CT141" s="24">
        <v>89.119399999999999</v>
      </c>
      <c r="CU141" s="24">
        <v>79.232699999999994</v>
      </c>
      <c r="CV141" s="24">
        <v>90.338899999999995</v>
      </c>
      <c r="CW141" s="24">
        <v>106.74720000000001</v>
      </c>
      <c r="CX141" s="24">
        <v>107.218</v>
      </c>
      <c r="CY141" s="24">
        <v>88.794600000000003</v>
      </c>
      <c r="CZ141" s="24">
        <v>90.845699999999994</v>
      </c>
      <c r="DA141" s="57"/>
      <c r="DB141" s="24"/>
      <c r="DC141" s="24"/>
      <c r="DD141" s="24"/>
      <c r="DE141" s="24"/>
      <c r="DF141" s="24"/>
      <c r="DG141" s="24"/>
      <c r="DH141" s="24"/>
      <c r="DI141" s="24"/>
      <c r="DJ141" s="24"/>
      <c r="DK141" s="24"/>
      <c r="DL141" s="24"/>
      <c r="DM141" s="24"/>
      <c r="DN141" s="24"/>
      <c r="DO141" s="24"/>
      <c r="DP141" s="24"/>
      <c r="DQ141" s="57"/>
      <c r="DR141" s="57"/>
    </row>
    <row r="142" spans="2:122">
      <c r="B142" s="25">
        <v>41002</v>
      </c>
      <c r="C142" s="24">
        <v>117.36</v>
      </c>
      <c r="D142" s="24"/>
      <c r="E142" s="24">
        <v>125.66</v>
      </c>
      <c r="F142" s="24">
        <v>265.63</v>
      </c>
      <c r="G142" s="24">
        <v>140.56</v>
      </c>
      <c r="H142" s="24"/>
      <c r="I142" s="24">
        <v>223.13</v>
      </c>
      <c r="J142" s="24"/>
      <c r="K142" s="24">
        <v>118.75</v>
      </c>
      <c r="L142" s="24">
        <v>102.89</v>
      </c>
      <c r="M142" s="24">
        <v>188.32</v>
      </c>
      <c r="N142" s="24">
        <v>161.33000000000001</v>
      </c>
      <c r="O142" s="24">
        <v>197.33</v>
      </c>
      <c r="P142" s="24">
        <v>356.42</v>
      </c>
      <c r="Q142" s="24"/>
      <c r="R142" s="24">
        <v>105.85</v>
      </c>
      <c r="S142" s="24">
        <v>104.28</v>
      </c>
      <c r="T142" s="57"/>
      <c r="U142" s="24">
        <v>134.81</v>
      </c>
      <c r="V142" s="24">
        <v>125.14</v>
      </c>
      <c r="W142" s="57"/>
      <c r="X142" s="24">
        <v>105.69</v>
      </c>
      <c r="Y142" s="24">
        <v>101.63</v>
      </c>
      <c r="Z142" s="24"/>
      <c r="AA142" s="24">
        <v>226.85</v>
      </c>
      <c r="AB142" s="24">
        <v>423.16</v>
      </c>
      <c r="AC142" s="57"/>
      <c r="AD142" s="24">
        <v>126.61</v>
      </c>
      <c r="AE142" s="24">
        <v>132.94</v>
      </c>
      <c r="AF142" s="24">
        <v>293.19</v>
      </c>
      <c r="AG142" s="24">
        <v>193.15</v>
      </c>
      <c r="AH142" s="24">
        <v>106.93</v>
      </c>
      <c r="AI142" s="24">
        <v>176.93</v>
      </c>
      <c r="AJ142" s="24">
        <v>170.58</v>
      </c>
      <c r="AK142" s="24">
        <v>137.06</v>
      </c>
      <c r="AL142" s="24">
        <v>138.07</v>
      </c>
      <c r="AM142" s="24">
        <v>182.98</v>
      </c>
      <c r="AN142" s="24">
        <v>196</v>
      </c>
      <c r="AO142" s="24"/>
      <c r="AP142" s="24"/>
      <c r="AQ142" s="24">
        <v>101.67</v>
      </c>
      <c r="AR142" s="24">
        <v>155.69</v>
      </c>
      <c r="AS142" s="24">
        <v>154.69</v>
      </c>
      <c r="AT142" s="24"/>
      <c r="AU142" s="24">
        <v>84.76</v>
      </c>
      <c r="AV142" s="24">
        <v>141.30000000000001</v>
      </c>
      <c r="AW142" s="24">
        <v>102.06</v>
      </c>
      <c r="AX142" s="24">
        <v>171.01</v>
      </c>
      <c r="AY142" s="24">
        <v>111.44</v>
      </c>
      <c r="AZ142" s="24"/>
      <c r="BA142" s="24"/>
      <c r="BB142" s="24">
        <v>565.1</v>
      </c>
      <c r="BC142" s="24">
        <v>92.68</v>
      </c>
      <c r="BD142" s="24"/>
      <c r="BE142" s="24">
        <v>88.37</v>
      </c>
      <c r="BF142" s="24">
        <v>178.55</v>
      </c>
      <c r="BG142" s="24">
        <v>31.35</v>
      </c>
      <c r="BH142" s="24">
        <v>133.62</v>
      </c>
      <c r="BI142" s="24">
        <v>93.5</v>
      </c>
      <c r="BJ142" s="24">
        <v>100.84</v>
      </c>
      <c r="BK142" s="24">
        <v>93.49</v>
      </c>
      <c r="BL142" s="24">
        <v>96.02</v>
      </c>
      <c r="BM142" s="24">
        <v>137.03</v>
      </c>
      <c r="BN142" s="24"/>
      <c r="BO142" s="24"/>
      <c r="BP142" s="24">
        <v>168.66</v>
      </c>
      <c r="BQ142" s="24">
        <v>211.5</v>
      </c>
      <c r="BR142" s="24">
        <v>96.39</v>
      </c>
      <c r="BS142" s="24">
        <v>99.64</v>
      </c>
      <c r="BT142" s="24">
        <v>93.8</v>
      </c>
      <c r="BU142" s="24">
        <v>153.76</v>
      </c>
      <c r="BV142" s="24">
        <v>100</v>
      </c>
      <c r="BW142" s="24"/>
      <c r="BX142" s="24">
        <v>90.49</v>
      </c>
      <c r="BY142" s="24">
        <v>94.2</v>
      </c>
      <c r="BZ142" s="24">
        <v>99.86</v>
      </c>
      <c r="CA142" s="24">
        <v>79.587100000000007</v>
      </c>
      <c r="CB142" s="24">
        <v>80.996700000000004</v>
      </c>
      <c r="CC142" s="24">
        <v>103.9971</v>
      </c>
      <c r="CD142" s="24">
        <v>104.27670000000001</v>
      </c>
      <c r="CE142" s="24">
        <v>107.229</v>
      </c>
      <c r="CF142" s="24">
        <v>106.57259999999999</v>
      </c>
      <c r="CG142" s="24">
        <v>103.46980000000001</v>
      </c>
      <c r="CH142" s="24">
        <v>102.473</v>
      </c>
      <c r="CI142" s="24">
        <v>100.9889</v>
      </c>
      <c r="CJ142" s="24">
        <v>100.5307</v>
      </c>
      <c r="CK142" s="24">
        <v>81.512299999999996</v>
      </c>
      <c r="CL142" s="24">
        <v>82.250699999999995</v>
      </c>
      <c r="CM142" s="24">
        <v>91.292299999999997</v>
      </c>
      <c r="CN142" s="24">
        <v>91.268600000000006</v>
      </c>
      <c r="CO142" s="24">
        <v>80.871600000000001</v>
      </c>
      <c r="CP142" s="24">
        <v>83.948099999999997</v>
      </c>
      <c r="CQ142" s="24">
        <v>105.8451</v>
      </c>
      <c r="CR142" s="24">
        <v>127.26730000000001</v>
      </c>
      <c r="CS142" s="24">
        <v>90.031999999999996</v>
      </c>
      <c r="CT142" s="24">
        <v>89.457400000000007</v>
      </c>
      <c r="CU142" s="24">
        <v>80.442099999999996</v>
      </c>
      <c r="CV142" s="24">
        <v>91.677099999999996</v>
      </c>
      <c r="CW142" s="24">
        <v>107.4517</v>
      </c>
      <c r="CX142" s="24">
        <v>107.89700000000001</v>
      </c>
      <c r="CY142" s="24">
        <v>90.9285</v>
      </c>
      <c r="CZ142" s="24">
        <v>92.964399999999998</v>
      </c>
      <c r="DA142" s="57"/>
      <c r="DB142" s="24"/>
      <c r="DC142" s="24"/>
      <c r="DD142" s="24"/>
      <c r="DE142" s="24"/>
      <c r="DF142" s="24"/>
      <c r="DG142" s="24"/>
      <c r="DH142" s="24"/>
      <c r="DI142" s="24"/>
      <c r="DJ142" s="24"/>
      <c r="DK142" s="24"/>
      <c r="DL142" s="24"/>
      <c r="DM142" s="24"/>
      <c r="DN142" s="24"/>
      <c r="DO142" s="24"/>
      <c r="DP142" s="24"/>
      <c r="DQ142" s="57"/>
      <c r="DR142" s="57"/>
    </row>
    <row r="143" spans="2:122">
      <c r="B143" s="25">
        <v>40995</v>
      </c>
      <c r="C143" s="24">
        <v>117.07</v>
      </c>
      <c r="D143" s="24"/>
      <c r="E143" s="24">
        <v>124.95</v>
      </c>
      <c r="F143" s="24">
        <v>265.76</v>
      </c>
      <c r="G143" s="24">
        <v>142.56</v>
      </c>
      <c r="H143" s="24"/>
      <c r="I143" s="24">
        <v>229.34</v>
      </c>
      <c r="J143" s="24"/>
      <c r="K143" s="24">
        <v>117.08</v>
      </c>
      <c r="L143" s="24">
        <v>104.25</v>
      </c>
      <c r="M143" s="24">
        <v>186.99</v>
      </c>
      <c r="N143" s="24">
        <v>163.46</v>
      </c>
      <c r="O143" s="24">
        <v>197.61</v>
      </c>
      <c r="P143" s="24">
        <v>357.81</v>
      </c>
      <c r="Q143" s="24"/>
      <c r="R143" s="24">
        <v>105.76</v>
      </c>
      <c r="S143" s="24">
        <v>104.11</v>
      </c>
      <c r="T143" s="57"/>
      <c r="U143" s="24">
        <v>134.28</v>
      </c>
      <c r="V143" s="24">
        <v>124.95</v>
      </c>
      <c r="W143" s="57"/>
      <c r="X143" s="24">
        <v>106.55</v>
      </c>
      <c r="Y143" s="24">
        <v>101.46</v>
      </c>
      <c r="Z143" s="24"/>
      <c r="AA143" s="24">
        <v>227.57</v>
      </c>
      <c r="AB143" s="24">
        <v>419.1</v>
      </c>
      <c r="AC143" s="57"/>
      <c r="AD143" s="24">
        <v>126.42</v>
      </c>
      <c r="AE143" s="24">
        <v>132.66999999999999</v>
      </c>
      <c r="AF143" s="24">
        <v>293.82</v>
      </c>
      <c r="AG143" s="24">
        <v>192.18</v>
      </c>
      <c r="AH143" s="24">
        <v>105</v>
      </c>
      <c r="AI143" s="24">
        <v>176.7</v>
      </c>
      <c r="AJ143" s="24"/>
      <c r="AK143" s="24">
        <v>137.38999999999999</v>
      </c>
      <c r="AL143" s="24">
        <v>138.41999999999999</v>
      </c>
      <c r="AM143" s="24">
        <v>183.87</v>
      </c>
      <c r="AN143" s="24">
        <v>194.61</v>
      </c>
      <c r="AO143" s="24"/>
      <c r="AP143" s="24"/>
      <c r="AQ143" s="24">
        <v>101.93</v>
      </c>
      <c r="AR143" s="24">
        <v>157.30000000000001</v>
      </c>
      <c r="AS143" s="24">
        <v>156.30000000000001</v>
      </c>
      <c r="AT143" s="24"/>
      <c r="AU143" s="24">
        <v>84.65</v>
      </c>
      <c r="AV143" s="24">
        <v>142.06</v>
      </c>
      <c r="AW143" s="24">
        <v>102.09</v>
      </c>
      <c r="AX143" s="24">
        <v>170.63</v>
      </c>
      <c r="AY143" s="24">
        <v>111.31</v>
      </c>
      <c r="AZ143" s="24"/>
      <c r="BA143" s="24"/>
      <c r="BB143" s="24">
        <v>562.53</v>
      </c>
      <c r="BC143" s="24">
        <v>92.76</v>
      </c>
      <c r="BD143" s="24"/>
      <c r="BE143" s="24">
        <v>88.22</v>
      </c>
      <c r="BF143" s="24">
        <v>178.87</v>
      </c>
      <c r="BG143" s="24">
        <v>31.29</v>
      </c>
      <c r="BH143" s="24">
        <v>131.81</v>
      </c>
      <c r="BI143" s="24">
        <v>95.38</v>
      </c>
      <c r="BJ143" s="24">
        <v>100.32</v>
      </c>
      <c r="BK143" s="24">
        <v>93.19</v>
      </c>
      <c r="BL143" s="24">
        <v>95.81</v>
      </c>
      <c r="BM143" s="24">
        <v>138.29</v>
      </c>
      <c r="BN143" s="24"/>
      <c r="BO143" s="24"/>
      <c r="BP143" s="24">
        <v>167.99</v>
      </c>
      <c r="BQ143" s="24">
        <v>208.74</v>
      </c>
      <c r="BR143" s="24">
        <v>95.25</v>
      </c>
      <c r="BS143" s="24">
        <v>99.16</v>
      </c>
      <c r="BT143" s="24">
        <v>93.36</v>
      </c>
      <c r="BU143" s="24">
        <v>153.36000000000001</v>
      </c>
      <c r="BV143" s="24">
        <v>100.12</v>
      </c>
      <c r="BW143" s="24"/>
      <c r="BX143" s="24">
        <v>90.05</v>
      </c>
      <c r="BY143" s="24">
        <v>93.35</v>
      </c>
      <c r="BZ143" s="24">
        <v>100.03</v>
      </c>
      <c r="CA143" s="24">
        <v>79.410200000000003</v>
      </c>
      <c r="CB143" s="24">
        <v>80.792299999999997</v>
      </c>
      <c r="CC143" s="24">
        <v>104.25109999999999</v>
      </c>
      <c r="CD143" s="24">
        <v>104.50239999999999</v>
      </c>
      <c r="CE143" s="24">
        <v>107.48399999999999</v>
      </c>
      <c r="CF143" s="24">
        <v>106.79689999999999</v>
      </c>
      <c r="CG143" s="24">
        <v>105.0483</v>
      </c>
      <c r="CH143" s="24">
        <v>104.0112</v>
      </c>
      <c r="CI143" s="24">
        <v>101.61969999999999</v>
      </c>
      <c r="CJ143" s="24">
        <v>101.13339999999999</v>
      </c>
      <c r="CK143" s="24">
        <v>81.449100000000001</v>
      </c>
      <c r="CL143" s="24">
        <v>82.165000000000006</v>
      </c>
      <c r="CM143" s="24">
        <v>91.403199999999998</v>
      </c>
      <c r="CN143" s="24">
        <v>91.353499999999997</v>
      </c>
      <c r="CO143" s="24">
        <v>80.927999999999997</v>
      </c>
      <c r="CP143" s="24">
        <v>83.9816</v>
      </c>
      <c r="CQ143" s="24">
        <v>105.43170000000001</v>
      </c>
      <c r="CR143" s="24">
        <v>126.7306</v>
      </c>
      <c r="CS143" s="24">
        <v>89.8626</v>
      </c>
      <c r="CT143" s="24">
        <v>89.262200000000007</v>
      </c>
      <c r="CU143" s="24">
        <v>80.289500000000004</v>
      </c>
      <c r="CV143" s="24">
        <v>91.475899999999996</v>
      </c>
      <c r="CW143" s="24">
        <v>107.1968</v>
      </c>
      <c r="CX143" s="24">
        <v>107.60850000000001</v>
      </c>
      <c r="CY143" s="24">
        <v>91.113399999999999</v>
      </c>
      <c r="CZ143" s="24">
        <v>93.127399999999994</v>
      </c>
      <c r="DA143" s="57"/>
      <c r="DB143" s="24"/>
      <c r="DC143" s="24"/>
      <c r="DD143" s="24"/>
      <c r="DE143" s="24"/>
      <c r="DF143" s="24"/>
      <c r="DG143" s="24"/>
      <c r="DH143" s="24"/>
      <c r="DI143" s="24"/>
      <c r="DJ143" s="24"/>
      <c r="DK143" s="24"/>
      <c r="DL143" s="24"/>
      <c r="DM143" s="24"/>
      <c r="DN143" s="24"/>
      <c r="DO143" s="24"/>
      <c r="DP143" s="24"/>
      <c r="DQ143" s="57"/>
      <c r="DR143" s="57"/>
    </row>
    <row r="144" spans="2:122">
      <c r="B144" s="25">
        <v>40988</v>
      </c>
      <c r="C144" s="24">
        <v>116.77</v>
      </c>
      <c r="D144" s="24"/>
      <c r="E144" s="24">
        <v>125.01</v>
      </c>
      <c r="F144" s="24">
        <v>264.52999999999997</v>
      </c>
      <c r="G144" s="24">
        <v>143.54</v>
      </c>
      <c r="H144" s="24"/>
      <c r="I144" s="24">
        <v>231.83</v>
      </c>
      <c r="J144" s="24"/>
      <c r="K144" s="24">
        <v>115.57</v>
      </c>
      <c r="L144" s="24">
        <v>101.98</v>
      </c>
      <c r="M144" s="24">
        <v>186.58</v>
      </c>
      <c r="N144" s="24">
        <v>171.14</v>
      </c>
      <c r="O144" s="24">
        <v>197.27</v>
      </c>
      <c r="P144" s="24">
        <v>354.68</v>
      </c>
      <c r="Q144" s="24"/>
      <c r="R144" s="24">
        <v>105.83</v>
      </c>
      <c r="S144" s="24">
        <v>104.31</v>
      </c>
      <c r="T144" s="57"/>
      <c r="U144" s="24">
        <v>134.22999999999999</v>
      </c>
      <c r="V144" s="24">
        <v>124.79</v>
      </c>
      <c r="W144" s="57"/>
      <c r="X144" s="24">
        <v>105.88</v>
      </c>
      <c r="Y144" s="24">
        <v>101.33</v>
      </c>
      <c r="Z144" s="24"/>
      <c r="AA144" s="24">
        <v>230.38</v>
      </c>
      <c r="AB144" s="24">
        <v>417.9</v>
      </c>
      <c r="AC144" s="57"/>
      <c r="AD144" s="24">
        <v>126.28</v>
      </c>
      <c r="AE144" s="24">
        <v>132.63</v>
      </c>
      <c r="AF144" s="24">
        <v>293.56</v>
      </c>
      <c r="AG144" s="24">
        <v>192.46</v>
      </c>
      <c r="AH144" s="24">
        <v>104.89</v>
      </c>
      <c r="AI144" s="24">
        <v>176.94</v>
      </c>
      <c r="AJ144" s="24"/>
      <c r="AK144" s="24">
        <v>136.38</v>
      </c>
      <c r="AL144" s="24">
        <v>137.41999999999999</v>
      </c>
      <c r="AM144" s="24">
        <v>184.86</v>
      </c>
      <c r="AN144" s="24">
        <v>194.48</v>
      </c>
      <c r="AO144" s="24"/>
      <c r="AP144" s="24"/>
      <c r="AQ144" s="24">
        <v>102.19</v>
      </c>
      <c r="AR144" s="24">
        <v>157.69999999999999</v>
      </c>
      <c r="AS144" s="24">
        <v>156.71</v>
      </c>
      <c r="AT144" s="24"/>
      <c r="AU144" s="24">
        <v>84.84</v>
      </c>
      <c r="AV144" s="24">
        <v>144.32</v>
      </c>
      <c r="AW144" s="24">
        <v>102.28</v>
      </c>
      <c r="AX144" s="24">
        <v>171.55</v>
      </c>
      <c r="AY144" s="24">
        <v>111.12</v>
      </c>
      <c r="AZ144" s="24"/>
      <c r="BA144" s="24"/>
      <c r="BB144" s="24">
        <v>564.52</v>
      </c>
      <c r="BC144" s="24">
        <v>92.9</v>
      </c>
      <c r="BD144" s="24"/>
      <c r="BE144" s="24">
        <v>88.3</v>
      </c>
      <c r="BF144" s="24">
        <v>179.46</v>
      </c>
      <c r="BG144" s="24">
        <v>31.79</v>
      </c>
      <c r="BH144" s="24">
        <v>130.66</v>
      </c>
      <c r="BI144" s="24">
        <v>98.11</v>
      </c>
      <c r="BJ144" s="24">
        <v>100.25</v>
      </c>
      <c r="BK144" s="24">
        <v>92.37</v>
      </c>
      <c r="BL144" s="24">
        <v>94.83</v>
      </c>
      <c r="BM144" s="24">
        <v>138.96</v>
      </c>
      <c r="BN144" s="24"/>
      <c r="BO144" s="24"/>
      <c r="BP144" s="24">
        <v>168.6</v>
      </c>
      <c r="BQ144" s="24">
        <v>206.73</v>
      </c>
      <c r="BR144" s="24">
        <v>96.17</v>
      </c>
      <c r="BS144" s="24">
        <v>98.43</v>
      </c>
      <c r="BT144" s="24">
        <v>91.8</v>
      </c>
      <c r="BU144" s="24">
        <v>152.21</v>
      </c>
      <c r="BV144" s="24">
        <v>98.82</v>
      </c>
      <c r="BW144" s="24"/>
      <c r="BX144" s="24">
        <v>90.85</v>
      </c>
      <c r="BY144" s="24">
        <v>93.46</v>
      </c>
      <c r="BZ144" s="24">
        <v>100.21</v>
      </c>
      <c r="CA144" s="24">
        <v>79.481099999999998</v>
      </c>
      <c r="CB144" s="24">
        <v>80.849699999999999</v>
      </c>
      <c r="CC144" s="24">
        <v>104.5232</v>
      </c>
      <c r="CD144" s="24">
        <v>104.75960000000001</v>
      </c>
      <c r="CE144" s="24">
        <v>106.8984</v>
      </c>
      <c r="CF144" s="24">
        <v>106.1887</v>
      </c>
      <c r="CG144" s="24">
        <v>107.7963</v>
      </c>
      <c r="CH144" s="24">
        <v>106.7702</v>
      </c>
      <c r="CI144" s="24">
        <v>101.35599999999999</v>
      </c>
      <c r="CJ144" s="24">
        <v>100.84439999999999</v>
      </c>
      <c r="CK144" s="24">
        <v>81.795100000000005</v>
      </c>
      <c r="CL144" s="24">
        <v>82.485200000000006</v>
      </c>
      <c r="CM144" s="24">
        <v>91.602999999999994</v>
      </c>
      <c r="CN144" s="24">
        <v>91.541799999999995</v>
      </c>
      <c r="CO144" s="24">
        <v>81.558999999999997</v>
      </c>
      <c r="CP144" s="24">
        <v>84.634799999999998</v>
      </c>
      <c r="CQ144" s="24">
        <v>105.54989999999999</v>
      </c>
      <c r="CR144" s="24">
        <v>126.8526</v>
      </c>
      <c r="CS144" s="24">
        <v>89.9512</v>
      </c>
      <c r="CT144" s="24">
        <v>89.335599999999999</v>
      </c>
      <c r="CU144" s="24">
        <v>80.011200000000002</v>
      </c>
      <c r="CV144" s="24">
        <v>91.1387</v>
      </c>
      <c r="CW144" s="24">
        <v>107.117</v>
      </c>
      <c r="CX144" s="24">
        <v>107.50579999999999</v>
      </c>
      <c r="CY144" s="24">
        <v>91.341200000000001</v>
      </c>
      <c r="CZ144" s="24">
        <v>93.347300000000004</v>
      </c>
      <c r="DA144" s="57"/>
      <c r="DB144" s="24"/>
      <c r="DC144" s="24"/>
      <c r="DD144" s="24"/>
      <c r="DE144" s="24"/>
      <c r="DF144" s="24"/>
      <c r="DG144" s="24"/>
      <c r="DH144" s="24"/>
      <c r="DI144" s="24"/>
      <c r="DJ144" s="24"/>
      <c r="DK144" s="24"/>
      <c r="DL144" s="24"/>
      <c r="DM144" s="24"/>
      <c r="DN144" s="24"/>
      <c r="DO144" s="24"/>
      <c r="DP144" s="24"/>
      <c r="DQ144" s="57"/>
      <c r="DR144" s="57"/>
    </row>
    <row r="145" spans="2:122">
      <c r="B145" s="25">
        <v>40981</v>
      </c>
      <c r="C145" s="24">
        <v>116.39</v>
      </c>
      <c r="D145" s="24"/>
      <c r="E145" s="24">
        <v>124.54</v>
      </c>
      <c r="F145" s="24">
        <v>271.87</v>
      </c>
      <c r="G145" s="24">
        <v>142.38</v>
      </c>
      <c r="H145" s="24"/>
      <c r="I145" s="24">
        <v>240.62</v>
      </c>
      <c r="J145" s="24"/>
      <c r="K145" s="24">
        <v>118.98</v>
      </c>
      <c r="L145" s="24">
        <v>108.12</v>
      </c>
      <c r="M145" s="24">
        <v>189.05</v>
      </c>
      <c r="N145" s="24">
        <v>164.22</v>
      </c>
      <c r="O145" s="24">
        <v>201.79</v>
      </c>
      <c r="P145" s="24">
        <v>360.13</v>
      </c>
      <c r="Q145" s="24"/>
      <c r="R145" s="24">
        <v>104.36</v>
      </c>
      <c r="S145" s="24">
        <v>103.86</v>
      </c>
      <c r="T145" s="57"/>
      <c r="U145" s="24">
        <v>134.36000000000001</v>
      </c>
      <c r="V145" s="24">
        <v>124.44</v>
      </c>
      <c r="W145" s="57"/>
      <c r="X145" s="24">
        <v>105.43</v>
      </c>
      <c r="Y145" s="24">
        <v>101.52</v>
      </c>
      <c r="Z145" s="24"/>
      <c r="AA145" s="24">
        <v>234.07</v>
      </c>
      <c r="AB145" s="24">
        <v>419.23</v>
      </c>
      <c r="AC145" s="57"/>
      <c r="AD145" s="24">
        <v>125.75</v>
      </c>
      <c r="AE145" s="24">
        <v>132.78</v>
      </c>
      <c r="AF145" s="24">
        <v>291.08</v>
      </c>
      <c r="AG145" s="24">
        <v>191.94</v>
      </c>
      <c r="AH145" s="24">
        <v>105.33</v>
      </c>
      <c r="AI145" s="24">
        <v>176.21</v>
      </c>
      <c r="AJ145" s="24"/>
      <c r="AK145" s="24">
        <v>136.25</v>
      </c>
      <c r="AL145" s="24">
        <v>137.30000000000001</v>
      </c>
      <c r="AM145" s="24">
        <v>186.34</v>
      </c>
      <c r="AN145" s="24">
        <v>195.43</v>
      </c>
      <c r="AO145" s="57"/>
      <c r="AP145" s="24"/>
      <c r="AQ145" s="24">
        <v>101.83</v>
      </c>
      <c r="AR145" s="24">
        <v>157.06</v>
      </c>
      <c r="AS145" s="24">
        <v>156.09</v>
      </c>
      <c r="AT145" s="24"/>
      <c r="AU145" s="24">
        <v>83.54</v>
      </c>
      <c r="AV145" s="24">
        <v>143.59</v>
      </c>
      <c r="AW145" s="24">
        <v>102.54</v>
      </c>
      <c r="AX145" s="24">
        <v>171.49</v>
      </c>
      <c r="AY145" s="24">
        <v>110.8</v>
      </c>
      <c r="AZ145" s="57"/>
      <c r="BA145" s="24"/>
      <c r="BB145" s="24">
        <v>564</v>
      </c>
      <c r="BC145" s="24">
        <v>93.84</v>
      </c>
      <c r="BD145" s="24"/>
      <c r="BE145" s="24">
        <v>87.62</v>
      </c>
      <c r="BF145" s="24">
        <v>179.67</v>
      </c>
      <c r="BG145" s="24">
        <v>31.99</v>
      </c>
      <c r="BH145" s="24">
        <v>131.27000000000001</v>
      </c>
      <c r="BI145" s="24">
        <v>97.73</v>
      </c>
      <c r="BJ145" s="24">
        <v>100.34</v>
      </c>
      <c r="BK145" s="24">
        <v>93.64</v>
      </c>
      <c r="BL145" s="24">
        <v>95.37</v>
      </c>
      <c r="BM145" s="24">
        <v>136.79</v>
      </c>
      <c r="BN145" s="24"/>
      <c r="BO145" s="57"/>
      <c r="BP145" s="24">
        <v>167.43</v>
      </c>
      <c r="BQ145" s="24">
        <v>209.46</v>
      </c>
      <c r="BR145" s="24">
        <v>97.61</v>
      </c>
      <c r="BS145" s="24">
        <v>98.91</v>
      </c>
      <c r="BT145" s="24">
        <v>92.77</v>
      </c>
      <c r="BU145" s="24">
        <v>151.66</v>
      </c>
      <c r="BV145" s="24">
        <v>100.37</v>
      </c>
      <c r="BW145" s="24"/>
      <c r="BX145" s="24">
        <v>90.82</v>
      </c>
      <c r="BY145" s="24">
        <v>93.72</v>
      </c>
      <c r="BZ145" s="24">
        <v>99.56</v>
      </c>
      <c r="CA145" s="24">
        <v>79.314099999999996</v>
      </c>
      <c r="CB145" s="24">
        <v>80.663799999999995</v>
      </c>
      <c r="CC145" s="24">
        <v>104.1935</v>
      </c>
      <c r="CD145" s="24">
        <v>104.4019</v>
      </c>
      <c r="CE145" s="24">
        <v>109.19450000000001</v>
      </c>
      <c r="CF145" s="24">
        <v>108.4509</v>
      </c>
      <c r="CG145" s="24">
        <v>106.7133</v>
      </c>
      <c r="CH145" s="24">
        <v>105.6653</v>
      </c>
      <c r="CI145" s="24">
        <v>101.1409</v>
      </c>
      <c r="CJ145" s="24">
        <v>100.6067</v>
      </c>
      <c r="CK145" s="24">
        <v>81.932500000000005</v>
      </c>
      <c r="CL145" s="24">
        <v>82.5976</v>
      </c>
      <c r="CM145" s="24">
        <v>91.965299999999999</v>
      </c>
      <c r="CN145" s="24">
        <v>91.885900000000007</v>
      </c>
      <c r="CO145" s="24">
        <v>81.448999999999998</v>
      </c>
      <c r="CP145" s="24">
        <v>84.500200000000007</v>
      </c>
      <c r="CQ145" s="24">
        <v>105.8081</v>
      </c>
      <c r="CR145" s="24">
        <v>127.122</v>
      </c>
      <c r="CS145" s="24">
        <v>90.005499999999998</v>
      </c>
      <c r="CT145" s="24">
        <v>89.37</v>
      </c>
      <c r="CU145" s="24">
        <v>81.259</v>
      </c>
      <c r="CV145" s="24">
        <v>92.541600000000003</v>
      </c>
      <c r="CW145" s="24">
        <v>107.1028</v>
      </c>
      <c r="CX145" s="24">
        <v>107.46420000000001</v>
      </c>
      <c r="CY145" s="24">
        <v>91.284499999999994</v>
      </c>
      <c r="CZ145" s="24">
        <v>93.259500000000003</v>
      </c>
      <c r="DA145" s="57"/>
      <c r="DB145" s="24"/>
      <c r="DC145" s="24"/>
      <c r="DD145" s="24"/>
      <c r="DE145" s="24"/>
      <c r="DF145" s="24"/>
      <c r="DG145" s="24"/>
      <c r="DH145" s="24"/>
      <c r="DI145" s="24"/>
      <c r="DJ145" s="24"/>
      <c r="DK145" s="24"/>
      <c r="DL145" s="24"/>
      <c r="DM145" s="24"/>
      <c r="DN145" s="24"/>
      <c r="DO145" s="24"/>
      <c r="DP145" s="24"/>
      <c r="DQ145" s="57"/>
      <c r="DR145" s="57"/>
    </row>
    <row r="146" spans="2:122">
      <c r="B146" s="25">
        <v>40974</v>
      </c>
      <c r="C146" s="24">
        <v>116.03</v>
      </c>
      <c r="D146" s="24"/>
      <c r="E146" s="24">
        <v>124.73</v>
      </c>
      <c r="F146" s="24">
        <v>267.91000000000003</v>
      </c>
      <c r="G146" s="24">
        <v>140.63</v>
      </c>
      <c r="H146" s="24"/>
      <c r="I146" s="24">
        <v>244.7</v>
      </c>
      <c r="J146" s="24"/>
      <c r="K146" s="24">
        <v>116.19</v>
      </c>
      <c r="L146" s="24">
        <v>105.8</v>
      </c>
      <c r="M146" s="24">
        <v>189.75</v>
      </c>
      <c r="N146" s="24">
        <v>159.86000000000001</v>
      </c>
      <c r="O146" s="24">
        <v>194.85</v>
      </c>
      <c r="P146" s="24">
        <v>354.03</v>
      </c>
      <c r="Q146" s="24"/>
      <c r="R146" s="24">
        <v>102.11</v>
      </c>
      <c r="S146" s="24">
        <v>103.2</v>
      </c>
      <c r="T146" s="57"/>
      <c r="U146" s="24">
        <v>132.72</v>
      </c>
      <c r="V146" s="24">
        <v>121.61</v>
      </c>
      <c r="W146" s="57"/>
      <c r="X146" s="24">
        <v>105.02</v>
      </c>
      <c r="Y146" s="24">
        <v>101.61</v>
      </c>
      <c r="Z146" s="24"/>
      <c r="AA146" s="24">
        <v>229.73</v>
      </c>
      <c r="AB146" s="24">
        <v>412.93</v>
      </c>
      <c r="AC146" s="57"/>
      <c r="AD146" s="24">
        <v>124.55</v>
      </c>
      <c r="AE146" s="24">
        <v>132.38999999999999</v>
      </c>
      <c r="AF146" s="24">
        <v>286.89999999999998</v>
      </c>
      <c r="AG146" s="24">
        <v>190.26</v>
      </c>
      <c r="AH146" s="24">
        <v>103.44</v>
      </c>
      <c r="AI146" s="24">
        <v>171.23</v>
      </c>
      <c r="AJ146" s="24">
        <v>167.95</v>
      </c>
      <c r="AK146" s="24">
        <v>137.24</v>
      </c>
      <c r="AL146" s="24">
        <v>138.31</v>
      </c>
      <c r="AM146" s="24">
        <v>184.78</v>
      </c>
      <c r="AN146" s="24">
        <v>193.15</v>
      </c>
      <c r="AO146" s="24"/>
      <c r="AP146" s="24"/>
      <c r="AQ146" s="24">
        <v>100.98</v>
      </c>
      <c r="AR146" s="24">
        <v>154.72999999999999</v>
      </c>
      <c r="AS146" s="24">
        <v>153.80000000000001</v>
      </c>
      <c r="AT146" s="24"/>
      <c r="AU146" s="24">
        <v>83.57</v>
      </c>
      <c r="AV146" s="24">
        <v>142.69</v>
      </c>
      <c r="AW146" s="24">
        <v>102.62</v>
      </c>
      <c r="AX146" s="24">
        <v>170.73</v>
      </c>
      <c r="AY146" s="24">
        <v>108.28</v>
      </c>
      <c r="AZ146" s="24"/>
      <c r="BA146" s="24"/>
      <c r="BB146" s="24">
        <v>548.41999999999996</v>
      </c>
      <c r="BC146" s="24">
        <v>93.54</v>
      </c>
      <c r="BD146" s="24"/>
      <c r="BE146" s="24">
        <v>88.8</v>
      </c>
      <c r="BF146" s="24">
        <v>177.97</v>
      </c>
      <c r="BG146" s="24">
        <v>32.65</v>
      </c>
      <c r="BH146" s="24">
        <v>128.54</v>
      </c>
      <c r="BI146" s="24">
        <v>97.79</v>
      </c>
      <c r="BJ146" s="24">
        <v>99.92</v>
      </c>
      <c r="BK146" s="24">
        <v>92.43</v>
      </c>
      <c r="BL146" s="24">
        <v>92.24</v>
      </c>
      <c r="BM146" s="24">
        <v>134.55000000000001</v>
      </c>
      <c r="BN146" s="24"/>
      <c r="BO146" s="24"/>
      <c r="BP146" s="24">
        <v>162.01</v>
      </c>
      <c r="BQ146" s="24">
        <v>201.36</v>
      </c>
      <c r="BR146" s="24">
        <v>95.88</v>
      </c>
      <c r="BS146" s="24">
        <v>99.29</v>
      </c>
      <c r="BT146" s="24">
        <v>92.9</v>
      </c>
      <c r="BU146" s="24">
        <v>147.63</v>
      </c>
      <c r="BV146" s="24">
        <v>98.08</v>
      </c>
      <c r="BW146" s="24"/>
      <c r="BX146" s="24">
        <v>90.78</v>
      </c>
      <c r="BY146" s="24">
        <v>92.74</v>
      </c>
      <c r="BZ146" s="24">
        <v>97.44</v>
      </c>
      <c r="CA146" s="24">
        <v>79.867599999999996</v>
      </c>
      <c r="CB146" s="24">
        <v>81.194500000000005</v>
      </c>
      <c r="CC146" s="24">
        <v>103.55759999999999</v>
      </c>
      <c r="CD146" s="24">
        <v>103.75369999999999</v>
      </c>
      <c r="CE146" s="24">
        <v>107.878</v>
      </c>
      <c r="CF146" s="24">
        <v>107.14449999999999</v>
      </c>
      <c r="CG146" s="24">
        <v>105.90860000000001</v>
      </c>
      <c r="CH146" s="24">
        <v>104.86020000000001</v>
      </c>
      <c r="CI146" s="24">
        <v>100.8772</v>
      </c>
      <c r="CJ146" s="24">
        <v>100.3266</v>
      </c>
      <c r="CK146" s="24">
        <v>80.805800000000005</v>
      </c>
      <c r="CL146" s="24">
        <v>81.467399999999998</v>
      </c>
      <c r="CM146" s="24">
        <v>91.058599999999998</v>
      </c>
      <c r="CN146" s="24">
        <v>90.976699999999994</v>
      </c>
      <c r="CO146" s="24">
        <v>81.093500000000006</v>
      </c>
      <c r="CP146" s="24">
        <v>84.117900000000006</v>
      </c>
      <c r="CQ146" s="24">
        <v>103.42189999999999</v>
      </c>
      <c r="CR146" s="24">
        <v>124.2833</v>
      </c>
      <c r="CS146" s="24">
        <v>89.849599999999995</v>
      </c>
      <c r="CT146" s="24">
        <v>89.197999999999993</v>
      </c>
      <c r="CU146" s="24">
        <v>80.299899999999994</v>
      </c>
      <c r="CV146" s="24">
        <v>91.450299999999999</v>
      </c>
      <c r="CW146" s="24">
        <v>106.2694</v>
      </c>
      <c r="CX146" s="24">
        <v>106.6211</v>
      </c>
      <c r="CY146" s="24">
        <v>89.539500000000004</v>
      </c>
      <c r="CZ146" s="24">
        <v>91.490700000000004</v>
      </c>
      <c r="DA146" s="57"/>
      <c r="DB146" s="24"/>
      <c r="DC146" s="24"/>
      <c r="DD146" s="24"/>
      <c r="DE146" s="24"/>
      <c r="DF146" s="24"/>
      <c r="DG146" s="24"/>
      <c r="DH146" s="24"/>
      <c r="DI146" s="24"/>
      <c r="DJ146" s="24"/>
      <c r="DK146" s="24"/>
      <c r="DL146" s="24"/>
      <c r="DM146" s="24"/>
      <c r="DN146" s="24"/>
      <c r="DO146" s="24"/>
      <c r="DP146" s="24"/>
      <c r="DQ146" s="57"/>
      <c r="DR146" s="57"/>
    </row>
    <row r="147" spans="2:122">
      <c r="B147" s="25">
        <v>40967</v>
      </c>
      <c r="C147" s="24">
        <v>116.11</v>
      </c>
      <c r="D147" s="24"/>
      <c r="E147" s="24">
        <v>124.02</v>
      </c>
      <c r="F147" s="24">
        <v>268.56</v>
      </c>
      <c r="G147" s="24">
        <v>141.69</v>
      </c>
      <c r="H147" s="24"/>
      <c r="I147" s="24">
        <v>246.99</v>
      </c>
      <c r="J147" s="24"/>
      <c r="K147" s="24">
        <v>116.7</v>
      </c>
      <c r="L147" s="24">
        <v>109.04</v>
      </c>
      <c r="M147" s="24">
        <v>188.79</v>
      </c>
      <c r="N147" s="24">
        <v>160.87</v>
      </c>
      <c r="O147" s="24">
        <v>199.16</v>
      </c>
      <c r="P147" s="24">
        <v>358.95</v>
      </c>
      <c r="Q147" s="24"/>
      <c r="R147" s="24">
        <v>103.97</v>
      </c>
      <c r="S147" s="24">
        <v>103.88</v>
      </c>
      <c r="T147" s="57"/>
      <c r="U147" s="24">
        <v>133.88999999999999</v>
      </c>
      <c r="V147" s="24">
        <v>123.71</v>
      </c>
      <c r="W147" s="57"/>
      <c r="X147" s="24">
        <v>103.68</v>
      </c>
      <c r="Y147" s="24">
        <v>101.52</v>
      </c>
      <c r="Z147" s="24"/>
      <c r="AA147" s="24">
        <v>236.57</v>
      </c>
      <c r="AB147" s="24">
        <v>418.12</v>
      </c>
      <c r="AC147" s="57"/>
      <c r="AD147" s="24">
        <v>125.33</v>
      </c>
      <c r="AE147" s="24">
        <v>132.55000000000001</v>
      </c>
      <c r="AF147" s="24">
        <v>291.27999999999997</v>
      </c>
      <c r="AG147" s="24">
        <v>191.2</v>
      </c>
      <c r="AH147" s="24">
        <v>104.14</v>
      </c>
      <c r="AI147" s="24">
        <v>173.34</v>
      </c>
      <c r="AJ147" s="24"/>
      <c r="AK147" s="24">
        <v>137.41999999999999</v>
      </c>
      <c r="AL147" s="24">
        <v>138.51</v>
      </c>
      <c r="AM147" s="24">
        <v>189</v>
      </c>
      <c r="AN147" s="24">
        <v>196.32</v>
      </c>
      <c r="AO147" s="24"/>
      <c r="AP147" s="24"/>
      <c r="AQ147" s="24">
        <v>101.59</v>
      </c>
      <c r="AR147" s="24">
        <v>153.96</v>
      </c>
      <c r="AS147" s="24">
        <v>153.05000000000001</v>
      </c>
      <c r="AT147" s="24"/>
      <c r="AU147" s="24">
        <v>83.69</v>
      </c>
      <c r="AV147" s="24">
        <v>143.43</v>
      </c>
      <c r="AW147" s="24">
        <v>101.68</v>
      </c>
      <c r="AX147" s="24">
        <v>169.87</v>
      </c>
      <c r="AY147" s="24">
        <v>109.93</v>
      </c>
      <c r="AZ147" s="24"/>
      <c r="BA147" s="24"/>
      <c r="BB147" s="24">
        <v>579.29999999999995</v>
      </c>
      <c r="BC147" s="24">
        <v>92.56</v>
      </c>
      <c r="BD147" s="24"/>
      <c r="BE147" s="24">
        <v>88.03</v>
      </c>
      <c r="BF147" s="24">
        <v>179.14</v>
      </c>
      <c r="BG147" s="24">
        <v>32.15</v>
      </c>
      <c r="BH147" s="24">
        <v>130.02000000000001</v>
      </c>
      <c r="BI147" s="24">
        <v>97.21</v>
      </c>
      <c r="BJ147" s="24">
        <v>99.68</v>
      </c>
      <c r="BK147" s="24">
        <v>92.87</v>
      </c>
      <c r="BL147" s="24">
        <v>94.69</v>
      </c>
      <c r="BM147" s="24">
        <v>136.83000000000001</v>
      </c>
      <c r="BN147" s="24"/>
      <c r="BO147" s="24"/>
      <c r="BP147" s="24">
        <v>166.03</v>
      </c>
      <c r="BQ147" s="24">
        <v>204</v>
      </c>
      <c r="BR147" s="24">
        <v>98.25</v>
      </c>
      <c r="BS147" s="24">
        <v>98.48</v>
      </c>
      <c r="BT147" s="24">
        <v>93.09</v>
      </c>
      <c r="BU147" s="24">
        <v>150.16</v>
      </c>
      <c r="BV147" s="24">
        <v>99.74</v>
      </c>
      <c r="BW147" s="24"/>
      <c r="BX147" s="24">
        <v>90.07</v>
      </c>
      <c r="BY147" s="24">
        <v>92.8</v>
      </c>
      <c r="BZ147" s="24">
        <v>99.18</v>
      </c>
      <c r="CA147" s="24">
        <v>79.357600000000005</v>
      </c>
      <c r="CB147" s="24">
        <v>80.678399999999996</v>
      </c>
      <c r="CC147" s="24">
        <v>103.7175</v>
      </c>
      <c r="CD147" s="24">
        <v>103.9097</v>
      </c>
      <c r="CE147" s="24">
        <v>109.36239999999999</v>
      </c>
      <c r="CF147" s="24">
        <v>108.5925</v>
      </c>
      <c r="CG147" s="24">
        <v>106.5895</v>
      </c>
      <c r="CH147" s="24">
        <v>105.5364</v>
      </c>
      <c r="CI147" s="24">
        <v>100.742</v>
      </c>
      <c r="CJ147" s="24">
        <v>100.18129999999999</v>
      </c>
      <c r="CK147" s="24">
        <v>81.866699999999994</v>
      </c>
      <c r="CL147" s="24">
        <v>82.553700000000006</v>
      </c>
      <c r="CM147" s="24">
        <v>91.911299999999997</v>
      </c>
      <c r="CN147" s="24">
        <v>91.82</v>
      </c>
      <c r="CO147" s="24">
        <v>80.980699999999999</v>
      </c>
      <c r="CP147" s="24">
        <v>84.003299999999996</v>
      </c>
      <c r="CQ147" s="24">
        <v>105.236</v>
      </c>
      <c r="CR147" s="24">
        <v>126.465</v>
      </c>
      <c r="CS147" s="24">
        <v>89.358400000000003</v>
      </c>
      <c r="CT147" s="24">
        <v>88.695800000000006</v>
      </c>
      <c r="CU147" s="24">
        <v>81.805899999999994</v>
      </c>
      <c r="CV147" s="24">
        <v>93.159400000000005</v>
      </c>
      <c r="CW147" s="24">
        <v>106.8108</v>
      </c>
      <c r="CX147" s="24">
        <v>107.15560000000001</v>
      </c>
      <c r="CY147" s="24">
        <v>91.552899999999994</v>
      </c>
      <c r="CZ147" s="24">
        <v>93.532499999999999</v>
      </c>
      <c r="DA147" s="57"/>
      <c r="DB147" s="24"/>
      <c r="DC147" s="24"/>
      <c r="DD147" s="24"/>
      <c r="DE147" s="24"/>
      <c r="DF147" s="24"/>
      <c r="DG147" s="24"/>
      <c r="DH147" s="24"/>
      <c r="DI147" s="24"/>
      <c r="DJ147" s="24"/>
      <c r="DK147" s="24"/>
      <c r="DL147" s="24"/>
      <c r="DM147" s="24"/>
      <c r="DN147" s="24"/>
      <c r="DO147" s="24"/>
      <c r="DP147" s="24"/>
      <c r="DQ147" s="57"/>
      <c r="DR147" s="57"/>
    </row>
    <row r="148" spans="2:122">
      <c r="B148" s="25">
        <v>40960</v>
      </c>
      <c r="C148" s="24">
        <v>115.02</v>
      </c>
      <c r="D148" s="24"/>
      <c r="E148" s="24">
        <v>123.23</v>
      </c>
      <c r="F148" s="24">
        <v>267.27</v>
      </c>
      <c r="G148" s="24">
        <v>140.05000000000001</v>
      </c>
      <c r="H148" s="24"/>
      <c r="I148" s="24">
        <v>245.52</v>
      </c>
      <c r="J148" s="24"/>
      <c r="K148" s="24">
        <v>115.69</v>
      </c>
      <c r="L148" s="24">
        <v>106.79</v>
      </c>
      <c r="M148" s="24">
        <v>191</v>
      </c>
      <c r="N148" s="24">
        <v>161.69999999999999</v>
      </c>
      <c r="O148" s="24">
        <v>196.01</v>
      </c>
      <c r="P148" s="24">
        <v>357.76</v>
      </c>
      <c r="Q148" s="24"/>
      <c r="R148" s="24">
        <v>102.76</v>
      </c>
      <c r="S148" s="24">
        <v>101.76</v>
      </c>
      <c r="T148" s="57"/>
      <c r="U148" s="24">
        <v>133.02000000000001</v>
      </c>
      <c r="V148" s="24">
        <v>123.27</v>
      </c>
      <c r="W148" s="57"/>
      <c r="X148" s="24">
        <v>103.46</v>
      </c>
      <c r="Y148" s="24">
        <v>101.51</v>
      </c>
      <c r="Z148" s="24"/>
      <c r="AA148" s="24">
        <v>238.13</v>
      </c>
      <c r="AB148" s="24">
        <v>416.73</v>
      </c>
      <c r="AC148" s="57"/>
      <c r="AD148" s="24">
        <v>125.02</v>
      </c>
      <c r="AE148" s="24">
        <v>131.97</v>
      </c>
      <c r="AF148" s="24">
        <v>290.81</v>
      </c>
      <c r="AG148" s="24">
        <v>190.26</v>
      </c>
      <c r="AH148" s="24">
        <v>103.91</v>
      </c>
      <c r="AI148" s="24">
        <v>172.49</v>
      </c>
      <c r="AJ148" s="24"/>
      <c r="AK148" s="24">
        <v>137.13</v>
      </c>
      <c r="AL148" s="24">
        <v>138.22999999999999</v>
      </c>
      <c r="AM148" s="24">
        <v>187.86</v>
      </c>
      <c r="AN148" s="24">
        <v>195.06</v>
      </c>
      <c r="AO148" s="24"/>
      <c r="AP148" s="57"/>
      <c r="AQ148" s="24">
        <v>101.84</v>
      </c>
      <c r="AR148" s="24">
        <v>154.74</v>
      </c>
      <c r="AS148" s="24">
        <v>153.84</v>
      </c>
      <c r="AT148" s="24"/>
      <c r="AU148" s="24">
        <v>83.81</v>
      </c>
      <c r="AV148" s="24">
        <v>143.02000000000001</v>
      </c>
      <c r="AW148" s="24">
        <v>100.87</v>
      </c>
      <c r="AX148" s="24">
        <v>169.22</v>
      </c>
      <c r="AY148" s="24">
        <v>109.4</v>
      </c>
      <c r="AZ148" s="24"/>
      <c r="BA148" s="57"/>
      <c r="BB148" s="24">
        <v>583.77</v>
      </c>
      <c r="BC148" s="24">
        <v>92.57</v>
      </c>
      <c r="BD148" s="24"/>
      <c r="BE148" s="24">
        <v>88.21</v>
      </c>
      <c r="BF148" s="24">
        <v>178.59</v>
      </c>
      <c r="BG148" s="24">
        <v>32.590000000000003</v>
      </c>
      <c r="BH148" s="24">
        <v>129.81</v>
      </c>
      <c r="BI148" s="24">
        <v>97.43</v>
      </c>
      <c r="BJ148" s="24">
        <v>99.37</v>
      </c>
      <c r="BK148" s="24">
        <v>92.11</v>
      </c>
      <c r="BL148" s="24">
        <v>95.11</v>
      </c>
      <c r="BM148" s="24">
        <v>133.84</v>
      </c>
      <c r="BN148" s="57"/>
      <c r="BO148" s="24"/>
      <c r="BP148" s="24">
        <v>164.74</v>
      </c>
      <c r="BQ148" s="24">
        <v>203.29</v>
      </c>
      <c r="BR148" s="24">
        <v>96.03</v>
      </c>
      <c r="BS148" s="24">
        <v>97.39</v>
      </c>
      <c r="BT148" s="24">
        <v>93.29</v>
      </c>
      <c r="BU148" s="24">
        <v>149.37</v>
      </c>
      <c r="BV148" s="24">
        <v>98.53</v>
      </c>
      <c r="BW148" s="24"/>
      <c r="BX148" s="24">
        <v>90.94</v>
      </c>
      <c r="BY148" s="24">
        <v>92.66</v>
      </c>
      <c r="BZ148" s="24">
        <v>99.03</v>
      </c>
      <c r="CA148" s="24">
        <v>79.169399999999996</v>
      </c>
      <c r="CB148" s="24">
        <v>80.470799999999997</v>
      </c>
      <c r="CC148" s="24">
        <v>103.49760000000001</v>
      </c>
      <c r="CD148" s="24">
        <v>103.6695</v>
      </c>
      <c r="CE148" s="24">
        <v>109.00960000000001</v>
      </c>
      <c r="CF148" s="24">
        <v>108.2285</v>
      </c>
      <c r="CG148" s="24">
        <v>106.1384</v>
      </c>
      <c r="CH148" s="24">
        <v>105.0595</v>
      </c>
      <c r="CI148" s="24">
        <v>100.86369999999999</v>
      </c>
      <c r="CJ148" s="24">
        <v>100.29259999999999</v>
      </c>
      <c r="CK148" s="24">
        <v>81.605800000000002</v>
      </c>
      <c r="CL148" s="24">
        <v>82.252099999999999</v>
      </c>
      <c r="CM148" s="24">
        <v>91.626800000000003</v>
      </c>
      <c r="CN148" s="24">
        <v>91.516599999999997</v>
      </c>
      <c r="CO148" s="24">
        <v>80.715400000000002</v>
      </c>
      <c r="CP148" s="24">
        <v>83.707999999999998</v>
      </c>
      <c r="CQ148" s="24">
        <v>104.4598</v>
      </c>
      <c r="CR148" s="24">
        <v>125.4847</v>
      </c>
      <c r="CS148" s="24">
        <v>89.426500000000004</v>
      </c>
      <c r="CT148" s="24">
        <v>88.760599999999997</v>
      </c>
      <c r="CU148" s="24">
        <v>81.292199999999994</v>
      </c>
      <c r="CV148" s="24">
        <v>92.545100000000005</v>
      </c>
      <c r="CW148" s="24">
        <v>106.51439999999999</v>
      </c>
      <c r="CX148" s="24">
        <v>106.8378</v>
      </c>
      <c r="CY148" s="24">
        <v>91.282600000000002</v>
      </c>
      <c r="CZ148" s="24">
        <v>93.2346</v>
      </c>
      <c r="DA148" s="57"/>
      <c r="DB148" s="24"/>
      <c r="DC148" s="24"/>
      <c r="DD148" s="24"/>
      <c r="DE148" s="24"/>
      <c r="DF148" s="24"/>
      <c r="DG148" s="24"/>
      <c r="DH148" s="24"/>
      <c r="DI148" s="24"/>
      <c r="DJ148" s="24"/>
      <c r="DK148" s="24"/>
      <c r="DL148" s="24"/>
      <c r="DM148" s="24"/>
      <c r="DN148" s="24"/>
      <c r="DO148" s="24"/>
      <c r="DP148" s="24"/>
      <c r="DQ148" s="57"/>
      <c r="DR148" s="57"/>
    </row>
    <row r="149" spans="2:122">
      <c r="B149" s="25">
        <v>40953</v>
      </c>
      <c r="C149" s="24">
        <v>114.64</v>
      </c>
      <c r="D149" s="24"/>
      <c r="E149" s="24">
        <v>122.6</v>
      </c>
      <c r="F149" s="24">
        <v>268.66000000000003</v>
      </c>
      <c r="G149" s="24">
        <v>138.44999999999999</v>
      </c>
      <c r="H149" s="24"/>
      <c r="I149" s="24">
        <v>245.06</v>
      </c>
      <c r="J149" s="24"/>
      <c r="K149" s="24">
        <v>117.4</v>
      </c>
      <c r="L149" s="24">
        <v>107.15</v>
      </c>
      <c r="M149" s="24">
        <v>193.02</v>
      </c>
      <c r="N149" s="24">
        <v>160.78</v>
      </c>
      <c r="O149" s="24">
        <v>194.04</v>
      </c>
      <c r="P149" s="24">
        <v>358.45</v>
      </c>
      <c r="Q149" s="24"/>
      <c r="R149" s="24">
        <v>102.39</v>
      </c>
      <c r="S149" s="24">
        <v>101.76</v>
      </c>
      <c r="T149" s="57"/>
      <c r="U149" s="24">
        <v>132.88</v>
      </c>
      <c r="V149" s="24">
        <v>121.57</v>
      </c>
      <c r="W149" s="57"/>
      <c r="X149" s="24">
        <v>103.55</v>
      </c>
      <c r="Y149" s="24">
        <v>101.62</v>
      </c>
      <c r="Z149" s="24"/>
      <c r="AA149" s="24">
        <v>237.34</v>
      </c>
      <c r="AB149" s="24">
        <v>416.63</v>
      </c>
      <c r="AC149" s="57"/>
      <c r="AD149" s="24">
        <v>124.84</v>
      </c>
      <c r="AE149" s="24">
        <v>131.83000000000001</v>
      </c>
      <c r="AF149" s="24">
        <v>290.91000000000003</v>
      </c>
      <c r="AG149" s="24">
        <v>190.27</v>
      </c>
      <c r="AH149" s="24">
        <v>103.66</v>
      </c>
      <c r="AI149" s="24">
        <v>172.28</v>
      </c>
      <c r="AJ149" s="24"/>
      <c r="AK149" s="24">
        <v>137.11000000000001</v>
      </c>
      <c r="AL149" s="24">
        <v>138.22</v>
      </c>
      <c r="AM149" s="24">
        <v>186.09</v>
      </c>
      <c r="AN149" s="24">
        <v>193.97</v>
      </c>
      <c r="AO149" s="24"/>
      <c r="AP149" s="24"/>
      <c r="AQ149" s="24">
        <v>101.69</v>
      </c>
      <c r="AR149" s="24">
        <v>154.07</v>
      </c>
      <c r="AS149" s="24">
        <v>153.19</v>
      </c>
      <c r="AT149" s="24"/>
      <c r="AU149" s="24">
        <v>83.47</v>
      </c>
      <c r="AV149" s="24">
        <v>142.19999999999999</v>
      </c>
      <c r="AW149" s="24">
        <v>100.56</v>
      </c>
      <c r="AX149" s="24">
        <v>168.65</v>
      </c>
      <c r="AY149" s="24">
        <v>108.97</v>
      </c>
      <c r="AZ149" s="24"/>
      <c r="BA149" s="24"/>
      <c r="BB149" s="24">
        <v>574.22</v>
      </c>
      <c r="BC149" s="24">
        <v>94.06</v>
      </c>
      <c r="BD149" s="24"/>
      <c r="BE149" s="24">
        <v>88.63</v>
      </c>
      <c r="BF149" s="24">
        <v>178.53</v>
      </c>
      <c r="BG149" s="24">
        <v>32.94</v>
      </c>
      <c r="BH149" s="24">
        <v>129.94999999999999</v>
      </c>
      <c r="BI149" s="24">
        <v>97.83</v>
      </c>
      <c r="BJ149" s="24">
        <v>99.35</v>
      </c>
      <c r="BK149" s="24">
        <v>92.14</v>
      </c>
      <c r="BL149" s="24">
        <v>94.06</v>
      </c>
      <c r="BM149" s="24">
        <v>132.86000000000001</v>
      </c>
      <c r="BN149" s="24"/>
      <c r="BO149" s="24"/>
      <c r="BP149" s="24">
        <v>162.99</v>
      </c>
      <c r="BQ149" s="24">
        <v>202.93</v>
      </c>
      <c r="BR149" s="24">
        <v>95.53</v>
      </c>
      <c r="BS149" s="24">
        <v>98.55</v>
      </c>
      <c r="BT149" s="24">
        <v>93.05</v>
      </c>
      <c r="BU149" s="24">
        <v>149.57</v>
      </c>
      <c r="BV149" s="24">
        <v>99.26</v>
      </c>
      <c r="BW149" s="24"/>
      <c r="BX149" s="24">
        <v>94.07</v>
      </c>
      <c r="BY149" s="24">
        <v>93.28</v>
      </c>
      <c r="BZ149" s="24">
        <v>99.47</v>
      </c>
      <c r="CA149" s="24">
        <v>78.972899999999996</v>
      </c>
      <c r="CB149" s="24">
        <v>80.265600000000006</v>
      </c>
      <c r="CC149" s="24">
        <v>103.2508</v>
      </c>
      <c r="CD149" s="24">
        <v>103.41630000000001</v>
      </c>
      <c r="CE149" s="24">
        <v>109.3471</v>
      </c>
      <c r="CF149" s="24">
        <v>108.5545</v>
      </c>
      <c r="CG149" s="24">
        <v>105.6481</v>
      </c>
      <c r="CH149" s="24">
        <v>104.5677</v>
      </c>
      <c r="CI149" s="24">
        <v>100.6683</v>
      </c>
      <c r="CJ149" s="24">
        <v>100.09220000000001</v>
      </c>
      <c r="CK149" s="24">
        <v>81.254499999999993</v>
      </c>
      <c r="CL149" s="24">
        <v>81.892899999999997</v>
      </c>
      <c r="CM149" s="24">
        <v>91.450400000000002</v>
      </c>
      <c r="CN149" s="24">
        <v>91.334800000000001</v>
      </c>
      <c r="CO149" s="24">
        <v>80.443100000000001</v>
      </c>
      <c r="CP149" s="24">
        <v>83.421099999999996</v>
      </c>
      <c r="CQ149" s="24">
        <v>103.931</v>
      </c>
      <c r="CR149" s="24">
        <v>124.8433</v>
      </c>
      <c r="CS149" s="24">
        <v>89.626900000000006</v>
      </c>
      <c r="CT149" s="24">
        <v>88.953000000000003</v>
      </c>
      <c r="CU149" s="24">
        <v>81.0274</v>
      </c>
      <c r="CV149" s="24">
        <v>92.238500000000002</v>
      </c>
      <c r="CW149" s="24">
        <v>106.3733</v>
      </c>
      <c r="CX149" s="24">
        <v>106.6897</v>
      </c>
      <c r="CY149" s="24">
        <v>90.969099999999997</v>
      </c>
      <c r="CZ149" s="24">
        <v>92.908900000000003</v>
      </c>
      <c r="DA149" s="57"/>
      <c r="DB149" s="24"/>
      <c r="DC149" s="24"/>
      <c r="DD149" s="24"/>
      <c r="DE149" s="24"/>
      <c r="DF149" s="24"/>
      <c r="DG149" s="24"/>
      <c r="DH149" s="24"/>
      <c r="DI149" s="24"/>
      <c r="DJ149" s="24"/>
      <c r="DK149" s="24"/>
      <c r="DL149" s="24"/>
      <c r="DM149" s="24"/>
      <c r="DN149" s="24"/>
      <c r="DO149" s="24"/>
      <c r="DP149" s="24"/>
      <c r="DQ149" s="57"/>
      <c r="DR149" s="57"/>
    </row>
    <row r="150" spans="2:122">
      <c r="B150" s="25">
        <v>40946</v>
      </c>
      <c r="C150" s="24">
        <v>114.73</v>
      </c>
      <c r="D150" s="24"/>
      <c r="E150" s="24">
        <v>123.09</v>
      </c>
      <c r="F150" s="24">
        <v>266.72000000000003</v>
      </c>
      <c r="G150" s="24">
        <v>139.63999999999999</v>
      </c>
      <c r="H150" s="24"/>
      <c r="I150" s="24">
        <v>246.23</v>
      </c>
      <c r="J150" s="24"/>
      <c r="K150" s="24">
        <v>117.88</v>
      </c>
      <c r="L150" s="24">
        <v>107.48</v>
      </c>
      <c r="M150" s="24">
        <v>192.01</v>
      </c>
      <c r="N150" s="24">
        <v>161.66</v>
      </c>
      <c r="O150" s="24">
        <v>195.31</v>
      </c>
      <c r="P150" s="24">
        <v>358.83</v>
      </c>
      <c r="Q150" s="24"/>
      <c r="R150" s="24">
        <v>102.24</v>
      </c>
      <c r="S150" s="24">
        <v>101.15</v>
      </c>
      <c r="T150" s="57"/>
      <c r="U150" s="24">
        <v>131.94</v>
      </c>
      <c r="V150" s="24">
        <v>121.33</v>
      </c>
      <c r="W150" s="57"/>
      <c r="X150" s="24">
        <v>103.05</v>
      </c>
      <c r="Y150" s="24">
        <v>101.42</v>
      </c>
      <c r="Z150" s="24"/>
      <c r="AA150" s="24">
        <v>237.16</v>
      </c>
      <c r="AB150" s="24">
        <v>415.93</v>
      </c>
      <c r="AC150" s="57"/>
      <c r="AD150" s="24">
        <v>124.18</v>
      </c>
      <c r="AE150" s="24">
        <v>131.33000000000001</v>
      </c>
      <c r="AF150" s="24">
        <v>291.74</v>
      </c>
      <c r="AG150" s="24">
        <v>189.78</v>
      </c>
      <c r="AH150" s="24">
        <v>103.41</v>
      </c>
      <c r="AI150" s="24">
        <v>172.42</v>
      </c>
      <c r="AJ150" s="24">
        <v>164.36</v>
      </c>
      <c r="AK150" s="24">
        <v>136.93</v>
      </c>
      <c r="AL150" s="24">
        <v>138.06</v>
      </c>
      <c r="AM150" s="24">
        <v>185.96</v>
      </c>
      <c r="AN150" s="24">
        <v>195.89</v>
      </c>
      <c r="AO150" s="24"/>
      <c r="AP150" s="24"/>
      <c r="AQ150" s="24">
        <v>101.61</v>
      </c>
      <c r="AR150" s="24">
        <v>153.46</v>
      </c>
      <c r="AS150" s="24">
        <v>152.61000000000001</v>
      </c>
      <c r="AT150" s="24"/>
      <c r="AU150" s="24">
        <v>83.54</v>
      </c>
      <c r="AV150" s="24">
        <v>141.61000000000001</v>
      </c>
      <c r="AW150" s="24">
        <v>100.17</v>
      </c>
      <c r="AX150" s="24">
        <v>168.02</v>
      </c>
      <c r="AY150" s="24">
        <v>108.6</v>
      </c>
      <c r="AZ150" s="24"/>
      <c r="BA150" s="24"/>
      <c r="BB150" s="24">
        <v>581.89</v>
      </c>
      <c r="BC150" s="24">
        <v>93.18</v>
      </c>
      <c r="BD150" s="24"/>
      <c r="BE150" s="24">
        <v>88.32</v>
      </c>
      <c r="BF150" s="24">
        <v>177.67</v>
      </c>
      <c r="BG150" s="24">
        <v>33.130000000000003</v>
      </c>
      <c r="BH150" s="24">
        <v>129.31</v>
      </c>
      <c r="BI150" s="24">
        <v>97.14</v>
      </c>
      <c r="BJ150" s="24">
        <v>98.29</v>
      </c>
      <c r="BK150" s="24">
        <v>91.98</v>
      </c>
      <c r="BL150" s="24">
        <v>94.8</v>
      </c>
      <c r="BM150" s="24">
        <v>131.69999999999999</v>
      </c>
      <c r="BN150" s="24"/>
      <c r="BO150" s="24"/>
      <c r="BP150" s="24">
        <v>162.83000000000001</v>
      </c>
      <c r="BQ150" s="24">
        <v>199.49</v>
      </c>
      <c r="BR150" s="24">
        <v>93.8</v>
      </c>
      <c r="BS150" s="24">
        <v>98.68</v>
      </c>
      <c r="BT150" s="24">
        <v>93.03</v>
      </c>
      <c r="BU150" s="24">
        <v>149.1</v>
      </c>
      <c r="BV150" s="24">
        <v>99.9</v>
      </c>
      <c r="BW150" s="24"/>
      <c r="BX150" s="24">
        <v>95.06</v>
      </c>
      <c r="BY150" s="24">
        <v>92.86</v>
      </c>
      <c r="BZ150" s="24">
        <v>99</v>
      </c>
      <c r="CA150" s="24">
        <v>79.297300000000007</v>
      </c>
      <c r="CB150" s="24">
        <v>80.586500000000001</v>
      </c>
      <c r="CC150" s="24">
        <v>102.9967</v>
      </c>
      <c r="CD150" s="24">
        <v>103.1491</v>
      </c>
      <c r="CE150" s="24">
        <v>109.661</v>
      </c>
      <c r="CF150" s="24">
        <v>108.8571</v>
      </c>
      <c r="CG150" s="24">
        <v>106.1557</v>
      </c>
      <c r="CH150" s="24">
        <v>105.0613</v>
      </c>
      <c r="CI150" s="24">
        <v>100.43389999999999</v>
      </c>
      <c r="CJ150" s="24">
        <v>99.846500000000006</v>
      </c>
      <c r="CK150" s="24">
        <v>81.485600000000005</v>
      </c>
      <c r="CL150" s="24">
        <v>82.111900000000006</v>
      </c>
      <c r="CM150" s="24">
        <v>91.471900000000005</v>
      </c>
      <c r="CN150" s="24">
        <v>91.3459</v>
      </c>
      <c r="CO150" s="24">
        <v>80.139399999999995</v>
      </c>
      <c r="CP150" s="24">
        <v>83.096999999999994</v>
      </c>
      <c r="CQ150" s="24">
        <v>103.5244</v>
      </c>
      <c r="CR150" s="24">
        <v>124.3348</v>
      </c>
      <c r="CS150" s="24">
        <v>89.041899999999998</v>
      </c>
      <c r="CT150" s="24">
        <v>88.363799999999998</v>
      </c>
      <c r="CU150" s="24">
        <v>80.883200000000002</v>
      </c>
      <c r="CV150" s="24">
        <v>92.063100000000006</v>
      </c>
      <c r="CW150" s="24">
        <v>105.9853</v>
      </c>
      <c r="CX150" s="24">
        <v>106.2869</v>
      </c>
      <c r="CY150" s="24">
        <v>91.131299999999996</v>
      </c>
      <c r="CZ150" s="24">
        <v>93.061499999999995</v>
      </c>
      <c r="DA150" s="57"/>
      <c r="DB150" s="24"/>
      <c r="DC150" s="24"/>
      <c r="DD150" s="24"/>
      <c r="DE150" s="24"/>
      <c r="DF150" s="24"/>
      <c r="DG150" s="24"/>
      <c r="DH150" s="24"/>
      <c r="DI150" s="24"/>
      <c r="DJ150" s="24"/>
      <c r="DK150" s="24"/>
      <c r="DL150" s="24"/>
      <c r="DM150" s="24"/>
      <c r="DN150" s="24"/>
      <c r="DO150" s="24"/>
      <c r="DP150" s="24"/>
      <c r="DQ150" s="57"/>
      <c r="DR150" s="57"/>
    </row>
    <row r="151" spans="2:122">
      <c r="B151" s="25">
        <v>40939</v>
      </c>
      <c r="C151" s="24">
        <v>112.96</v>
      </c>
      <c r="D151" s="24"/>
      <c r="E151" s="24">
        <v>121.46</v>
      </c>
      <c r="F151" s="24">
        <v>270.12</v>
      </c>
      <c r="G151" s="24">
        <v>139.43</v>
      </c>
      <c r="H151" s="24"/>
      <c r="I151" s="24">
        <v>243.49</v>
      </c>
      <c r="J151" s="24"/>
      <c r="K151" s="24">
        <v>118.89</v>
      </c>
      <c r="L151" s="24">
        <v>107.81</v>
      </c>
      <c r="M151" s="24">
        <v>194.88</v>
      </c>
      <c r="N151" s="24">
        <v>162.69</v>
      </c>
      <c r="O151" s="24">
        <v>193.24</v>
      </c>
      <c r="P151" s="24">
        <v>360.33</v>
      </c>
      <c r="Q151" s="24"/>
      <c r="R151" s="24">
        <v>102.03</v>
      </c>
      <c r="S151" s="24">
        <v>101.28</v>
      </c>
      <c r="T151" s="57"/>
      <c r="U151" s="24">
        <v>131.01</v>
      </c>
      <c r="V151" s="24">
        <v>118.27</v>
      </c>
      <c r="W151" s="57"/>
      <c r="X151" s="24">
        <v>103.34</v>
      </c>
      <c r="Y151" s="24">
        <v>100.29</v>
      </c>
      <c r="Z151" s="24"/>
      <c r="AA151" s="24">
        <v>235.83</v>
      </c>
      <c r="AB151" s="24">
        <v>412.32</v>
      </c>
      <c r="AC151" s="57"/>
      <c r="AD151" s="24">
        <v>123.54</v>
      </c>
      <c r="AE151" s="24">
        <v>130.44999999999999</v>
      </c>
      <c r="AF151" s="24">
        <v>288.87</v>
      </c>
      <c r="AG151" s="24">
        <v>190.02</v>
      </c>
      <c r="AH151" s="24">
        <v>103.15</v>
      </c>
      <c r="AI151" s="24">
        <v>170.03</v>
      </c>
      <c r="AJ151" s="24"/>
      <c r="AK151" s="24">
        <v>136.66</v>
      </c>
      <c r="AL151" s="24">
        <v>137.80000000000001</v>
      </c>
      <c r="AM151" s="24">
        <v>185.33</v>
      </c>
      <c r="AN151" s="24">
        <v>195.98</v>
      </c>
      <c r="AO151" s="24"/>
      <c r="AP151" s="24"/>
      <c r="AQ151" s="24">
        <v>101.13</v>
      </c>
      <c r="AR151" s="24">
        <v>151.81</v>
      </c>
      <c r="AS151" s="24">
        <v>150.99</v>
      </c>
      <c r="AT151" s="24"/>
      <c r="AU151" s="24">
        <v>82.17</v>
      </c>
      <c r="AV151" s="24">
        <v>140.61000000000001</v>
      </c>
      <c r="AW151" s="24">
        <v>99.34</v>
      </c>
      <c r="AX151" s="24">
        <v>167.34</v>
      </c>
      <c r="AY151" s="24">
        <v>107.4</v>
      </c>
      <c r="AZ151" s="24"/>
      <c r="BA151" s="24"/>
      <c r="BB151" s="24">
        <v>562.46</v>
      </c>
      <c r="BC151" s="24">
        <v>93.5</v>
      </c>
      <c r="BD151" s="24"/>
      <c r="BE151" s="24">
        <v>88.61</v>
      </c>
      <c r="BF151" s="24">
        <v>176.68</v>
      </c>
      <c r="BG151" s="24">
        <v>33.72</v>
      </c>
      <c r="BH151" s="24">
        <v>127.84</v>
      </c>
      <c r="BI151" s="24">
        <v>96.94</v>
      </c>
      <c r="BJ151" s="24">
        <v>98.37</v>
      </c>
      <c r="BK151" s="24">
        <v>92.25</v>
      </c>
      <c r="BL151" s="24">
        <v>93.02</v>
      </c>
      <c r="BM151" s="24">
        <v>130.19</v>
      </c>
      <c r="BN151" s="24"/>
      <c r="BO151" s="24"/>
      <c r="BP151" s="24">
        <v>158.30000000000001</v>
      </c>
      <c r="BQ151" s="24">
        <v>196.23</v>
      </c>
      <c r="BR151" s="24">
        <v>90.34</v>
      </c>
      <c r="BS151" s="24">
        <v>98.24</v>
      </c>
      <c r="BT151" s="24">
        <v>93.55</v>
      </c>
      <c r="BU151" s="24">
        <v>146.38</v>
      </c>
      <c r="BV151" s="24">
        <v>99.45</v>
      </c>
      <c r="BW151" s="24"/>
      <c r="BX151" s="24">
        <v>95.16</v>
      </c>
      <c r="BY151" s="24">
        <v>93.03</v>
      </c>
      <c r="BZ151" s="24">
        <v>96.3</v>
      </c>
      <c r="CA151" s="24">
        <v>79.003399999999999</v>
      </c>
      <c r="CB151" s="24">
        <v>80.278000000000006</v>
      </c>
      <c r="CC151" s="24">
        <v>102.4999</v>
      </c>
      <c r="CD151" s="24">
        <v>102.6378</v>
      </c>
      <c r="CE151" s="24">
        <v>109.9098</v>
      </c>
      <c r="CF151" s="24">
        <v>109.0988</v>
      </c>
      <c r="CG151" s="24">
        <v>106.3274</v>
      </c>
      <c r="CH151" s="24">
        <v>105.22280000000001</v>
      </c>
      <c r="CI151" s="24">
        <v>99.8874</v>
      </c>
      <c r="CJ151" s="24">
        <v>99.289199999999994</v>
      </c>
      <c r="CK151" s="24">
        <v>81.132999999999996</v>
      </c>
      <c r="CL151" s="24">
        <v>81.749300000000005</v>
      </c>
      <c r="CM151" s="24">
        <v>91.150599999999997</v>
      </c>
      <c r="CN151" s="24">
        <v>91.014399999999995</v>
      </c>
      <c r="CO151" s="24">
        <v>79.796199999999999</v>
      </c>
      <c r="CP151" s="24">
        <v>82.730500000000006</v>
      </c>
      <c r="CQ151" s="24">
        <v>101.8228</v>
      </c>
      <c r="CR151" s="24">
        <v>122.2687</v>
      </c>
      <c r="CS151" s="24">
        <v>89.1828</v>
      </c>
      <c r="CT151" s="24">
        <v>88.498000000000005</v>
      </c>
      <c r="CU151" s="24">
        <v>80.502399999999994</v>
      </c>
      <c r="CV151" s="24">
        <v>91.617500000000007</v>
      </c>
      <c r="CW151" s="24">
        <v>105.4234</v>
      </c>
      <c r="CX151" s="24">
        <v>105.70869999999999</v>
      </c>
      <c r="CY151" s="24">
        <v>90.342500000000001</v>
      </c>
      <c r="CZ151" s="24">
        <v>92.240600000000001</v>
      </c>
      <c r="DA151" s="57"/>
      <c r="DB151" s="24"/>
      <c r="DC151" s="24"/>
      <c r="DD151" s="24"/>
      <c r="DE151" s="24"/>
      <c r="DF151" s="24"/>
      <c r="DG151" s="24"/>
      <c r="DH151" s="24"/>
      <c r="DI151" s="24"/>
      <c r="DJ151" s="24"/>
      <c r="DK151" s="24"/>
      <c r="DL151" s="24"/>
      <c r="DM151" s="24"/>
      <c r="DN151" s="24"/>
      <c r="DO151" s="24"/>
      <c r="DP151" s="24"/>
      <c r="DQ151" s="57"/>
      <c r="DR151" s="57"/>
    </row>
    <row r="152" spans="2:122">
      <c r="B152" s="25">
        <v>40932</v>
      </c>
      <c r="C152" s="24">
        <v>112.77</v>
      </c>
      <c r="D152" s="24"/>
      <c r="E152" s="24">
        <v>120.7</v>
      </c>
      <c r="F152" s="24">
        <v>267.83</v>
      </c>
      <c r="G152" s="24">
        <v>139.02000000000001</v>
      </c>
      <c r="H152" s="24"/>
      <c r="I152" s="24">
        <v>239.12</v>
      </c>
      <c r="J152" s="24"/>
      <c r="K152" s="24">
        <v>115.7</v>
      </c>
      <c r="L152" s="24">
        <v>103.24</v>
      </c>
      <c r="M152" s="24">
        <v>194.86</v>
      </c>
      <c r="N152" s="24">
        <v>169.06</v>
      </c>
      <c r="O152" s="24">
        <v>188.88</v>
      </c>
      <c r="P152" s="24">
        <v>354.21</v>
      </c>
      <c r="Q152" s="24"/>
      <c r="R152" s="24">
        <v>101.45</v>
      </c>
      <c r="S152" s="24">
        <v>100.52</v>
      </c>
      <c r="T152" s="57"/>
      <c r="U152" s="24">
        <v>129.69999999999999</v>
      </c>
      <c r="V152" s="24">
        <v>117</v>
      </c>
      <c r="W152" s="57"/>
      <c r="X152" s="24">
        <v>102.65</v>
      </c>
      <c r="Y152" s="24">
        <v>100.54</v>
      </c>
      <c r="Z152" s="24"/>
      <c r="AA152" s="24">
        <v>233.46</v>
      </c>
      <c r="AB152" s="24">
        <v>413.03</v>
      </c>
      <c r="AC152" s="57"/>
      <c r="AD152" s="24">
        <v>123.18</v>
      </c>
      <c r="AE152" s="24">
        <v>129.85</v>
      </c>
      <c r="AF152" s="24">
        <v>285.97000000000003</v>
      </c>
      <c r="AG152" s="24">
        <v>189.19</v>
      </c>
      <c r="AH152" s="24">
        <v>102.79</v>
      </c>
      <c r="AI152" s="24">
        <v>168.51</v>
      </c>
      <c r="AJ152" s="24"/>
      <c r="AK152" s="24">
        <v>136.41</v>
      </c>
      <c r="AL152" s="24">
        <v>137.56</v>
      </c>
      <c r="AM152" s="24">
        <v>185.17</v>
      </c>
      <c r="AN152" s="24">
        <v>193.39</v>
      </c>
      <c r="AO152" s="24"/>
      <c r="AP152" s="24"/>
      <c r="AQ152" s="24">
        <v>100.57</v>
      </c>
      <c r="AR152" s="24">
        <v>151.06</v>
      </c>
      <c r="AS152" s="24">
        <v>150.26</v>
      </c>
      <c r="AT152" s="24"/>
      <c r="AU152" s="24">
        <v>82.35</v>
      </c>
      <c r="AV152" s="24">
        <v>140.01</v>
      </c>
      <c r="AW152" s="24">
        <v>98.54</v>
      </c>
      <c r="AX152" s="24">
        <v>166.54</v>
      </c>
      <c r="AY152" s="24">
        <v>107.24</v>
      </c>
      <c r="AZ152" s="24"/>
      <c r="BA152" s="24"/>
      <c r="BB152" s="24">
        <v>554.02</v>
      </c>
      <c r="BC152" s="24">
        <v>93.15</v>
      </c>
      <c r="BD152" s="24"/>
      <c r="BE152" s="24">
        <v>88.47</v>
      </c>
      <c r="BF152" s="24">
        <v>177.14</v>
      </c>
      <c r="BG152" s="24">
        <v>33.93</v>
      </c>
      <c r="BH152" s="24">
        <v>128.13</v>
      </c>
      <c r="BI152" s="24">
        <v>96.76</v>
      </c>
      <c r="BJ152" s="24">
        <v>98.02</v>
      </c>
      <c r="BK152" s="24">
        <v>92.03</v>
      </c>
      <c r="BL152" s="24">
        <v>92.6</v>
      </c>
      <c r="BM152" s="24">
        <v>131.55000000000001</v>
      </c>
      <c r="BN152" s="24"/>
      <c r="BO152" s="24"/>
      <c r="BP152" s="24">
        <v>158.09</v>
      </c>
      <c r="BQ152" s="24">
        <v>197.62</v>
      </c>
      <c r="BR152" s="24">
        <v>90.19</v>
      </c>
      <c r="BS152" s="24">
        <v>98.2</v>
      </c>
      <c r="BT152" s="24">
        <v>93.37</v>
      </c>
      <c r="BU152" s="24">
        <v>146.51</v>
      </c>
      <c r="BV152" s="24">
        <v>98.77</v>
      </c>
      <c r="BW152" s="24"/>
      <c r="BX152" s="24">
        <v>93.51</v>
      </c>
      <c r="BY152" s="24">
        <v>92.52</v>
      </c>
      <c r="BZ152" s="24">
        <v>95.21</v>
      </c>
      <c r="CA152" s="24">
        <v>78.730199999999996</v>
      </c>
      <c r="CB152" s="24">
        <v>79.977900000000005</v>
      </c>
      <c r="CC152" s="24">
        <v>102.1422</v>
      </c>
      <c r="CD152" s="24">
        <v>102.2514</v>
      </c>
      <c r="CE152" s="24">
        <v>107.91500000000001</v>
      </c>
      <c r="CF152" s="24">
        <v>107.0689</v>
      </c>
      <c r="CG152" s="24">
        <v>107.0234</v>
      </c>
      <c r="CH152" s="24">
        <v>105.92919999999999</v>
      </c>
      <c r="CI152" s="24">
        <v>99.615600000000001</v>
      </c>
      <c r="CJ152" s="24">
        <v>98.992599999999996</v>
      </c>
      <c r="CK152" s="24">
        <v>80.634399999999999</v>
      </c>
      <c r="CL152" s="24">
        <v>81.224299999999999</v>
      </c>
      <c r="CM152" s="24">
        <v>90.582499999999996</v>
      </c>
      <c r="CN152" s="24">
        <v>90.425799999999995</v>
      </c>
      <c r="CO152" s="24">
        <v>79.516999999999996</v>
      </c>
      <c r="CP152" s="24">
        <v>82.418999999999997</v>
      </c>
      <c r="CQ152" s="24">
        <v>101.6771</v>
      </c>
      <c r="CR152" s="24">
        <v>122.0701</v>
      </c>
      <c r="CS152" s="24">
        <v>88.929000000000002</v>
      </c>
      <c r="CT152" s="24">
        <v>88.241600000000005</v>
      </c>
      <c r="CU152" s="24">
        <v>80.099500000000006</v>
      </c>
      <c r="CV152" s="24">
        <v>91.138900000000007</v>
      </c>
      <c r="CW152" s="24">
        <v>104.99079999999999</v>
      </c>
      <c r="CX152" s="24">
        <v>105.2527</v>
      </c>
      <c r="CY152" s="24">
        <v>89.352000000000004</v>
      </c>
      <c r="CZ152" s="24">
        <v>91.189300000000003</v>
      </c>
      <c r="DA152" s="57"/>
      <c r="DB152" s="24"/>
      <c r="DC152" s="24"/>
      <c r="DD152" s="24"/>
      <c r="DE152" s="24"/>
      <c r="DF152" s="24"/>
      <c r="DG152" s="24"/>
      <c r="DH152" s="24"/>
      <c r="DI152" s="24"/>
      <c r="DJ152" s="24"/>
      <c r="DK152" s="24"/>
      <c r="DL152" s="24"/>
      <c r="DM152" s="24"/>
      <c r="DN152" s="24"/>
      <c r="DO152" s="24"/>
      <c r="DP152" s="24"/>
      <c r="DQ152" s="57"/>
      <c r="DR152" s="57"/>
    </row>
    <row r="153" spans="2:122">
      <c r="B153" s="25">
        <v>40925</v>
      </c>
      <c r="C153" s="24">
        <v>110.31</v>
      </c>
      <c r="D153" s="24"/>
      <c r="E153" s="24">
        <v>119.6</v>
      </c>
      <c r="F153" s="24">
        <v>276.64999999999998</v>
      </c>
      <c r="G153" s="24">
        <v>138.21</v>
      </c>
      <c r="H153" s="24"/>
      <c r="I153" s="24">
        <v>241.35</v>
      </c>
      <c r="J153" s="24"/>
      <c r="K153" s="24">
        <v>120.8</v>
      </c>
      <c r="L153" s="24">
        <v>107.82</v>
      </c>
      <c r="M153" s="24">
        <v>197.61</v>
      </c>
      <c r="N153" s="24">
        <v>168.91</v>
      </c>
      <c r="O153" s="24">
        <v>194.07</v>
      </c>
      <c r="P153" s="24">
        <v>362.59</v>
      </c>
      <c r="Q153" s="24"/>
      <c r="R153" s="24">
        <v>100.2</v>
      </c>
      <c r="S153" s="24">
        <v>100.88</v>
      </c>
      <c r="T153" s="57"/>
      <c r="U153" s="24">
        <v>129.29</v>
      </c>
      <c r="V153" s="24">
        <v>115.21</v>
      </c>
      <c r="W153" s="57"/>
      <c r="X153" s="24">
        <v>101.4</v>
      </c>
      <c r="Y153" s="24">
        <v>100.49</v>
      </c>
      <c r="Z153" s="24"/>
      <c r="AA153" s="24">
        <v>236.68</v>
      </c>
      <c r="AB153" s="24">
        <v>411.94</v>
      </c>
      <c r="AC153" s="57"/>
      <c r="AD153" s="24">
        <v>123.02</v>
      </c>
      <c r="AE153" s="24">
        <v>129.94999999999999</v>
      </c>
      <c r="AF153" s="24">
        <v>283.2</v>
      </c>
      <c r="AG153" s="24">
        <v>189.34</v>
      </c>
      <c r="AH153" s="24">
        <v>102.43</v>
      </c>
      <c r="AI153" s="24">
        <v>167.4</v>
      </c>
      <c r="AJ153" s="24"/>
      <c r="AK153" s="24">
        <v>136.41999999999999</v>
      </c>
      <c r="AL153" s="24">
        <v>137.58000000000001</v>
      </c>
      <c r="AM153" s="24">
        <v>185.45</v>
      </c>
      <c r="AN153" s="24">
        <v>194.95</v>
      </c>
      <c r="AO153" s="24"/>
      <c r="AP153" s="24"/>
      <c r="AQ153" s="24">
        <v>99.71</v>
      </c>
      <c r="AR153" s="24">
        <v>148.62</v>
      </c>
      <c r="AS153" s="24">
        <v>147.84</v>
      </c>
      <c r="AT153" s="24"/>
      <c r="AU153" s="24">
        <v>81.66</v>
      </c>
      <c r="AV153" s="24">
        <v>138.47999999999999</v>
      </c>
      <c r="AW153" s="24">
        <v>97.99</v>
      </c>
      <c r="AX153" s="24">
        <v>164.9</v>
      </c>
      <c r="AY153" s="24">
        <v>106.68</v>
      </c>
      <c r="AZ153" s="24"/>
      <c r="BA153" s="24"/>
      <c r="BB153" s="24">
        <v>542.85</v>
      </c>
      <c r="BC153" s="24">
        <v>93.49</v>
      </c>
      <c r="BD153" s="24"/>
      <c r="BE153" s="24">
        <v>88.18</v>
      </c>
      <c r="BF153" s="24">
        <v>177.16</v>
      </c>
      <c r="BG153" s="24">
        <v>34.450000000000003</v>
      </c>
      <c r="BH153" s="24">
        <v>128.24</v>
      </c>
      <c r="BI153" s="24">
        <v>96.95</v>
      </c>
      <c r="BJ153" s="24">
        <v>99.14</v>
      </c>
      <c r="BK153" s="24">
        <v>91.34</v>
      </c>
      <c r="BL153" s="24">
        <v>92.21</v>
      </c>
      <c r="BM153" s="24">
        <v>129.47</v>
      </c>
      <c r="BN153" s="24"/>
      <c r="BO153" s="24"/>
      <c r="BP153" s="24">
        <v>155.63</v>
      </c>
      <c r="BQ153" s="24">
        <v>198.45</v>
      </c>
      <c r="BR153" s="24">
        <v>90.99</v>
      </c>
      <c r="BS153" s="24">
        <v>99.55</v>
      </c>
      <c r="BT153" s="24">
        <v>93.12</v>
      </c>
      <c r="BU153" s="24">
        <v>147.26</v>
      </c>
      <c r="BV153" s="24">
        <v>101.31</v>
      </c>
      <c r="BW153" s="24"/>
      <c r="BX153" s="24">
        <v>92.46</v>
      </c>
      <c r="BY153" s="24">
        <v>92.38</v>
      </c>
      <c r="BZ153" s="24">
        <v>95.39</v>
      </c>
      <c r="CA153" s="24">
        <v>78.133799999999994</v>
      </c>
      <c r="CB153" s="24">
        <v>79.349000000000004</v>
      </c>
      <c r="CC153" s="24">
        <v>101.3871</v>
      </c>
      <c r="CD153" s="24">
        <v>101.4676</v>
      </c>
      <c r="CE153" s="24">
        <v>110.5269</v>
      </c>
      <c r="CF153" s="24">
        <v>109.69450000000001</v>
      </c>
      <c r="CG153" s="24">
        <v>107.55759999999999</v>
      </c>
      <c r="CH153" s="24">
        <v>106.4619</v>
      </c>
      <c r="CI153" s="24">
        <v>98.978700000000003</v>
      </c>
      <c r="CJ153" s="24">
        <v>98.330100000000002</v>
      </c>
      <c r="CK153" s="24">
        <v>80.8035</v>
      </c>
      <c r="CL153" s="24">
        <v>81.386899999999997</v>
      </c>
      <c r="CM153" s="24">
        <v>90.823800000000006</v>
      </c>
      <c r="CN153" s="24">
        <v>90.662800000000004</v>
      </c>
      <c r="CO153" s="24">
        <v>78.874799999999993</v>
      </c>
      <c r="CP153" s="24">
        <v>81.731399999999994</v>
      </c>
      <c r="CQ153" s="24">
        <v>100.9555</v>
      </c>
      <c r="CR153" s="24">
        <v>121.1747</v>
      </c>
      <c r="CS153" s="24">
        <v>89.738200000000006</v>
      </c>
      <c r="CT153" s="24">
        <v>89.058199999999999</v>
      </c>
      <c r="CU153" s="24">
        <v>80.121399999999994</v>
      </c>
      <c r="CV153" s="24">
        <v>91.156400000000005</v>
      </c>
      <c r="CW153" s="24">
        <v>104.8034</v>
      </c>
      <c r="CX153" s="24">
        <v>105.05240000000001</v>
      </c>
      <c r="CY153" s="24">
        <v>88.975099999999998</v>
      </c>
      <c r="CZ153" s="24">
        <v>90.788200000000003</v>
      </c>
      <c r="DA153" s="57"/>
      <c r="DB153" s="24"/>
      <c r="DC153" s="24"/>
      <c r="DD153" s="24"/>
      <c r="DE153" s="24"/>
      <c r="DF153" s="24"/>
      <c r="DG153" s="24"/>
      <c r="DH153" s="24"/>
      <c r="DI153" s="24"/>
      <c r="DJ153" s="24"/>
      <c r="DK153" s="24"/>
      <c r="DL153" s="24"/>
      <c r="DM153" s="24"/>
      <c r="DN153" s="24"/>
      <c r="DO153" s="24"/>
      <c r="DP153" s="24"/>
      <c r="DQ153" s="57"/>
      <c r="DR153" s="57"/>
    </row>
    <row r="154" spans="2:122">
      <c r="B154" s="25">
        <v>40918</v>
      </c>
      <c r="C154" s="24">
        <v>109.23</v>
      </c>
      <c r="D154" s="24"/>
      <c r="E154" s="24">
        <v>119.06</v>
      </c>
      <c r="F154" s="24">
        <v>274.68</v>
      </c>
      <c r="G154" s="24">
        <v>136.69999999999999</v>
      </c>
      <c r="H154" s="24"/>
      <c r="I154" s="24">
        <v>239.28</v>
      </c>
      <c r="J154" s="24"/>
      <c r="K154" s="24">
        <v>119.56</v>
      </c>
      <c r="L154" s="24">
        <v>105.62</v>
      </c>
      <c r="M154" s="24">
        <v>199.31</v>
      </c>
      <c r="N154" s="24">
        <v>170.24</v>
      </c>
      <c r="O154" s="24">
        <v>191.28</v>
      </c>
      <c r="P154" s="24">
        <v>359.13</v>
      </c>
      <c r="Q154" s="24"/>
      <c r="R154" s="24">
        <v>100.13</v>
      </c>
      <c r="S154" s="24">
        <v>99.94</v>
      </c>
      <c r="T154" s="57"/>
      <c r="U154" s="24">
        <v>128.63</v>
      </c>
      <c r="V154" s="24">
        <v>114.25</v>
      </c>
      <c r="W154" s="57"/>
      <c r="X154" s="24">
        <v>101.09</v>
      </c>
      <c r="Y154" s="24">
        <v>100.09</v>
      </c>
      <c r="Z154" s="24"/>
      <c r="AA154" s="24">
        <v>237.24</v>
      </c>
      <c r="AB154" s="24">
        <v>413.36</v>
      </c>
      <c r="AC154" s="57"/>
      <c r="AD154" s="24">
        <v>122.65</v>
      </c>
      <c r="AE154" s="24">
        <v>129.82</v>
      </c>
      <c r="AF154" s="24">
        <v>282.36</v>
      </c>
      <c r="AG154" s="24">
        <v>188.8</v>
      </c>
      <c r="AH154" s="24">
        <v>102.41</v>
      </c>
      <c r="AI154" s="24">
        <v>166.96</v>
      </c>
      <c r="AJ154" s="24"/>
      <c r="AK154" s="24">
        <v>136.38999999999999</v>
      </c>
      <c r="AL154" s="24">
        <v>137.56</v>
      </c>
      <c r="AM154" s="24">
        <v>185.99</v>
      </c>
      <c r="AN154" s="24">
        <v>194.56</v>
      </c>
      <c r="AO154" s="24"/>
      <c r="AP154" s="24"/>
      <c r="AQ154" s="24">
        <v>99.6</v>
      </c>
      <c r="AR154" s="24">
        <v>146.69</v>
      </c>
      <c r="AS154" s="24">
        <v>145.94</v>
      </c>
      <c r="AT154" s="24"/>
      <c r="AU154" s="24">
        <v>81.180000000000007</v>
      </c>
      <c r="AV154" s="24">
        <v>138.1</v>
      </c>
      <c r="AW154" s="24">
        <v>96.91</v>
      </c>
      <c r="AX154" s="24">
        <v>164.51</v>
      </c>
      <c r="AY154" s="24">
        <v>106.6</v>
      </c>
      <c r="AZ154" s="24"/>
      <c r="BA154" s="24"/>
      <c r="BB154" s="24">
        <v>546.66</v>
      </c>
      <c r="BC154" s="24">
        <v>92.99</v>
      </c>
      <c r="BD154" s="24"/>
      <c r="BE154" s="24">
        <v>88.3</v>
      </c>
      <c r="BF154" s="24">
        <v>176.1</v>
      </c>
      <c r="BG154" s="24">
        <v>34.6</v>
      </c>
      <c r="BH154" s="24">
        <v>128.66</v>
      </c>
      <c r="BI154" s="24">
        <v>98.47</v>
      </c>
      <c r="BJ154" s="24">
        <v>99.43</v>
      </c>
      <c r="BK154" s="24">
        <v>90.18</v>
      </c>
      <c r="BL154" s="24">
        <v>91.85</v>
      </c>
      <c r="BM154" s="24">
        <v>129.47</v>
      </c>
      <c r="BN154" s="24"/>
      <c r="BO154" s="24"/>
      <c r="BP154" s="24">
        <v>155.99</v>
      </c>
      <c r="BQ154" s="24">
        <v>198.27</v>
      </c>
      <c r="BR154" s="24">
        <v>90.81</v>
      </c>
      <c r="BS154" s="24">
        <v>98.48</v>
      </c>
      <c r="BT154" s="24">
        <v>93.17</v>
      </c>
      <c r="BU154" s="24">
        <v>147.46</v>
      </c>
      <c r="BV154" s="24">
        <v>100.32</v>
      </c>
      <c r="BW154" s="24"/>
      <c r="BX154" s="24">
        <v>91.83</v>
      </c>
      <c r="BY154" s="24">
        <v>92.21</v>
      </c>
      <c r="BZ154" s="24">
        <v>95.58</v>
      </c>
      <c r="CA154" s="24">
        <v>77.841399999999993</v>
      </c>
      <c r="CB154" s="24">
        <v>79.051699999999997</v>
      </c>
      <c r="CC154" s="24">
        <v>101.0685</v>
      </c>
      <c r="CD154" s="24">
        <v>101.1476</v>
      </c>
      <c r="CE154" s="24">
        <v>109.6566</v>
      </c>
      <c r="CF154" s="24">
        <v>108.83620000000001</v>
      </c>
      <c r="CG154" s="24">
        <v>107.44240000000001</v>
      </c>
      <c r="CH154" s="24">
        <v>106.3438</v>
      </c>
      <c r="CI154" s="24">
        <v>98.426299999999998</v>
      </c>
      <c r="CJ154" s="24">
        <v>97.783199999999994</v>
      </c>
      <c r="CK154" s="24">
        <v>80.573499999999996</v>
      </c>
      <c r="CL154" s="24">
        <v>81.154499999999999</v>
      </c>
      <c r="CM154" s="24">
        <v>90.550899999999999</v>
      </c>
      <c r="CN154" s="24">
        <v>90.389300000000006</v>
      </c>
      <c r="CO154" s="24">
        <v>78.730699999999999</v>
      </c>
      <c r="CP154" s="24">
        <v>81.579800000000006</v>
      </c>
      <c r="CQ154" s="24">
        <v>100.8199</v>
      </c>
      <c r="CR154" s="24">
        <v>121.0067</v>
      </c>
      <c r="CS154" s="24">
        <v>89.757199999999997</v>
      </c>
      <c r="CT154" s="24">
        <v>89.071600000000004</v>
      </c>
      <c r="CU154" s="24">
        <v>79.975700000000003</v>
      </c>
      <c r="CV154" s="24">
        <v>90.988100000000003</v>
      </c>
      <c r="CW154" s="24">
        <v>104.6572</v>
      </c>
      <c r="CX154" s="24">
        <v>104.9029</v>
      </c>
      <c r="CY154" s="24">
        <v>88.819900000000004</v>
      </c>
      <c r="CZ154" s="24">
        <v>90.626400000000004</v>
      </c>
      <c r="DA154" s="57"/>
      <c r="DB154" s="24"/>
      <c r="DC154" s="24"/>
      <c r="DD154" s="24"/>
      <c r="DE154" s="24"/>
      <c r="DF154" s="24"/>
      <c r="DG154" s="24"/>
      <c r="DH154" s="24"/>
      <c r="DI154" s="24"/>
      <c r="DJ154" s="24"/>
      <c r="DK154" s="24"/>
      <c r="DL154" s="24"/>
      <c r="DM154" s="24"/>
      <c r="DN154" s="24"/>
      <c r="DO154" s="24"/>
      <c r="DP154" s="24"/>
      <c r="DQ154" s="57"/>
      <c r="DR154" s="57"/>
    </row>
    <row r="155" spans="2:122">
      <c r="B155" s="25">
        <v>40911</v>
      </c>
      <c r="C155" s="24">
        <v>106.54</v>
      </c>
      <c r="D155" s="24"/>
      <c r="E155" s="24">
        <v>118.78</v>
      </c>
      <c r="F155" s="24">
        <v>272.8</v>
      </c>
      <c r="G155" s="24">
        <v>135.25</v>
      </c>
      <c r="H155" s="24"/>
      <c r="I155" s="24">
        <v>237.5</v>
      </c>
      <c r="J155" s="24"/>
      <c r="K155" s="24">
        <v>120.98</v>
      </c>
      <c r="L155" s="24">
        <v>104.42</v>
      </c>
      <c r="M155" s="24">
        <v>199.12</v>
      </c>
      <c r="N155" s="24">
        <v>170.87</v>
      </c>
      <c r="O155" s="24">
        <v>189.75</v>
      </c>
      <c r="P155" s="24">
        <v>356.27</v>
      </c>
      <c r="Q155" s="24"/>
      <c r="R155" s="24">
        <v>99.55</v>
      </c>
      <c r="S155" s="24">
        <v>100.56</v>
      </c>
      <c r="T155" s="57"/>
      <c r="U155" s="24">
        <v>128.5</v>
      </c>
      <c r="V155" s="24">
        <v>112.43</v>
      </c>
      <c r="W155" s="57"/>
      <c r="X155" s="24">
        <v>100.86</v>
      </c>
      <c r="Y155" s="24">
        <v>99.87</v>
      </c>
      <c r="Z155" s="24"/>
      <c r="AA155" s="24">
        <v>232.26</v>
      </c>
      <c r="AB155" s="24">
        <v>412.93</v>
      </c>
      <c r="AC155" s="57"/>
      <c r="AD155" s="24">
        <v>122.67</v>
      </c>
      <c r="AE155" s="24">
        <v>129.25</v>
      </c>
      <c r="AF155" s="24">
        <v>282.29000000000002</v>
      </c>
      <c r="AG155" s="24">
        <v>188.75</v>
      </c>
      <c r="AH155" s="24">
        <v>102.57</v>
      </c>
      <c r="AI155" s="24">
        <v>165.71</v>
      </c>
      <c r="AJ155" s="24">
        <v>162.01</v>
      </c>
      <c r="AK155" s="24">
        <v>136.34</v>
      </c>
      <c r="AL155" s="24">
        <v>137.52000000000001</v>
      </c>
      <c r="AM155" s="24">
        <v>186.4</v>
      </c>
      <c r="AN155" s="24">
        <v>194.16</v>
      </c>
      <c r="AO155" s="24"/>
      <c r="AP155" s="24"/>
      <c r="AQ155" s="24">
        <v>100.2</v>
      </c>
      <c r="AR155" s="24">
        <v>144.65</v>
      </c>
      <c r="AS155" s="24">
        <v>143.94</v>
      </c>
      <c r="AT155" s="24"/>
      <c r="AU155" s="24">
        <v>81</v>
      </c>
      <c r="AV155" s="24">
        <v>136.81</v>
      </c>
      <c r="AW155" s="24">
        <v>96.43</v>
      </c>
      <c r="AX155" s="24">
        <v>164.29</v>
      </c>
      <c r="AY155" s="24">
        <v>105.72</v>
      </c>
      <c r="AZ155" s="24"/>
      <c r="BA155" s="24"/>
      <c r="BB155" s="24">
        <v>540.52</v>
      </c>
      <c r="BC155" s="24">
        <v>93.01</v>
      </c>
      <c r="BD155" s="24"/>
      <c r="BE155" s="24">
        <v>88.35</v>
      </c>
      <c r="BF155" s="24">
        <v>175.36</v>
      </c>
      <c r="BG155" s="24">
        <v>35.21</v>
      </c>
      <c r="BH155" s="24">
        <v>128.04</v>
      </c>
      <c r="BI155" s="24">
        <v>98.64</v>
      </c>
      <c r="BJ155" s="24">
        <v>98.55</v>
      </c>
      <c r="BK155" s="24">
        <v>89.34</v>
      </c>
      <c r="BL155" s="24">
        <v>91.02</v>
      </c>
      <c r="BM155" s="24">
        <v>129.38</v>
      </c>
      <c r="BN155" s="24"/>
      <c r="BO155" s="24"/>
      <c r="BP155" s="24">
        <v>153.69999999999999</v>
      </c>
      <c r="BQ155" s="24">
        <v>195.2</v>
      </c>
      <c r="BR155" s="24">
        <v>91.02</v>
      </c>
      <c r="BS155" s="24">
        <v>97.93</v>
      </c>
      <c r="BT155" s="24">
        <v>93.8</v>
      </c>
      <c r="BU155" s="24">
        <v>147.04</v>
      </c>
      <c r="BV155" s="24">
        <v>99.94</v>
      </c>
      <c r="BW155" s="24"/>
      <c r="BX155" s="24">
        <v>91.07</v>
      </c>
      <c r="BY155" s="24">
        <v>91.9</v>
      </c>
      <c r="BZ155" s="24">
        <v>94.22</v>
      </c>
      <c r="CA155" s="24">
        <v>77.436199999999999</v>
      </c>
      <c r="CB155" s="24">
        <v>78.638000000000005</v>
      </c>
      <c r="CC155" s="24">
        <v>100.59139999999999</v>
      </c>
      <c r="CD155" s="24">
        <v>100.68680000000001</v>
      </c>
      <c r="CE155" s="24">
        <v>108.9037</v>
      </c>
      <c r="CF155" s="24">
        <v>108.1062</v>
      </c>
      <c r="CG155" s="24">
        <v>107.0724</v>
      </c>
      <c r="CH155" s="24">
        <v>105.96810000000001</v>
      </c>
      <c r="CI155" s="24">
        <v>97.819800000000001</v>
      </c>
      <c r="CJ155" s="24">
        <v>97.209699999999998</v>
      </c>
      <c r="CK155" s="24">
        <v>80.411900000000003</v>
      </c>
      <c r="CL155" s="24">
        <v>80.997399999999999</v>
      </c>
      <c r="CM155" s="24">
        <v>90.154399999999995</v>
      </c>
      <c r="CN155" s="24">
        <v>90.0017</v>
      </c>
      <c r="CO155" s="24">
        <v>78.384900000000002</v>
      </c>
      <c r="CP155" s="24">
        <v>81.227800000000002</v>
      </c>
      <c r="CQ155" s="24">
        <v>99.8857</v>
      </c>
      <c r="CR155" s="24">
        <v>119.9251</v>
      </c>
      <c r="CS155" s="24">
        <v>89.233099999999993</v>
      </c>
      <c r="CT155" s="24">
        <v>88.5518</v>
      </c>
      <c r="CU155" s="24">
        <v>79.689700000000002</v>
      </c>
      <c r="CV155" s="24">
        <v>90.655100000000004</v>
      </c>
      <c r="CW155" s="24">
        <v>104.72839999999999</v>
      </c>
      <c r="CX155" s="24">
        <v>104.97199999999999</v>
      </c>
      <c r="CY155" s="24">
        <v>88.035300000000007</v>
      </c>
      <c r="CZ155" s="24">
        <v>89.857200000000006</v>
      </c>
      <c r="DA155" s="57"/>
      <c r="DB155" s="24"/>
      <c r="DC155" s="24"/>
      <c r="DD155" s="24"/>
      <c r="DE155" s="24"/>
      <c r="DF155" s="24"/>
      <c r="DG155" s="24"/>
      <c r="DH155" s="24"/>
      <c r="DI155" s="24"/>
      <c r="DJ155" s="24"/>
      <c r="DK155" s="24"/>
      <c r="DL155" s="24"/>
      <c r="DM155" s="24"/>
      <c r="DN155" s="24"/>
      <c r="DO155" s="24"/>
      <c r="DP155" s="24"/>
      <c r="DQ155" s="57"/>
      <c r="DR155" s="57"/>
    </row>
    <row r="156" spans="2:122">
      <c r="B156" s="25">
        <v>40904</v>
      </c>
      <c r="C156" s="24">
        <v>109.11</v>
      </c>
      <c r="D156" s="24"/>
      <c r="E156" s="24">
        <v>118.13</v>
      </c>
      <c r="F156" s="24">
        <v>270.33</v>
      </c>
      <c r="G156" s="24">
        <v>134.82</v>
      </c>
      <c r="H156" s="24"/>
      <c r="I156" s="24">
        <v>237.84</v>
      </c>
      <c r="J156" s="24"/>
      <c r="K156" s="24">
        <v>120.11</v>
      </c>
      <c r="L156" s="24">
        <v>103.01</v>
      </c>
      <c r="M156" s="24">
        <v>201.06</v>
      </c>
      <c r="N156" s="24">
        <v>172.63</v>
      </c>
      <c r="O156" s="24">
        <v>188.68</v>
      </c>
      <c r="P156" s="24">
        <v>354.43</v>
      </c>
      <c r="Q156" s="24"/>
      <c r="R156" s="24">
        <v>98.8</v>
      </c>
      <c r="S156" s="24">
        <v>100.25</v>
      </c>
      <c r="T156" s="57"/>
      <c r="U156" s="24">
        <v>127.16</v>
      </c>
      <c r="V156" s="24">
        <v>111.86</v>
      </c>
      <c r="W156" s="57"/>
      <c r="X156" s="24">
        <v>100.22</v>
      </c>
      <c r="Y156" s="24">
        <v>99.86</v>
      </c>
      <c r="Z156" s="24"/>
      <c r="AA156" s="24">
        <v>227.3</v>
      </c>
      <c r="AB156" s="24">
        <v>412.45</v>
      </c>
      <c r="AC156" s="57"/>
      <c r="AD156" s="24">
        <v>122.12</v>
      </c>
      <c r="AE156" s="24">
        <v>128.81</v>
      </c>
      <c r="AF156" s="24">
        <v>280.39</v>
      </c>
      <c r="AG156" s="24">
        <v>188.3</v>
      </c>
      <c r="AH156" s="24">
        <v>102.62</v>
      </c>
      <c r="AI156" s="24">
        <v>164.65</v>
      </c>
      <c r="AJ156" s="24"/>
      <c r="AK156" s="24">
        <v>136.19999999999999</v>
      </c>
      <c r="AL156" s="24">
        <v>137.4</v>
      </c>
      <c r="AM156" s="24">
        <v>186.96</v>
      </c>
      <c r="AN156" s="24">
        <v>191.89</v>
      </c>
      <c r="AO156" s="24"/>
      <c r="AP156" s="24"/>
      <c r="AQ156" s="24">
        <v>99.99</v>
      </c>
      <c r="AR156" s="24">
        <v>140.97</v>
      </c>
      <c r="AS156" s="24">
        <v>140.30000000000001</v>
      </c>
      <c r="AT156" s="24"/>
      <c r="AU156" s="24">
        <v>79.67</v>
      </c>
      <c r="AV156" s="24">
        <v>135.97</v>
      </c>
      <c r="AW156" s="24">
        <v>96.28</v>
      </c>
      <c r="AX156" s="24">
        <v>164.07</v>
      </c>
      <c r="AY156" s="24">
        <v>105.48</v>
      </c>
      <c r="AZ156" s="24"/>
      <c r="BA156" s="24"/>
      <c r="BB156" s="24">
        <v>526.66999999999996</v>
      </c>
      <c r="BC156" s="24">
        <v>92.87</v>
      </c>
      <c r="BD156" s="24"/>
      <c r="BE156" s="24">
        <v>88.41</v>
      </c>
      <c r="BF156" s="24">
        <v>175.29</v>
      </c>
      <c r="BG156" s="24">
        <v>35.479999999999997</v>
      </c>
      <c r="BH156" s="24">
        <v>127.25</v>
      </c>
      <c r="BI156" s="24">
        <v>98.41</v>
      </c>
      <c r="BJ156" s="24">
        <v>98.86</v>
      </c>
      <c r="BK156" s="24">
        <v>88.82</v>
      </c>
      <c r="BL156" s="24">
        <v>89.31</v>
      </c>
      <c r="BM156" s="24">
        <v>129.27000000000001</v>
      </c>
      <c r="BN156" s="24"/>
      <c r="BO156" s="24"/>
      <c r="BP156" s="24">
        <v>150.62</v>
      </c>
      <c r="BQ156" s="24">
        <v>198.49</v>
      </c>
      <c r="BR156" s="24">
        <v>90.81</v>
      </c>
      <c r="BS156" s="24">
        <v>97.57</v>
      </c>
      <c r="BT156" s="24">
        <v>93.76</v>
      </c>
      <c r="BU156" s="24">
        <v>147.66999999999999</v>
      </c>
      <c r="BV156" s="24">
        <v>99.95</v>
      </c>
      <c r="BW156" s="24"/>
      <c r="BX156" s="24">
        <v>89.95</v>
      </c>
      <c r="BY156" s="24">
        <v>91.89</v>
      </c>
      <c r="BZ156" s="24">
        <v>94.19</v>
      </c>
      <c r="CA156" s="24">
        <v>77.648099999999999</v>
      </c>
      <c r="CB156" s="24">
        <v>78.84</v>
      </c>
      <c r="CC156" s="24">
        <v>99.950400000000002</v>
      </c>
      <c r="CD156" s="24">
        <v>100.024</v>
      </c>
      <c r="CE156" s="24">
        <v>108.48480000000001</v>
      </c>
      <c r="CF156" s="24">
        <v>107.6631</v>
      </c>
      <c r="CG156" s="24">
        <v>107.4663</v>
      </c>
      <c r="CH156" s="24">
        <v>106.3357</v>
      </c>
      <c r="CI156" s="24">
        <v>96.769099999999995</v>
      </c>
      <c r="CJ156" s="24">
        <v>96.140100000000004</v>
      </c>
      <c r="CK156" s="24">
        <v>80.008700000000005</v>
      </c>
      <c r="CL156" s="24">
        <v>80.579499999999996</v>
      </c>
      <c r="CM156" s="24">
        <v>89.854100000000003</v>
      </c>
      <c r="CN156" s="24">
        <v>89.685699999999997</v>
      </c>
      <c r="CO156" s="24">
        <v>78.194199999999995</v>
      </c>
      <c r="CP156" s="24">
        <v>81.015000000000001</v>
      </c>
      <c r="CQ156" s="24">
        <v>98.954499999999996</v>
      </c>
      <c r="CR156" s="24">
        <v>118.79349999999999</v>
      </c>
      <c r="CS156" s="24">
        <v>89.415700000000001</v>
      </c>
      <c r="CT156" s="24">
        <v>88.713999999999999</v>
      </c>
      <c r="CU156" s="24">
        <v>79.885900000000007</v>
      </c>
      <c r="CV156" s="24">
        <v>90.857799999999997</v>
      </c>
      <c r="CW156" s="24">
        <v>104.333</v>
      </c>
      <c r="CX156" s="24">
        <v>104.5582</v>
      </c>
      <c r="CY156" s="24">
        <v>87.178299999999993</v>
      </c>
      <c r="CZ156" s="24">
        <v>88.9679</v>
      </c>
      <c r="DA156" s="57"/>
      <c r="DB156" s="24"/>
      <c r="DC156" s="24"/>
      <c r="DD156" s="24"/>
      <c r="DE156" s="24"/>
      <c r="DF156" s="24"/>
      <c r="DG156" s="24"/>
      <c r="DH156" s="24"/>
      <c r="DI156" s="24"/>
      <c r="DJ156" s="24"/>
      <c r="DK156" s="24"/>
      <c r="DL156" s="24"/>
      <c r="DM156" s="24"/>
      <c r="DN156" s="24"/>
      <c r="DO156" s="24"/>
      <c r="DP156" s="24"/>
      <c r="DQ156" s="57"/>
      <c r="DR156" s="57"/>
    </row>
    <row r="157" spans="2:122">
      <c r="B157" s="25">
        <v>40897</v>
      </c>
      <c r="C157" s="24">
        <v>108.52</v>
      </c>
      <c r="D157" s="24"/>
      <c r="E157" s="24">
        <v>117.83</v>
      </c>
      <c r="F157" s="24">
        <v>271.33999999999997</v>
      </c>
      <c r="G157" s="24">
        <v>134.94</v>
      </c>
      <c r="H157" s="24"/>
      <c r="I157" s="24">
        <v>239.35</v>
      </c>
      <c r="J157" s="24"/>
      <c r="K157" s="24">
        <v>121.32</v>
      </c>
      <c r="L157" s="24">
        <v>104.56</v>
      </c>
      <c r="M157" s="24">
        <v>202.18</v>
      </c>
      <c r="N157" s="24">
        <v>172.27</v>
      </c>
      <c r="O157" s="24">
        <v>189.27</v>
      </c>
      <c r="P157" s="24">
        <v>356.52</v>
      </c>
      <c r="Q157" s="24"/>
      <c r="R157" s="24">
        <v>98.83</v>
      </c>
      <c r="S157" s="24">
        <v>100.14</v>
      </c>
      <c r="T157" s="57"/>
      <c r="U157" s="24">
        <v>126.76</v>
      </c>
      <c r="V157" s="24">
        <v>110.84</v>
      </c>
      <c r="W157" s="57"/>
      <c r="X157" s="24">
        <v>99.76</v>
      </c>
      <c r="Y157" s="24">
        <v>99.94</v>
      </c>
      <c r="Z157" s="24"/>
      <c r="AA157" s="24">
        <v>228.42</v>
      </c>
      <c r="AB157" s="24">
        <v>411.97</v>
      </c>
      <c r="AC157" s="57"/>
      <c r="AD157" s="24">
        <v>121.84</v>
      </c>
      <c r="AE157" s="24">
        <v>128.53</v>
      </c>
      <c r="AF157" s="24">
        <v>277.38</v>
      </c>
      <c r="AG157" s="24">
        <v>187.98</v>
      </c>
      <c r="AH157" s="24">
        <v>102.58</v>
      </c>
      <c r="AI157" s="24">
        <v>164.08</v>
      </c>
      <c r="AJ157" s="24"/>
      <c r="AK157" s="24">
        <v>136.46</v>
      </c>
      <c r="AL157" s="24">
        <v>137.66999999999999</v>
      </c>
      <c r="AM157" s="24">
        <v>186.79</v>
      </c>
      <c r="AN157" s="24">
        <v>190.34</v>
      </c>
      <c r="AO157" s="24"/>
      <c r="AP157" s="24"/>
      <c r="AQ157" s="24">
        <v>100.59</v>
      </c>
      <c r="AR157" s="24">
        <v>143.07</v>
      </c>
      <c r="AS157" s="24">
        <v>142.38999999999999</v>
      </c>
      <c r="AT157" s="24"/>
      <c r="AU157" s="24">
        <v>78.709999999999994</v>
      </c>
      <c r="AV157" s="24">
        <v>135.82</v>
      </c>
      <c r="AW157" s="24">
        <v>96.65</v>
      </c>
      <c r="AX157" s="24">
        <v>163.78</v>
      </c>
      <c r="AY157" s="24">
        <v>104.67</v>
      </c>
      <c r="AZ157" s="24"/>
      <c r="BA157" s="24"/>
      <c r="BB157" s="24">
        <v>516.71</v>
      </c>
      <c r="BC157" s="24">
        <v>93.28</v>
      </c>
      <c r="BD157" s="24"/>
      <c r="BE157" s="24">
        <v>88.46</v>
      </c>
      <c r="BF157" s="24">
        <v>174.97</v>
      </c>
      <c r="BG157" s="24">
        <v>35.909999999999997</v>
      </c>
      <c r="BH157" s="24">
        <v>127.32</v>
      </c>
      <c r="BI157" s="24">
        <v>100.11</v>
      </c>
      <c r="BJ157" s="24">
        <v>99.06</v>
      </c>
      <c r="BK157" s="24">
        <v>88.54</v>
      </c>
      <c r="BL157" s="24">
        <v>88.63</v>
      </c>
      <c r="BM157" s="24">
        <v>129.16999999999999</v>
      </c>
      <c r="BN157" s="24"/>
      <c r="BO157" s="24"/>
      <c r="BP157" s="24">
        <v>148.13</v>
      </c>
      <c r="BQ157" s="24">
        <v>197.55</v>
      </c>
      <c r="BR157" s="24">
        <v>90.94</v>
      </c>
      <c r="BS157" s="24">
        <v>97.39</v>
      </c>
      <c r="BT157" s="24">
        <v>92.92</v>
      </c>
      <c r="BU157" s="24">
        <v>147.28</v>
      </c>
      <c r="BV157" s="24">
        <v>100</v>
      </c>
      <c r="BW157" s="24"/>
      <c r="BX157" s="24">
        <v>90.49</v>
      </c>
      <c r="BY157" s="24">
        <v>91.85</v>
      </c>
      <c r="BZ157" s="24">
        <v>94.43</v>
      </c>
      <c r="CA157" s="24">
        <v>77.462500000000006</v>
      </c>
      <c r="CB157" s="24">
        <v>78.6447</v>
      </c>
      <c r="CC157" s="24">
        <v>100.1785</v>
      </c>
      <c r="CD157" s="24">
        <v>100.2457</v>
      </c>
      <c r="CE157" s="24">
        <v>109.0889</v>
      </c>
      <c r="CF157" s="24">
        <v>108.2568</v>
      </c>
      <c r="CG157" s="24">
        <v>107.67140000000001</v>
      </c>
      <c r="CH157" s="24">
        <v>106.5316</v>
      </c>
      <c r="CI157" s="24">
        <v>97.470399999999998</v>
      </c>
      <c r="CJ157" s="24">
        <v>96.833600000000004</v>
      </c>
      <c r="CK157" s="24">
        <v>79.776600000000002</v>
      </c>
      <c r="CL157" s="24">
        <v>80.338700000000003</v>
      </c>
      <c r="CM157" s="24">
        <v>89.864199999999997</v>
      </c>
      <c r="CN157" s="24">
        <v>89.689599999999999</v>
      </c>
      <c r="CO157" s="24">
        <v>78.114099999999993</v>
      </c>
      <c r="CP157" s="24">
        <v>80.925899999999999</v>
      </c>
      <c r="CQ157" s="24">
        <v>98.1785</v>
      </c>
      <c r="CR157" s="24">
        <v>117.84910000000001</v>
      </c>
      <c r="CS157" s="24">
        <v>89.604699999999994</v>
      </c>
      <c r="CT157" s="24">
        <v>88.897000000000006</v>
      </c>
      <c r="CU157" s="24">
        <v>80.046400000000006</v>
      </c>
      <c r="CV157" s="24">
        <v>91.033000000000001</v>
      </c>
      <c r="CW157" s="24">
        <v>104.0937</v>
      </c>
      <c r="CX157" s="24">
        <v>104.30929999999999</v>
      </c>
      <c r="CY157" s="24">
        <v>86.900899999999993</v>
      </c>
      <c r="CZ157" s="24">
        <v>88.6755</v>
      </c>
      <c r="DA157" s="57"/>
      <c r="DB157" s="24"/>
      <c r="DC157" s="24"/>
      <c r="DD157" s="24"/>
      <c r="DE157" s="24"/>
      <c r="DF157" s="24"/>
      <c r="DG157" s="24"/>
      <c r="DH157" s="24"/>
      <c r="DI157" s="24"/>
      <c r="DJ157" s="24"/>
      <c r="DK157" s="24"/>
      <c r="DL157" s="24"/>
      <c r="DM157" s="24"/>
      <c r="DN157" s="24"/>
      <c r="DO157" s="24"/>
      <c r="DP157" s="24"/>
      <c r="DQ157" s="57"/>
      <c r="DR157" s="57"/>
    </row>
    <row r="158" spans="2:122">
      <c r="B158" s="25">
        <v>40890</v>
      </c>
      <c r="C158" s="24">
        <v>108.28</v>
      </c>
      <c r="D158" s="24"/>
      <c r="E158" s="24">
        <v>118.4</v>
      </c>
      <c r="F158" s="24">
        <v>272.33999999999997</v>
      </c>
      <c r="G158" s="24">
        <v>134.53</v>
      </c>
      <c r="H158" s="24"/>
      <c r="I158" s="24">
        <v>239.62</v>
      </c>
      <c r="J158" s="24"/>
      <c r="K158" s="24">
        <v>121.2</v>
      </c>
      <c r="L158" s="24">
        <v>105.37</v>
      </c>
      <c r="M158" s="24">
        <v>202.38</v>
      </c>
      <c r="N158" s="24">
        <v>172.63</v>
      </c>
      <c r="O158" s="24">
        <v>190.77</v>
      </c>
      <c r="P158" s="24">
        <v>357.37</v>
      </c>
      <c r="Q158" s="24"/>
      <c r="R158" s="24">
        <v>99.43</v>
      </c>
      <c r="S158" s="24">
        <v>100.21</v>
      </c>
      <c r="T158" s="57"/>
      <c r="U158" s="24">
        <v>126.83</v>
      </c>
      <c r="V158" s="24">
        <v>110.48</v>
      </c>
      <c r="W158" s="57"/>
      <c r="X158" s="24">
        <v>100.68</v>
      </c>
      <c r="Y158" s="24"/>
      <c r="Z158" s="24"/>
      <c r="AA158" s="24">
        <v>232.59</v>
      </c>
      <c r="AB158" s="24">
        <v>412.52</v>
      </c>
      <c r="AC158" s="57"/>
      <c r="AD158" s="24">
        <v>121.89</v>
      </c>
      <c r="AE158" s="24">
        <v>129.1</v>
      </c>
      <c r="AF158" s="24">
        <v>277.41000000000003</v>
      </c>
      <c r="AG158" s="24">
        <v>187.92</v>
      </c>
      <c r="AH158" s="24">
        <v>102.55</v>
      </c>
      <c r="AI158" s="24">
        <v>163.47</v>
      </c>
      <c r="AJ158" s="24"/>
      <c r="AK158" s="24">
        <v>136.15</v>
      </c>
      <c r="AL158" s="24">
        <v>137.38</v>
      </c>
      <c r="AM158" s="24">
        <v>187.91</v>
      </c>
      <c r="AN158" s="24">
        <v>190.21</v>
      </c>
      <c r="AO158" s="24"/>
      <c r="AP158" s="24"/>
      <c r="AQ158" s="24">
        <v>100.75</v>
      </c>
      <c r="AR158" s="24">
        <v>143.28</v>
      </c>
      <c r="AS158" s="24">
        <v>142.61000000000001</v>
      </c>
      <c r="AT158" s="24"/>
      <c r="AU158" s="24">
        <v>78.95</v>
      </c>
      <c r="AV158" s="24">
        <v>136.82</v>
      </c>
      <c r="AW158" s="24">
        <v>96.89</v>
      </c>
      <c r="AX158" s="24">
        <v>163.28</v>
      </c>
      <c r="AY158" s="24">
        <v>104.08</v>
      </c>
      <c r="AZ158" s="24"/>
      <c r="BA158" s="24"/>
      <c r="BB158" s="24">
        <v>505.84</v>
      </c>
      <c r="BC158" s="24">
        <v>92.5</v>
      </c>
      <c r="BD158" s="24"/>
      <c r="BE158" s="24">
        <v>88.51</v>
      </c>
      <c r="BF158" s="24">
        <v>175.19</v>
      </c>
      <c r="BG158" s="24">
        <v>36.47</v>
      </c>
      <c r="BH158" s="24">
        <v>126.95</v>
      </c>
      <c r="BI158" s="24">
        <v>99.92</v>
      </c>
      <c r="BJ158" s="24">
        <v>98.49</v>
      </c>
      <c r="BK158" s="24">
        <v>88.36</v>
      </c>
      <c r="BL158" s="24">
        <v>88.68</v>
      </c>
      <c r="BM158" s="24">
        <v>131.09</v>
      </c>
      <c r="BN158" s="24"/>
      <c r="BO158" s="24"/>
      <c r="BP158" s="24">
        <v>147.91</v>
      </c>
      <c r="BQ158" s="24">
        <v>199.34</v>
      </c>
      <c r="BR158" s="24">
        <v>90.68</v>
      </c>
      <c r="BS158" s="24">
        <v>98.89</v>
      </c>
      <c r="BT158" s="24">
        <v>91.92</v>
      </c>
      <c r="BU158" s="24">
        <v>147.30000000000001</v>
      </c>
      <c r="BV158" s="24"/>
      <c r="BW158" s="24"/>
      <c r="BX158" s="24">
        <v>89.78</v>
      </c>
      <c r="BY158" s="24">
        <v>91.96</v>
      </c>
      <c r="BZ158" s="24">
        <v>94.81</v>
      </c>
      <c r="CA158" s="24">
        <v>77.473299999999995</v>
      </c>
      <c r="CB158" s="24">
        <v>78.653700000000001</v>
      </c>
      <c r="CC158" s="24">
        <v>100.2921</v>
      </c>
      <c r="CD158" s="24">
        <v>100.34950000000001</v>
      </c>
      <c r="CE158" s="24">
        <v>109.46210000000001</v>
      </c>
      <c r="CF158" s="24">
        <v>108.626</v>
      </c>
      <c r="CG158" s="24">
        <v>107.7624</v>
      </c>
      <c r="CH158" s="24">
        <v>106.6065</v>
      </c>
      <c r="CI158" s="24">
        <v>97.411900000000003</v>
      </c>
      <c r="CJ158" s="24">
        <v>96.766599999999997</v>
      </c>
      <c r="CK158" s="24">
        <v>80.0167</v>
      </c>
      <c r="CL158" s="24">
        <v>80.573400000000007</v>
      </c>
      <c r="CM158" s="24">
        <v>90.075599999999994</v>
      </c>
      <c r="CN158" s="24">
        <v>89.885400000000004</v>
      </c>
      <c r="CO158" s="24">
        <v>78.186000000000007</v>
      </c>
      <c r="CP158" s="24">
        <v>80.998800000000003</v>
      </c>
      <c r="CQ158" s="24">
        <v>98.005300000000005</v>
      </c>
      <c r="CR158" s="24">
        <v>117.6114</v>
      </c>
      <c r="CS158" s="24">
        <v>89.108000000000004</v>
      </c>
      <c r="CT158" s="24">
        <v>88.405600000000007</v>
      </c>
      <c r="CU158" s="24">
        <v>80.600800000000007</v>
      </c>
      <c r="CV158" s="24">
        <v>91.626499999999993</v>
      </c>
      <c r="CW158" s="24">
        <v>104.20229999999999</v>
      </c>
      <c r="CX158" s="24">
        <v>104.4071</v>
      </c>
      <c r="CY158" s="24">
        <v>87.436000000000007</v>
      </c>
      <c r="CZ158" s="24">
        <v>89.183300000000003</v>
      </c>
      <c r="DA158" s="57"/>
      <c r="DB158" s="24"/>
      <c r="DC158" s="24"/>
      <c r="DD158" s="24"/>
      <c r="DE158" s="24"/>
      <c r="DF158" s="24"/>
      <c r="DG158" s="24"/>
      <c r="DH158" s="24"/>
      <c r="DI158" s="24"/>
      <c r="DJ158" s="24"/>
      <c r="DK158" s="24"/>
      <c r="DL158" s="24"/>
      <c r="DM158" s="24"/>
      <c r="DN158" s="24"/>
      <c r="DO158" s="24"/>
      <c r="DP158" s="24"/>
      <c r="DQ158" s="57"/>
      <c r="DR158" s="57"/>
    </row>
    <row r="159" spans="2:122">
      <c r="B159" s="25">
        <v>40883</v>
      </c>
      <c r="C159" s="24">
        <v>108.75</v>
      </c>
      <c r="D159" s="24"/>
      <c r="E159" s="24">
        <v>117.61</v>
      </c>
      <c r="F159" s="24">
        <v>267.12</v>
      </c>
      <c r="G159" s="24">
        <v>137.24</v>
      </c>
      <c r="H159" s="24"/>
      <c r="I159" s="24">
        <v>239.37</v>
      </c>
      <c r="J159" s="24"/>
      <c r="K159" s="24">
        <v>120.09</v>
      </c>
      <c r="L159" s="24">
        <v>103.17</v>
      </c>
      <c r="M159" s="24">
        <v>200.94</v>
      </c>
      <c r="N159" s="24">
        <v>174.82</v>
      </c>
      <c r="O159" s="24">
        <v>187.41</v>
      </c>
      <c r="P159" s="24">
        <v>352.84</v>
      </c>
      <c r="Q159" s="24"/>
      <c r="R159" s="24">
        <v>100.2</v>
      </c>
      <c r="S159" s="24">
        <v>100.12</v>
      </c>
      <c r="T159" s="57"/>
      <c r="U159" s="24">
        <v>126.48</v>
      </c>
      <c r="V159" s="24">
        <v>111.22</v>
      </c>
      <c r="W159" s="57"/>
      <c r="X159" s="24">
        <v>98.27</v>
      </c>
      <c r="Y159" s="24"/>
      <c r="Z159" s="24"/>
      <c r="AA159" s="24">
        <v>240.62</v>
      </c>
      <c r="AB159" s="24">
        <v>419.24</v>
      </c>
      <c r="AC159" s="57"/>
      <c r="AD159" s="24">
        <v>121.77</v>
      </c>
      <c r="AE159" s="24">
        <v>129.15</v>
      </c>
      <c r="AF159" s="24">
        <v>281.10000000000002</v>
      </c>
      <c r="AG159" s="24">
        <v>188.33</v>
      </c>
      <c r="AH159" s="24">
        <v>102.66</v>
      </c>
      <c r="AI159" s="24">
        <v>166.05</v>
      </c>
      <c r="AJ159" s="24">
        <v>161.79</v>
      </c>
      <c r="AK159" s="24">
        <v>135.86000000000001</v>
      </c>
      <c r="AL159" s="24">
        <v>137.09</v>
      </c>
      <c r="AM159" s="24">
        <v>189.48</v>
      </c>
      <c r="AN159" s="24">
        <v>191.61</v>
      </c>
      <c r="AO159" s="24"/>
      <c r="AP159" s="24"/>
      <c r="AQ159" s="24">
        <v>100.43</v>
      </c>
      <c r="AR159" s="24">
        <v>145.18</v>
      </c>
      <c r="AS159" s="24">
        <v>144.5</v>
      </c>
      <c r="AT159" s="24"/>
      <c r="AU159" s="24">
        <v>78.63</v>
      </c>
      <c r="AV159" s="24">
        <v>134.87</v>
      </c>
      <c r="AW159" s="24">
        <v>96.59</v>
      </c>
      <c r="AX159" s="24">
        <v>163.19999999999999</v>
      </c>
      <c r="AY159" s="24">
        <v>105.08</v>
      </c>
      <c r="AZ159" s="24"/>
      <c r="BA159" s="24"/>
      <c r="BB159" s="24">
        <v>526.9</v>
      </c>
      <c r="BC159" s="24">
        <v>93.07</v>
      </c>
      <c r="BD159" s="24"/>
      <c r="BE159" s="24">
        <v>88.71</v>
      </c>
      <c r="BF159" s="24">
        <v>175.96</v>
      </c>
      <c r="BG159" s="24">
        <v>36.22</v>
      </c>
      <c r="BH159" s="24">
        <v>127.44</v>
      </c>
      <c r="BI159" s="24"/>
      <c r="BJ159" s="24">
        <v>98.72</v>
      </c>
      <c r="BK159" s="24">
        <v>89.3</v>
      </c>
      <c r="BL159" s="24">
        <v>90.48</v>
      </c>
      <c r="BM159" s="24">
        <v>131.47</v>
      </c>
      <c r="BN159" s="24"/>
      <c r="BO159" s="24"/>
      <c r="BP159" s="24">
        <v>152.52000000000001</v>
      </c>
      <c r="BQ159" s="24">
        <v>201.18</v>
      </c>
      <c r="BR159" s="24">
        <v>92.99</v>
      </c>
      <c r="BS159" s="24">
        <v>99.31</v>
      </c>
      <c r="BT159" s="24">
        <v>91.86</v>
      </c>
      <c r="BU159" s="24">
        <v>148.79</v>
      </c>
      <c r="BV159" s="24"/>
      <c r="BW159" s="24"/>
      <c r="BX159" s="24">
        <v>89.91</v>
      </c>
      <c r="BY159" s="24">
        <v>91.3</v>
      </c>
      <c r="BZ159" s="24">
        <v>96.06</v>
      </c>
      <c r="CA159" s="24">
        <v>77.197000000000003</v>
      </c>
      <c r="CB159" s="24">
        <v>78.378500000000003</v>
      </c>
      <c r="CC159" s="24">
        <v>100.387</v>
      </c>
      <c r="CD159" s="24">
        <v>100.4423</v>
      </c>
      <c r="CE159" s="24">
        <v>108.1191</v>
      </c>
      <c r="CF159" s="24">
        <v>107.3126</v>
      </c>
      <c r="CG159" s="24">
        <v>108.3753</v>
      </c>
      <c r="CH159" s="24">
        <v>107.1938</v>
      </c>
      <c r="CI159" s="24">
        <v>97.828400000000002</v>
      </c>
      <c r="CJ159" s="24">
        <v>97.173100000000005</v>
      </c>
      <c r="CK159" s="24">
        <v>80.517099999999999</v>
      </c>
      <c r="CL159" s="24">
        <v>81.068899999999999</v>
      </c>
      <c r="CM159" s="24">
        <v>90.53</v>
      </c>
      <c r="CN159" s="24">
        <v>90.266099999999994</v>
      </c>
      <c r="CO159" s="24">
        <v>77.738399999999999</v>
      </c>
      <c r="CP159" s="24">
        <v>80.570599999999999</v>
      </c>
      <c r="CQ159" s="24">
        <v>100.0638</v>
      </c>
      <c r="CR159" s="24">
        <v>120.0466</v>
      </c>
      <c r="CS159" s="24">
        <v>89.584000000000003</v>
      </c>
      <c r="CT159" s="24">
        <v>88.864000000000004</v>
      </c>
      <c r="CU159" s="24">
        <v>81.872</v>
      </c>
      <c r="CV159" s="24">
        <v>93.039599999999993</v>
      </c>
      <c r="CW159" s="24">
        <v>104.408</v>
      </c>
      <c r="CX159" s="24">
        <v>104.6063</v>
      </c>
      <c r="CY159" s="24">
        <v>89.186800000000005</v>
      </c>
      <c r="CZ159" s="24">
        <v>90.941900000000004</v>
      </c>
      <c r="DA159" s="57"/>
      <c r="DB159" s="24"/>
      <c r="DC159" s="24"/>
      <c r="DD159" s="24"/>
      <c r="DE159" s="24"/>
      <c r="DF159" s="24"/>
      <c r="DG159" s="24"/>
      <c r="DH159" s="24"/>
      <c r="DI159" s="24"/>
      <c r="DJ159" s="24"/>
      <c r="DK159" s="24"/>
      <c r="DL159" s="24"/>
      <c r="DM159" s="24"/>
      <c r="DN159" s="24"/>
      <c r="DO159" s="24"/>
      <c r="DP159" s="24"/>
      <c r="DQ159" s="57"/>
      <c r="DR159" s="57"/>
    </row>
    <row r="160" spans="2:122">
      <c r="B160" s="25">
        <v>40876</v>
      </c>
      <c r="C160" s="24">
        <v>106.67</v>
      </c>
      <c r="D160" s="24"/>
      <c r="E160" s="24">
        <v>116.9</v>
      </c>
      <c r="F160" s="24">
        <v>269.14999999999998</v>
      </c>
      <c r="G160" s="24">
        <v>140.85</v>
      </c>
      <c r="H160" s="24"/>
      <c r="I160" s="24">
        <v>242.85</v>
      </c>
      <c r="J160" s="24"/>
      <c r="K160" s="24">
        <v>120.61</v>
      </c>
      <c r="L160" s="24">
        <v>104.79</v>
      </c>
      <c r="M160" s="24">
        <v>203.11</v>
      </c>
      <c r="N160" s="24">
        <v>172.75</v>
      </c>
      <c r="O160" s="24">
        <v>188.37</v>
      </c>
      <c r="P160" s="24">
        <v>353.11</v>
      </c>
      <c r="Q160" s="24"/>
      <c r="R160" s="24">
        <v>99.06</v>
      </c>
      <c r="S160" s="24">
        <v>100.14</v>
      </c>
      <c r="T160" s="57"/>
      <c r="U160" s="24">
        <v>126.04</v>
      </c>
      <c r="V160" s="24">
        <v>109.6</v>
      </c>
      <c r="W160" s="57"/>
      <c r="X160" s="24">
        <v>99.85</v>
      </c>
      <c r="Y160" s="24"/>
      <c r="Z160" s="24"/>
      <c r="AA160" s="24">
        <v>228.94</v>
      </c>
      <c r="AB160" s="24">
        <v>415.94</v>
      </c>
      <c r="AC160" s="57"/>
      <c r="AD160" s="24">
        <v>121.55</v>
      </c>
      <c r="AE160" s="24">
        <v>128.96</v>
      </c>
      <c r="AF160" s="24">
        <v>279.07</v>
      </c>
      <c r="AG160" s="24">
        <v>188.21</v>
      </c>
      <c r="AH160" s="24">
        <v>102.33</v>
      </c>
      <c r="AI160" s="24">
        <v>163.89</v>
      </c>
      <c r="AJ160" s="24"/>
      <c r="AK160" s="24">
        <v>135.66</v>
      </c>
      <c r="AL160" s="24">
        <v>136.9</v>
      </c>
      <c r="AM160" s="24">
        <v>188.75</v>
      </c>
      <c r="AN160" s="24">
        <v>186.66</v>
      </c>
      <c r="AO160" s="24"/>
      <c r="AP160" s="24"/>
      <c r="AQ160" s="24">
        <v>100.87</v>
      </c>
      <c r="AR160" s="24">
        <v>143.06</v>
      </c>
      <c r="AS160" s="24">
        <v>142.28</v>
      </c>
      <c r="AT160" s="24"/>
      <c r="AU160" s="24">
        <v>78.31</v>
      </c>
      <c r="AV160" s="24">
        <v>134.6</v>
      </c>
      <c r="AW160" s="24">
        <v>95.67</v>
      </c>
      <c r="AX160" s="24">
        <v>163.41</v>
      </c>
      <c r="AY160" s="24">
        <v>103.01</v>
      </c>
      <c r="AZ160" s="24"/>
      <c r="BA160" s="24"/>
      <c r="BB160" s="24">
        <v>485.2</v>
      </c>
      <c r="BC160" s="24">
        <v>94.18</v>
      </c>
      <c r="BD160" s="24"/>
      <c r="BE160" s="24">
        <v>88.11</v>
      </c>
      <c r="BF160" s="24">
        <v>175.82</v>
      </c>
      <c r="BG160" s="24">
        <v>37.1</v>
      </c>
      <c r="BH160" s="24">
        <v>126</v>
      </c>
      <c r="BI160" s="24"/>
      <c r="BJ160" s="24">
        <v>99.48</v>
      </c>
      <c r="BK160" s="24">
        <v>88.4</v>
      </c>
      <c r="BL160" s="24">
        <v>89.73</v>
      </c>
      <c r="BM160" s="24">
        <v>130.72</v>
      </c>
      <c r="BN160" s="24"/>
      <c r="BO160" s="24"/>
      <c r="BP160" s="24">
        <v>144.75</v>
      </c>
      <c r="BQ160" s="24">
        <v>198.76</v>
      </c>
      <c r="BR160" s="24">
        <v>91.01</v>
      </c>
      <c r="BS160" s="24">
        <v>100.54</v>
      </c>
      <c r="BT160" s="24">
        <v>90.84</v>
      </c>
      <c r="BU160" s="24">
        <v>149.27000000000001</v>
      </c>
      <c r="BV160" s="24"/>
      <c r="BW160" s="24"/>
      <c r="BX160" s="24">
        <v>91.27</v>
      </c>
      <c r="BY160" s="24">
        <v>91.61</v>
      </c>
      <c r="BZ160" s="24">
        <v>96.8</v>
      </c>
      <c r="CA160" s="24">
        <v>76.848100000000002</v>
      </c>
      <c r="CB160" s="24">
        <v>78.023700000000005</v>
      </c>
      <c r="CC160" s="24">
        <v>99.949799999999996</v>
      </c>
      <c r="CD160" s="24">
        <v>100.00020000000001</v>
      </c>
      <c r="CE160" s="24">
        <v>108.7371</v>
      </c>
      <c r="CF160" s="24">
        <v>107.93259999999999</v>
      </c>
      <c r="CG160" s="24">
        <v>109.1143</v>
      </c>
      <c r="CH160" s="24">
        <v>107.9241</v>
      </c>
      <c r="CI160" s="24">
        <v>97.1601</v>
      </c>
      <c r="CJ160" s="24">
        <v>96.502600000000001</v>
      </c>
      <c r="CK160" s="24">
        <v>79.708699999999993</v>
      </c>
      <c r="CL160" s="24">
        <v>80.2654</v>
      </c>
      <c r="CM160" s="24">
        <v>90.029600000000002</v>
      </c>
      <c r="CN160" s="24">
        <v>89.874399999999994</v>
      </c>
      <c r="CO160" s="24">
        <v>77.784300000000002</v>
      </c>
      <c r="CP160" s="24">
        <v>80.616</v>
      </c>
      <c r="CQ160" s="24">
        <v>97.122</v>
      </c>
      <c r="CR160" s="24">
        <v>116.511</v>
      </c>
      <c r="CS160" s="24">
        <v>89.921000000000006</v>
      </c>
      <c r="CT160" s="24">
        <v>89.198599999999999</v>
      </c>
      <c r="CU160" s="24">
        <v>81.943299999999994</v>
      </c>
      <c r="CV160" s="24">
        <v>93.1173</v>
      </c>
      <c r="CW160" s="24">
        <v>104.34569999999999</v>
      </c>
      <c r="CX160" s="24">
        <v>104.5394</v>
      </c>
      <c r="CY160" s="24">
        <v>87.054599999999994</v>
      </c>
      <c r="CZ160" s="24">
        <v>88.769099999999995</v>
      </c>
      <c r="DA160" s="57"/>
      <c r="DB160" s="24"/>
      <c r="DC160" s="24"/>
      <c r="DD160" s="24"/>
      <c r="DE160" s="24"/>
      <c r="DF160" s="24"/>
      <c r="DG160" s="24"/>
      <c r="DH160" s="24"/>
      <c r="DI160" s="24"/>
      <c r="DJ160" s="24"/>
      <c r="DK160" s="24"/>
      <c r="DL160" s="24"/>
      <c r="DM160" s="24"/>
      <c r="DN160" s="24"/>
      <c r="DO160" s="24"/>
      <c r="DP160" s="24"/>
      <c r="DQ160" s="57"/>
      <c r="DR160" s="57"/>
    </row>
    <row r="161" spans="2:122">
      <c r="B161" s="25">
        <v>40869</v>
      </c>
      <c r="C161" s="24">
        <v>107.02</v>
      </c>
      <c r="D161" s="24"/>
      <c r="E161" s="24">
        <v>117.48</v>
      </c>
      <c r="F161" s="24">
        <v>268.87</v>
      </c>
      <c r="G161" s="24">
        <v>141.15</v>
      </c>
      <c r="H161" s="24"/>
      <c r="I161" s="24">
        <v>245.7</v>
      </c>
      <c r="J161" s="24"/>
      <c r="K161" s="24">
        <v>120.15</v>
      </c>
      <c r="L161" s="24">
        <v>106.09</v>
      </c>
      <c r="M161" s="24">
        <v>202.27</v>
      </c>
      <c r="N161" s="24">
        <v>170.84</v>
      </c>
      <c r="O161" s="24">
        <v>189.66</v>
      </c>
      <c r="P161" s="24">
        <v>355.74</v>
      </c>
      <c r="Q161" s="24"/>
      <c r="R161" s="24">
        <v>99.57</v>
      </c>
      <c r="S161" s="24">
        <v>100.02</v>
      </c>
      <c r="T161" s="57"/>
      <c r="U161" s="24">
        <v>126.29</v>
      </c>
      <c r="V161" s="24">
        <v>108.75</v>
      </c>
      <c r="W161" s="57"/>
      <c r="X161" s="24">
        <v>100.23</v>
      </c>
      <c r="Y161" s="24"/>
      <c r="Z161" s="24"/>
      <c r="AA161" s="24">
        <v>232.73</v>
      </c>
      <c r="AB161" s="24">
        <v>413.72</v>
      </c>
      <c r="AC161" s="57"/>
      <c r="AD161" s="24">
        <v>121.59</v>
      </c>
      <c r="AE161" s="24">
        <v>128.94999999999999</v>
      </c>
      <c r="AF161" s="24">
        <v>276.42</v>
      </c>
      <c r="AG161" s="24">
        <v>188.06</v>
      </c>
      <c r="AH161" s="24">
        <v>102.36</v>
      </c>
      <c r="AI161" s="24">
        <v>163.46</v>
      </c>
      <c r="AJ161" s="24"/>
      <c r="AK161" s="24">
        <v>135.62</v>
      </c>
      <c r="AL161" s="24">
        <v>136.81</v>
      </c>
      <c r="AM161" s="24">
        <v>189.57</v>
      </c>
      <c r="AN161" s="24">
        <v>191.22</v>
      </c>
      <c r="AO161" s="24"/>
      <c r="AP161" s="24"/>
      <c r="AQ161" s="24">
        <v>101.09</v>
      </c>
      <c r="AR161" s="24">
        <v>141.96</v>
      </c>
      <c r="AS161" s="24">
        <v>139.96</v>
      </c>
      <c r="AT161" s="24"/>
      <c r="AU161" s="24">
        <v>78.400000000000006</v>
      </c>
      <c r="AV161" s="24">
        <v>134.79</v>
      </c>
      <c r="AW161" s="24">
        <v>96.08</v>
      </c>
      <c r="AX161" s="24">
        <v>162.94</v>
      </c>
      <c r="AY161" s="24">
        <v>102.82</v>
      </c>
      <c r="AZ161" s="24"/>
      <c r="BA161" s="24"/>
      <c r="BB161" s="24">
        <v>476.57</v>
      </c>
      <c r="BC161" s="24">
        <v>94.08</v>
      </c>
      <c r="BD161" s="24"/>
      <c r="BE161" s="24">
        <v>87.67</v>
      </c>
      <c r="BF161" s="24">
        <v>175.17</v>
      </c>
      <c r="BG161" s="24">
        <v>37.18</v>
      </c>
      <c r="BH161" s="24">
        <v>125.96</v>
      </c>
      <c r="BI161" s="24"/>
      <c r="BJ161" s="24">
        <v>100.5</v>
      </c>
      <c r="BK161" s="24">
        <v>87.88</v>
      </c>
      <c r="BL161" s="24">
        <v>89.21</v>
      </c>
      <c r="BM161" s="24">
        <v>129.96</v>
      </c>
      <c r="BN161" s="24"/>
      <c r="BO161" s="24"/>
      <c r="BP161" s="24">
        <v>143.86000000000001</v>
      </c>
      <c r="BQ161" s="24">
        <v>198.04</v>
      </c>
      <c r="BR161" s="24">
        <v>90.74</v>
      </c>
      <c r="BS161" s="24">
        <v>100.04</v>
      </c>
      <c r="BT161" s="24">
        <v>91.88</v>
      </c>
      <c r="BU161" s="24">
        <v>149.9</v>
      </c>
      <c r="BV161" s="24"/>
      <c r="BW161" s="24"/>
      <c r="BX161" s="24">
        <v>92.47</v>
      </c>
      <c r="BY161" s="24">
        <v>91.71</v>
      </c>
      <c r="BZ161" s="24">
        <v>97.29</v>
      </c>
      <c r="CA161" s="24">
        <v>77.105000000000004</v>
      </c>
      <c r="CB161" s="24">
        <v>78.278599999999997</v>
      </c>
      <c r="CC161" s="24">
        <v>99.878500000000003</v>
      </c>
      <c r="CD161" s="24">
        <v>99.920599999999993</v>
      </c>
      <c r="CE161" s="24">
        <v>109.30240000000001</v>
      </c>
      <c r="CF161" s="24">
        <v>108.4825</v>
      </c>
      <c r="CG161" s="24">
        <v>109.4717</v>
      </c>
      <c r="CH161" s="24">
        <v>108.2743</v>
      </c>
      <c r="CI161" s="24">
        <v>96.865700000000004</v>
      </c>
      <c r="CJ161" s="24">
        <v>96.203800000000001</v>
      </c>
      <c r="CK161" s="24">
        <v>80.437899999999999</v>
      </c>
      <c r="CL161" s="24">
        <v>80.983999999999995</v>
      </c>
      <c r="CM161" s="24">
        <v>90.304699999999997</v>
      </c>
      <c r="CN161" s="24">
        <v>90.126999999999995</v>
      </c>
      <c r="CO161" s="24">
        <v>77.709400000000002</v>
      </c>
      <c r="CP161" s="24">
        <v>80.530600000000007</v>
      </c>
      <c r="CQ161" s="24">
        <v>96.827600000000004</v>
      </c>
      <c r="CR161" s="24">
        <v>116.0741</v>
      </c>
      <c r="CS161" s="24">
        <v>90.302800000000005</v>
      </c>
      <c r="CT161" s="24">
        <v>89.558400000000006</v>
      </c>
      <c r="CU161" s="24">
        <v>81.947400000000002</v>
      </c>
      <c r="CV161" s="24">
        <v>93.103499999999997</v>
      </c>
      <c r="CW161" s="24">
        <v>104.2154</v>
      </c>
      <c r="CX161" s="24">
        <v>104.40519999999999</v>
      </c>
      <c r="CY161" s="24">
        <v>87.489800000000002</v>
      </c>
      <c r="CZ161" s="24">
        <v>89.150800000000004</v>
      </c>
      <c r="DA161" s="57"/>
      <c r="DB161" s="24"/>
      <c r="DC161" s="24"/>
      <c r="DD161" s="24"/>
      <c r="DE161" s="24"/>
      <c r="DF161" s="24"/>
      <c r="DG161" s="24"/>
      <c r="DH161" s="24"/>
      <c r="DI161" s="24"/>
      <c r="DJ161" s="24"/>
      <c r="DK161" s="24"/>
      <c r="DL161" s="24"/>
      <c r="DM161" s="24"/>
      <c r="DN161" s="24"/>
      <c r="DO161" s="24"/>
      <c r="DP161" s="24"/>
      <c r="DQ161" s="57"/>
      <c r="DR161" s="57"/>
    </row>
    <row r="162" spans="2:122">
      <c r="B162" s="25">
        <v>40862</v>
      </c>
      <c r="C162" s="24">
        <v>108.2</v>
      </c>
      <c r="D162" s="24"/>
      <c r="E162" s="24">
        <v>117.46</v>
      </c>
      <c r="F162" s="24">
        <v>277.04000000000002</v>
      </c>
      <c r="G162" s="24">
        <v>140.47999999999999</v>
      </c>
      <c r="H162" s="24"/>
      <c r="I162" s="24">
        <v>242.45</v>
      </c>
      <c r="J162" s="24"/>
      <c r="K162" s="24">
        <v>120.74</v>
      </c>
      <c r="L162" s="24">
        <v>106.51</v>
      </c>
      <c r="M162" s="24">
        <v>200.16</v>
      </c>
      <c r="N162" s="24">
        <v>172.63</v>
      </c>
      <c r="O162" s="24">
        <v>192.73</v>
      </c>
      <c r="P162" s="24">
        <v>356.55</v>
      </c>
      <c r="Q162" s="24"/>
      <c r="R162" s="24">
        <v>100.61</v>
      </c>
      <c r="S162" s="57"/>
      <c r="T162" s="57"/>
      <c r="U162" s="24">
        <v>127.3</v>
      </c>
      <c r="V162" s="24">
        <v>111.1</v>
      </c>
      <c r="W162" s="57"/>
      <c r="X162" s="24">
        <v>101.15</v>
      </c>
      <c r="Y162" s="24"/>
      <c r="Z162" s="24"/>
      <c r="AA162" s="24">
        <v>243.23</v>
      </c>
      <c r="AB162" s="24">
        <v>415.41</v>
      </c>
      <c r="AC162" s="57"/>
      <c r="AD162" s="24">
        <v>122.41</v>
      </c>
      <c r="AE162" s="24">
        <v>128.47999999999999</v>
      </c>
      <c r="AF162" s="24">
        <v>281.44</v>
      </c>
      <c r="AG162" s="24">
        <v>188.44</v>
      </c>
      <c r="AH162" s="24">
        <v>102.64</v>
      </c>
      <c r="AI162" s="24">
        <v>163.19</v>
      </c>
      <c r="AJ162" s="24"/>
      <c r="AK162" s="24">
        <v>135.82</v>
      </c>
      <c r="AL162" s="24">
        <v>137.03</v>
      </c>
      <c r="AM162" s="24">
        <v>191.59</v>
      </c>
      <c r="AN162" s="24">
        <v>195.77</v>
      </c>
      <c r="AO162" s="24"/>
      <c r="AP162" s="24"/>
      <c r="AQ162" s="24">
        <v>101.39</v>
      </c>
      <c r="AR162" s="24">
        <v>142.72</v>
      </c>
      <c r="AS162" s="24">
        <v>140.71</v>
      </c>
      <c r="AT162" s="24"/>
      <c r="AU162" s="24">
        <v>79.47</v>
      </c>
      <c r="AV162" s="24">
        <v>136.84</v>
      </c>
      <c r="AW162" s="24">
        <v>96.71</v>
      </c>
      <c r="AX162" s="24">
        <v>163.1</v>
      </c>
      <c r="AY162" s="24">
        <v>105.49</v>
      </c>
      <c r="AZ162" s="24"/>
      <c r="BA162" s="24"/>
      <c r="BB162" s="24">
        <v>518.39</v>
      </c>
      <c r="BC162" s="24">
        <v>93.62</v>
      </c>
      <c r="BD162" s="24"/>
      <c r="BE162" s="24">
        <v>90.47</v>
      </c>
      <c r="BF162" s="24">
        <v>176.45</v>
      </c>
      <c r="BG162" s="24">
        <v>36.21</v>
      </c>
      <c r="BH162" s="24">
        <v>127.87</v>
      </c>
      <c r="BI162" s="24"/>
      <c r="BJ162" s="24">
        <v>101.01</v>
      </c>
      <c r="BK162" s="24">
        <v>89</v>
      </c>
      <c r="BL162" s="24">
        <v>90.08</v>
      </c>
      <c r="BM162" s="24">
        <v>131.25</v>
      </c>
      <c r="BN162" s="24"/>
      <c r="BO162" s="24"/>
      <c r="BP162" s="24">
        <v>150.05000000000001</v>
      </c>
      <c r="BQ162" s="24">
        <v>201.76</v>
      </c>
      <c r="BR162" s="24">
        <v>93.17</v>
      </c>
      <c r="BS162" s="24">
        <v>96.87</v>
      </c>
      <c r="BT162" s="24">
        <v>92.37</v>
      </c>
      <c r="BU162" s="24">
        <v>151.51</v>
      </c>
      <c r="BV162" s="24"/>
      <c r="BW162" s="24"/>
      <c r="BX162" s="24">
        <v>94.27</v>
      </c>
      <c r="BY162" s="24">
        <v>92.13</v>
      </c>
      <c r="BZ162" s="24">
        <v>97.71</v>
      </c>
      <c r="CA162" s="24">
        <v>77.299499999999995</v>
      </c>
      <c r="CB162" s="24">
        <v>78.4773</v>
      </c>
      <c r="CC162" s="24">
        <v>100.30459999999999</v>
      </c>
      <c r="CD162" s="24">
        <v>100.3459</v>
      </c>
      <c r="CE162" s="24">
        <v>109.6365</v>
      </c>
      <c r="CF162" s="24">
        <v>108.8092</v>
      </c>
      <c r="CG162" s="24">
        <v>109.54649999999999</v>
      </c>
      <c r="CH162" s="24">
        <v>108.3484</v>
      </c>
      <c r="CI162" s="24">
        <v>97.160700000000006</v>
      </c>
      <c r="CJ162" s="24">
        <v>96.496399999999994</v>
      </c>
      <c r="CK162" s="24">
        <v>81.775099999999995</v>
      </c>
      <c r="CL162" s="24">
        <v>82.328000000000003</v>
      </c>
      <c r="CM162" s="24">
        <v>91.134600000000006</v>
      </c>
      <c r="CN162" s="24">
        <v>90.951899999999995</v>
      </c>
      <c r="CO162" s="24">
        <v>78.094200000000001</v>
      </c>
      <c r="CP162" s="24">
        <v>80.928200000000004</v>
      </c>
      <c r="CQ162" s="24">
        <v>99.769400000000005</v>
      </c>
      <c r="CR162" s="24">
        <v>119.5834</v>
      </c>
      <c r="CS162" s="24">
        <v>90.992900000000006</v>
      </c>
      <c r="CT162" s="24">
        <v>90.236000000000004</v>
      </c>
      <c r="CU162" s="24">
        <v>82.653099999999995</v>
      </c>
      <c r="CV162" s="24">
        <v>93.901499999999999</v>
      </c>
      <c r="CW162" s="24">
        <v>104.483</v>
      </c>
      <c r="CX162" s="24">
        <v>104.67059999999999</v>
      </c>
      <c r="CY162" s="24">
        <v>89.7667</v>
      </c>
      <c r="CZ162" s="24">
        <v>91.463899999999995</v>
      </c>
      <c r="DA162" s="57"/>
      <c r="DB162" s="24"/>
      <c r="DC162" s="24"/>
      <c r="DD162" s="24"/>
      <c r="DE162" s="24"/>
      <c r="DF162" s="24"/>
      <c r="DG162" s="24"/>
      <c r="DH162" s="24"/>
      <c r="DI162" s="24"/>
      <c r="DJ162" s="24"/>
      <c r="DK162" s="24"/>
      <c r="DL162" s="24"/>
      <c r="DM162" s="24"/>
      <c r="DN162" s="24"/>
      <c r="DO162" s="24"/>
      <c r="DP162" s="24"/>
      <c r="DQ162" s="57"/>
      <c r="DR162" s="57"/>
    </row>
    <row r="163" spans="2:122">
      <c r="B163" s="25">
        <v>40855</v>
      </c>
      <c r="C163" s="24">
        <v>108.94</v>
      </c>
      <c r="D163" s="24"/>
      <c r="E163" s="24">
        <v>118.46</v>
      </c>
      <c r="F163" s="24">
        <v>274.33999999999997</v>
      </c>
      <c r="G163" s="24">
        <v>144</v>
      </c>
      <c r="H163" s="24"/>
      <c r="I163" s="24">
        <v>243.42</v>
      </c>
      <c r="J163" s="24"/>
      <c r="K163" s="24">
        <v>119.12</v>
      </c>
      <c r="L163" s="24">
        <v>104.98</v>
      </c>
      <c r="M163" s="24">
        <v>199.24</v>
      </c>
      <c r="N163" s="24">
        <v>172.7</v>
      </c>
      <c r="O163" s="24">
        <v>190.3</v>
      </c>
      <c r="P163" s="24">
        <v>354.14</v>
      </c>
      <c r="Q163" s="24"/>
      <c r="R163" s="24">
        <v>101.35</v>
      </c>
      <c r="S163" s="57"/>
      <c r="T163" s="57"/>
      <c r="U163" s="24">
        <v>128.1</v>
      </c>
      <c r="V163" s="24">
        <v>111.33</v>
      </c>
      <c r="W163" s="57"/>
      <c r="X163" s="24">
        <v>101.27</v>
      </c>
      <c r="Y163" s="24"/>
      <c r="Z163" s="24"/>
      <c r="AA163" s="24">
        <v>249.19</v>
      </c>
      <c r="AB163" s="24">
        <v>418.81</v>
      </c>
      <c r="AC163" s="57"/>
      <c r="AD163" s="24">
        <v>122.75</v>
      </c>
      <c r="AE163" s="24">
        <v>129.6</v>
      </c>
      <c r="AF163" s="24">
        <v>282.36</v>
      </c>
      <c r="AG163" s="24">
        <v>188.32</v>
      </c>
      <c r="AH163" s="24">
        <v>102.51</v>
      </c>
      <c r="AI163" s="24">
        <v>163.18</v>
      </c>
      <c r="AJ163" s="24"/>
      <c r="AK163" s="24">
        <v>135.83000000000001</v>
      </c>
      <c r="AL163" s="24">
        <v>137.05000000000001</v>
      </c>
      <c r="AM163" s="24">
        <v>191.35</v>
      </c>
      <c r="AN163" s="24">
        <v>196.16</v>
      </c>
      <c r="AO163" s="24"/>
      <c r="AP163" s="24"/>
      <c r="AQ163" s="24">
        <v>100.8</v>
      </c>
      <c r="AR163" s="24">
        <v>144.04</v>
      </c>
      <c r="AS163" s="24">
        <v>142.03</v>
      </c>
      <c r="AT163" s="24"/>
      <c r="AU163" s="24">
        <v>80.7</v>
      </c>
      <c r="AV163" s="24">
        <v>137.91999999999999</v>
      </c>
      <c r="AW163" s="24">
        <v>96.18</v>
      </c>
      <c r="AX163" s="24">
        <v>163.06</v>
      </c>
      <c r="AY163" s="24">
        <v>105.75</v>
      </c>
      <c r="AZ163" s="24"/>
      <c r="BA163" s="24"/>
      <c r="BB163" s="24">
        <v>527.55999999999995</v>
      </c>
      <c r="BC163" s="24">
        <v>93.2</v>
      </c>
      <c r="BD163" s="24"/>
      <c r="BE163" s="24">
        <v>91.33</v>
      </c>
      <c r="BF163" s="24">
        <v>176.72</v>
      </c>
      <c r="BG163" s="24">
        <v>36.340000000000003</v>
      </c>
      <c r="BH163" s="24">
        <v>129.55000000000001</v>
      </c>
      <c r="BI163" s="24"/>
      <c r="BJ163" s="24">
        <v>100.07</v>
      </c>
      <c r="BK163" s="24">
        <v>88.59</v>
      </c>
      <c r="BL163" s="24">
        <v>90.25</v>
      </c>
      <c r="BM163" s="24">
        <v>132.30000000000001</v>
      </c>
      <c r="BN163" s="24"/>
      <c r="BO163" s="24"/>
      <c r="BP163" s="24">
        <v>152.16999999999999</v>
      </c>
      <c r="BQ163" s="24">
        <v>201.11</v>
      </c>
      <c r="BR163" s="24">
        <v>94.4</v>
      </c>
      <c r="BS163" s="24">
        <v>96.33</v>
      </c>
      <c r="BT163" s="24">
        <v>92.33</v>
      </c>
      <c r="BU163" s="24">
        <v>151.68</v>
      </c>
      <c r="BV163" s="24"/>
      <c r="BW163" s="24"/>
      <c r="BX163" s="24">
        <v>93.37</v>
      </c>
      <c r="BY163" s="24">
        <v>91.96</v>
      </c>
      <c r="BZ163" s="24">
        <v>97.55</v>
      </c>
      <c r="CA163" s="24">
        <v>77.281099999999995</v>
      </c>
      <c r="CB163" s="24">
        <v>78.447000000000003</v>
      </c>
      <c r="CC163" s="24">
        <v>100.7341</v>
      </c>
      <c r="CD163" s="24">
        <v>100.7761</v>
      </c>
      <c r="CE163" s="24">
        <v>108.7822</v>
      </c>
      <c r="CF163" s="24">
        <v>107.98690000000001</v>
      </c>
      <c r="CG163" s="24">
        <v>109.9708</v>
      </c>
      <c r="CH163" s="24">
        <v>108.76730000000001</v>
      </c>
      <c r="CI163" s="24">
        <v>97.528400000000005</v>
      </c>
      <c r="CJ163" s="24">
        <v>96.864400000000003</v>
      </c>
      <c r="CK163" s="24">
        <v>81.914400000000001</v>
      </c>
      <c r="CL163" s="24">
        <v>82.478700000000003</v>
      </c>
      <c r="CM163" s="24">
        <v>91.304100000000005</v>
      </c>
      <c r="CN163" s="24">
        <v>91.128699999999995</v>
      </c>
      <c r="CO163" s="24">
        <v>78.2654</v>
      </c>
      <c r="CP163" s="24">
        <v>81.105900000000005</v>
      </c>
      <c r="CQ163" s="24">
        <v>100.70569999999999</v>
      </c>
      <c r="CR163" s="24">
        <v>120.74420000000001</v>
      </c>
      <c r="CS163" s="24">
        <v>90.326499999999996</v>
      </c>
      <c r="CT163" s="24">
        <v>89.605000000000004</v>
      </c>
      <c r="CU163" s="24">
        <v>82.763300000000001</v>
      </c>
      <c r="CV163" s="24">
        <v>94.036299999999997</v>
      </c>
      <c r="CW163" s="24">
        <v>104.8199</v>
      </c>
      <c r="CX163" s="24">
        <v>105.01260000000001</v>
      </c>
      <c r="CY163" s="24">
        <v>90.801100000000005</v>
      </c>
      <c r="CZ163" s="24">
        <v>92.514700000000005</v>
      </c>
      <c r="DA163" s="57"/>
      <c r="DB163" s="24"/>
      <c r="DC163" s="24"/>
      <c r="DD163" s="24"/>
      <c r="DE163" s="24"/>
      <c r="DF163" s="24"/>
      <c r="DG163" s="24"/>
      <c r="DH163" s="24"/>
      <c r="DI163" s="24"/>
      <c r="DJ163" s="24"/>
      <c r="DK163" s="24"/>
      <c r="DL163" s="24"/>
      <c r="DM163" s="24"/>
      <c r="DN163" s="24"/>
      <c r="DO163" s="24"/>
      <c r="DP163" s="24"/>
      <c r="DQ163" s="57"/>
      <c r="DR163" s="57"/>
    </row>
    <row r="164" spans="2:122">
      <c r="B164" s="25">
        <v>40848</v>
      </c>
      <c r="C164" s="24">
        <v>109.66</v>
      </c>
      <c r="D164" s="24"/>
      <c r="E164" s="24">
        <v>120.04</v>
      </c>
      <c r="F164" s="24">
        <v>270.14</v>
      </c>
      <c r="G164" s="24">
        <v>142.97999999999999</v>
      </c>
      <c r="H164" s="24"/>
      <c r="I164" s="24">
        <v>241.44</v>
      </c>
      <c r="J164" s="24"/>
      <c r="K164" s="24">
        <v>116.75</v>
      </c>
      <c r="L164" s="24">
        <v>104.59</v>
      </c>
      <c r="M164" s="24">
        <v>199.4</v>
      </c>
      <c r="N164" s="24">
        <v>173.21</v>
      </c>
      <c r="O164" s="24">
        <v>187.79</v>
      </c>
      <c r="P164" s="24">
        <v>354.12</v>
      </c>
      <c r="Q164" s="24"/>
      <c r="R164" s="24">
        <v>100.76</v>
      </c>
      <c r="S164" s="57"/>
      <c r="T164" s="57"/>
      <c r="U164" s="24">
        <v>126.52</v>
      </c>
      <c r="V164" s="24">
        <v>110.92</v>
      </c>
      <c r="W164" s="57"/>
      <c r="X164" s="24">
        <v>102.92</v>
      </c>
      <c r="Y164" s="24"/>
      <c r="Z164" s="24"/>
      <c r="AA164" s="24">
        <v>248.89</v>
      </c>
      <c r="AB164" s="24">
        <v>423.05</v>
      </c>
      <c r="AC164" s="57"/>
      <c r="AD164" s="24">
        <v>122.28</v>
      </c>
      <c r="AE164" s="24">
        <v>129.27000000000001</v>
      </c>
      <c r="AF164" s="24">
        <v>278.58</v>
      </c>
      <c r="AG164" s="24">
        <v>186.99</v>
      </c>
      <c r="AH164" s="24">
        <v>102.15</v>
      </c>
      <c r="AI164" s="24">
        <v>162.31</v>
      </c>
      <c r="AJ164" s="24">
        <v>159.84</v>
      </c>
      <c r="AK164" s="24">
        <v>136.09</v>
      </c>
      <c r="AL164" s="24">
        <v>137.33000000000001</v>
      </c>
      <c r="AM164" s="24">
        <v>189.31</v>
      </c>
      <c r="AN164" s="24">
        <v>194</v>
      </c>
      <c r="AO164" s="24"/>
      <c r="AP164" s="24"/>
      <c r="AQ164" s="24">
        <v>100.54</v>
      </c>
      <c r="AR164" s="24">
        <v>142.49</v>
      </c>
      <c r="AS164" s="24">
        <v>140.52000000000001</v>
      </c>
      <c r="AT164" s="24"/>
      <c r="AU164" s="24">
        <v>81.56</v>
      </c>
      <c r="AV164" s="24">
        <v>136.28</v>
      </c>
      <c r="AW164" s="24">
        <v>96.27</v>
      </c>
      <c r="AX164" s="24">
        <v>163.86</v>
      </c>
      <c r="AY164" s="24">
        <v>103.2</v>
      </c>
      <c r="AZ164" s="24"/>
      <c r="BA164" s="24"/>
      <c r="BB164" s="24">
        <v>500.42</v>
      </c>
      <c r="BC164" s="24">
        <v>94.52</v>
      </c>
      <c r="BD164" s="24"/>
      <c r="BE164" s="24">
        <v>90.55</v>
      </c>
      <c r="BF164" s="24">
        <v>176.06</v>
      </c>
      <c r="BG164" s="24">
        <v>37.659999999999997</v>
      </c>
      <c r="BH164" s="24">
        <v>128.32</v>
      </c>
      <c r="BI164" s="24"/>
      <c r="BJ164" s="24">
        <v>98.87</v>
      </c>
      <c r="BK164" s="24">
        <v>88.28</v>
      </c>
      <c r="BL164" s="24">
        <v>89.49</v>
      </c>
      <c r="BM164" s="24">
        <v>133.26</v>
      </c>
      <c r="BN164" s="24"/>
      <c r="BO164" s="24"/>
      <c r="BP164" s="24">
        <v>145.81</v>
      </c>
      <c r="BQ164" s="24">
        <v>199.21</v>
      </c>
      <c r="BR164" s="24">
        <v>92.1</v>
      </c>
      <c r="BS164" s="24">
        <v>95.76</v>
      </c>
      <c r="BT164" s="24">
        <v>91.46</v>
      </c>
      <c r="BU164" s="24">
        <v>150.56</v>
      </c>
      <c r="BV164" s="24"/>
      <c r="BW164" s="24"/>
      <c r="BX164" s="24">
        <v>94.39</v>
      </c>
      <c r="BY164" s="24">
        <v>91.83</v>
      </c>
      <c r="BZ164" s="24">
        <v>97.82</v>
      </c>
      <c r="CA164" s="24">
        <v>78.227000000000004</v>
      </c>
      <c r="CB164" s="24">
        <v>79.396699999999996</v>
      </c>
      <c r="CC164" s="24">
        <v>100.48180000000001</v>
      </c>
      <c r="CD164" s="24">
        <v>100.52930000000001</v>
      </c>
      <c r="CE164" s="24">
        <v>108.4515</v>
      </c>
      <c r="CF164" s="24">
        <v>107.6683</v>
      </c>
      <c r="CG164" s="24">
        <v>109.84869999999999</v>
      </c>
      <c r="CH164" s="24">
        <v>108.6511</v>
      </c>
      <c r="CI164" s="24">
        <v>97.204400000000007</v>
      </c>
      <c r="CJ164" s="24">
        <v>96.549199999999999</v>
      </c>
      <c r="CK164" s="24">
        <v>81.230199999999996</v>
      </c>
      <c r="CL164" s="24">
        <v>81.800700000000006</v>
      </c>
      <c r="CM164" s="24">
        <v>90.888999999999996</v>
      </c>
      <c r="CN164" s="24">
        <v>90.723699999999994</v>
      </c>
      <c r="CO164" s="24">
        <v>78.250699999999995</v>
      </c>
      <c r="CP164" s="24">
        <v>81.093299999999999</v>
      </c>
      <c r="CQ164" s="24">
        <v>97.985100000000003</v>
      </c>
      <c r="CR164" s="24">
        <v>117.53530000000001</v>
      </c>
      <c r="CS164" s="24">
        <v>89.465800000000002</v>
      </c>
      <c r="CT164" s="24">
        <v>88.766999999999996</v>
      </c>
      <c r="CU164" s="24">
        <v>82.325100000000006</v>
      </c>
      <c r="CV164" s="24">
        <v>93.5501</v>
      </c>
      <c r="CW164" s="24">
        <v>104.449</v>
      </c>
      <c r="CX164" s="24">
        <v>104.652</v>
      </c>
      <c r="CY164" s="24">
        <v>90.077100000000002</v>
      </c>
      <c r="CZ164" s="24">
        <v>91.790700000000001</v>
      </c>
      <c r="DA164" s="57"/>
      <c r="DB164" s="24"/>
      <c r="DC164" s="24"/>
      <c r="DD164" s="24"/>
      <c r="DE164" s="24"/>
      <c r="DF164" s="24"/>
      <c r="DG164" s="24"/>
      <c r="DH164" s="24"/>
      <c r="DI164" s="24"/>
      <c r="DJ164" s="24"/>
      <c r="DK164" s="24"/>
      <c r="DL164" s="24"/>
      <c r="DM164" s="24"/>
      <c r="DN164" s="24"/>
      <c r="DO164" s="24"/>
      <c r="DP164" s="24"/>
      <c r="DQ164" s="57"/>
      <c r="DR164" s="57"/>
    </row>
    <row r="165" spans="2:122">
      <c r="B165" s="25">
        <v>40841</v>
      </c>
      <c r="C165" s="24">
        <v>106.56</v>
      </c>
      <c r="D165" s="24"/>
      <c r="E165" s="24">
        <v>118.44</v>
      </c>
      <c r="F165" s="24">
        <v>273.39</v>
      </c>
      <c r="G165" s="24">
        <v>144.01</v>
      </c>
      <c r="H165" s="24"/>
      <c r="I165" s="24">
        <v>240.14</v>
      </c>
      <c r="J165" s="24"/>
      <c r="K165" s="24">
        <v>115.76</v>
      </c>
      <c r="L165" s="24">
        <v>106.56</v>
      </c>
      <c r="M165" s="24">
        <v>195.87</v>
      </c>
      <c r="N165" s="24">
        <v>167.82</v>
      </c>
      <c r="O165" s="24">
        <v>187.48</v>
      </c>
      <c r="P165" s="24">
        <v>352.43</v>
      </c>
      <c r="Q165" s="24"/>
      <c r="R165" s="24">
        <v>99.41</v>
      </c>
      <c r="S165" s="57"/>
      <c r="T165" s="57"/>
      <c r="U165" s="24">
        <v>125.87</v>
      </c>
      <c r="V165" s="24">
        <v>111.7</v>
      </c>
      <c r="W165" s="57"/>
      <c r="X165" s="24">
        <v>101.82</v>
      </c>
      <c r="Y165" s="24"/>
      <c r="Z165" s="24"/>
      <c r="AA165" s="24">
        <v>247.56</v>
      </c>
      <c r="AB165" s="24">
        <v>426.61</v>
      </c>
      <c r="AC165" s="57"/>
      <c r="AD165" s="24">
        <v>122.33</v>
      </c>
      <c r="AE165" s="24">
        <v>128.58000000000001</v>
      </c>
      <c r="AF165" s="24">
        <v>282.58</v>
      </c>
      <c r="AG165" s="24">
        <v>186.28</v>
      </c>
      <c r="AH165" s="24">
        <v>102.2</v>
      </c>
      <c r="AI165" s="24">
        <v>161.91999999999999</v>
      </c>
      <c r="AJ165" s="24"/>
      <c r="AK165" s="24">
        <v>136.12</v>
      </c>
      <c r="AL165" s="24">
        <v>137.37</v>
      </c>
      <c r="AM165" s="24">
        <v>190.17</v>
      </c>
      <c r="AN165" s="24">
        <v>192.86</v>
      </c>
      <c r="AO165" s="24"/>
      <c r="AP165" s="24"/>
      <c r="AQ165" s="24">
        <v>100.4</v>
      </c>
      <c r="AR165" s="24">
        <v>140.51</v>
      </c>
      <c r="AS165" s="24">
        <v>138.57</v>
      </c>
      <c r="AT165" s="24"/>
      <c r="AU165" s="24">
        <v>82.5</v>
      </c>
      <c r="AV165" s="24">
        <v>135.35</v>
      </c>
      <c r="AW165" s="24">
        <v>95.71</v>
      </c>
      <c r="AX165" s="24">
        <v>162.79</v>
      </c>
      <c r="AY165" s="24">
        <v>103.67</v>
      </c>
      <c r="AZ165" s="24"/>
      <c r="BA165" s="24"/>
      <c r="BB165" s="24">
        <v>507.29</v>
      </c>
      <c r="BC165" s="24">
        <v>94.22</v>
      </c>
      <c r="BD165" s="24"/>
      <c r="BE165" s="24">
        <v>90.97</v>
      </c>
      <c r="BF165" s="24">
        <v>176.73</v>
      </c>
      <c r="BG165" s="24">
        <v>36.81</v>
      </c>
      <c r="BH165" s="24">
        <v>130.01</v>
      </c>
      <c r="BI165" s="24"/>
      <c r="BJ165" s="24">
        <v>99.16</v>
      </c>
      <c r="BK165" s="24">
        <v>87.76</v>
      </c>
      <c r="BL165" s="24">
        <v>90.13</v>
      </c>
      <c r="BM165" s="24">
        <v>133.63</v>
      </c>
      <c r="BN165" s="24"/>
      <c r="BO165" s="24"/>
      <c r="BP165" s="24">
        <v>146.66</v>
      </c>
      <c r="BQ165" s="24">
        <v>202.79</v>
      </c>
      <c r="BR165" s="24">
        <v>92.56</v>
      </c>
      <c r="BS165" s="24">
        <v>93.98</v>
      </c>
      <c r="BT165" s="24">
        <v>91.92</v>
      </c>
      <c r="BU165" s="24">
        <v>152.52000000000001</v>
      </c>
      <c r="BV165" s="24"/>
      <c r="BW165" s="24"/>
      <c r="BX165" s="24">
        <v>94.42</v>
      </c>
      <c r="BY165" s="24">
        <v>91.45</v>
      </c>
      <c r="BZ165" s="24">
        <v>97.92</v>
      </c>
      <c r="CA165" s="24">
        <v>77.378900000000002</v>
      </c>
      <c r="CB165" s="24">
        <v>78.545599999999993</v>
      </c>
      <c r="CC165" s="24">
        <v>99.774600000000007</v>
      </c>
      <c r="CD165" s="24">
        <v>99.827799999999996</v>
      </c>
      <c r="CE165" s="24">
        <v>108.31950000000001</v>
      </c>
      <c r="CF165" s="24">
        <v>107.5519</v>
      </c>
      <c r="CG165" s="24">
        <v>109.09480000000001</v>
      </c>
      <c r="CH165" s="24">
        <v>107.92610000000001</v>
      </c>
      <c r="CI165" s="24">
        <v>96.616699999999994</v>
      </c>
      <c r="CJ165" s="24">
        <v>95.974100000000007</v>
      </c>
      <c r="CK165" s="24">
        <v>81.228200000000001</v>
      </c>
      <c r="CL165" s="24">
        <v>81.792400000000001</v>
      </c>
      <c r="CM165" s="24">
        <v>90.722800000000007</v>
      </c>
      <c r="CN165" s="24">
        <v>90.563400000000001</v>
      </c>
      <c r="CO165" s="24">
        <v>77.78</v>
      </c>
      <c r="CP165" s="24">
        <v>80.607100000000003</v>
      </c>
      <c r="CQ165" s="24">
        <v>98.326999999999998</v>
      </c>
      <c r="CR165" s="24">
        <v>117.9468</v>
      </c>
      <c r="CS165" s="24">
        <v>89.597399999999993</v>
      </c>
      <c r="CT165" s="24">
        <v>88.905600000000007</v>
      </c>
      <c r="CU165" s="24">
        <v>82.362799999999993</v>
      </c>
      <c r="CV165" s="24">
        <v>93.6</v>
      </c>
      <c r="CW165" s="24">
        <v>104.4978</v>
      </c>
      <c r="CX165" s="24">
        <v>104.6964</v>
      </c>
      <c r="CY165" s="24">
        <v>89.998000000000005</v>
      </c>
      <c r="CZ165" s="24">
        <v>91.704800000000006</v>
      </c>
      <c r="DA165" s="57"/>
      <c r="DB165" s="24"/>
      <c r="DC165" s="24"/>
      <c r="DD165" s="24"/>
      <c r="DE165" s="24"/>
      <c r="DF165" s="24"/>
      <c r="DG165" s="24"/>
      <c r="DH165" s="24"/>
      <c r="DI165" s="24"/>
      <c r="DJ165" s="24"/>
      <c r="DK165" s="24"/>
      <c r="DL165" s="24"/>
      <c r="DM165" s="24"/>
      <c r="DN165" s="24"/>
      <c r="DO165" s="24"/>
      <c r="DP165" s="24"/>
      <c r="DQ165" s="57"/>
      <c r="DR165" s="57"/>
    </row>
    <row r="166" spans="2:122">
      <c r="B166" s="25">
        <v>40834</v>
      </c>
      <c r="C166" s="24">
        <v>106.26</v>
      </c>
      <c r="D166" s="24"/>
      <c r="E166" s="24">
        <v>118.28</v>
      </c>
      <c r="F166" s="24">
        <v>274.91000000000003</v>
      </c>
      <c r="G166" s="24">
        <v>146.61000000000001</v>
      </c>
      <c r="H166" s="24"/>
      <c r="I166" s="24">
        <v>242.92</v>
      </c>
      <c r="J166" s="24"/>
      <c r="K166" s="24">
        <v>116</v>
      </c>
      <c r="L166" s="24">
        <v>108.04</v>
      </c>
      <c r="M166" s="24">
        <v>196.94</v>
      </c>
      <c r="N166" s="24">
        <v>167.51</v>
      </c>
      <c r="O166" s="24">
        <v>188.84</v>
      </c>
      <c r="P166" s="24">
        <v>353.25</v>
      </c>
      <c r="Q166" s="24"/>
      <c r="R166" s="24">
        <v>97.77</v>
      </c>
      <c r="S166" s="57"/>
      <c r="T166" s="57"/>
      <c r="U166" s="24">
        <v>123.77</v>
      </c>
      <c r="V166" s="24">
        <v>112.04</v>
      </c>
      <c r="W166" s="57"/>
      <c r="X166" s="24">
        <v>100.51</v>
      </c>
      <c r="Y166" s="24"/>
      <c r="Z166" s="24"/>
      <c r="AA166" s="24">
        <v>243.52</v>
      </c>
      <c r="AB166" s="24">
        <v>427.08</v>
      </c>
      <c r="AC166" s="57"/>
      <c r="AD166" s="24">
        <v>121.46</v>
      </c>
      <c r="AE166" s="24">
        <v>127.71</v>
      </c>
      <c r="AF166" s="24">
        <v>281.38</v>
      </c>
      <c r="AG166" s="24">
        <v>185.42</v>
      </c>
      <c r="AH166" s="24">
        <v>101.59</v>
      </c>
      <c r="AI166" s="24">
        <v>161.54</v>
      </c>
      <c r="AJ166" s="24"/>
      <c r="AK166" s="24">
        <v>136.11000000000001</v>
      </c>
      <c r="AL166" s="24">
        <v>137.38</v>
      </c>
      <c r="AM166" s="24">
        <v>190.72</v>
      </c>
      <c r="AN166" s="24">
        <v>192.06</v>
      </c>
      <c r="AO166" s="24"/>
      <c r="AP166" s="24"/>
      <c r="AQ166" s="24">
        <v>99.85</v>
      </c>
      <c r="AR166" s="24">
        <v>139.32</v>
      </c>
      <c r="AS166" s="24">
        <v>137.41999999999999</v>
      </c>
      <c r="AT166" s="24"/>
      <c r="AU166" s="24">
        <v>81.569999999999993</v>
      </c>
      <c r="AV166" s="24">
        <v>133.16999999999999</v>
      </c>
      <c r="AW166" s="24">
        <v>95.3</v>
      </c>
      <c r="AX166" s="24">
        <v>162.22</v>
      </c>
      <c r="AY166" s="24">
        <v>103.94</v>
      </c>
      <c r="AZ166" s="24"/>
      <c r="BA166" s="24"/>
      <c r="BB166" s="24">
        <v>498.31</v>
      </c>
      <c r="BC166" s="24">
        <v>95.06</v>
      </c>
      <c r="BD166" s="24"/>
      <c r="BE166" s="24">
        <v>90.59</v>
      </c>
      <c r="BF166" s="24">
        <v>176.06</v>
      </c>
      <c r="BG166" s="24">
        <v>37.21</v>
      </c>
      <c r="BH166" s="24">
        <v>128.44</v>
      </c>
      <c r="BI166" s="24"/>
      <c r="BJ166" s="24">
        <v>99.51</v>
      </c>
      <c r="BK166" s="24">
        <v>87.78</v>
      </c>
      <c r="BL166" s="24">
        <v>90.04</v>
      </c>
      <c r="BM166" s="24">
        <v>134.37</v>
      </c>
      <c r="BN166" s="24"/>
      <c r="BO166" s="24"/>
      <c r="BP166" s="24">
        <v>145.51</v>
      </c>
      <c r="BQ166" s="24">
        <v>204.76</v>
      </c>
      <c r="BR166" s="24">
        <v>93.09</v>
      </c>
      <c r="BS166" s="24">
        <v>94.18</v>
      </c>
      <c r="BT166" s="24">
        <v>91.48</v>
      </c>
      <c r="BU166" s="24">
        <v>153.38</v>
      </c>
      <c r="BV166" s="24"/>
      <c r="BW166" s="24"/>
      <c r="BX166" s="24">
        <v>96.08</v>
      </c>
      <c r="BY166" s="24">
        <v>91.14</v>
      </c>
      <c r="BZ166" s="24">
        <v>100</v>
      </c>
      <c r="CA166" s="24">
        <v>76.953299999999999</v>
      </c>
      <c r="CB166" s="24">
        <v>78.111900000000006</v>
      </c>
      <c r="CC166" s="24">
        <v>99.116799999999998</v>
      </c>
      <c r="CD166" s="24">
        <v>99.1631</v>
      </c>
      <c r="CE166" s="24">
        <v>108.6936</v>
      </c>
      <c r="CF166" s="24">
        <v>107.9361</v>
      </c>
      <c r="CG166" s="24">
        <v>109.65430000000001</v>
      </c>
      <c r="CH166" s="24">
        <v>108.4892</v>
      </c>
      <c r="CI166" s="24">
        <v>96.249899999999997</v>
      </c>
      <c r="CJ166" s="24">
        <v>95.608800000000002</v>
      </c>
      <c r="CK166" s="24">
        <v>81.141199999999998</v>
      </c>
      <c r="CL166" s="24">
        <v>81.698499999999996</v>
      </c>
      <c r="CM166" s="24">
        <v>90.536500000000004</v>
      </c>
      <c r="CN166" s="24">
        <v>90.377899999999997</v>
      </c>
      <c r="CO166" s="24">
        <v>77.275099999999995</v>
      </c>
      <c r="CP166" s="24">
        <v>80.072500000000005</v>
      </c>
      <c r="CQ166" s="24">
        <v>97.9358</v>
      </c>
      <c r="CR166" s="24">
        <v>117.4674</v>
      </c>
      <c r="CS166" s="24">
        <v>89.828699999999998</v>
      </c>
      <c r="CT166" s="24">
        <v>89.143199999999993</v>
      </c>
      <c r="CU166" s="24">
        <v>82.433099999999996</v>
      </c>
      <c r="CV166" s="24">
        <v>93.688699999999997</v>
      </c>
      <c r="CW166" s="24">
        <v>103.7931</v>
      </c>
      <c r="CX166" s="24">
        <v>103.9837</v>
      </c>
      <c r="CY166" s="24">
        <v>89.168499999999995</v>
      </c>
      <c r="CZ166" s="24">
        <v>90.846900000000005</v>
      </c>
      <c r="DA166" s="57"/>
      <c r="DB166" s="24"/>
      <c r="DC166" s="24"/>
      <c r="DD166" s="24"/>
      <c r="DE166" s="24"/>
      <c r="DF166" s="24"/>
      <c r="DG166" s="24"/>
      <c r="DH166" s="24"/>
      <c r="DI166" s="24"/>
      <c r="DJ166" s="24"/>
      <c r="DK166" s="24"/>
      <c r="DL166" s="24"/>
      <c r="DM166" s="24"/>
      <c r="DN166" s="24"/>
      <c r="DO166" s="24"/>
      <c r="DP166" s="24"/>
      <c r="DQ166" s="57"/>
      <c r="DR166" s="57"/>
    </row>
    <row r="167" spans="2:122">
      <c r="B167" s="25">
        <v>40827</v>
      </c>
      <c r="C167" s="24">
        <v>106.59</v>
      </c>
      <c r="D167" s="24"/>
      <c r="E167" s="24">
        <v>116.51</v>
      </c>
      <c r="F167" s="24">
        <v>271.32</v>
      </c>
      <c r="G167" s="24">
        <v>146.75</v>
      </c>
      <c r="H167" s="24"/>
      <c r="I167" s="24">
        <v>242.22</v>
      </c>
      <c r="J167" s="24"/>
      <c r="K167" s="24">
        <v>114.99</v>
      </c>
      <c r="L167" s="24">
        <v>108.45</v>
      </c>
      <c r="M167" s="24">
        <v>198.2</v>
      </c>
      <c r="N167" s="24">
        <v>164.81</v>
      </c>
      <c r="O167" s="24">
        <v>188.59</v>
      </c>
      <c r="P167" s="24">
        <v>353.3</v>
      </c>
      <c r="Q167" s="24"/>
      <c r="R167" s="24">
        <v>96.04</v>
      </c>
      <c r="S167" s="57"/>
      <c r="T167" s="57"/>
      <c r="U167" s="24">
        <v>121.78</v>
      </c>
      <c r="V167" s="24">
        <v>108.6</v>
      </c>
      <c r="W167" s="57"/>
      <c r="X167" s="24">
        <v>99.1</v>
      </c>
      <c r="Y167" s="24"/>
      <c r="Z167" s="24"/>
      <c r="AA167" s="24">
        <v>239.93</v>
      </c>
      <c r="AB167" s="24">
        <v>424.26</v>
      </c>
      <c r="AC167" s="57"/>
      <c r="AD167" s="24">
        <v>120.85</v>
      </c>
      <c r="AE167" s="24">
        <v>127.01</v>
      </c>
      <c r="AF167" s="24">
        <v>280.25</v>
      </c>
      <c r="AG167" s="24">
        <v>184.73</v>
      </c>
      <c r="AH167" s="24">
        <v>101</v>
      </c>
      <c r="AI167" s="24">
        <v>160.13999999999999</v>
      </c>
      <c r="AJ167" s="24"/>
      <c r="AK167" s="24">
        <v>135.84</v>
      </c>
      <c r="AL167" s="24">
        <v>137.12</v>
      </c>
      <c r="AM167" s="24">
        <v>190.14</v>
      </c>
      <c r="AN167" s="24">
        <v>190.48</v>
      </c>
      <c r="AO167" s="24"/>
      <c r="AP167" s="24"/>
      <c r="AQ167" s="24">
        <v>99.33</v>
      </c>
      <c r="AR167" s="24">
        <v>138.28</v>
      </c>
      <c r="AS167" s="24">
        <v>136.4</v>
      </c>
      <c r="AT167" s="24"/>
      <c r="AU167" s="24">
        <v>80.48</v>
      </c>
      <c r="AV167" s="24">
        <v>129</v>
      </c>
      <c r="AW167" s="24">
        <v>93.96</v>
      </c>
      <c r="AX167" s="24">
        <v>162.62</v>
      </c>
      <c r="AY167" s="24">
        <v>103.23</v>
      </c>
      <c r="AZ167" s="24"/>
      <c r="BA167" s="24"/>
      <c r="BB167" s="24">
        <v>476.5</v>
      </c>
      <c r="BC167" s="24">
        <v>94.35</v>
      </c>
      <c r="BD167" s="24"/>
      <c r="BE167" s="24">
        <v>90.85</v>
      </c>
      <c r="BF167" s="24">
        <v>175.08</v>
      </c>
      <c r="BG167" s="24">
        <v>37.840000000000003</v>
      </c>
      <c r="BH167" s="24">
        <v>126.86</v>
      </c>
      <c r="BI167" s="24"/>
      <c r="BJ167" s="24">
        <v>99.52</v>
      </c>
      <c r="BK167" s="24">
        <v>87.67</v>
      </c>
      <c r="BL167" s="24">
        <v>90.58</v>
      </c>
      <c r="BM167" s="24">
        <v>135.46</v>
      </c>
      <c r="BN167" s="24"/>
      <c r="BO167" s="24"/>
      <c r="BP167" s="24">
        <v>141.03</v>
      </c>
      <c r="BQ167" s="24">
        <v>203.19</v>
      </c>
      <c r="BR167" s="24">
        <v>92.23</v>
      </c>
      <c r="BS167" s="24">
        <v>94.52</v>
      </c>
      <c r="BT167" s="24">
        <v>91.77</v>
      </c>
      <c r="BU167" s="24">
        <v>152.38999999999999</v>
      </c>
      <c r="BV167" s="24"/>
      <c r="BW167" s="24"/>
      <c r="BX167" s="24">
        <v>97.57</v>
      </c>
      <c r="BY167" s="24">
        <v>90.9</v>
      </c>
      <c r="BZ167" s="24">
        <v>100.38</v>
      </c>
      <c r="CA167" s="24">
        <v>76.718900000000005</v>
      </c>
      <c r="CB167" s="24">
        <v>77.8626</v>
      </c>
      <c r="CC167" s="24">
        <v>98.389399999999995</v>
      </c>
      <c r="CD167" s="24">
        <v>98.421700000000001</v>
      </c>
      <c r="CE167" s="24">
        <v>108.7473</v>
      </c>
      <c r="CF167" s="24">
        <v>108.0478</v>
      </c>
      <c r="CG167" s="24">
        <v>109.10469999999999</v>
      </c>
      <c r="CH167" s="24">
        <v>107.9502</v>
      </c>
      <c r="CI167" s="24">
        <v>95.840400000000002</v>
      </c>
      <c r="CJ167" s="24">
        <v>95.188299999999998</v>
      </c>
      <c r="CK167" s="24">
        <v>80.766099999999994</v>
      </c>
      <c r="CL167" s="24">
        <v>81.313500000000005</v>
      </c>
      <c r="CM167" s="24">
        <v>90.116600000000005</v>
      </c>
      <c r="CN167" s="24">
        <v>89.949799999999996</v>
      </c>
      <c r="CO167" s="24">
        <v>76.643600000000006</v>
      </c>
      <c r="CP167" s="24">
        <v>79.421800000000005</v>
      </c>
      <c r="CQ167" s="24">
        <v>96.604799999999997</v>
      </c>
      <c r="CR167" s="24">
        <v>115.7685</v>
      </c>
      <c r="CS167" s="24">
        <v>89.765799999999999</v>
      </c>
      <c r="CT167" s="24">
        <v>89.075800000000001</v>
      </c>
      <c r="CU167" s="24">
        <v>82.635199999999998</v>
      </c>
      <c r="CV167" s="24">
        <v>93.915899999999993</v>
      </c>
      <c r="CW167" s="24">
        <v>103.2166</v>
      </c>
      <c r="CX167" s="24">
        <v>103.37609999999999</v>
      </c>
      <c r="CY167" s="24">
        <v>88.011799999999994</v>
      </c>
      <c r="CZ167" s="24">
        <v>89.615899999999996</v>
      </c>
      <c r="DA167" s="57"/>
      <c r="DB167" s="24"/>
      <c r="DC167" s="24"/>
      <c r="DD167" s="24"/>
      <c r="DE167" s="24"/>
      <c r="DF167" s="24"/>
      <c r="DG167" s="24"/>
      <c r="DH167" s="24"/>
      <c r="DI167" s="24"/>
      <c r="DJ167" s="24"/>
      <c r="DK167" s="24"/>
      <c r="DL167" s="24"/>
      <c r="DM167" s="24"/>
      <c r="DN167" s="24"/>
      <c r="DO167" s="24"/>
      <c r="DP167" s="24"/>
      <c r="DQ167" s="57"/>
      <c r="DR167" s="57"/>
    </row>
    <row r="168" spans="2:122">
      <c r="B168" s="25">
        <v>40820</v>
      </c>
      <c r="C168" s="24">
        <v>104.7</v>
      </c>
      <c r="D168" s="24"/>
      <c r="E168" s="24">
        <v>115.85</v>
      </c>
      <c r="F168" s="24">
        <v>269.54000000000002</v>
      </c>
      <c r="G168" s="24">
        <v>147.68</v>
      </c>
      <c r="H168" s="24"/>
      <c r="I168" s="24">
        <v>246.09</v>
      </c>
      <c r="J168" s="24"/>
      <c r="K168" s="24">
        <v>117.13</v>
      </c>
      <c r="L168" s="24">
        <v>116.77</v>
      </c>
      <c r="M168" s="24">
        <v>209.89</v>
      </c>
      <c r="N168" s="24">
        <v>161.43</v>
      </c>
      <c r="O168" s="24">
        <v>193.71</v>
      </c>
      <c r="P168" s="24">
        <v>361.84</v>
      </c>
      <c r="Q168" s="24"/>
      <c r="R168" s="24">
        <v>95.23</v>
      </c>
      <c r="S168" s="57"/>
      <c r="T168" s="57"/>
      <c r="U168" s="24">
        <v>118.51</v>
      </c>
      <c r="V168" s="24">
        <v>107.12</v>
      </c>
      <c r="W168" s="57"/>
      <c r="X168" s="24">
        <v>100.49</v>
      </c>
      <c r="Y168" s="24"/>
      <c r="Z168" s="24"/>
      <c r="AA168" s="24">
        <v>234</v>
      </c>
      <c r="AB168" s="24">
        <v>414.34</v>
      </c>
      <c r="AC168" s="57"/>
      <c r="AD168" s="24">
        <v>120.13</v>
      </c>
      <c r="AE168" s="24">
        <v>127.56</v>
      </c>
      <c r="AF168" s="24">
        <v>276.74</v>
      </c>
      <c r="AG168" s="24">
        <v>182.91</v>
      </c>
      <c r="AH168" s="24">
        <v>99.89</v>
      </c>
      <c r="AI168" s="24">
        <v>157.91999999999999</v>
      </c>
      <c r="AJ168" s="24">
        <v>156.97999999999999</v>
      </c>
      <c r="AK168" s="24">
        <v>136.1</v>
      </c>
      <c r="AL168" s="24">
        <v>137.38999999999999</v>
      </c>
      <c r="AM168" s="24">
        <v>187.76</v>
      </c>
      <c r="AN168" s="24">
        <v>190.92</v>
      </c>
      <c r="AO168" s="24"/>
      <c r="AP168" s="24"/>
      <c r="AQ168" s="24">
        <v>99.06</v>
      </c>
      <c r="AR168" s="24">
        <v>136.19999999999999</v>
      </c>
      <c r="AS168" s="24">
        <v>134.36000000000001</v>
      </c>
      <c r="AT168" s="24"/>
      <c r="AU168" s="24">
        <v>76.55</v>
      </c>
      <c r="AV168" s="24">
        <v>126.87</v>
      </c>
      <c r="AW168" s="24">
        <v>92.39</v>
      </c>
      <c r="AX168" s="24">
        <v>167.43</v>
      </c>
      <c r="AY168" s="24">
        <v>101.42</v>
      </c>
      <c r="AZ168" s="24"/>
      <c r="BA168" s="24"/>
      <c r="BB168" s="24">
        <v>431.03</v>
      </c>
      <c r="BC168" s="24">
        <v>93.93</v>
      </c>
      <c r="BD168" s="24"/>
      <c r="BE168" s="24">
        <v>89.58</v>
      </c>
      <c r="BF168" s="24">
        <v>174.27</v>
      </c>
      <c r="BG168" s="24">
        <v>39.21</v>
      </c>
      <c r="BH168" s="24">
        <v>124.97</v>
      </c>
      <c r="BI168" s="24"/>
      <c r="BJ168" s="24">
        <v>99.6</v>
      </c>
      <c r="BK168" s="24">
        <v>86.9</v>
      </c>
      <c r="BL168" s="24">
        <v>90.23</v>
      </c>
      <c r="BM168" s="24">
        <v>136.03</v>
      </c>
      <c r="BN168" s="24"/>
      <c r="BO168" s="24"/>
      <c r="BP168" s="24">
        <v>131.05000000000001</v>
      </c>
      <c r="BQ168" s="24">
        <v>198.72</v>
      </c>
      <c r="BR168" s="24">
        <v>89.02</v>
      </c>
      <c r="BS168" s="24">
        <v>93.89</v>
      </c>
      <c r="BT168" s="24">
        <v>91.43</v>
      </c>
      <c r="BU168" s="24">
        <v>153.09</v>
      </c>
      <c r="BV168" s="24"/>
      <c r="BW168" s="24"/>
      <c r="BX168" s="24">
        <v>95.78</v>
      </c>
      <c r="BY168" s="24">
        <v>91.2</v>
      </c>
      <c r="BZ168" s="24">
        <v>100.3</v>
      </c>
      <c r="CA168" s="24">
        <v>76.016800000000003</v>
      </c>
      <c r="CB168" s="24">
        <v>77.200599999999994</v>
      </c>
      <c r="CC168" s="24">
        <v>98.369</v>
      </c>
      <c r="CD168" s="24">
        <v>98.431700000000006</v>
      </c>
      <c r="CE168" s="24">
        <v>112.00069999999999</v>
      </c>
      <c r="CF168" s="24">
        <v>111.2985</v>
      </c>
      <c r="CG168" s="24">
        <v>109.97369999999999</v>
      </c>
      <c r="CH168" s="24">
        <v>108.81910000000001</v>
      </c>
      <c r="CI168" s="24">
        <v>95.278300000000002</v>
      </c>
      <c r="CJ168" s="24">
        <v>94.674800000000005</v>
      </c>
      <c r="CK168" s="24">
        <v>80.447000000000003</v>
      </c>
      <c r="CL168" s="24">
        <v>81.025999999999996</v>
      </c>
      <c r="CM168" s="24">
        <v>89.886700000000005</v>
      </c>
      <c r="CN168" s="24">
        <v>89.777600000000007</v>
      </c>
      <c r="CO168" s="24">
        <v>77.72</v>
      </c>
      <c r="CP168" s="24">
        <v>80.549199999999999</v>
      </c>
      <c r="CQ168" s="24">
        <v>93.074200000000005</v>
      </c>
      <c r="CR168" s="24">
        <v>111.6893</v>
      </c>
      <c r="CS168" s="24">
        <v>89.159099999999995</v>
      </c>
      <c r="CT168" s="24">
        <v>88.492599999999996</v>
      </c>
      <c r="CU168" s="24">
        <v>81.747900000000001</v>
      </c>
      <c r="CV168" s="24">
        <v>92.937700000000007</v>
      </c>
      <c r="CW168" s="24">
        <v>101.94750000000001</v>
      </c>
      <c r="CX168" s="24">
        <v>102.1519</v>
      </c>
      <c r="CY168" s="24">
        <v>86.406700000000001</v>
      </c>
      <c r="CZ168" s="24">
        <v>88.108500000000006</v>
      </c>
      <c r="DA168" s="57"/>
      <c r="DB168" s="24"/>
      <c r="DC168" s="24"/>
      <c r="DD168" s="24"/>
      <c r="DE168" s="24"/>
      <c r="DF168" s="24"/>
      <c r="DG168" s="24"/>
      <c r="DH168" s="24"/>
      <c r="DI168" s="24"/>
      <c r="DJ168" s="24"/>
      <c r="DK168" s="24"/>
      <c r="DL168" s="24"/>
      <c r="DM168" s="24"/>
      <c r="DN168" s="24"/>
      <c r="DO168" s="24"/>
      <c r="DP168" s="24"/>
      <c r="DQ168" s="57"/>
      <c r="DR168" s="57"/>
    </row>
    <row r="169" spans="2:122">
      <c r="B169" s="25">
        <v>40813</v>
      </c>
      <c r="C169" s="24">
        <v>109.83</v>
      </c>
      <c r="D169" s="24"/>
      <c r="E169" s="24">
        <v>120.77</v>
      </c>
      <c r="F169" s="24">
        <v>274.49</v>
      </c>
      <c r="G169" s="24">
        <v>145.53</v>
      </c>
      <c r="H169" s="24"/>
      <c r="I169" s="24">
        <v>240.1</v>
      </c>
      <c r="J169" s="24"/>
      <c r="K169" s="24">
        <v>117.36</v>
      </c>
      <c r="L169" s="24">
        <v>110.84</v>
      </c>
      <c r="M169" s="24">
        <v>203.27</v>
      </c>
      <c r="N169" s="24">
        <v>165.46</v>
      </c>
      <c r="O169" s="24">
        <v>189.99</v>
      </c>
      <c r="P169" s="24">
        <v>357.67</v>
      </c>
      <c r="Q169" s="24"/>
      <c r="R169" s="24">
        <v>98.99</v>
      </c>
      <c r="S169" s="57"/>
      <c r="T169" s="57"/>
      <c r="U169" s="24">
        <v>123.86</v>
      </c>
      <c r="V169" s="24">
        <v>111.43</v>
      </c>
      <c r="W169" s="57"/>
      <c r="X169" s="24">
        <v>101.55</v>
      </c>
      <c r="Y169" s="24"/>
      <c r="Z169" s="24"/>
      <c r="AA169" s="24">
        <v>252.58</v>
      </c>
      <c r="AB169" s="24">
        <v>430.17</v>
      </c>
      <c r="AC169" s="57"/>
      <c r="AD169" s="24">
        <v>121.16</v>
      </c>
      <c r="AE169" s="24">
        <v>128.55000000000001</v>
      </c>
      <c r="AF169" s="24">
        <v>280.42</v>
      </c>
      <c r="AG169" s="24">
        <v>185.74</v>
      </c>
      <c r="AH169" s="24"/>
      <c r="AI169" s="24">
        <v>160.44999999999999</v>
      </c>
      <c r="AJ169" s="24"/>
      <c r="AK169" s="24">
        <v>135.85</v>
      </c>
      <c r="AL169" s="24">
        <v>137.15</v>
      </c>
      <c r="AM169" s="24">
        <v>190.25</v>
      </c>
      <c r="AN169" s="24">
        <v>191.94</v>
      </c>
      <c r="AO169" s="57"/>
      <c r="AP169" s="24"/>
      <c r="AQ169" s="24">
        <v>99.39</v>
      </c>
      <c r="AR169" s="24">
        <v>138.26</v>
      </c>
      <c r="AS169" s="24">
        <v>136.41</v>
      </c>
      <c r="AT169" s="24"/>
      <c r="AU169" s="24">
        <v>79.05</v>
      </c>
      <c r="AV169" s="24">
        <v>130.29</v>
      </c>
      <c r="AW169" s="24">
        <v>94.8</v>
      </c>
      <c r="AX169" s="24">
        <v>164.99</v>
      </c>
      <c r="AY169" s="24">
        <v>102.89</v>
      </c>
      <c r="AZ169" s="57"/>
      <c r="BA169" s="24"/>
      <c r="BB169" s="24">
        <v>474.62</v>
      </c>
      <c r="BC169" s="24">
        <v>95.04</v>
      </c>
      <c r="BD169" s="24"/>
      <c r="BE169" s="24">
        <v>91.35</v>
      </c>
      <c r="BF169" s="24">
        <v>176</v>
      </c>
      <c r="BG169" s="24">
        <v>38.28</v>
      </c>
      <c r="BH169" s="24">
        <v>128.41999999999999</v>
      </c>
      <c r="BI169" s="24"/>
      <c r="BJ169" s="24">
        <v>99.45</v>
      </c>
      <c r="BK169" s="24">
        <v>87.81</v>
      </c>
      <c r="BL169" s="24">
        <v>91.01</v>
      </c>
      <c r="BM169" s="24">
        <v>134.46</v>
      </c>
      <c r="BN169" s="24"/>
      <c r="BO169" s="57"/>
      <c r="BP169" s="24">
        <v>140.5</v>
      </c>
      <c r="BQ169" s="24">
        <v>203.85</v>
      </c>
      <c r="BR169" s="24">
        <v>93.1</v>
      </c>
      <c r="BS169" s="24">
        <v>94.74</v>
      </c>
      <c r="BT169" s="24">
        <v>89.36</v>
      </c>
      <c r="BU169" s="24">
        <v>153.46</v>
      </c>
      <c r="BV169" s="24"/>
      <c r="BW169" s="24"/>
      <c r="BX169" s="24">
        <v>94.81</v>
      </c>
      <c r="BY169" s="24">
        <v>92.29</v>
      </c>
      <c r="BZ169" s="24">
        <v>100.09</v>
      </c>
      <c r="CA169" s="24">
        <v>78.424300000000002</v>
      </c>
      <c r="CB169" s="24">
        <v>79.565799999999996</v>
      </c>
      <c r="CC169" s="24">
        <v>99.385900000000007</v>
      </c>
      <c r="CD169" s="24">
        <v>99.421199999999999</v>
      </c>
      <c r="CE169" s="24">
        <v>110.062</v>
      </c>
      <c r="CF169" s="24">
        <v>109.4438</v>
      </c>
      <c r="CG169" s="24">
        <v>109.4028</v>
      </c>
      <c r="CH169" s="24">
        <v>108.2837</v>
      </c>
      <c r="CI169" s="24">
        <v>95.845100000000002</v>
      </c>
      <c r="CJ169" s="24">
        <v>95.227099999999993</v>
      </c>
      <c r="CK169" s="24">
        <v>81.043099999999995</v>
      </c>
      <c r="CL169" s="24">
        <v>81.591200000000001</v>
      </c>
      <c r="CM169" s="24">
        <v>91.089799999999997</v>
      </c>
      <c r="CN169" s="24">
        <v>90.920199999999994</v>
      </c>
      <c r="CO169" s="24">
        <v>77.623500000000007</v>
      </c>
      <c r="CP169" s="24">
        <v>80.464399999999998</v>
      </c>
      <c r="CQ169" s="24">
        <v>96.768000000000001</v>
      </c>
      <c r="CR169" s="24">
        <v>115.97329999999999</v>
      </c>
      <c r="CS169" s="24">
        <v>90.124899999999997</v>
      </c>
      <c r="CT169" s="24">
        <v>89.424800000000005</v>
      </c>
      <c r="CU169" s="24">
        <v>83.251000000000005</v>
      </c>
      <c r="CV169" s="24">
        <v>94.590999999999994</v>
      </c>
      <c r="CW169" s="24">
        <v>104.5561</v>
      </c>
      <c r="CX169" s="24">
        <v>104.68259999999999</v>
      </c>
      <c r="CY169" s="24">
        <v>90.362799999999993</v>
      </c>
      <c r="CZ169" s="24">
        <v>92</v>
      </c>
      <c r="DA169" s="57"/>
      <c r="DB169" s="24"/>
      <c r="DC169" s="24"/>
      <c r="DD169" s="24"/>
      <c r="DE169" s="24"/>
      <c r="DF169" s="24"/>
      <c r="DG169" s="24"/>
      <c r="DH169" s="24"/>
      <c r="DI169" s="24"/>
      <c r="DJ169" s="24"/>
      <c r="DK169" s="24"/>
      <c r="DL169" s="24"/>
      <c r="DM169" s="24"/>
      <c r="DN169" s="24"/>
      <c r="DO169" s="24"/>
      <c r="DP169" s="24"/>
      <c r="DQ169" s="57"/>
      <c r="DR169" s="57"/>
    </row>
    <row r="170" spans="2:122">
      <c r="B170" s="25">
        <v>40806</v>
      </c>
      <c r="C170" s="24">
        <v>112.16</v>
      </c>
      <c r="D170" s="24"/>
      <c r="E170" s="24">
        <v>123.17</v>
      </c>
      <c r="F170" s="24">
        <v>283.27999999999997</v>
      </c>
      <c r="G170" s="24">
        <v>145.12</v>
      </c>
      <c r="H170" s="24"/>
      <c r="I170" s="24">
        <v>237.6</v>
      </c>
      <c r="J170" s="24"/>
      <c r="K170" s="24">
        <v>127.01</v>
      </c>
      <c r="L170" s="24">
        <v>112.72</v>
      </c>
      <c r="M170" s="24">
        <v>203.24</v>
      </c>
      <c r="N170" s="24">
        <v>164.95</v>
      </c>
      <c r="O170" s="24">
        <v>193.97</v>
      </c>
      <c r="P170" s="24">
        <v>361.47</v>
      </c>
      <c r="Q170" s="24"/>
      <c r="R170" s="24">
        <v>101.03</v>
      </c>
      <c r="S170" s="57"/>
      <c r="T170" s="57"/>
      <c r="U170" s="24">
        <v>125.36</v>
      </c>
      <c r="V170" s="24">
        <v>113.23</v>
      </c>
      <c r="W170" s="57"/>
      <c r="X170" s="24">
        <v>103.42</v>
      </c>
      <c r="Y170" s="24"/>
      <c r="Z170" s="24"/>
      <c r="AA170" s="24">
        <v>267.54000000000002</v>
      </c>
      <c r="AB170" s="24">
        <v>439.83</v>
      </c>
      <c r="AC170" s="57"/>
      <c r="AD170" s="24">
        <v>121.94</v>
      </c>
      <c r="AE170" s="24">
        <v>129.26</v>
      </c>
      <c r="AF170" s="24">
        <v>283.02999999999997</v>
      </c>
      <c r="AG170" s="24">
        <v>183.49</v>
      </c>
      <c r="AH170" s="24"/>
      <c r="AI170" s="24">
        <v>161.27000000000001</v>
      </c>
      <c r="AJ170" s="24"/>
      <c r="AK170" s="24">
        <v>135.81</v>
      </c>
      <c r="AL170" s="24">
        <v>137.12</v>
      </c>
      <c r="AM170" s="24">
        <v>194.94</v>
      </c>
      <c r="AN170" s="24">
        <v>195.73</v>
      </c>
      <c r="AO170" s="24"/>
      <c r="AP170" s="24"/>
      <c r="AQ170" s="24">
        <v>98.82</v>
      </c>
      <c r="AR170" s="24">
        <v>139.46</v>
      </c>
      <c r="AS170" s="24">
        <v>137.6</v>
      </c>
      <c r="AT170" s="24"/>
      <c r="AU170" s="24">
        <v>78.56</v>
      </c>
      <c r="AV170" s="24">
        <v>134.82</v>
      </c>
      <c r="AW170" s="24">
        <v>97.21</v>
      </c>
      <c r="AX170" s="24">
        <v>167.12</v>
      </c>
      <c r="AY170" s="24">
        <v>104.28</v>
      </c>
      <c r="AZ170" s="24"/>
      <c r="BA170" s="24"/>
      <c r="BB170" s="24">
        <v>496.6</v>
      </c>
      <c r="BC170" s="24">
        <v>95.8</v>
      </c>
      <c r="BD170" s="24"/>
      <c r="BE170" s="24">
        <v>91.31</v>
      </c>
      <c r="BF170" s="24">
        <v>176.17</v>
      </c>
      <c r="BG170" s="24">
        <v>37.86</v>
      </c>
      <c r="BH170" s="24">
        <v>128.49</v>
      </c>
      <c r="BI170" s="24"/>
      <c r="BJ170" s="24">
        <v>101.53</v>
      </c>
      <c r="BK170" s="24">
        <v>88.26</v>
      </c>
      <c r="BL170" s="24">
        <v>91.42</v>
      </c>
      <c r="BM170" s="24">
        <v>134.77000000000001</v>
      </c>
      <c r="BN170" s="24"/>
      <c r="BO170" s="24"/>
      <c r="BP170" s="24">
        <v>144.13999999999999</v>
      </c>
      <c r="BQ170" s="24">
        <v>205.33</v>
      </c>
      <c r="BR170" s="24">
        <v>93.39</v>
      </c>
      <c r="BS170" s="24">
        <v>94.52</v>
      </c>
      <c r="BT170" s="24">
        <v>89.22</v>
      </c>
      <c r="BU170" s="24">
        <v>154.88</v>
      </c>
      <c r="BV170" s="24"/>
      <c r="BW170" s="24"/>
      <c r="BX170" s="24">
        <v>98.17</v>
      </c>
      <c r="BY170" s="24">
        <v>92.99</v>
      </c>
      <c r="BZ170" s="24">
        <v>100.17</v>
      </c>
      <c r="CA170" s="24">
        <v>79.256100000000004</v>
      </c>
      <c r="CB170" s="24">
        <v>80.408900000000003</v>
      </c>
      <c r="CC170" s="24">
        <v>100.4883</v>
      </c>
      <c r="CD170" s="24">
        <v>100.5046</v>
      </c>
      <c r="CE170" s="24">
        <v>111.37949999999999</v>
      </c>
      <c r="CF170" s="24">
        <v>110.74209999999999</v>
      </c>
      <c r="CG170" s="24">
        <v>109.1981</v>
      </c>
      <c r="CH170" s="24">
        <v>108.10250000000001</v>
      </c>
      <c r="CI170" s="24">
        <v>96.228999999999999</v>
      </c>
      <c r="CJ170" s="24">
        <v>95.600899999999996</v>
      </c>
      <c r="CK170" s="24">
        <v>81.9238</v>
      </c>
      <c r="CL170" s="24">
        <v>82.456999999999994</v>
      </c>
      <c r="CM170" s="24">
        <v>92.320099999999996</v>
      </c>
      <c r="CN170" s="24">
        <v>92.135599999999997</v>
      </c>
      <c r="CO170" s="24">
        <v>79.046899999999994</v>
      </c>
      <c r="CP170" s="24">
        <v>81.9161</v>
      </c>
      <c r="CQ170" s="24">
        <v>98.245199999999997</v>
      </c>
      <c r="CR170" s="24">
        <v>117.73739999999999</v>
      </c>
      <c r="CS170" s="24">
        <v>90.927599999999998</v>
      </c>
      <c r="CT170" s="24">
        <v>90.2072</v>
      </c>
      <c r="CU170" s="24">
        <v>85.206999999999994</v>
      </c>
      <c r="CV170" s="24">
        <v>96.787400000000005</v>
      </c>
      <c r="CW170" s="24">
        <v>105.4786</v>
      </c>
      <c r="CX170" s="24">
        <v>105.5963</v>
      </c>
      <c r="CY170" s="24">
        <v>93.159099999999995</v>
      </c>
      <c r="CZ170" s="24">
        <v>94.810199999999995</v>
      </c>
      <c r="DA170" s="57"/>
      <c r="DB170" s="24"/>
      <c r="DC170" s="24"/>
      <c r="DD170" s="24"/>
      <c r="DE170" s="24"/>
      <c r="DF170" s="24"/>
      <c r="DG170" s="24"/>
      <c r="DH170" s="24"/>
      <c r="DI170" s="24"/>
      <c r="DJ170" s="24"/>
      <c r="DK170" s="24"/>
      <c r="DL170" s="24"/>
      <c r="DM170" s="24"/>
      <c r="DN170" s="24"/>
      <c r="DO170" s="24"/>
      <c r="DP170" s="24"/>
      <c r="DQ170" s="57"/>
      <c r="DR170" s="57"/>
    </row>
    <row r="171" spans="2:122">
      <c r="B171" s="25">
        <v>40799</v>
      </c>
      <c r="C171" s="24">
        <v>112.05</v>
      </c>
      <c r="D171" s="24"/>
      <c r="E171" s="24">
        <v>122.99</v>
      </c>
      <c r="F171" s="24">
        <v>285.25</v>
      </c>
      <c r="G171" s="24">
        <v>144.9</v>
      </c>
      <c r="H171" s="24"/>
      <c r="I171" s="24">
        <v>237.26</v>
      </c>
      <c r="J171" s="24"/>
      <c r="K171" s="24">
        <v>129.06</v>
      </c>
      <c r="L171" s="24">
        <v>112.75</v>
      </c>
      <c r="M171" s="24">
        <v>201.86</v>
      </c>
      <c r="N171" s="24">
        <v>161.44</v>
      </c>
      <c r="O171" s="24">
        <v>195.18</v>
      </c>
      <c r="P171" s="24">
        <v>361.86</v>
      </c>
      <c r="Q171" s="24"/>
      <c r="R171" s="24">
        <v>101.54</v>
      </c>
      <c r="S171" s="57"/>
      <c r="T171" s="57"/>
      <c r="U171" s="24">
        <v>125.15</v>
      </c>
      <c r="V171" s="24">
        <v>111.8</v>
      </c>
      <c r="W171" s="57"/>
      <c r="X171" s="24">
        <v>104.26</v>
      </c>
      <c r="Y171" s="24"/>
      <c r="Z171" s="24"/>
      <c r="AA171" s="24">
        <v>265.66000000000003</v>
      </c>
      <c r="AB171" s="24">
        <v>444.51</v>
      </c>
      <c r="AC171" s="57"/>
      <c r="AD171" s="24">
        <v>121.39</v>
      </c>
      <c r="AE171" s="24">
        <v>130.05000000000001</v>
      </c>
      <c r="AF171" s="24">
        <v>285.62</v>
      </c>
      <c r="AG171" s="24">
        <v>183.65</v>
      </c>
      <c r="AH171" s="24"/>
      <c r="AI171" s="24">
        <v>161.79</v>
      </c>
      <c r="AJ171" s="24"/>
      <c r="AK171" s="24">
        <v>135.85</v>
      </c>
      <c r="AL171" s="24">
        <v>137.18</v>
      </c>
      <c r="AM171" s="24">
        <v>197.73</v>
      </c>
      <c r="AN171" s="24">
        <v>194.93</v>
      </c>
      <c r="AO171" s="24"/>
      <c r="AP171" s="24"/>
      <c r="AQ171" s="24">
        <v>99.37</v>
      </c>
      <c r="AR171" s="24">
        <v>140.91999999999999</v>
      </c>
      <c r="AS171" s="24">
        <v>139.05000000000001</v>
      </c>
      <c r="AT171" s="24"/>
      <c r="AU171" s="24">
        <v>78.989999999999995</v>
      </c>
      <c r="AV171" s="24">
        <v>136.16</v>
      </c>
      <c r="AW171" s="24">
        <v>97.79</v>
      </c>
      <c r="AX171" s="24">
        <v>168.51</v>
      </c>
      <c r="AY171" s="24">
        <v>102.81</v>
      </c>
      <c r="AZ171" s="24"/>
      <c r="BA171" s="24"/>
      <c r="BB171" s="24">
        <v>487.2</v>
      </c>
      <c r="BC171" s="24">
        <v>96.13</v>
      </c>
      <c r="BD171" s="24"/>
      <c r="BE171" s="24">
        <v>90.17</v>
      </c>
      <c r="BF171" s="24">
        <v>174.71</v>
      </c>
      <c r="BG171" s="24">
        <v>38.5</v>
      </c>
      <c r="BH171" s="24">
        <v>128.51</v>
      </c>
      <c r="BI171" s="24"/>
      <c r="BJ171" s="24">
        <v>102.68</v>
      </c>
      <c r="BK171" s="24">
        <v>88.07</v>
      </c>
      <c r="BL171" s="24">
        <v>91.91</v>
      </c>
      <c r="BM171" s="24">
        <v>135.16999999999999</v>
      </c>
      <c r="BN171" s="24"/>
      <c r="BO171" s="24"/>
      <c r="BP171" s="24">
        <v>141.49</v>
      </c>
      <c r="BQ171" s="24">
        <v>201.19</v>
      </c>
      <c r="BR171" s="24">
        <v>94.45</v>
      </c>
      <c r="BS171" s="24">
        <v>95.59</v>
      </c>
      <c r="BT171" s="24">
        <v>88.63</v>
      </c>
      <c r="BU171" s="24">
        <v>153.44</v>
      </c>
      <c r="BV171" s="24"/>
      <c r="BW171" s="24"/>
      <c r="BX171" s="24">
        <v>99.57</v>
      </c>
      <c r="BY171" s="24">
        <v>93.84</v>
      </c>
      <c r="BZ171" s="24">
        <v>100.56</v>
      </c>
      <c r="CA171" s="24">
        <v>78.910799999999995</v>
      </c>
      <c r="CB171" s="24">
        <v>80.073400000000007</v>
      </c>
      <c r="CC171" s="24">
        <v>101.1086</v>
      </c>
      <c r="CD171" s="24">
        <v>101.1191</v>
      </c>
      <c r="CE171" s="24">
        <v>111.4521</v>
      </c>
      <c r="CF171" s="24">
        <v>110.8258</v>
      </c>
      <c r="CG171" s="24">
        <v>108.5355</v>
      </c>
      <c r="CH171" s="24">
        <v>107.46639999999999</v>
      </c>
      <c r="CI171" s="24">
        <v>96.717299999999994</v>
      </c>
      <c r="CJ171" s="24">
        <v>96.086799999999997</v>
      </c>
      <c r="CK171" s="24">
        <v>82.330399999999997</v>
      </c>
      <c r="CL171" s="24">
        <v>82.868700000000004</v>
      </c>
      <c r="CM171" s="24">
        <v>92.4375</v>
      </c>
      <c r="CN171" s="24">
        <v>92.2577</v>
      </c>
      <c r="CO171" s="24">
        <v>79.685599999999994</v>
      </c>
      <c r="CP171" s="24">
        <v>82.571299999999994</v>
      </c>
      <c r="CQ171" s="24">
        <v>97.662499999999994</v>
      </c>
      <c r="CR171" s="24">
        <v>117.0677</v>
      </c>
      <c r="CS171" s="24">
        <v>91.451899999999995</v>
      </c>
      <c r="CT171" s="24">
        <v>90.7196</v>
      </c>
      <c r="CU171" s="24">
        <v>85.301400000000001</v>
      </c>
      <c r="CV171" s="24">
        <v>96.900499999999994</v>
      </c>
      <c r="CW171" s="24">
        <v>105.74639999999999</v>
      </c>
      <c r="CX171" s="24">
        <v>105.8633</v>
      </c>
      <c r="CY171" s="24">
        <v>93.105999999999995</v>
      </c>
      <c r="CZ171" s="24">
        <v>94.758099999999999</v>
      </c>
      <c r="DA171" s="57"/>
      <c r="DB171" s="24"/>
      <c r="DC171" s="24"/>
      <c r="DD171" s="24"/>
      <c r="DE171" s="24"/>
      <c r="DF171" s="24"/>
      <c r="DG171" s="24"/>
      <c r="DH171" s="24"/>
      <c r="DI171" s="24"/>
      <c r="DJ171" s="24"/>
      <c r="DK171" s="24"/>
      <c r="DL171" s="24"/>
      <c r="DM171" s="24"/>
      <c r="DN171" s="24"/>
      <c r="DO171" s="24"/>
      <c r="DP171" s="24"/>
      <c r="DQ171" s="57"/>
      <c r="DR171" s="57"/>
    </row>
    <row r="172" spans="2:122">
      <c r="B172" s="25">
        <v>40792</v>
      </c>
      <c r="C172" s="24">
        <v>112.68</v>
      </c>
      <c r="D172" s="24"/>
      <c r="E172" s="24">
        <v>123.23</v>
      </c>
      <c r="F172" s="24">
        <v>301.82</v>
      </c>
      <c r="G172" s="24">
        <v>144.09</v>
      </c>
      <c r="H172" s="24"/>
      <c r="I172" s="24">
        <v>237.22</v>
      </c>
      <c r="J172" s="24"/>
      <c r="K172" s="24">
        <v>132.07</v>
      </c>
      <c r="L172" s="24">
        <v>111.84</v>
      </c>
      <c r="M172" s="24">
        <v>199.79</v>
      </c>
      <c r="N172" s="24">
        <v>161.26</v>
      </c>
      <c r="O172" s="24">
        <v>198.67</v>
      </c>
      <c r="P172" s="24">
        <v>363.08</v>
      </c>
      <c r="Q172" s="24"/>
      <c r="R172" s="24">
        <v>101.65</v>
      </c>
      <c r="S172" s="57"/>
      <c r="T172" s="57"/>
      <c r="U172" s="24">
        <v>124.6</v>
      </c>
      <c r="V172" s="24">
        <v>111.44</v>
      </c>
      <c r="W172" s="57"/>
      <c r="X172" s="24">
        <v>106.07</v>
      </c>
      <c r="Y172" s="24"/>
      <c r="Z172" s="24"/>
      <c r="AA172" s="24">
        <v>261.05</v>
      </c>
      <c r="AB172" s="24">
        <v>447.36</v>
      </c>
      <c r="AC172" s="57"/>
      <c r="AD172" s="24">
        <v>121.03</v>
      </c>
      <c r="AE172" s="24">
        <v>130.09</v>
      </c>
      <c r="AF172" s="24">
        <v>284.44</v>
      </c>
      <c r="AG172" s="24">
        <v>182.64</v>
      </c>
      <c r="AH172" s="57"/>
      <c r="AI172" s="24">
        <v>162.31</v>
      </c>
      <c r="AJ172" s="24">
        <v>155.28</v>
      </c>
      <c r="AK172" s="24">
        <v>135.87</v>
      </c>
      <c r="AL172" s="24">
        <v>137.21</v>
      </c>
      <c r="AM172" s="24">
        <v>198.67</v>
      </c>
      <c r="AN172" s="24">
        <v>196.16</v>
      </c>
      <c r="AO172" s="24"/>
      <c r="AP172" s="57"/>
      <c r="AQ172" s="24">
        <v>99.52</v>
      </c>
      <c r="AR172" s="24">
        <v>143.25</v>
      </c>
      <c r="AS172" s="24">
        <v>141.37</v>
      </c>
      <c r="AT172" s="24"/>
      <c r="AU172" s="24">
        <v>79.010000000000005</v>
      </c>
      <c r="AV172" s="24">
        <v>136.94999999999999</v>
      </c>
      <c r="AW172" s="24">
        <v>97.93</v>
      </c>
      <c r="AX172" s="24">
        <v>170.27</v>
      </c>
      <c r="AY172" s="24">
        <v>102.84</v>
      </c>
      <c r="AZ172" s="24"/>
      <c r="BA172" s="57"/>
      <c r="BB172" s="24">
        <v>489.34</v>
      </c>
      <c r="BC172" s="24">
        <v>97.13</v>
      </c>
      <c r="BD172" s="24"/>
      <c r="BE172" s="24">
        <v>90.35</v>
      </c>
      <c r="BF172" s="24">
        <v>174.85</v>
      </c>
      <c r="BG172" s="24">
        <v>39.04</v>
      </c>
      <c r="BH172" s="24">
        <v>129.36000000000001</v>
      </c>
      <c r="BI172" s="24"/>
      <c r="BJ172" s="24">
        <v>102.6</v>
      </c>
      <c r="BK172" s="24">
        <v>88.74</v>
      </c>
      <c r="BL172" s="24">
        <v>91.43</v>
      </c>
      <c r="BM172" s="24">
        <v>132.87</v>
      </c>
      <c r="BN172" s="57"/>
      <c r="BO172" s="24"/>
      <c r="BP172" s="24">
        <v>140.1</v>
      </c>
      <c r="BQ172" s="24">
        <v>201.87</v>
      </c>
      <c r="BR172" s="24">
        <v>95.07</v>
      </c>
      <c r="BS172" s="24">
        <v>95.71</v>
      </c>
      <c r="BT172" s="24">
        <v>90.22</v>
      </c>
      <c r="BU172" s="24">
        <v>153.22</v>
      </c>
      <c r="BV172" s="57"/>
      <c r="BW172" s="24"/>
      <c r="BX172" s="24">
        <v>99.95</v>
      </c>
      <c r="BY172" s="24">
        <v>95.33</v>
      </c>
      <c r="BZ172" s="24">
        <v>100.21</v>
      </c>
      <c r="CA172" s="24">
        <v>78.976900000000001</v>
      </c>
      <c r="CB172" s="24">
        <v>80.144800000000004</v>
      </c>
      <c r="CC172" s="24">
        <v>101.7377</v>
      </c>
      <c r="CD172" s="24">
        <v>101.724</v>
      </c>
      <c r="CE172" s="24">
        <v>112.06699999999999</v>
      </c>
      <c r="CF172" s="24">
        <v>111.4224</v>
      </c>
      <c r="CG172" s="24">
        <v>108.0954</v>
      </c>
      <c r="CH172" s="24">
        <v>107.0925</v>
      </c>
      <c r="CI172" s="24">
        <v>97.489699999999999</v>
      </c>
      <c r="CJ172" s="24">
        <v>96.829800000000006</v>
      </c>
      <c r="CK172" s="24">
        <v>82.920100000000005</v>
      </c>
      <c r="CL172" s="24">
        <v>83.444900000000004</v>
      </c>
      <c r="CM172" s="24">
        <v>92.643799999999999</v>
      </c>
      <c r="CN172" s="24">
        <v>92.45</v>
      </c>
      <c r="CO172" s="24">
        <v>80.355900000000005</v>
      </c>
      <c r="CP172" s="24">
        <v>83.243700000000004</v>
      </c>
      <c r="CQ172" s="24">
        <v>97.870400000000004</v>
      </c>
      <c r="CR172" s="24">
        <v>117.24809999999999</v>
      </c>
      <c r="CS172" s="24">
        <v>91.419499999999999</v>
      </c>
      <c r="CT172" s="24">
        <v>90.692599999999999</v>
      </c>
      <c r="CU172" s="24">
        <v>85.501499999999993</v>
      </c>
      <c r="CV172" s="24">
        <v>97.127499999999998</v>
      </c>
      <c r="CW172" s="24">
        <v>105.66379999999999</v>
      </c>
      <c r="CX172" s="24">
        <v>105.7835</v>
      </c>
      <c r="CY172" s="24">
        <v>92.402000000000001</v>
      </c>
      <c r="CZ172" s="24">
        <v>94.055899999999994</v>
      </c>
      <c r="DA172" s="57"/>
      <c r="DB172" s="24"/>
      <c r="DC172" s="24"/>
      <c r="DD172" s="24"/>
      <c r="DE172" s="24"/>
      <c r="DF172" s="24"/>
      <c r="DG172" s="24"/>
      <c r="DH172" s="24"/>
      <c r="DI172" s="24"/>
      <c r="DJ172" s="24"/>
      <c r="DK172" s="24"/>
      <c r="DL172" s="24"/>
      <c r="DM172" s="24"/>
      <c r="DN172" s="24"/>
      <c r="DO172" s="24"/>
      <c r="DP172" s="24"/>
      <c r="DQ172" s="57"/>
      <c r="DR172" s="57"/>
    </row>
    <row r="173" spans="2:122">
      <c r="B173" s="25">
        <v>40785</v>
      </c>
      <c r="C173" s="24">
        <v>113.27</v>
      </c>
      <c r="D173" s="24"/>
      <c r="E173" s="24">
        <v>122.98</v>
      </c>
      <c r="F173" s="24">
        <v>306.60000000000002</v>
      </c>
      <c r="G173" s="24">
        <v>143.02000000000001</v>
      </c>
      <c r="H173" s="24"/>
      <c r="I173" s="24">
        <v>235.07</v>
      </c>
      <c r="J173" s="24"/>
      <c r="K173" s="24">
        <v>135.04</v>
      </c>
      <c r="L173" s="24">
        <v>109.53</v>
      </c>
      <c r="M173" s="24">
        <v>195.27</v>
      </c>
      <c r="N173" s="24">
        <v>157.63999999999999</v>
      </c>
      <c r="O173" s="24">
        <v>200.17</v>
      </c>
      <c r="P173" s="24">
        <v>359.96</v>
      </c>
      <c r="Q173" s="24"/>
      <c r="R173" s="24">
        <v>101.55</v>
      </c>
      <c r="S173" s="57"/>
      <c r="T173" s="57"/>
      <c r="U173" s="24">
        <v>125.41</v>
      </c>
      <c r="V173" s="24">
        <v>112.14</v>
      </c>
      <c r="W173" s="57"/>
      <c r="X173" s="24">
        <v>105.35</v>
      </c>
      <c r="Y173" s="24"/>
      <c r="Z173" s="24"/>
      <c r="AA173" s="24">
        <v>268.79000000000002</v>
      </c>
      <c r="AB173" s="24">
        <v>454.9</v>
      </c>
      <c r="AC173" s="57"/>
      <c r="AD173" s="24">
        <v>119.98</v>
      </c>
      <c r="AE173" s="24">
        <v>130.04</v>
      </c>
      <c r="AF173" s="24">
        <v>286.45999999999998</v>
      </c>
      <c r="AG173" s="24">
        <v>180.33</v>
      </c>
      <c r="AH173" s="24"/>
      <c r="AI173" s="24">
        <v>164.3</v>
      </c>
      <c r="AJ173" s="24"/>
      <c r="AK173" s="24">
        <v>135.33000000000001</v>
      </c>
      <c r="AL173" s="24">
        <v>136.66999999999999</v>
      </c>
      <c r="AM173" s="24">
        <v>200.27</v>
      </c>
      <c r="AN173" s="24">
        <v>196.31</v>
      </c>
      <c r="AO173" s="24"/>
      <c r="AP173" s="24"/>
      <c r="AQ173" s="24">
        <v>99.19</v>
      </c>
      <c r="AR173" s="24">
        <v>142.47</v>
      </c>
      <c r="AS173" s="24">
        <v>140.62</v>
      </c>
      <c r="AT173" s="24"/>
      <c r="AU173" s="24">
        <v>80.760000000000005</v>
      </c>
      <c r="AV173" s="24">
        <v>137.72999999999999</v>
      </c>
      <c r="AW173" s="24">
        <v>97.43</v>
      </c>
      <c r="AX173" s="24">
        <v>169.65</v>
      </c>
      <c r="AY173" s="24">
        <v>103.92</v>
      </c>
      <c r="AZ173" s="24"/>
      <c r="BA173" s="24"/>
      <c r="BB173" s="24">
        <v>513.37</v>
      </c>
      <c r="BC173" s="24">
        <v>97.46</v>
      </c>
      <c r="BD173" s="24"/>
      <c r="BE173" s="24">
        <v>90.93</v>
      </c>
      <c r="BF173" s="24">
        <v>175.73</v>
      </c>
      <c r="BG173" s="24">
        <v>38.28</v>
      </c>
      <c r="BH173" s="24">
        <v>130.76</v>
      </c>
      <c r="BI173" s="24"/>
      <c r="BJ173" s="24">
        <v>102.65</v>
      </c>
      <c r="BK173" s="24">
        <v>88.97</v>
      </c>
      <c r="BL173" s="24">
        <v>90.75</v>
      </c>
      <c r="BM173" s="24">
        <v>136.15</v>
      </c>
      <c r="BN173" s="24"/>
      <c r="BO173" s="24"/>
      <c r="BP173" s="24">
        <v>145.36000000000001</v>
      </c>
      <c r="BQ173" s="24">
        <v>200.63</v>
      </c>
      <c r="BR173" s="24">
        <v>96.13</v>
      </c>
      <c r="BS173" s="24">
        <v>95.78</v>
      </c>
      <c r="BT173" s="24">
        <v>91.15</v>
      </c>
      <c r="BU173" s="24">
        <v>152.26</v>
      </c>
      <c r="BV173" s="24"/>
      <c r="BW173" s="24"/>
      <c r="BX173" s="24">
        <v>99.83</v>
      </c>
      <c r="BY173" s="24">
        <v>95</v>
      </c>
      <c r="BZ173" s="24">
        <v>100.09</v>
      </c>
      <c r="CA173" s="24">
        <v>78.857699999999994</v>
      </c>
      <c r="CB173" s="24">
        <v>80.033299999999997</v>
      </c>
      <c r="CC173" s="24">
        <v>101.6422</v>
      </c>
      <c r="CD173" s="24">
        <v>101.63849999999999</v>
      </c>
      <c r="CE173" s="24">
        <v>111.5774</v>
      </c>
      <c r="CF173" s="24">
        <v>110.9461</v>
      </c>
      <c r="CG173" s="24">
        <v>106.7274</v>
      </c>
      <c r="CH173" s="24">
        <v>105.76739999999999</v>
      </c>
      <c r="CI173" s="24">
        <v>97.013300000000001</v>
      </c>
      <c r="CJ173" s="24">
        <v>96.373099999999994</v>
      </c>
      <c r="CK173" s="24">
        <v>83.581000000000003</v>
      </c>
      <c r="CL173" s="24">
        <v>84.117099999999994</v>
      </c>
      <c r="CM173" s="24">
        <v>92.912999999999997</v>
      </c>
      <c r="CN173" s="24">
        <v>92.726600000000005</v>
      </c>
      <c r="CO173" s="24">
        <v>80.331599999999995</v>
      </c>
      <c r="CP173" s="24">
        <v>83.227599999999995</v>
      </c>
      <c r="CQ173" s="24">
        <v>99.972700000000003</v>
      </c>
      <c r="CR173" s="24">
        <v>119.7531</v>
      </c>
      <c r="CS173" s="24">
        <v>91.481700000000004</v>
      </c>
      <c r="CT173" s="24">
        <v>90.766000000000005</v>
      </c>
      <c r="CU173" s="24">
        <v>85.277100000000004</v>
      </c>
      <c r="CV173" s="24">
        <v>96.886899999999997</v>
      </c>
      <c r="CW173" s="24">
        <v>105.9823</v>
      </c>
      <c r="CX173" s="24">
        <v>106.11960000000001</v>
      </c>
      <c r="CY173" s="24">
        <v>93.689300000000003</v>
      </c>
      <c r="CZ173" s="24">
        <v>95.374799999999993</v>
      </c>
      <c r="DA173" s="57"/>
      <c r="DB173" s="24"/>
      <c r="DC173" s="24"/>
      <c r="DD173" s="24"/>
      <c r="DE173" s="24"/>
      <c r="DF173" s="24"/>
      <c r="DG173" s="24"/>
      <c r="DH173" s="24"/>
      <c r="DI173" s="24"/>
      <c r="DJ173" s="24"/>
      <c r="DK173" s="24"/>
      <c r="DL173" s="24"/>
      <c r="DM173" s="24"/>
      <c r="DN173" s="24"/>
      <c r="DO173" s="24"/>
      <c r="DP173" s="24"/>
      <c r="DQ173" s="57"/>
      <c r="DR173" s="57"/>
    </row>
    <row r="174" spans="2:122">
      <c r="B174" s="25">
        <v>40778</v>
      </c>
      <c r="C174" s="24">
        <v>113.04</v>
      </c>
      <c r="D174" s="24"/>
      <c r="E174" s="24">
        <v>122.89</v>
      </c>
      <c r="F174" s="24">
        <v>313.37</v>
      </c>
      <c r="G174" s="24">
        <v>144.38</v>
      </c>
      <c r="H174" s="24"/>
      <c r="I174" s="24">
        <v>236.32</v>
      </c>
      <c r="J174" s="24"/>
      <c r="K174" s="24">
        <v>132.93</v>
      </c>
      <c r="L174" s="24">
        <v>110.46</v>
      </c>
      <c r="M174" s="24">
        <v>199.44</v>
      </c>
      <c r="N174" s="24">
        <v>157.36000000000001</v>
      </c>
      <c r="O174" s="24">
        <v>200.29</v>
      </c>
      <c r="P174" s="24">
        <v>361.28</v>
      </c>
      <c r="Q174" s="24"/>
      <c r="R174" s="24">
        <v>101.54</v>
      </c>
      <c r="S174" s="57"/>
      <c r="T174" s="57"/>
      <c r="U174" s="24">
        <v>123.68</v>
      </c>
      <c r="V174" s="24">
        <v>111.4</v>
      </c>
      <c r="W174" s="57"/>
      <c r="X174" s="24">
        <v>106.44</v>
      </c>
      <c r="Y174" s="24"/>
      <c r="Z174" s="24"/>
      <c r="AA174" s="24">
        <v>253.63</v>
      </c>
      <c r="AB174" s="24">
        <v>444.17</v>
      </c>
      <c r="AC174" s="57"/>
      <c r="AD174" s="24">
        <v>119.3</v>
      </c>
      <c r="AE174" s="24">
        <v>130.06</v>
      </c>
      <c r="AF174" s="24">
        <v>285.05</v>
      </c>
      <c r="AG174" s="24">
        <v>177.53</v>
      </c>
      <c r="AH174" s="24"/>
      <c r="AI174" s="24">
        <v>162.79</v>
      </c>
      <c r="AJ174" s="24"/>
      <c r="AK174" s="24">
        <v>135.43</v>
      </c>
      <c r="AL174" s="24">
        <v>136.79</v>
      </c>
      <c r="AM174" s="24">
        <v>199.06</v>
      </c>
      <c r="AN174" s="24">
        <v>194.9</v>
      </c>
      <c r="AO174" s="24"/>
      <c r="AP174" s="24"/>
      <c r="AQ174" s="24">
        <v>99.07</v>
      </c>
      <c r="AR174" s="24">
        <v>142.29</v>
      </c>
      <c r="AS174" s="24">
        <v>140.44999999999999</v>
      </c>
      <c r="AT174" s="24"/>
      <c r="AU174" s="24">
        <v>78.86</v>
      </c>
      <c r="AV174" s="24">
        <v>136.31</v>
      </c>
      <c r="AW174" s="24">
        <v>97.93</v>
      </c>
      <c r="AX174" s="24">
        <v>170.89</v>
      </c>
      <c r="AY174" s="24">
        <v>102.54</v>
      </c>
      <c r="AZ174" s="24"/>
      <c r="BA174" s="24"/>
      <c r="BB174" s="24">
        <v>493.93</v>
      </c>
      <c r="BC174" s="24">
        <v>98.08</v>
      </c>
      <c r="BD174" s="24"/>
      <c r="BE174" s="24">
        <v>89</v>
      </c>
      <c r="BF174" s="24">
        <v>174.35</v>
      </c>
      <c r="BG174" s="24">
        <v>39.270000000000003</v>
      </c>
      <c r="BH174" s="24">
        <v>128.37</v>
      </c>
      <c r="BI174" s="24"/>
      <c r="BJ174" s="24">
        <v>102.23</v>
      </c>
      <c r="BK174" s="24">
        <v>87.49</v>
      </c>
      <c r="BL174" s="24">
        <v>90.42</v>
      </c>
      <c r="BM174" s="24">
        <v>133.79</v>
      </c>
      <c r="BN174" s="24"/>
      <c r="BO174" s="24"/>
      <c r="BP174" s="24">
        <v>139.78</v>
      </c>
      <c r="BQ174" s="24">
        <v>200.6</v>
      </c>
      <c r="BR174" s="24">
        <v>93.74</v>
      </c>
      <c r="BS174" s="24">
        <v>95.76</v>
      </c>
      <c r="BT174" s="24">
        <v>91.93</v>
      </c>
      <c r="BU174" s="24">
        <v>149.93</v>
      </c>
      <c r="BV174" s="24"/>
      <c r="BW174" s="24"/>
      <c r="BX174" s="24">
        <v>99.57</v>
      </c>
      <c r="BY174" s="24">
        <v>94.8</v>
      </c>
      <c r="BZ174" s="24">
        <v>99.97</v>
      </c>
      <c r="CA174" s="24">
        <v>78.720500000000001</v>
      </c>
      <c r="CB174" s="24">
        <v>79.898499999999999</v>
      </c>
      <c r="CC174" s="24">
        <v>101.5742</v>
      </c>
      <c r="CD174" s="24">
        <v>101.574</v>
      </c>
      <c r="CE174" s="24">
        <v>112.2236</v>
      </c>
      <c r="CF174" s="24">
        <v>111.5985</v>
      </c>
      <c r="CG174" s="24">
        <v>107.10129999999999</v>
      </c>
      <c r="CH174" s="24">
        <v>106.1472</v>
      </c>
      <c r="CI174" s="24">
        <v>96.994600000000005</v>
      </c>
      <c r="CJ174" s="24">
        <v>96.358900000000006</v>
      </c>
      <c r="CK174" s="24">
        <v>82.779300000000006</v>
      </c>
      <c r="CL174" s="24">
        <v>83.307900000000004</v>
      </c>
      <c r="CM174" s="24">
        <v>92.231800000000007</v>
      </c>
      <c r="CN174" s="24">
        <v>92.051900000000003</v>
      </c>
      <c r="CO174" s="24">
        <v>80.483900000000006</v>
      </c>
      <c r="CP174" s="24">
        <v>83.3887</v>
      </c>
      <c r="CQ174" s="24">
        <v>97.487099999999998</v>
      </c>
      <c r="CR174" s="24">
        <v>116.7885</v>
      </c>
      <c r="CS174" s="24">
        <v>90.828699999999998</v>
      </c>
      <c r="CT174" s="24">
        <v>90.120400000000004</v>
      </c>
      <c r="CU174" s="24">
        <v>85.079700000000003</v>
      </c>
      <c r="CV174" s="24">
        <v>96.665499999999994</v>
      </c>
      <c r="CW174" s="24">
        <v>104.3995</v>
      </c>
      <c r="CX174" s="24">
        <v>104.5364</v>
      </c>
      <c r="CY174" s="24">
        <v>91.571100000000001</v>
      </c>
      <c r="CZ174" s="24">
        <v>93.207300000000004</v>
      </c>
      <c r="DA174" s="57"/>
      <c r="DB174" s="24"/>
      <c r="DC174" s="24"/>
      <c r="DD174" s="24"/>
      <c r="DE174" s="24"/>
      <c r="DF174" s="24"/>
      <c r="DG174" s="24"/>
      <c r="DH174" s="24"/>
      <c r="DI174" s="24"/>
      <c r="DJ174" s="24"/>
      <c r="DK174" s="24"/>
      <c r="DL174" s="24"/>
      <c r="DM174" s="24"/>
      <c r="DN174" s="24"/>
      <c r="DO174" s="24"/>
      <c r="DP174" s="24"/>
      <c r="DQ174" s="57"/>
      <c r="DR174" s="57"/>
    </row>
    <row r="175" spans="2:122">
      <c r="B175" s="25">
        <v>40771</v>
      </c>
      <c r="C175" s="24">
        <v>113.98</v>
      </c>
      <c r="D175" s="24"/>
      <c r="E175" s="24">
        <v>123.45</v>
      </c>
      <c r="F175" s="24">
        <v>305.72000000000003</v>
      </c>
      <c r="G175" s="24">
        <v>144.56</v>
      </c>
      <c r="H175" s="24"/>
      <c r="I175" s="24">
        <v>235.74</v>
      </c>
      <c r="J175" s="24"/>
      <c r="K175" s="24">
        <v>129.69999999999999</v>
      </c>
      <c r="L175" s="24">
        <v>108.34</v>
      </c>
      <c r="M175" s="24">
        <v>194.56</v>
      </c>
      <c r="N175" s="24">
        <v>153.80000000000001</v>
      </c>
      <c r="O175" s="24">
        <v>198.31</v>
      </c>
      <c r="P175" s="24">
        <v>357.37</v>
      </c>
      <c r="Q175" s="24"/>
      <c r="R175" s="24">
        <v>102.78</v>
      </c>
      <c r="S175" s="57"/>
      <c r="T175" s="57"/>
      <c r="U175" s="24">
        <v>126.81</v>
      </c>
      <c r="V175" s="24">
        <v>113.97</v>
      </c>
      <c r="W175" s="57"/>
      <c r="X175" s="24">
        <v>106.63</v>
      </c>
      <c r="Y175" s="24"/>
      <c r="Z175" s="24"/>
      <c r="AA175" s="24">
        <v>269.37</v>
      </c>
      <c r="AB175" s="24">
        <v>452.64</v>
      </c>
      <c r="AC175" s="57"/>
      <c r="AD175" s="24">
        <v>119.97</v>
      </c>
      <c r="AE175" s="24">
        <v>130.25</v>
      </c>
      <c r="AF175" s="24">
        <v>286.77999999999997</v>
      </c>
      <c r="AG175" s="24">
        <v>180.12</v>
      </c>
      <c r="AH175" s="24"/>
      <c r="AI175" s="24">
        <v>165.65</v>
      </c>
      <c r="AJ175" s="24"/>
      <c r="AK175" s="24">
        <v>135.36000000000001</v>
      </c>
      <c r="AL175" s="24">
        <v>136.72999999999999</v>
      </c>
      <c r="AM175" s="24">
        <v>198.54</v>
      </c>
      <c r="AN175" s="24">
        <v>194.67</v>
      </c>
      <c r="AO175" s="24"/>
      <c r="AP175" s="24"/>
      <c r="AQ175" s="24">
        <v>99.13</v>
      </c>
      <c r="AR175" s="24">
        <v>143.68</v>
      </c>
      <c r="AS175" s="24">
        <v>141.83000000000001</v>
      </c>
      <c r="AT175" s="24"/>
      <c r="AU175" s="24">
        <v>80.25</v>
      </c>
      <c r="AV175" s="24">
        <v>139.33000000000001</v>
      </c>
      <c r="AW175" s="24">
        <v>98.43</v>
      </c>
      <c r="AX175" s="24">
        <v>170.51</v>
      </c>
      <c r="AY175" s="24">
        <v>102.95</v>
      </c>
      <c r="AZ175" s="24"/>
      <c r="BA175" s="24"/>
      <c r="BB175" s="24">
        <v>516.64</v>
      </c>
      <c r="BC175" s="24">
        <v>97.6</v>
      </c>
      <c r="BD175" s="24"/>
      <c r="BE175" s="24">
        <v>93.16</v>
      </c>
      <c r="BF175" s="24">
        <v>175.33</v>
      </c>
      <c r="BG175" s="24">
        <v>38.56</v>
      </c>
      <c r="BH175" s="24">
        <v>130.83000000000001</v>
      </c>
      <c r="BI175" s="24"/>
      <c r="BJ175" s="24">
        <v>102.9</v>
      </c>
      <c r="BK175" s="24">
        <v>88.43</v>
      </c>
      <c r="BL175" s="24">
        <v>92.24</v>
      </c>
      <c r="BM175" s="24">
        <v>136.59</v>
      </c>
      <c r="BN175" s="24"/>
      <c r="BO175" s="24"/>
      <c r="BP175" s="24">
        <v>144.38</v>
      </c>
      <c r="BQ175" s="24">
        <v>204.13</v>
      </c>
      <c r="BR175" s="24">
        <v>94.9</v>
      </c>
      <c r="BS175" s="24">
        <v>96.2</v>
      </c>
      <c r="BT175" s="24">
        <v>90.26</v>
      </c>
      <c r="BU175" s="24">
        <v>150.06</v>
      </c>
      <c r="BV175" s="24"/>
      <c r="BW175" s="24"/>
      <c r="BX175" s="24">
        <v>100.67</v>
      </c>
      <c r="BY175" s="24">
        <v>96.1</v>
      </c>
      <c r="BZ175" s="24"/>
      <c r="CA175" s="24">
        <v>78.986999999999995</v>
      </c>
      <c r="CB175" s="24">
        <v>80.177000000000007</v>
      </c>
      <c r="CC175" s="24">
        <v>102.2349</v>
      </c>
      <c r="CD175" s="24">
        <v>102.2497</v>
      </c>
      <c r="CE175" s="24">
        <v>110.9075</v>
      </c>
      <c r="CF175" s="24">
        <v>110.27509999999999</v>
      </c>
      <c r="CG175" s="24">
        <v>106.0993</v>
      </c>
      <c r="CH175" s="24">
        <v>105.1476</v>
      </c>
      <c r="CI175" s="24">
        <v>97.414400000000001</v>
      </c>
      <c r="CJ175" s="24">
        <v>96.784599999999998</v>
      </c>
      <c r="CK175" s="24">
        <v>82.908600000000007</v>
      </c>
      <c r="CL175" s="24">
        <v>83.459400000000002</v>
      </c>
      <c r="CM175" s="24">
        <v>92.9893</v>
      </c>
      <c r="CN175" s="24">
        <v>92.825199999999995</v>
      </c>
      <c r="CO175" s="24">
        <v>80.983000000000004</v>
      </c>
      <c r="CP175" s="24">
        <v>83.9178</v>
      </c>
      <c r="CQ175" s="24">
        <v>99.629800000000003</v>
      </c>
      <c r="CR175" s="24">
        <v>119.3974</v>
      </c>
      <c r="CS175" s="24">
        <v>92.138800000000003</v>
      </c>
      <c r="CT175" s="24">
        <v>91.444199999999995</v>
      </c>
      <c r="CU175" s="24">
        <v>85.873199999999997</v>
      </c>
      <c r="CV175" s="24">
        <v>97.584000000000003</v>
      </c>
      <c r="CW175" s="24">
        <v>105.79259999999999</v>
      </c>
      <c r="CX175" s="24">
        <v>105.9538</v>
      </c>
      <c r="CY175" s="24">
        <v>94.361999999999995</v>
      </c>
      <c r="CZ175" s="24">
        <v>96.090800000000002</v>
      </c>
      <c r="DA175" s="57"/>
      <c r="DB175" s="24"/>
      <c r="DC175" s="24"/>
      <c r="DD175" s="24"/>
      <c r="DE175" s="24"/>
      <c r="DF175" s="24"/>
      <c r="DG175" s="24"/>
      <c r="DH175" s="24"/>
      <c r="DI175" s="24"/>
      <c r="DJ175" s="24"/>
      <c r="DK175" s="24"/>
      <c r="DL175" s="24"/>
      <c r="DM175" s="24"/>
      <c r="DN175" s="24"/>
      <c r="DO175" s="24"/>
      <c r="DP175" s="24"/>
      <c r="DQ175" s="57"/>
      <c r="DR175" s="57"/>
    </row>
    <row r="176" spans="2:122">
      <c r="B176" s="25">
        <v>40764</v>
      </c>
      <c r="C176" s="24">
        <v>114.09</v>
      </c>
      <c r="D176" s="24"/>
      <c r="E176" s="24">
        <v>123.51</v>
      </c>
      <c r="F176" s="24">
        <v>311.11</v>
      </c>
      <c r="G176" s="24">
        <v>144.25</v>
      </c>
      <c r="H176" s="24"/>
      <c r="I176" s="24">
        <v>236.8</v>
      </c>
      <c r="J176" s="24"/>
      <c r="K176" s="24">
        <v>126.65</v>
      </c>
      <c r="L176" s="24">
        <v>109.57</v>
      </c>
      <c r="M176" s="24">
        <v>194.08</v>
      </c>
      <c r="N176" s="24">
        <v>160.07</v>
      </c>
      <c r="O176" s="24">
        <v>197.1</v>
      </c>
      <c r="P176" s="24">
        <v>355.25</v>
      </c>
      <c r="Q176" s="24"/>
      <c r="R176" s="24">
        <v>103.65</v>
      </c>
      <c r="S176" s="57"/>
      <c r="T176" s="57"/>
      <c r="U176" s="24">
        <v>124</v>
      </c>
      <c r="V176" s="24">
        <v>112.48</v>
      </c>
      <c r="W176" s="57"/>
      <c r="X176" s="24">
        <v>108.17</v>
      </c>
      <c r="Y176" s="24"/>
      <c r="Z176" s="24"/>
      <c r="AA176" s="24">
        <v>267.83</v>
      </c>
      <c r="AB176" s="24">
        <v>442.65</v>
      </c>
      <c r="AC176" s="57"/>
      <c r="AD176" s="24">
        <v>118.63</v>
      </c>
      <c r="AE176" s="24">
        <v>130.30000000000001</v>
      </c>
      <c r="AF176" s="24">
        <v>282.26</v>
      </c>
      <c r="AG176" s="24">
        <v>176.76</v>
      </c>
      <c r="AH176" s="24"/>
      <c r="AI176" s="24">
        <v>166.18</v>
      </c>
      <c r="AJ176" s="24"/>
      <c r="AK176" s="24">
        <v>134.88</v>
      </c>
      <c r="AL176" s="24">
        <v>136.26</v>
      </c>
      <c r="AM176" s="24">
        <v>195.53</v>
      </c>
      <c r="AN176" s="24">
        <v>192.95</v>
      </c>
      <c r="AO176" s="24"/>
      <c r="AP176" s="24"/>
      <c r="AQ176" s="24">
        <v>98.39</v>
      </c>
      <c r="AR176" s="24">
        <v>139.93</v>
      </c>
      <c r="AS176" s="24">
        <v>138.13999999999999</v>
      </c>
      <c r="AT176" s="24"/>
      <c r="AU176" s="24">
        <v>79.81</v>
      </c>
      <c r="AV176" s="24">
        <v>137.91999999999999</v>
      </c>
      <c r="AW176" s="24">
        <v>99.06</v>
      </c>
      <c r="AX176" s="24">
        <v>172.65</v>
      </c>
      <c r="AY176" s="24">
        <v>102.34</v>
      </c>
      <c r="AZ176" s="24"/>
      <c r="BA176" s="24"/>
      <c r="BB176" s="24">
        <v>505.91</v>
      </c>
      <c r="BC176" s="24">
        <v>95.06</v>
      </c>
      <c r="BD176" s="24"/>
      <c r="BE176" s="24">
        <v>92.25</v>
      </c>
      <c r="BF176" s="24">
        <v>172.6</v>
      </c>
      <c r="BG176" s="24">
        <v>39.340000000000003</v>
      </c>
      <c r="BH176" s="24">
        <v>129.63</v>
      </c>
      <c r="BI176" s="24"/>
      <c r="BJ176" s="24">
        <v>102.16</v>
      </c>
      <c r="BK176" s="24">
        <v>87.14</v>
      </c>
      <c r="BL176" s="24">
        <v>90.92</v>
      </c>
      <c r="BM176" s="24">
        <v>136.63999999999999</v>
      </c>
      <c r="BN176" s="24"/>
      <c r="BO176" s="24"/>
      <c r="BP176" s="24">
        <v>141.66</v>
      </c>
      <c r="BQ176" s="24">
        <v>203.74</v>
      </c>
      <c r="BR176" s="24">
        <v>93.54</v>
      </c>
      <c r="BS176" s="24">
        <v>97.13</v>
      </c>
      <c r="BT176" s="24">
        <v>89.49</v>
      </c>
      <c r="BU176" s="24">
        <v>149.22</v>
      </c>
      <c r="BV176" s="24"/>
      <c r="BW176" s="24"/>
      <c r="BX176" s="24">
        <v>101.2</v>
      </c>
      <c r="BY176" s="24">
        <v>96.46</v>
      </c>
      <c r="BZ176" s="24"/>
      <c r="CA176" s="24">
        <v>78.686599999999999</v>
      </c>
      <c r="CB176" s="24">
        <v>79.878200000000007</v>
      </c>
      <c r="CC176" s="24">
        <v>101.9405</v>
      </c>
      <c r="CD176" s="24">
        <v>101.93899999999999</v>
      </c>
      <c r="CE176" s="24">
        <v>110.63849999999999</v>
      </c>
      <c r="CF176" s="24">
        <v>110.0164</v>
      </c>
      <c r="CG176" s="24">
        <v>107.61409999999999</v>
      </c>
      <c r="CH176" s="24">
        <v>106.6649</v>
      </c>
      <c r="CI176" s="24">
        <v>96.0154</v>
      </c>
      <c r="CJ176" s="24">
        <v>95.398899999999998</v>
      </c>
      <c r="CK176" s="24">
        <v>82.235799999999998</v>
      </c>
      <c r="CL176" s="24">
        <v>82.789299999999997</v>
      </c>
      <c r="CM176" s="24">
        <v>92.361999999999995</v>
      </c>
      <c r="CN176" s="24">
        <v>92.205100000000002</v>
      </c>
      <c r="CO176" s="24">
        <v>81.379900000000006</v>
      </c>
      <c r="CP176" s="24">
        <v>84.336600000000004</v>
      </c>
      <c r="CQ176" s="24">
        <v>98.222899999999996</v>
      </c>
      <c r="CR176" s="24">
        <v>117.7176</v>
      </c>
      <c r="CS176" s="24">
        <v>91.389600000000002</v>
      </c>
      <c r="CT176" s="24">
        <v>90.705799999999996</v>
      </c>
      <c r="CU176" s="24">
        <v>84.971999999999994</v>
      </c>
      <c r="CV176" s="24">
        <v>96.562799999999996</v>
      </c>
      <c r="CW176" s="24">
        <v>103.93770000000001</v>
      </c>
      <c r="CX176" s="24">
        <v>104.0634</v>
      </c>
      <c r="CY176" s="24">
        <v>93.844700000000003</v>
      </c>
      <c r="CZ176" s="24">
        <v>95.569900000000004</v>
      </c>
      <c r="DA176" s="57"/>
      <c r="DB176" s="24"/>
      <c r="DC176" s="24"/>
      <c r="DD176" s="24"/>
      <c r="DE176" s="24"/>
      <c r="DF176" s="24"/>
      <c r="DG176" s="24"/>
      <c r="DH176" s="24"/>
      <c r="DI176" s="24"/>
      <c r="DJ176" s="24"/>
      <c r="DK176" s="24"/>
      <c r="DL176" s="24"/>
      <c r="DM176" s="24"/>
      <c r="DN176" s="24"/>
      <c r="DO176" s="24"/>
      <c r="DP176" s="24"/>
      <c r="DQ176" s="57"/>
      <c r="DR176" s="57"/>
    </row>
    <row r="177" spans="2:122">
      <c r="B177" s="25">
        <v>40757</v>
      </c>
      <c r="C177" s="24">
        <v>116.85</v>
      </c>
      <c r="D177" s="24"/>
      <c r="E177" s="24">
        <v>126.34</v>
      </c>
      <c r="F177" s="24">
        <v>325.18</v>
      </c>
      <c r="G177" s="24">
        <v>142.24</v>
      </c>
      <c r="H177" s="24"/>
      <c r="I177" s="24">
        <v>227.29</v>
      </c>
      <c r="J177" s="24"/>
      <c r="K177" s="24">
        <v>135.41999999999999</v>
      </c>
      <c r="L177" s="24">
        <v>108.41</v>
      </c>
      <c r="M177" s="24">
        <v>190.02</v>
      </c>
      <c r="N177" s="24">
        <v>157.81</v>
      </c>
      <c r="O177" s="24">
        <v>204.73</v>
      </c>
      <c r="P177" s="24">
        <v>354.8</v>
      </c>
      <c r="Q177" s="24"/>
      <c r="R177" s="24">
        <v>108.09</v>
      </c>
      <c r="S177" s="57"/>
      <c r="T177" s="57"/>
      <c r="U177" s="24">
        <v>133.08000000000001</v>
      </c>
      <c r="V177" s="24">
        <v>118.46</v>
      </c>
      <c r="W177" s="57"/>
      <c r="X177" s="24">
        <v>111.9</v>
      </c>
      <c r="Y177" s="24"/>
      <c r="Z177" s="24"/>
      <c r="AA177" s="24">
        <v>293.02999999999997</v>
      </c>
      <c r="AB177" s="24">
        <v>460.39</v>
      </c>
      <c r="AC177" s="57"/>
      <c r="AD177" s="24">
        <v>120.54</v>
      </c>
      <c r="AE177" s="24">
        <v>131.61000000000001</v>
      </c>
      <c r="AF177" s="24">
        <v>286.83999999999997</v>
      </c>
      <c r="AG177" s="24">
        <v>182.12</v>
      </c>
      <c r="AH177" s="24"/>
      <c r="AI177" s="24">
        <v>171.6</v>
      </c>
      <c r="AJ177" s="24">
        <v>160.66</v>
      </c>
      <c r="AK177" s="24">
        <v>134.41999999999999</v>
      </c>
      <c r="AL177" s="24">
        <v>135.81</v>
      </c>
      <c r="AM177" s="24">
        <v>206.17</v>
      </c>
      <c r="AN177" s="24">
        <v>189.11</v>
      </c>
      <c r="AO177" s="24"/>
      <c r="AP177" s="24"/>
      <c r="AQ177" s="24">
        <v>98.61</v>
      </c>
      <c r="AR177" s="24">
        <v>142.43</v>
      </c>
      <c r="AS177" s="24">
        <v>140.63</v>
      </c>
      <c r="AT177" s="24"/>
      <c r="AU177" s="24">
        <v>89.02</v>
      </c>
      <c r="AV177" s="24">
        <v>144.44999999999999</v>
      </c>
      <c r="AW177" s="24">
        <v>100.63</v>
      </c>
      <c r="AX177" s="24">
        <v>175.63</v>
      </c>
      <c r="AY177" s="24">
        <v>105.32</v>
      </c>
      <c r="AZ177" s="24"/>
      <c r="BA177" s="24"/>
      <c r="BB177" s="24">
        <v>548.35</v>
      </c>
      <c r="BC177" s="24">
        <v>96.91</v>
      </c>
      <c r="BD177" s="24"/>
      <c r="BE177" s="24">
        <v>98.04</v>
      </c>
      <c r="BF177" s="24">
        <v>178.95</v>
      </c>
      <c r="BG177" s="24">
        <v>36.880000000000003</v>
      </c>
      <c r="BH177" s="24">
        <v>136.72</v>
      </c>
      <c r="BI177" s="24"/>
      <c r="BJ177" s="24">
        <v>102.32</v>
      </c>
      <c r="BK177" s="24">
        <v>91.93</v>
      </c>
      <c r="BL177" s="24">
        <v>94.23</v>
      </c>
      <c r="BM177" s="24">
        <v>138.66</v>
      </c>
      <c r="BN177" s="24"/>
      <c r="BO177" s="24"/>
      <c r="BP177" s="24">
        <v>152.03</v>
      </c>
      <c r="BQ177" s="24">
        <v>203.4</v>
      </c>
      <c r="BR177" s="24">
        <v>96.61</v>
      </c>
      <c r="BS177" s="24">
        <v>97.19</v>
      </c>
      <c r="BT177" s="24">
        <v>89.83</v>
      </c>
      <c r="BU177" s="24">
        <v>153.91</v>
      </c>
      <c r="BV177" s="24"/>
      <c r="BW177" s="24"/>
      <c r="BX177" s="24">
        <v>101.64</v>
      </c>
      <c r="BY177" s="24">
        <v>98.3</v>
      </c>
      <c r="BZ177" s="24"/>
      <c r="CA177" s="24">
        <v>80.123000000000005</v>
      </c>
      <c r="CB177" s="24">
        <v>81.328500000000005</v>
      </c>
      <c r="CC177" s="24">
        <v>104.4683</v>
      </c>
      <c r="CD177" s="24">
        <v>104.4483</v>
      </c>
      <c r="CE177" s="24">
        <v>111.6024</v>
      </c>
      <c r="CF177" s="24">
        <v>110.97629999999999</v>
      </c>
      <c r="CG177" s="24">
        <v>105.6978</v>
      </c>
      <c r="CH177" s="24">
        <v>104.7991</v>
      </c>
      <c r="CI177" s="24">
        <v>96.693299999999994</v>
      </c>
      <c r="CJ177" s="24">
        <v>96.072199999999995</v>
      </c>
      <c r="CK177" s="24">
        <v>84.480500000000006</v>
      </c>
      <c r="CL177" s="24">
        <v>85.0351</v>
      </c>
      <c r="CM177" s="24">
        <v>94.849000000000004</v>
      </c>
      <c r="CN177" s="24">
        <v>94.668000000000006</v>
      </c>
      <c r="CO177" s="24">
        <v>83.550399999999996</v>
      </c>
      <c r="CP177" s="24">
        <v>86.568200000000004</v>
      </c>
      <c r="CQ177" s="24">
        <v>103.3489</v>
      </c>
      <c r="CR177" s="24">
        <v>123.79389999999999</v>
      </c>
      <c r="CS177" s="24">
        <v>92.548599999999993</v>
      </c>
      <c r="CT177" s="24">
        <v>91.851600000000005</v>
      </c>
      <c r="CU177" s="24">
        <v>87.455799999999996</v>
      </c>
      <c r="CV177" s="24">
        <v>99.359499999999997</v>
      </c>
      <c r="CW177" s="24">
        <v>107.943</v>
      </c>
      <c r="CX177" s="24">
        <v>108.04470000000001</v>
      </c>
      <c r="CY177" s="24">
        <v>99.497900000000001</v>
      </c>
      <c r="CZ177" s="24">
        <v>101.26479999999999</v>
      </c>
      <c r="DA177" s="57"/>
      <c r="DB177" s="24"/>
      <c r="DC177" s="24"/>
      <c r="DD177" s="24"/>
      <c r="DE177" s="24"/>
      <c r="DF177" s="24"/>
      <c r="DG177" s="24"/>
      <c r="DH177" s="24"/>
      <c r="DI177" s="24"/>
      <c r="DJ177" s="24"/>
      <c r="DK177" s="24"/>
      <c r="DL177" s="24"/>
      <c r="DM177" s="24"/>
      <c r="DN177" s="24"/>
      <c r="DO177" s="24"/>
      <c r="DP177" s="24"/>
      <c r="DQ177" s="57"/>
      <c r="DR177" s="57"/>
    </row>
    <row r="178" spans="2:122">
      <c r="B178" s="25">
        <v>40750</v>
      </c>
      <c r="C178" s="24">
        <v>117.27</v>
      </c>
      <c r="D178" s="24"/>
      <c r="E178" s="24">
        <v>126.53</v>
      </c>
      <c r="F178" s="24">
        <v>324.64</v>
      </c>
      <c r="G178" s="24">
        <v>138.36000000000001</v>
      </c>
      <c r="H178" s="24"/>
      <c r="I178" s="24">
        <v>221.61</v>
      </c>
      <c r="J178" s="24"/>
      <c r="K178" s="24">
        <v>139.18</v>
      </c>
      <c r="L178" s="24">
        <v>105.59</v>
      </c>
      <c r="M178" s="24">
        <v>185.8</v>
      </c>
      <c r="N178" s="24">
        <v>154.79</v>
      </c>
      <c r="O178" s="24">
        <v>208.19</v>
      </c>
      <c r="P178" s="24">
        <v>351.4</v>
      </c>
      <c r="Q178" s="24"/>
      <c r="R178" s="24">
        <v>109.27</v>
      </c>
      <c r="S178" s="57"/>
      <c r="T178" s="57"/>
      <c r="U178" s="24">
        <v>136.19</v>
      </c>
      <c r="V178" s="24">
        <v>119.71</v>
      </c>
      <c r="W178" s="57"/>
      <c r="X178" s="24">
        <v>111.11</v>
      </c>
      <c r="Y178" s="24"/>
      <c r="Z178" s="24"/>
      <c r="AA178" s="24">
        <v>303.17</v>
      </c>
      <c r="AB178" s="24">
        <v>471.35</v>
      </c>
      <c r="AC178" s="57"/>
      <c r="AD178" s="24">
        <v>121.17</v>
      </c>
      <c r="AE178" s="24">
        <v>131.13999999999999</v>
      </c>
      <c r="AF178" s="24">
        <v>290.17</v>
      </c>
      <c r="AG178" s="24">
        <v>183.74</v>
      </c>
      <c r="AH178" s="24"/>
      <c r="AI178" s="24">
        <v>176.44</v>
      </c>
      <c r="AJ178" s="24"/>
      <c r="AK178" s="24">
        <v>134.09</v>
      </c>
      <c r="AL178" s="24">
        <v>135.49</v>
      </c>
      <c r="AM178" s="24">
        <v>209.06</v>
      </c>
      <c r="AN178" s="24">
        <v>188.53</v>
      </c>
      <c r="AO178" s="24"/>
      <c r="AP178" s="24"/>
      <c r="AQ178" s="24">
        <v>99.15</v>
      </c>
      <c r="AR178" s="24">
        <v>146.21</v>
      </c>
      <c r="AS178" s="24">
        <v>144.37</v>
      </c>
      <c r="AT178" s="24"/>
      <c r="AU178" s="24">
        <v>92.18</v>
      </c>
      <c r="AV178" s="24">
        <v>144.02000000000001</v>
      </c>
      <c r="AW178" s="24">
        <v>100.32</v>
      </c>
      <c r="AX178" s="24">
        <v>175.08</v>
      </c>
      <c r="AY178" s="24">
        <v>109</v>
      </c>
      <c r="AZ178" s="24"/>
      <c r="BA178" s="24"/>
      <c r="BB178" s="24">
        <v>579.99</v>
      </c>
      <c r="BC178" s="24">
        <v>97.96</v>
      </c>
      <c r="BD178" s="24"/>
      <c r="BE178" s="24">
        <v>103</v>
      </c>
      <c r="BF178" s="24">
        <v>182.31</v>
      </c>
      <c r="BG178" s="24">
        <v>35.229999999999997</v>
      </c>
      <c r="BH178" s="24">
        <v>140.33000000000001</v>
      </c>
      <c r="BI178" s="24"/>
      <c r="BJ178" s="24">
        <v>101.27</v>
      </c>
      <c r="BK178" s="24">
        <v>93.27</v>
      </c>
      <c r="BL178" s="24">
        <v>95.27</v>
      </c>
      <c r="BM178" s="24">
        <v>139.69999999999999</v>
      </c>
      <c r="BN178" s="24"/>
      <c r="BO178" s="24"/>
      <c r="BP178" s="24">
        <v>158.6</v>
      </c>
      <c r="BQ178" s="24">
        <v>202.53</v>
      </c>
      <c r="BR178" s="24">
        <v>98.86</v>
      </c>
      <c r="BS178" s="24">
        <v>99.34</v>
      </c>
      <c r="BT178" s="24">
        <v>90.81</v>
      </c>
      <c r="BU178" s="24">
        <v>155.78</v>
      </c>
      <c r="BV178" s="24"/>
      <c r="BW178" s="24"/>
      <c r="BX178" s="24">
        <v>100.89</v>
      </c>
      <c r="BY178" s="24">
        <v>99.08</v>
      </c>
      <c r="BZ178" s="24"/>
      <c r="CA178" s="24">
        <v>80.069699999999997</v>
      </c>
      <c r="CB178" s="24">
        <v>81.284800000000004</v>
      </c>
      <c r="CC178" s="24">
        <v>105.2384</v>
      </c>
      <c r="CD178" s="24">
        <v>105.23269999999999</v>
      </c>
      <c r="CE178" s="24">
        <v>111.10429999999999</v>
      </c>
      <c r="CF178" s="24">
        <v>110.5021</v>
      </c>
      <c r="CG178" s="24">
        <v>103.7895</v>
      </c>
      <c r="CH178" s="24">
        <v>102.919</v>
      </c>
      <c r="CI178" s="24">
        <v>97.872200000000007</v>
      </c>
      <c r="CJ178" s="24">
        <v>97.255200000000002</v>
      </c>
      <c r="CK178" s="24">
        <v>85.280699999999996</v>
      </c>
      <c r="CL178" s="24">
        <v>85.8506</v>
      </c>
      <c r="CM178" s="24">
        <v>95.730400000000003</v>
      </c>
      <c r="CN178" s="24">
        <v>95.561499999999995</v>
      </c>
      <c r="CO178" s="24">
        <v>83.353700000000003</v>
      </c>
      <c r="CP178" s="24">
        <v>86.3767</v>
      </c>
      <c r="CQ178" s="24">
        <v>106.5904</v>
      </c>
      <c r="CR178" s="24">
        <v>127.6966</v>
      </c>
      <c r="CS178" s="24">
        <v>93.122399999999999</v>
      </c>
      <c r="CT178" s="24">
        <v>92.434200000000004</v>
      </c>
      <c r="CU178" s="24">
        <v>88.537300000000002</v>
      </c>
      <c r="CV178" s="24">
        <v>100.6014</v>
      </c>
      <c r="CW178" s="24">
        <v>109.58450000000001</v>
      </c>
      <c r="CX178" s="24">
        <v>109.70229999999999</v>
      </c>
      <c r="CY178" s="24">
        <v>101.8605</v>
      </c>
      <c r="CZ178" s="24">
        <v>103.68470000000001</v>
      </c>
      <c r="DA178" s="57"/>
      <c r="DB178" s="24"/>
      <c r="DC178" s="24"/>
      <c r="DD178" s="24"/>
      <c r="DE178" s="24"/>
      <c r="DF178" s="24"/>
      <c r="DG178" s="24"/>
      <c r="DH178" s="24"/>
      <c r="DI178" s="24"/>
      <c r="DJ178" s="24"/>
      <c r="DK178" s="24"/>
      <c r="DL178" s="24"/>
      <c r="DM178" s="24"/>
      <c r="DN178" s="24"/>
      <c r="DO178" s="24"/>
      <c r="DP178" s="24"/>
      <c r="DQ178" s="57"/>
      <c r="DR178" s="57"/>
    </row>
    <row r="179" spans="2:122">
      <c r="B179" s="25">
        <v>40743</v>
      </c>
      <c r="C179" s="24">
        <v>117.14</v>
      </c>
      <c r="D179" s="24"/>
      <c r="E179" s="24">
        <v>126.3</v>
      </c>
      <c r="F179" s="24">
        <v>315.77999999999997</v>
      </c>
      <c r="G179" s="24">
        <v>139.04</v>
      </c>
      <c r="H179" s="24"/>
      <c r="I179" s="24">
        <v>218.22</v>
      </c>
      <c r="J179" s="24"/>
      <c r="K179" s="24">
        <v>136.18</v>
      </c>
      <c r="L179" s="24">
        <v>105.48</v>
      </c>
      <c r="M179" s="24">
        <v>186.2</v>
      </c>
      <c r="N179" s="24">
        <v>156.21</v>
      </c>
      <c r="O179" s="24">
        <v>204.08</v>
      </c>
      <c r="P179" s="24">
        <v>349.34</v>
      </c>
      <c r="Q179" s="24"/>
      <c r="R179" s="24">
        <v>108.82</v>
      </c>
      <c r="S179" s="57"/>
      <c r="T179" s="57"/>
      <c r="U179" s="24">
        <v>135.72999999999999</v>
      </c>
      <c r="V179" s="24">
        <v>118.46</v>
      </c>
      <c r="W179" s="57"/>
      <c r="X179" s="24">
        <v>110.77</v>
      </c>
      <c r="Y179" s="24"/>
      <c r="Z179" s="24"/>
      <c r="AA179" s="24">
        <v>302.12</v>
      </c>
      <c r="AB179" s="24">
        <v>471.18</v>
      </c>
      <c r="AC179" s="57"/>
      <c r="AD179" s="24">
        <v>121.29</v>
      </c>
      <c r="AE179" s="24">
        <v>130.97999999999999</v>
      </c>
      <c r="AF179" s="24">
        <v>288.3</v>
      </c>
      <c r="AG179" s="24">
        <v>184</v>
      </c>
      <c r="AH179" s="24"/>
      <c r="AI179" s="24">
        <v>176.06</v>
      </c>
      <c r="AJ179" s="24"/>
      <c r="AK179" s="24">
        <v>134.01</v>
      </c>
      <c r="AL179" s="24">
        <v>135.41999999999999</v>
      </c>
      <c r="AM179" s="24">
        <v>208.12</v>
      </c>
      <c r="AN179" s="24">
        <v>186.68</v>
      </c>
      <c r="AO179" s="24"/>
      <c r="AP179" s="24"/>
      <c r="AQ179" s="24">
        <v>99.68</v>
      </c>
      <c r="AR179" s="24">
        <v>146.28</v>
      </c>
      <c r="AS179" s="24">
        <v>144.46</v>
      </c>
      <c r="AT179" s="24"/>
      <c r="AU179" s="24">
        <v>90.69</v>
      </c>
      <c r="AV179" s="24">
        <v>143.29</v>
      </c>
      <c r="AW179" s="24">
        <v>99.12</v>
      </c>
      <c r="AX179" s="24">
        <v>174.8</v>
      </c>
      <c r="AY179" s="24">
        <v>108.9</v>
      </c>
      <c r="AZ179" s="24"/>
      <c r="BA179" s="24"/>
      <c r="BB179" s="24">
        <v>569.67999999999995</v>
      </c>
      <c r="BC179" s="24">
        <v>98.18</v>
      </c>
      <c r="BD179" s="24"/>
      <c r="BE179" s="24">
        <v>101.81</v>
      </c>
      <c r="BF179" s="24">
        <v>182.12</v>
      </c>
      <c r="BG179" s="24">
        <v>35.18</v>
      </c>
      <c r="BH179" s="24">
        <v>138.52000000000001</v>
      </c>
      <c r="BI179" s="24"/>
      <c r="BJ179" s="24">
        <v>100.78</v>
      </c>
      <c r="BK179" s="24">
        <v>93.08</v>
      </c>
      <c r="BL179" s="24">
        <v>95.22</v>
      </c>
      <c r="BM179" s="24">
        <v>139.33000000000001</v>
      </c>
      <c r="BN179" s="24"/>
      <c r="BO179" s="24"/>
      <c r="BP179" s="24">
        <v>157.32</v>
      </c>
      <c r="BQ179" s="24">
        <v>205.75</v>
      </c>
      <c r="BR179" s="24">
        <v>99.64</v>
      </c>
      <c r="BS179" s="24">
        <v>99.46</v>
      </c>
      <c r="BT179" s="24">
        <v>90.73</v>
      </c>
      <c r="BU179" s="24">
        <v>155.75</v>
      </c>
      <c r="BV179" s="24"/>
      <c r="BW179" s="24"/>
      <c r="BX179" s="24">
        <v>100.13</v>
      </c>
      <c r="BY179" s="24">
        <v>99.25</v>
      </c>
      <c r="BZ179" s="24"/>
      <c r="CA179" s="24">
        <v>79.978099999999998</v>
      </c>
      <c r="CB179" s="24">
        <v>81.2042</v>
      </c>
      <c r="CC179" s="24">
        <v>104.9753</v>
      </c>
      <c r="CD179" s="24">
        <v>104.9768</v>
      </c>
      <c r="CE179" s="24">
        <v>110.0501</v>
      </c>
      <c r="CF179" s="24">
        <v>109.4329</v>
      </c>
      <c r="CG179" s="24">
        <v>103.8207</v>
      </c>
      <c r="CH179" s="24">
        <v>102.96559999999999</v>
      </c>
      <c r="CI179" s="24">
        <v>97.870199999999997</v>
      </c>
      <c r="CJ179" s="24">
        <v>97.263999999999996</v>
      </c>
      <c r="CK179" s="24">
        <v>84.850499999999997</v>
      </c>
      <c r="CL179" s="24">
        <v>85.415300000000002</v>
      </c>
      <c r="CM179" s="24">
        <v>95.402000000000001</v>
      </c>
      <c r="CN179" s="24">
        <v>95.235600000000005</v>
      </c>
      <c r="CO179" s="24">
        <v>83.106800000000007</v>
      </c>
      <c r="CP179" s="24">
        <v>86.124600000000001</v>
      </c>
      <c r="CQ179" s="24">
        <v>105.9748</v>
      </c>
      <c r="CR179" s="24">
        <v>126.95569999999999</v>
      </c>
      <c r="CS179" s="24">
        <v>92.878399999999999</v>
      </c>
      <c r="CT179" s="24">
        <v>92.198400000000007</v>
      </c>
      <c r="CU179" s="24">
        <v>88.382800000000003</v>
      </c>
      <c r="CV179" s="24">
        <v>100.4333</v>
      </c>
      <c r="CW179" s="24">
        <v>109.63800000000001</v>
      </c>
      <c r="CX179" s="24">
        <v>109.77249999999999</v>
      </c>
      <c r="CY179" s="24">
        <v>101.40219999999999</v>
      </c>
      <c r="CZ179" s="24">
        <v>103.2186</v>
      </c>
      <c r="DA179" s="57"/>
      <c r="DB179" s="24"/>
      <c r="DC179" s="24"/>
      <c r="DD179" s="24"/>
      <c r="DE179" s="24"/>
      <c r="DF179" s="24"/>
      <c r="DG179" s="24"/>
      <c r="DH179" s="24"/>
      <c r="DI179" s="24"/>
      <c r="DJ179" s="24"/>
      <c r="DK179" s="24"/>
      <c r="DL179" s="24"/>
      <c r="DM179" s="24"/>
      <c r="DN179" s="24"/>
      <c r="DO179" s="24"/>
      <c r="DP179" s="24"/>
      <c r="DQ179" s="57"/>
      <c r="DR179" s="57"/>
    </row>
    <row r="180" spans="2:122">
      <c r="B180" s="25">
        <v>40736</v>
      </c>
      <c r="C180" s="24">
        <v>117.57</v>
      </c>
      <c r="D180" s="24"/>
      <c r="E180" s="24">
        <v>126.62</v>
      </c>
      <c r="F180" s="24">
        <v>311.33</v>
      </c>
      <c r="G180" s="24">
        <v>140.94</v>
      </c>
      <c r="H180" s="24"/>
      <c r="I180" s="24">
        <v>216.16</v>
      </c>
      <c r="J180" s="24"/>
      <c r="K180" s="24">
        <v>134.05000000000001</v>
      </c>
      <c r="L180" s="24">
        <v>104.37</v>
      </c>
      <c r="M180" s="24">
        <v>186.32</v>
      </c>
      <c r="N180" s="24">
        <v>155.63999999999999</v>
      </c>
      <c r="O180" s="24">
        <v>205</v>
      </c>
      <c r="P180" s="24">
        <v>344.86</v>
      </c>
      <c r="Q180" s="24"/>
      <c r="R180" s="24">
        <v>109.1</v>
      </c>
      <c r="S180" s="57"/>
      <c r="T180" s="57"/>
      <c r="U180" s="24">
        <v>134.88999999999999</v>
      </c>
      <c r="V180" s="24">
        <v>117.41</v>
      </c>
      <c r="W180" s="57"/>
      <c r="X180" s="24">
        <v>111.09</v>
      </c>
      <c r="Y180" s="24"/>
      <c r="Z180" s="24"/>
      <c r="AA180" s="24">
        <v>301.41000000000003</v>
      </c>
      <c r="AB180" s="24">
        <v>470.89</v>
      </c>
      <c r="AC180" s="57"/>
      <c r="AD180" s="24">
        <v>121.16</v>
      </c>
      <c r="AE180" s="24">
        <v>130.85</v>
      </c>
      <c r="AF180" s="24">
        <v>288.16000000000003</v>
      </c>
      <c r="AG180" s="24">
        <v>183.01</v>
      </c>
      <c r="AH180" s="24"/>
      <c r="AI180" s="24">
        <v>175.78</v>
      </c>
      <c r="AJ180" s="24"/>
      <c r="AK180" s="24">
        <v>134.38</v>
      </c>
      <c r="AL180" s="24">
        <v>135.81</v>
      </c>
      <c r="AM180" s="24">
        <v>204.78</v>
      </c>
      <c r="AN180" s="24">
        <v>185.41</v>
      </c>
      <c r="AO180" s="24"/>
      <c r="AP180" s="24"/>
      <c r="AQ180" s="24">
        <v>99.24</v>
      </c>
      <c r="AR180" s="24">
        <v>144.83000000000001</v>
      </c>
      <c r="AS180" s="24">
        <v>143.04</v>
      </c>
      <c r="AT180" s="24"/>
      <c r="AU180" s="24">
        <v>91.63</v>
      </c>
      <c r="AV180" s="24">
        <v>142.94</v>
      </c>
      <c r="AW180" s="24">
        <v>99.08</v>
      </c>
      <c r="AX180" s="24">
        <v>174.46</v>
      </c>
      <c r="AY180" s="24">
        <v>108.32</v>
      </c>
      <c r="AZ180" s="24"/>
      <c r="BA180" s="24"/>
      <c r="BB180" s="24">
        <v>564.58000000000004</v>
      </c>
      <c r="BC180" s="24">
        <v>98.07</v>
      </c>
      <c r="BD180" s="24"/>
      <c r="BE180" s="24">
        <v>103.13</v>
      </c>
      <c r="BF180" s="24">
        <v>182.58</v>
      </c>
      <c r="BG180" s="24">
        <v>35.869999999999997</v>
      </c>
      <c r="BH180" s="24">
        <v>140.63</v>
      </c>
      <c r="BI180" s="24"/>
      <c r="BJ180" s="24">
        <v>99.98</v>
      </c>
      <c r="BK180" s="24">
        <v>92.71</v>
      </c>
      <c r="BL180" s="24">
        <v>95.34</v>
      </c>
      <c r="BM180" s="24">
        <v>141.72</v>
      </c>
      <c r="BN180" s="24"/>
      <c r="BO180" s="24"/>
      <c r="BP180" s="24">
        <v>157.78</v>
      </c>
      <c r="BQ180" s="24">
        <v>203.33</v>
      </c>
      <c r="BR180" s="24">
        <v>98.36</v>
      </c>
      <c r="BS180" s="24">
        <v>100.41</v>
      </c>
      <c r="BT180" s="24">
        <v>90.98</v>
      </c>
      <c r="BU180" s="24">
        <v>153.9</v>
      </c>
      <c r="BV180" s="24"/>
      <c r="BW180" s="24"/>
      <c r="BX180" s="24">
        <v>99.12</v>
      </c>
      <c r="BY180" s="24">
        <v>98.84</v>
      </c>
      <c r="BZ180" s="24"/>
      <c r="CA180" s="24">
        <v>80.168300000000002</v>
      </c>
      <c r="CB180" s="24">
        <v>81.407499999999999</v>
      </c>
      <c r="CC180" s="24">
        <v>104.8426</v>
      </c>
      <c r="CD180" s="24">
        <v>104.87390000000001</v>
      </c>
      <c r="CE180" s="24">
        <v>109.28789999999999</v>
      </c>
      <c r="CF180" s="24">
        <v>108.6789</v>
      </c>
      <c r="CG180" s="24">
        <v>103.696</v>
      </c>
      <c r="CH180" s="24">
        <v>102.85209999999999</v>
      </c>
      <c r="CI180" s="24">
        <v>97.475099999999998</v>
      </c>
      <c r="CJ180" s="24">
        <v>96.900099999999995</v>
      </c>
      <c r="CK180" s="24">
        <v>84.408600000000007</v>
      </c>
      <c r="CL180" s="24">
        <v>85.008099999999999</v>
      </c>
      <c r="CM180" s="24">
        <v>95.135499999999993</v>
      </c>
      <c r="CN180" s="24">
        <v>94.994699999999995</v>
      </c>
      <c r="CO180" s="24">
        <v>82.930800000000005</v>
      </c>
      <c r="CP180" s="24">
        <v>85.968400000000003</v>
      </c>
      <c r="CQ180" s="24">
        <v>105.8751</v>
      </c>
      <c r="CR180" s="24">
        <v>126.8845</v>
      </c>
      <c r="CS180" s="24">
        <v>92.826599999999999</v>
      </c>
      <c r="CT180" s="24">
        <v>92.1678</v>
      </c>
      <c r="CU180" s="24">
        <v>88.147999999999996</v>
      </c>
      <c r="CV180" s="24">
        <v>100.1931</v>
      </c>
      <c r="CW180" s="24">
        <v>109.39019999999999</v>
      </c>
      <c r="CX180" s="24">
        <v>109.56699999999999</v>
      </c>
      <c r="CY180" s="24">
        <v>101.1962</v>
      </c>
      <c r="CZ180" s="24">
        <v>103.04689999999999</v>
      </c>
      <c r="DA180" s="57"/>
      <c r="DB180" s="24"/>
      <c r="DC180" s="24"/>
      <c r="DD180" s="24"/>
      <c r="DE180" s="24"/>
      <c r="DF180" s="24"/>
      <c r="DG180" s="24"/>
      <c r="DH180" s="24"/>
      <c r="DI180" s="24"/>
      <c r="DJ180" s="24"/>
      <c r="DK180" s="24"/>
      <c r="DL180" s="24"/>
      <c r="DM180" s="24"/>
      <c r="DN180" s="24"/>
      <c r="DO180" s="24"/>
      <c r="DP180" s="24"/>
      <c r="DQ180" s="57"/>
      <c r="DR180" s="57"/>
    </row>
    <row r="181" spans="2:122">
      <c r="B181" s="25">
        <v>40729</v>
      </c>
      <c r="C181" s="24">
        <v>117.67</v>
      </c>
      <c r="D181" s="24"/>
      <c r="E181" s="24">
        <v>126.51</v>
      </c>
      <c r="F181" s="24">
        <v>308.10000000000002</v>
      </c>
      <c r="G181" s="24">
        <v>139.66</v>
      </c>
      <c r="H181" s="24"/>
      <c r="I181" s="24">
        <v>211.52</v>
      </c>
      <c r="J181" s="24"/>
      <c r="K181" s="24">
        <v>133.41999999999999</v>
      </c>
      <c r="L181" s="24">
        <v>101.35</v>
      </c>
      <c r="M181" s="24">
        <v>175.57</v>
      </c>
      <c r="N181" s="24">
        <v>154.66999999999999</v>
      </c>
      <c r="O181" s="24">
        <v>203.07</v>
      </c>
      <c r="P181" s="24">
        <v>340.13</v>
      </c>
      <c r="Q181" s="24"/>
      <c r="R181" s="24">
        <v>109.24</v>
      </c>
      <c r="S181" s="57"/>
      <c r="T181" s="57"/>
      <c r="U181" s="24">
        <v>136.12</v>
      </c>
      <c r="V181" s="24">
        <v>119.09</v>
      </c>
      <c r="W181" s="57"/>
      <c r="X181" s="24">
        <v>110.42</v>
      </c>
      <c r="Y181" s="24"/>
      <c r="Z181" s="24"/>
      <c r="AA181" s="24">
        <v>307.89999999999998</v>
      </c>
      <c r="AB181" s="24">
        <v>480.49</v>
      </c>
      <c r="AC181" s="57"/>
      <c r="AD181" s="24">
        <v>122.21</v>
      </c>
      <c r="AE181" s="24">
        <v>130.6</v>
      </c>
      <c r="AF181" s="24">
        <v>290.10000000000002</v>
      </c>
      <c r="AG181" s="24">
        <v>185.23</v>
      </c>
      <c r="AH181" s="24"/>
      <c r="AI181" s="24">
        <v>178.69</v>
      </c>
      <c r="AJ181" s="24">
        <v>158.19</v>
      </c>
      <c r="AK181" s="24">
        <v>134.11000000000001</v>
      </c>
      <c r="AL181" s="24">
        <v>135.55000000000001</v>
      </c>
      <c r="AM181" s="24">
        <v>204.42</v>
      </c>
      <c r="AN181" s="24">
        <v>183.27</v>
      </c>
      <c r="AO181" s="24"/>
      <c r="AP181" s="24"/>
      <c r="AQ181" s="24">
        <v>99.14</v>
      </c>
      <c r="AR181" s="24">
        <v>146.97</v>
      </c>
      <c r="AS181" s="24">
        <v>145.16</v>
      </c>
      <c r="AT181" s="24"/>
      <c r="AU181" s="24">
        <v>95.45</v>
      </c>
      <c r="AV181" s="24">
        <v>143.12</v>
      </c>
      <c r="AW181" s="24">
        <v>99.66</v>
      </c>
      <c r="AX181" s="24">
        <v>176.52</v>
      </c>
      <c r="AY181" s="24">
        <v>109.09</v>
      </c>
      <c r="AZ181" s="24"/>
      <c r="BA181" s="24"/>
      <c r="BB181" s="24">
        <v>583.21</v>
      </c>
      <c r="BC181" s="24">
        <v>100.1</v>
      </c>
      <c r="BD181" s="24"/>
      <c r="BE181" s="24">
        <v>106.04</v>
      </c>
      <c r="BF181" s="24">
        <v>184.31</v>
      </c>
      <c r="BG181" s="24">
        <v>35.630000000000003</v>
      </c>
      <c r="BH181" s="24">
        <v>142.15</v>
      </c>
      <c r="BI181" s="24"/>
      <c r="BJ181" s="24">
        <v>99.58</v>
      </c>
      <c r="BK181" s="24">
        <v>93.81</v>
      </c>
      <c r="BL181" s="24">
        <v>98.48</v>
      </c>
      <c r="BM181" s="24">
        <v>143.13</v>
      </c>
      <c r="BN181" s="24"/>
      <c r="BO181" s="24"/>
      <c r="BP181" s="24">
        <v>161.47999999999999</v>
      </c>
      <c r="BQ181" s="24">
        <v>204.77</v>
      </c>
      <c r="BR181" s="24">
        <v>99.25</v>
      </c>
      <c r="BS181" s="24">
        <v>100.51</v>
      </c>
      <c r="BT181" s="24">
        <v>91.25</v>
      </c>
      <c r="BU181" s="24">
        <v>154.54</v>
      </c>
      <c r="BV181" s="24"/>
      <c r="BW181" s="24"/>
      <c r="BX181" s="24"/>
      <c r="BY181" s="24">
        <v>101.39</v>
      </c>
      <c r="BZ181" s="24"/>
      <c r="CA181" s="24">
        <v>80.008600000000001</v>
      </c>
      <c r="CB181" s="24">
        <v>81.256</v>
      </c>
      <c r="CC181" s="24">
        <v>105.6063</v>
      </c>
      <c r="CD181" s="24">
        <v>105.61960000000001</v>
      </c>
      <c r="CE181" s="24">
        <v>107.785</v>
      </c>
      <c r="CF181" s="24">
        <v>107.2238</v>
      </c>
      <c r="CG181" s="24">
        <v>103.0262</v>
      </c>
      <c r="CH181" s="24">
        <v>102.2137</v>
      </c>
      <c r="CI181" s="24">
        <v>98.135499999999993</v>
      </c>
      <c r="CJ181" s="24">
        <v>97.541700000000006</v>
      </c>
      <c r="CK181" s="24">
        <v>84.685100000000006</v>
      </c>
      <c r="CL181" s="24">
        <v>85.261600000000001</v>
      </c>
      <c r="CM181" s="24">
        <v>95.626499999999993</v>
      </c>
      <c r="CN181" s="24">
        <v>95.479799999999997</v>
      </c>
      <c r="CO181" s="24">
        <v>83.671099999999996</v>
      </c>
      <c r="CP181" s="24">
        <v>86.7166</v>
      </c>
      <c r="CQ181" s="24">
        <v>107.52670000000001</v>
      </c>
      <c r="CR181" s="24">
        <v>128.83279999999999</v>
      </c>
      <c r="CS181" s="24">
        <v>93.176199999999994</v>
      </c>
      <c r="CT181" s="24">
        <v>92.508200000000002</v>
      </c>
      <c r="CU181" s="24">
        <v>88.602800000000002</v>
      </c>
      <c r="CV181" s="24">
        <v>100.7165</v>
      </c>
      <c r="CW181" s="24">
        <v>111.07380000000001</v>
      </c>
      <c r="CX181" s="24">
        <v>111.2148</v>
      </c>
      <c r="CY181" s="24">
        <v>102.5741</v>
      </c>
      <c r="CZ181" s="24">
        <v>104.4281</v>
      </c>
      <c r="DA181" s="57"/>
      <c r="DB181" s="24"/>
      <c r="DC181" s="24"/>
      <c r="DD181" s="24"/>
      <c r="DE181" s="24"/>
      <c r="DF181" s="24"/>
      <c r="DG181" s="24"/>
      <c r="DH181" s="24"/>
      <c r="DI181" s="24"/>
      <c r="DJ181" s="24"/>
      <c r="DK181" s="24"/>
      <c r="DL181" s="24"/>
      <c r="DM181" s="24"/>
      <c r="DN181" s="24"/>
      <c r="DO181" s="24"/>
      <c r="DP181" s="24"/>
      <c r="DQ181" s="57"/>
      <c r="DR181" s="57"/>
    </row>
    <row r="182" spans="2:122">
      <c r="B182" s="25">
        <v>40722</v>
      </c>
      <c r="C182" s="24">
        <v>117.22</v>
      </c>
      <c r="D182" s="24"/>
      <c r="E182" s="24">
        <v>126.22</v>
      </c>
      <c r="F182" s="24">
        <v>309.8</v>
      </c>
      <c r="G182" s="24">
        <v>137.27000000000001</v>
      </c>
      <c r="H182" s="24"/>
      <c r="I182" s="24">
        <v>210.84</v>
      </c>
      <c r="J182" s="24"/>
      <c r="K182" s="24">
        <v>129.49</v>
      </c>
      <c r="L182" s="24">
        <v>102.6</v>
      </c>
      <c r="M182" s="24">
        <v>182.67</v>
      </c>
      <c r="N182" s="24">
        <v>154.94999999999999</v>
      </c>
      <c r="O182" s="24">
        <v>202.17</v>
      </c>
      <c r="P182" s="24">
        <v>338.98</v>
      </c>
      <c r="Q182" s="24"/>
      <c r="R182" s="24">
        <v>108.13</v>
      </c>
      <c r="S182" s="57"/>
      <c r="T182" s="57"/>
      <c r="U182" s="24">
        <v>134.72</v>
      </c>
      <c r="V182" s="24">
        <v>115.81</v>
      </c>
      <c r="W182" s="57"/>
      <c r="X182" s="24">
        <v>109.19</v>
      </c>
      <c r="Y182" s="24"/>
      <c r="Z182" s="24"/>
      <c r="AA182" s="24">
        <v>297.86</v>
      </c>
      <c r="AB182" s="24">
        <v>472.36</v>
      </c>
      <c r="AC182" s="57"/>
      <c r="AD182" s="24">
        <v>121.02</v>
      </c>
      <c r="AE182" s="24">
        <v>130.28</v>
      </c>
      <c r="AF182" s="24">
        <v>287.22000000000003</v>
      </c>
      <c r="AG182" s="24">
        <v>184.34</v>
      </c>
      <c r="AH182" s="24"/>
      <c r="AI182" s="24">
        <v>175.63</v>
      </c>
      <c r="AJ182" s="24"/>
      <c r="AK182" s="24">
        <v>133.91999999999999</v>
      </c>
      <c r="AL182" s="24">
        <v>135.37</v>
      </c>
      <c r="AM182" s="24">
        <v>201.55</v>
      </c>
      <c r="AN182" s="24">
        <v>182.43</v>
      </c>
      <c r="AO182" s="24"/>
      <c r="AP182" s="24"/>
      <c r="AQ182" s="24">
        <v>99.27</v>
      </c>
      <c r="AR182" s="24">
        <v>144.25</v>
      </c>
      <c r="AS182" s="24">
        <v>142.49</v>
      </c>
      <c r="AT182" s="24"/>
      <c r="AU182" s="24">
        <v>93.56</v>
      </c>
      <c r="AV182" s="24">
        <v>141.31</v>
      </c>
      <c r="AW182" s="24"/>
      <c r="AX182" s="24">
        <v>176.05</v>
      </c>
      <c r="AY182" s="24">
        <v>107.21</v>
      </c>
      <c r="AZ182" s="24"/>
      <c r="BA182" s="24"/>
      <c r="BB182" s="24">
        <v>563.82000000000005</v>
      </c>
      <c r="BC182" s="24">
        <v>99.91</v>
      </c>
      <c r="BD182" s="24"/>
      <c r="BE182" s="24">
        <v>103.65</v>
      </c>
      <c r="BF182" s="24">
        <v>182.03</v>
      </c>
      <c r="BG182" s="24">
        <v>36.520000000000003</v>
      </c>
      <c r="BH182" s="24">
        <v>139.86000000000001</v>
      </c>
      <c r="BI182" s="24"/>
      <c r="BJ182" s="24">
        <v>98.85</v>
      </c>
      <c r="BK182" s="24">
        <v>92.21</v>
      </c>
      <c r="BL182" s="24">
        <v>95.49</v>
      </c>
      <c r="BM182" s="24">
        <v>139</v>
      </c>
      <c r="BN182" s="24"/>
      <c r="BO182" s="24"/>
      <c r="BP182" s="24">
        <v>157.46</v>
      </c>
      <c r="BQ182" s="24">
        <v>200.81</v>
      </c>
      <c r="BR182" s="24">
        <v>96.9</v>
      </c>
      <c r="BS182" s="24">
        <v>100.66</v>
      </c>
      <c r="BT182" s="24">
        <v>90.29</v>
      </c>
      <c r="BU182" s="24">
        <v>153.22999999999999</v>
      </c>
      <c r="BV182" s="24"/>
      <c r="BW182" s="24"/>
      <c r="BX182" s="24"/>
      <c r="BY182" s="24">
        <v>100.8</v>
      </c>
      <c r="BZ182" s="24"/>
      <c r="CA182" s="24">
        <v>79.994699999999995</v>
      </c>
      <c r="CB182" s="24">
        <v>81.255499999999998</v>
      </c>
      <c r="CC182" s="24">
        <v>104.65479999999999</v>
      </c>
      <c r="CD182" s="24">
        <v>104.6909</v>
      </c>
      <c r="CE182" s="24">
        <v>108.1635</v>
      </c>
      <c r="CF182" s="24">
        <v>107.637</v>
      </c>
      <c r="CG182" s="24">
        <v>102.9864</v>
      </c>
      <c r="CH182" s="24">
        <v>102.1947</v>
      </c>
      <c r="CI182" s="24">
        <v>97.098399999999998</v>
      </c>
      <c r="CJ182" s="24">
        <v>96.534999999999997</v>
      </c>
      <c r="CK182" s="24">
        <v>83.9726</v>
      </c>
      <c r="CL182" s="24">
        <v>84.570400000000006</v>
      </c>
      <c r="CM182" s="24">
        <v>94.687200000000004</v>
      </c>
      <c r="CN182" s="24">
        <v>94.558099999999996</v>
      </c>
      <c r="CO182" s="24">
        <v>83.119399999999999</v>
      </c>
      <c r="CP182" s="24">
        <v>86.163399999999996</v>
      </c>
      <c r="CQ182" s="24">
        <v>105.05759999999999</v>
      </c>
      <c r="CR182" s="24">
        <v>125.8789</v>
      </c>
      <c r="CS182" s="24">
        <v>91.636300000000006</v>
      </c>
      <c r="CT182" s="24">
        <v>91.008799999999994</v>
      </c>
      <c r="CU182" s="24">
        <v>87.093800000000002</v>
      </c>
      <c r="CV182" s="24">
        <v>99.006100000000004</v>
      </c>
      <c r="CW182" s="24">
        <v>109.932</v>
      </c>
      <c r="CX182" s="24">
        <v>110.0842</v>
      </c>
      <c r="CY182" s="24">
        <v>100.443</v>
      </c>
      <c r="CZ182" s="24">
        <v>102.2685</v>
      </c>
      <c r="DA182" s="57"/>
      <c r="DB182" s="24"/>
      <c r="DC182" s="24"/>
      <c r="DD182" s="24"/>
      <c r="DE182" s="24"/>
      <c r="DF182" s="24"/>
      <c r="DG182" s="24"/>
      <c r="DH182" s="24"/>
      <c r="DI182" s="24"/>
      <c r="DJ182" s="24"/>
      <c r="DK182" s="24"/>
      <c r="DL182" s="24"/>
      <c r="DM182" s="24"/>
      <c r="DN182" s="24"/>
      <c r="DO182" s="24"/>
      <c r="DP182" s="24"/>
      <c r="DQ182" s="57"/>
      <c r="DR182" s="57"/>
    </row>
    <row r="183" spans="2:122">
      <c r="B183" s="25">
        <v>40715</v>
      </c>
      <c r="C183" s="24">
        <v>116.91</v>
      </c>
      <c r="D183" s="24"/>
      <c r="E183" s="24">
        <v>126.21</v>
      </c>
      <c r="F183" s="24">
        <v>312.7</v>
      </c>
      <c r="G183" s="24">
        <v>140.34</v>
      </c>
      <c r="H183" s="24"/>
      <c r="I183" s="24">
        <v>214.41</v>
      </c>
      <c r="J183" s="24"/>
      <c r="K183" s="24">
        <v>130.94</v>
      </c>
      <c r="L183" s="24">
        <v>103.82</v>
      </c>
      <c r="M183" s="24">
        <v>184.38</v>
      </c>
      <c r="N183" s="24">
        <v>155.41999999999999</v>
      </c>
      <c r="O183" s="24">
        <v>203.83</v>
      </c>
      <c r="P183" s="24">
        <v>343.08</v>
      </c>
      <c r="Q183" s="24"/>
      <c r="R183" s="24">
        <v>108.63</v>
      </c>
      <c r="S183" s="57"/>
      <c r="T183" s="57"/>
      <c r="U183" s="24">
        <v>134.6</v>
      </c>
      <c r="V183" s="24">
        <v>117.12</v>
      </c>
      <c r="W183" s="57"/>
      <c r="X183" s="24">
        <v>109.27</v>
      </c>
      <c r="Y183" s="24"/>
      <c r="Z183" s="24"/>
      <c r="AA183" s="24">
        <v>297.31</v>
      </c>
      <c r="AB183" s="24">
        <v>470.38</v>
      </c>
      <c r="AC183" s="57"/>
      <c r="AD183" s="24">
        <v>121.4</v>
      </c>
      <c r="AE183" s="24">
        <v>130.5</v>
      </c>
      <c r="AF183" s="24">
        <v>288.58</v>
      </c>
      <c r="AG183" s="24">
        <v>184.16</v>
      </c>
      <c r="AH183" s="24"/>
      <c r="AI183" s="24">
        <v>175.35</v>
      </c>
      <c r="AJ183" s="24"/>
      <c r="AK183" s="24">
        <v>133.62</v>
      </c>
      <c r="AL183" s="24">
        <v>135.08000000000001</v>
      </c>
      <c r="AM183" s="24">
        <v>203.34</v>
      </c>
      <c r="AN183" s="24">
        <v>183.33</v>
      </c>
      <c r="AO183" s="57"/>
      <c r="AP183" s="24"/>
      <c r="AQ183" s="24">
        <v>98.87</v>
      </c>
      <c r="AR183" s="24">
        <v>146.32</v>
      </c>
      <c r="AS183" s="24">
        <v>144.55000000000001</v>
      </c>
      <c r="AT183" s="24"/>
      <c r="AU183" s="24">
        <v>95</v>
      </c>
      <c r="AV183" s="24">
        <v>140.78</v>
      </c>
      <c r="AW183" s="57"/>
      <c r="AX183" s="24">
        <v>176.45</v>
      </c>
      <c r="AY183" s="24">
        <v>106.72</v>
      </c>
      <c r="AZ183" s="57"/>
      <c r="BA183" s="24"/>
      <c r="BB183" s="24">
        <v>564.05999999999995</v>
      </c>
      <c r="BC183" s="24">
        <v>100.4</v>
      </c>
      <c r="BD183" s="24"/>
      <c r="BE183" s="24">
        <v>104.7</v>
      </c>
      <c r="BF183" s="24">
        <v>182.25</v>
      </c>
      <c r="BG183" s="24">
        <v>36.869999999999997</v>
      </c>
      <c r="BH183" s="24">
        <v>142.04</v>
      </c>
      <c r="BI183" s="24"/>
      <c r="BJ183" s="24">
        <v>98.91</v>
      </c>
      <c r="BK183" s="24">
        <v>91.7</v>
      </c>
      <c r="BL183" s="24">
        <v>96.18</v>
      </c>
      <c r="BM183" s="24">
        <v>137.47</v>
      </c>
      <c r="BN183" s="24"/>
      <c r="BO183" s="57"/>
      <c r="BP183" s="24">
        <v>158.03</v>
      </c>
      <c r="BQ183" s="24">
        <v>197.51</v>
      </c>
      <c r="BR183" s="24">
        <v>97.49</v>
      </c>
      <c r="BS183" s="24">
        <v>101.05</v>
      </c>
      <c r="BT183" s="24">
        <v>89.5</v>
      </c>
      <c r="BU183" s="24">
        <v>153.06</v>
      </c>
      <c r="BV183" s="24"/>
      <c r="BW183" s="24"/>
      <c r="BX183" s="24"/>
      <c r="BY183" s="24">
        <v>100.85</v>
      </c>
      <c r="BZ183" s="24"/>
      <c r="CA183" s="24">
        <v>79.918300000000002</v>
      </c>
      <c r="CB183" s="24">
        <v>81.188400000000001</v>
      </c>
      <c r="CC183" s="24">
        <v>105.0926</v>
      </c>
      <c r="CD183" s="24">
        <v>105.14109999999999</v>
      </c>
      <c r="CE183" s="24">
        <v>109.12739999999999</v>
      </c>
      <c r="CF183" s="24">
        <v>108.6086</v>
      </c>
      <c r="CG183" s="24">
        <v>103.593</v>
      </c>
      <c r="CH183" s="24">
        <v>102.8122</v>
      </c>
      <c r="CI183" s="24">
        <v>97.723500000000001</v>
      </c>
      <c r="CJ183" s="24">
        <v>97.166499999999999</v>
      </c>
      <c r="CK183" s="24">
        <v>84.700299999999999</v>
      </c>
      <c r="CL183" s="24">
        <v>85.3108</v>
      </c>
      <c r="CM183" s="24">
        <v>95.027900000000002</v>
      </c>
      <c r="CN183" s="24">
        <v>94.909300000000002</v>
      </c>
      <c r="CO183" s="24">
        <v>83.197299999999998</v>
      </c>
      <c r="CP183" s="24">
        <v>86.252600000000001</v>
      </c>
      <c r="CQ183" s="24">
        <v>105.0707</v>
      </c>
      <c r="CR183" s="24">
        <v>125.9106</v>
      </c>
      <c r="CS183" s="24">
        <v>93.152799999999999</v>
      </c>
      <c r="CT183" s="24">
        <v>92.5244</v>
      </c>
      <c r="CU183" s="24">
        <v>87.171599999999998</v>
      </c>
      <c r="CV183" s="24">
        <v>99.108599999999996</v>
      </c>
      <c r="CW183" s="24">
        <v>109.7517</v>
      </c>
      <c r="CX183" s="24">
        <v>109.91679999999999</v>
      </c>
      <c r="CY183" s="24">
        <v>100.5399</v>
      </c>
      <c r="CZ183" s="24">
        <v>102.37909999999999</v>
      </c>
      <c r="DA183" s="57"/>
      <c r="DB183" s="24"/>
      <c r="DC183" s="24"/>
      <c r="DD183" s="24"/>
      <c r="DE183" s="24"/>
      <c r="DF183" s="24"/>
      <c r="DG183" s="24"/>
      <c r="DH183" s="24"/>
      <c r="DI183" s="24"/>
      <c r="DJ183" s="24"/>
      <c r="DK183" s="24"/>
      <c r="DL183" s="24"/>
      <c r="DM183" s="24"/>
      <c r="DN183" s="24"/>
      <c r="DO183" s="24"/>
      <c r="DP183" s="24"/>
      <c r="DQ183" s="57"/>
      <c r="DR183" s="57"/>
    </row>
    <row r="184" spans="2:122">
      <c r="B184" s="25">
        <v>40708</v>
      </c>
      <c r="C184" s="24">
        <v>117.1</v>
      </c>
      <c r="D184" s="24"/>
      <c r="E184" s="24">
        <v>126.86</v>
      </c>
      <c r="F184" s="24">
        <v>315.69</v>
      </c>
      <c r="G184" s="24">
        <v>139.66</v>
      </c>
      <c r="H184" s="24"/>
      <c r="I184" s="24">
        <v>213.2</v>
      </c>
      <c r="J184" s="24"/>
      <c r="K184" s="24">
        <v>136.66</v>
      </c>
      <c r="L184" s="24">
        <v>104.04</v>
      </c>
      <c r="M184" s="24">
        <v>181.77</v>
      </c>
      <c r="N184" s="24">
        <v>155.68</v>
      </c>
      <c r="O184" s="24">
        <v>204.23</v>
      </c>
      <c r="P184" s="24">
        <v>344.11</v>
      </c>
      <c r="Q184" s="24"/>
      <c r="R184" s="24">
        <v>108.62</v>
      </c>
      <c r="S184" s="57"/>
      <c r="T184" s="57"/>
      <c r="U184" s="24">
        <v>135.34</v>
      </c>
      <c r="V184" s="24">
        <v>118.13</v>
      </c>
      <c r="W184" s="57"/>
      <c r="X184" s="24">
        <v>110.88</v>
      </c>
      <c r="Y184" s="24"/>
      <c r="Z184" s="24"/>
      <c r="AA184" s="24">
        <v>300.31</v>
      </c>
      <c r="AB184" s="24">
        <v>471.72</v>
      </c>
      <c r="AC184" s="57"/>
      <c r="AD184" s="24">
        <v>121.86</v>
      </c>
      <c r="AE184" s="24">
        <v>130.78</v>
      </c>
      <c r="AF184" s="24">
        <v>289.13</v>
      </c>
      <c r="AG184" s="24">
        <v>183.91</v>
      </c>
      <c r="AH184" s="24"/>
      <c r="AI184" s="24">
        <v>176.19</v>
      </c>
      <c r="AJ184" s="24"/>
      <c r="AK184" s="24">
        <v>134.07</v>
      </c>
      <c r="AL184" s="24">
        <v>135.54</v>
      </c>
      <c r="AM184" s="24">
        <v>205.87</v>
      </c>
      <c r="AN184" s="24">
        <v>182.55</v>
      </c>
      <c r="AO184" s="24"/>
      <c r="AP184" s="24"/>
      <c r="AQ184" s="24">
        <v>99.57</v>
      </c>
      <c r="AR184" s="24">
        <v>147.62</v>
      </c>
      <c r="AS184" s="24">
        <v>145.85</v>
      </c>
      <c r="AT184" s="24"/>
      <c r="AU184" s="24">
        <v>97.4</v>
      </c>
      <c r="AV184" s="24">
        <v>141.93</v>
      </c>
      <c r="AW184" s="24"/>
      <c r="AX184" s="24">
        <v>177.77</v>
      </c>
      <c r="AY184" s="24">
        <v>106.41</v>
      </c>
      <c r="AZ184" s="24"/>
      <c r="BA184" s="24"/>
      <c r="BB184" s="24">
        <v>565.13</v>
      </c>
      <c r="BC184" s="24">
        <v>100.89</v>
      </c>
      <c r="BD184" s="24"/>
      <c r="BE184" s="24">
        <v>104.91</v>
      </c>
      <c r="BF184" s="24">
        <v>182.26</v>
      </c>
      <c r="BG184" s="24">
        <v>36.979999999999997</v>
      </c>
      <c r="BH184" s="24">
        <v>143.03</v>
      </c>
      <c r="BI184" s="24"/>
      <c r="BJ184" s="24">
        <v>99.51</v>
      </c>
      <c r="BK184" s="24">
        <v>92.09</v>
      </c>
      <c r="BL184" s="24">
        <v>96.1</v>
      </c>
      <c r="BM184" s="24">
        <v>138.53</v>
      </c>
      <c r="BN184" s="24"/>
      <c r="BO184" s="24"/>
      <c r="BP184" s="24">
        <v>158.05000000000001</v>
      </c>
      <c r="BQ184" s="24">
        <v>196.84</v>
      </c>
      <c r="BR184" s="24">
        <v>97.7</v>
      </c>
      <c r="BS184" s="24">
        <v>100.76</v>
      </c>
      <c r="BT184" s="24">
        <v>89.29</v>
      </c>
      <c r="BU184" s="24">
        <v>153.26</v>
      </c>
      <c r="BV184" s="24"/>
      <c r="BW184" s="24"/>
      <c r="BX184" s="24"/>
      <c r="BY184" s="24">
        <v>101.46</v>
      </c>
      <c r="BZ184" s="24"/>
      <c r="CA184" s="24">
        <v>80.215699999999998</v>
      </c>
      <c r="CB184" s="24">
        <v>81.492699999999999</v>
      </c>
      <c r="CC184" s="24">
        <v>105.7277</v>
      </c>
      <c r="CD184" s="24">
        <v>105.7786</v>
      </c>
      <c r="CE184" s="24">
        <v>109.53400000000001</v>
      </c>
      <c r="CF184" s="24">
        <v>109.0078</v>
      </c>
      <c r="CG184" s="24">
        <v>103.4696</v>
      </c>
      <c r="CH184" s="24">
        <v>102.69499999999999</v>
      </c>
      <c r="CI184" s="24">
        <v>98.339600000000004</v>
      </c>
      <c r="CJ184" s="24">
        <v>97.781099999999995</v>
      </c>
      <c r="CK184" s="24">
        <v>85.337699999999998</v>
      </c>
      <c r="CL184" s="24">
        <v>85.939300000000003</v>
      </c>
      <c r="CM184" s="24">
        <v>95.4589</v>
      </c>
      <c r="CN184" s="24">
        <v>95.339200000000005</v>
      </c>
      <c r="CO184" s="24">
        <v>83.841099999999997</v>
      </c>
      <c r="CP184" s="24">
        <v>86.917599999999993</v>
      </c>
      <c r="CQ184" s="24">
        <v>105.4879</v>
      </c>
      <c r="CR184" s="24">
        <v>126.4089</v>
      </c>
      <c r="CS184" s="24">
        <v>93.536500000000004</v>
      </c>
      <c r="CT184" s="24">
        <v>92.908799999999999</v>
      </c>
      <c r="CU184" s="24">
        <v>87.269099999999995</v>
      </c>
      <c r="CV184" s="24">
        <v>99.226699999999994</v>
      </c>
      <c r="CW184" s="24">
        <v>110.28879999999999</v>
      </c>
      <c r="CX184" s="24">
        <v>110.4572</v>
      </c>
      <c r="CY184" s="24">
        <v>101.0412</v>
      </c>
      <c r="CZ184" s="24">
        <v>102.8867</v>
      </c>
      <c r="DA184" s="57"/>
      <c r="DB184" s="24"/>
      <c r="DC184" s="24"/>
      <c r="DD184" s="24"/>
      <c r="DE184" s="24"/>
      <c r="DF184" s="24"/>
      <c r="DG184" s="24"/>
      <c r="DH184" s="24"/>
      <c r="DI184" s="24"/>
      <c r="DJ184" s="24"/>
      <c r="DK184" s="24"/>
      <c r="DL184" s="24"/>
      <c r="DM184" s="24"/>
      <c r="DN184" s="24"/>
      <c r="DO184" s="24"/>
      <c r="DP184" s="24"/>
      <c r="DQ184" s="57"/>
      <c r="DR184" s="57"/>
    </row>
    <row r="185" spans="2:122">
      <c r="B185" s="25">
        <v>40701</v>
      </c>
      <c r="C185" s="24">
        <v>118.02</v>
      </c>
      <c r="D185" s="24"/>
      <c r="E185" s="24">
        <v>128.19999999999999</v>
      </c>
      <c r="F185" s="24">
        <v>320.97000000000003</v>
      </c>
      <c r="G185" s="24">
        <v>142.44999999999999</v>
      </c>
      <c r="H185" s="24"/>
      <c r="I185" s="24">
        <v>220.84</v>
      </c>
      <c r="J185" s="24"/>
      <c r="K185" s="24">
        <v>138.65</v>
      </c>
      <c r="L185" s="24">
        <v>105.72</v>
      </c>
      <c r="M185" s="24">
        <v>182.3</v>
      </c>
      <c r="N185" s="24">
        <v>154.80000000000001</v>
      </c>
      <c r="O185" s="24">
        <v>208.56</v>
      </c>
      <c r="P185" s="24">
        <v>346.55</v>
      </c>
      <c r="Q185" s="24"/>
      <c r="R185" s="24">
        <v>109.37</v>
      </c>
      <c r="S185" s="57"/>
      <c r="T185" s="57"/>
      <c r="U185" s="24">
        <v>136.19</v>
      </c>
      <c r="V185" s="24">
        <v>120.54</v>
      </c>
      <c r="W185" s="57"/>
      <c r="X185" s="24">
        <v>112.11</v>
      </c>
      <c r="Y185" s="24"/>
      <c r="Z185" s="24"/>
      <c r="AA185" s="24">
        <v>302.89999999999998</v>
      </c>
      <c r="AB185" s="24">
        <v>476.1</v>
      </c>
      <c r="AC185" s="57"/>
      <c r="AD185" s="24">
        <v>122.21</v>
      </c>
      <c r="AE185" s="24">
        <v>130.94</v>
      </c>
      <c r="AF185" s="24">
        <v>290.47000000000003</v>
      </c>
      <c r="AG185" s="24">
        <v>184.36</v>
      </c>
      <c r="AH185" s="24"/>
      <c r="AI185" s="24">
        <v>177.97</v>
      </c>
      <c r="AJ185" s="24">
        <v>158.33000000000001</v>
      </c>
      <c r="AK185" s="24">
        <v>134.24</v>
      </c>
      <c r="AL185" s="24">
        <v>135.72999999999999</v>
      </c>
      <c r="AM185" s="24">
        <v>207.81</v>
      </c>
      <c r="AN185" s="24">
        <v>184.25</v>
      </c>
      <c r="AO185" s="24"/>
      <c r="AP185" s="24"/>
      <c r="AQ185" s="24">
        <v>99.45</v>
      </c>
      <c r="AR185" s="24">
        <v>148.46</v>
      </c>
      <c r="AS185" s="24">
        <v>146.69</v>
      </c>
      <c r="AT185" s="24"/>
      <c r="AU185" s="24">
        <v>97.42</v>
      </c>
      <c r="AV185" s="24">
        <v>141.94999999999999</v>
      </c>
      <c r="AW185" s="24"/>
      <c r="AX185" s="24">
        <v>178.92</v>
      </c>
      <c r="AY185" s="24">
        <v>106.46</v>
      </c>
      <c r="AZ185" s="24"/>
      <c r="BA185" s="24"/>
      <c r="BB185" s="24">
        <v>568.51</v>
      </c>
      <c r="BC185" s="24">
        <v>101.84</v>
      </c>
      <c r="BD185" s="24"/>
      <c r="BE185" s="24">
        <v>105.37</v>
      </c>
      <c r="BF185" s="24">
        <v>182.42</v>
      </c>
      <c r="BG185" s="24">
        <v>37</v>
      </c>
      <c r="BH185" s="24">
        <v>143.63999999999999</v>
      </c>
      <c r="BI185" s="24"/>
      <c r="BJ185" s="24">
        <v>99.8</v>
      </c>
      <c r="BK185" s="24">
        <v>92.42</v>
      </c>
      <c r="BL185" s="24">
        <v>96.66</v>
      </c>
      <c r="BM185" s="24">
        <v>139.72999999999999</v>
      </c>
      <c r="BN185" s="24"/>
      <c r="BO185" s="24"/>
      <c r="BP185" s="24">
        <v>158.87</v>
      </c>
      <c r="BQ185" s="24">
        <v>200.02</v>
      </c>
      <c r="BR185" s="24">
        <v>99.46</v>
      </c>
      <c r="BS185" s="24">
        <v>100.49</v>
      </c>
      <c r="BT185" s="24">
        <v>89.07</v>
      </c>
      <c r="BU185" s="24">
        <v>153.72999999999999</v>
      </c>
      <c r="BV185" s="24"/>
      <c r="BW185" s="24"/>
      <c r="BX185" s="24"/>
      <c r="BY185" s="24">
        <v>101.98</v>
      </c>
      <c r="BZ185" s="24"/>
      <c r="CA185" s="24">
        <v>80.678399999999996</v>
      </c>
      <c r="CB185" s="24">
        <v>82.014899999999997</v>
      </c>
      <c r="CC185" s="24">
        <v>106.14109999999999</v>
      </c>
      <c r="CD185" s="24">
        <v>106.2389</v>
      </c>
      <c r="CE185" s="24">
        <v>110.7371</v>
      </c>
      <c r="CF185" s="24">
        <v>110.226</v>
      </c>
      <c r="CG185" s="24">
        <v>104.4723</v>
      </c>
      <c r="CH185" s="24">
        <v>103.7118</v>
      </c>
      <c r="CI185" s="24">
        <v>98.687200000000004</v>
      </c>
      <c r="CJ185" s="24">
        <v>98.136099999999999</v>
      </c>
      <c r="CK185" s="24">
        <v>85.909800000000004</v>
      </c>
      <c r="CL185" s="24">
        <v>86.520200000000003</v>
      </c>
      <c r="CM185" s="24">
        <v>96.146000000000001</v>
      </c>
      <c r="CN185" s="24">
        <v>96.025000000000006</v>
      </c>
      <c r="CO185" s="24">
        <v>84.250699999999995</v>
      </c>
      <c r="CP185" s="24">
        <v>87.356200000000001</v>
      </c>
      <c r="CQ185" s="24">
        <v>106.3835</v>
      </c>
      <c r="CR185" s="24">
        <v>127.47329999999999</v>
      </c>
      <c r="CS185" s="24">
        <v>93.978300000000004</v>
      </c>
      <c r="CT185" s="24">
        <v>93.355800000000002</v>
      </c>
      <c r="CU185" s="24">
        <v>87.774600000000007</v>
      </c>
      <c r="CV185" s="24">
        <v>99.805700000000002</v>
      </c>
      <c r="CW185" s="24">
        <v>110.843</v>
      </c>
      <c r="CX185" s="24">
        <v>111.01049999999999</v>
      </c>
      <c r="CY185" s="24">
        <v>101.9027</v>
      </c>
      <c r="CZ185" s="24">
        <v>103.72929999999999</v>
      </c>
      <c r="DA185" s="57"/>
      <c r="DB185" s="57"/>
      <c r="DC185" s="57"/>
      <c r="DD185" s="57"/>
      <c r="DE185" s="57"/>
      <c r="DF185" s="57"/>
      <c r="DG185" s="57"/>
      <c r="DH185" s="57"/>
      <c r="DI185" s="57"/>
      <c r="DJ185" s="57"/>
      <c r="DK185" s="57"/>
      <c r="DL185" s="57"/>
      <c r="DM185" s="57"/>
      <c r="DN185" s="57"/>
      <c r="DO185" s="57"/>
      <c r="DP185" s="57"/>
      <c r="DQ185" s="57"/>
      <c r="DR185" s="57"/>
    </row>
    <row r="186" spans="2:122">
      <c r="B186" s="25">
        <v>40694</v>
      </c>
      <c r="C186" s="24">
        <v>118.27</v>
      </c>
      <c r="D186" s="24"/>
      <c r="E186" s="24">
        <v>127.9</v>
      </c>
      <c r="F186" s="24">
        <v>322.2</v>
      </c>
      <c r="G186" s="24">
        <v>139.80000000000001</v>
      </c>
      <c r="H186" s="24"/>
      <c r="I186" s="24">
        <v>221.01</v>
      </c>
      <c r="J186" s="24"/>
      <c r="K186" s="24">
        <v>141.94</v>
      </c>
      <c r="L186" s="24">
        <v>105.38</v>
      </c>
      <c r="M186" s="24">
        <v>179.93</v>
      </c>
      <c r="N186" s="24">
        <v>156.26</v>
      </c>
      <c r="O186" s="24">
        <v>209.02</v>
      </c>
      <c r="P186" s="24">
        <v>347.43</v>
      </c>
      <c r="Q186" s="24"/>
      <c r="R186" s="24">
        <v>110.46</v>
      </c>
      <c r="S186" s="57"/>
      <c r="T186" s="57"/>
      <c r="U186" s="24">
        <v>137.01</v>
      </c>
      <c r="V186" s="24">
        <v>122.08</v>
      </c>
      <c r="W186" s="57"/>
      <c r="X186" s="24">
        <v>112.7</v>
      </c>
      <c r="Y186" s="24"/>
      <c r="Z186" s="24"/>
      <c r="AA186" s="24">
        <v>329.41</v>
      </c>
      <c r="AB186" s="24">
        <v>490.21</v>
      </c>
      <c r="AC186" s="57"/>
      <c r="AD186" s="24">
        <v>122.86</v>
      </c>
      <c r="AE186" s="24">
        <v>131.07</v>
      </c>
      <c r="AF186" s="24">
        <v>295.02999999999997</v>
      </c>
      <c r="AG186" s="24">
        <v>185.36</v>
      </c>
      <c r="AH186" s="57"/>
      <c r="AI186" s="24">
        <v>180.08</v>
      </c>
      <c r="AJ186" s="24"/>
      <c r="AK186" s="24">
        <v>134.41</v>
      </c>
      <c r="AL186" s="24">
        <v>135.91999999999999</v>
      </c>
      <c r="AM186" s="24">
        <v>209.34</v>
      </c>
      <c r="AN186" s="24">
        <v>182.95</v>
      </c>
      <c r="AO186" s="24"/>
      <c r="AP186" s="57"/>
      <c r="AQ186" s="24">
        <v>99.93</v>
      </c>
      <c r="AR186" s="24">
        <v>151.84</v>
      </c>
      <c r="AS186" s="24">
        <v>150.05000000000001</v>
      </c>
      <c r="AT186" s="24"/>
      <c r="AU186" s="24">
        <v>98.33</v>
      </c>
      <c r="AV186" s="24">
        <v>142.22999999999999</v>
      </c>
      <c r="AW186" s="24"/>
      <c r="AX186" s="24">
        <v>178.89</v>
      </c>
      <c r="AY186" s="24">
        <v>109.2</v>
      </c>
      <c r="AZ186" s="24"/>
      <c r="BA186" s="57"/>
      <c r="BB186" s="24">
        <v>582.58000000000004</v>
      </c>
      <c r="BC186" s="24">
        <v>101.9</v>
      </c>
      <c r="BD186" s="24"/>
      <c r="BE186" s="24">
        <v>107.19</v>
      </c>
      <c r="BF186" s="24">
        <v>182.94</v>
      </c>
      <c r="BG186" s="24">
        <v>35.72</v>
      </c>
      <c r="BH186" s="24">
        <v>145.03</v>
      </c>
      <c r="BI186" s="24"/>
      <c r="BJ186" s="24">
        <v>99.76</v>
      </c>
      <c r="BK186" s="24">
        <v>93.26</v>
      </c>
      <c r="BL186" s="24">
        <v>98.49</v>
      </c>
      <c r="BM186" s="24">
        <v>142.47999999999999</v>
      </c>
      <c r="BN186" s="57"/>
      <c r="BO186" s="24"/>
      <c r="BP186" s="24">
        <v>165.59</v>
      </c>
      <c r="BQ186" s="24">
        <v>200.71</v>
      </c>
      <c r="BR186" s="24">
        <v>103.5</v>
      </c>
      <c r="BS186" s="24">
        <v>100.14</v>
      </c>
      <c r="BT186" s="24">
        <v>89.07</v>
      </c>
      <c r="BU186" s="24">
        <v>155.96</v>
      </c>
      <c r="BV186" s="57"/>
      <c r="BW186" s="24"/>
      <c r="BX186" s="24"/>
      <c r="BY186" s="24">
        <v>102.51</v>
      </c>
      <c r="BZ186" s="24"/>
      <c r="CA186" s="24">
        <v>80.444199999999995</v>
      </c>
      <c r="CB186" s="24">
        <v>81.778700000000001</v>
      </c>
      <c r="CC186" s="24">
        <v>106.8336</v>
      </c>
      <c r="CD186" s="24">
        <v>107.0112</v>
      </c>
      <c r="CE186" s="24">
        <v>110.56789999999999</v>
      </c>
      <c r="CF186" s="24">
        <v>110.05410000000001</v>
      </c>
      <c r="CG186" s="24">
        <v>104.18</v>
      </c>
      <c r="CH186" s="24">
        <v>103.4271</v>
      </c>
      <c r="CI186" s="24">
        <v>99.767399999999995</v>
      </c>
      <c r="CJ186" s="24">
        <v>99.294399999999996</v>
      </c>
      <c r="CK186" s="24">
        <v>86.570300000000003</v>
      </c>
      <c r="CL186" s="24">
        <v>87.218100000000007</v>
      </c>
      <c r="CM186" s="24">
        <v>97.275700000000001</v>
      </c>
      <c r="CN186" s="24">
        <v>97.212800000000001</v>
      </c>
      <c r="CO186" s="24">
        <v>84.305999999999997</v>
      </c>
      <c r="CP186" s="24">
        <v>87.428899999999999</v>
      </c>
      <c r="CQ186" s="24">
        <v>109.00190000000001</v>
      </c>
      <c r="CR186" s="24">
        <v>130.77019999999999</v>
      </c>
      <c r="CS186" s="24">
        <v>94.477099999999993</v>
      </c>
      <c r="CT186" s="24">
        <v>93.878399999999999</v>
      </c>
      <c r="CU186" s="24">
        <v>88.525999999999996</v>
      </c>
      <c r="CV186" s="24">
        <v>100.7054</v>
      </c>
      <c r="CW186" s="24">
        <v>112.1978</v>
      </c>
      <c r="CX186" s="24">
        <v>112.43859999999999</v>
      </c>
      <c r="CY186" s="24">
        <v>105.5839</v>
      </c>
      <c r="CZ186" s="24">
        <v>107.65470000000001</v>
      </c>
      <c r="DA186" s="57"/>
      <c r="DB186" s="57"/>
      <c r="DC186" s="57"/>
      <c r="DD186" s="57"/>
      <c r="DE186" s="57"/>
      <c r="DF186" s="57"/>
      <c r="DG186" s="57"/>
      <c r="DH186" s="57"/>
      <c r="DI186" s="57"/>
      <c r="DJ186" s="57"/>
      <c r="DK186" s="57"/>
      <c r="DL186" s="57"/>
      <c r="DM186" s="57"/>
      <c r="DN186" s="57"/>
      <c r="DO186" s="57"/>
      <c r="DP186" s="57"/>
      <c r="DQ186" s="57"/>
      <c r="DR186" s="57"/>
    </row>
    <row r="187" spans="2:122">
      <c r="B187" s="25">
        <v>40687</v>
      </c>
      <c r="C187" s="24">
        <v>117.99</v>
      </c>
      <c r="D187" s="24"/>
      <c r="E187" s="24">
        <v>128.55000000000001</v>
      </c>
      <c r="F187" s="24">
        <v>319.83</v>
      </c>
      <c r="G187" s="24">
        <v>141.65</v>
      </c>
      <c r="H187" s="24"/>
      <c r="I187" s="24">
        <v>214.04</v>
      </c>
      <c r="J187" s="24"/>
      <c r="K187" s="24">
        <v>134.96</v>
      </c>
      <c r="L187" s="24">
        <v>102.75</v>
      </c>
      <c r="M187" s="24">
        <v>181.85</v>
      </c>
      <c r="N187" s="24">
        <v>160.75</v>
      </c>
      <c r="O187" s="24">
        <v>205.31</v>
      </c>
      <c r="P187" s="24">
        <v>340.79</v>
      </c>
      <c r="Q187" s="24"/>
      <c r="R187" s="24">
        <v>110.1</v>
      </c>
      <c r="S187" s="57"/>
      <c r="T187" s="57"/>
      <c r="U187" s="24">
        <v>136.9</v>
      </c>
      <c r="V187" s="24">
        <v>120.36</v>
      </c>
      <c r="W187" s="57"/>
      <c r="X187" s="24">
        <v>113.18</v>
      </c>
      <c r="Y187" s="24"/>
      <c r="Z187" s="24"/>
      <c r="AA187" s="24">
        <v>322.35000000000002</v>
      </c>
      <c r="AB187" s="24">
        <v>484.75</v>
      </c>
      <c r="AC187" s="57"/>
      <c r="AD187" s="24">
        <v>122.9</v>
      </c>
      <c r="AE187" s="24">
        <v>131.19</v>
      </c>
      <c r="AF187" s="24">
        <v>291.8</v>
      </c>
      <c r="AG187" s="24">
        <v>185.3</v>
      </c>
      <c r="AH187" s="24"/>
      <c r="AI187" s="24">
        <v>178.53</v>
      </c>
      <c r="AJ187" s="24"/>
      <c r="AK187" s="24">
        <v>134.4</v>
      </c>
      <c r="AL187" s="24">
        <v>135.91999999999999</v>
      </c>
      <c r="AM187" s="24">
        <v>205.88</v>
      </c>
      <c r="AN187" s="24">
        <v>179.33</v>
      </c>
      <c r="AO187" s="24"/>
      <c r="AP187" s="24"/>
      <c r="AQ187" s="24">
        <v>99.98</v>
      </c>
      <c r="AR187" s="24">
        <v>151.25</v>
      </c>
      <c r="AS187" s="24">
        <v>149.47999999999999</v>
      </c>
      <c r="AT187" s="24"/>
      <c r="AU187" s="24">
        <v>99.23</v>
      </c>
      <c r="AV187" s="24">
        <v>142.18</v>
      </c>
      <c r="AW187" s="24"/>
      <c r="AX187" s="24">
        <v>179.23</v>
      </c>
      <c r="AY187" s="24">
        <v>108.05</v>
      </c>
      <c r="AZ187" s="24"/>
      <c r="BA187" s="24"/>
      <c r="BB187" s="24">
        <v>570.83000000000004</v>
      </c>
      <c r="BC187" s="24">
        <v>101.81</v>
      </c>
      <c r="BD187" s="24"/>
      <c r="BE187" s="24">
        <v>105.79</v>
      </c>
      <c r="BF187" s="24">
        <v>181.51</v>
      </c>
      <c r="BG187" s="24">
        <v>36.67</v>
      </c>
      <c r="BH187" s="24">
        <v>143.68</v>
      </c>
      <c r="BI187" s="24"/>
      <c r="BJ187" s="24">
        <v>99.46</v>
      </c>
      <c r="BK187" s="24">
        <v>92.16</v>
      </c>
      <c r="BL187" s="24">
        <v>96.81</v>
      </c>
      <c r="BM187" s="24">
        <v>140.21</v>
      </c>
      <c r="BN187" s="24"/>
      <c r="BO187" s="24"/>
      <c r="BP187" s="24">
        <v>162</v>
      </c>
      <c r="BQ187" s="24">
        <v>198.2</v>
      </c>
      <c r="BR187" s="24">
        <v>102.62</v>
      </c>
      <c r="BS187" s="24">
        <v>101.41</v>
      </c>
      <c r="BT187" s="24">
        <v>88.16</v>
      </c>
      <c r="BU187" s="24">
        <v>154.81</v>
      </c>
      <c r="BV187" s="24"/>
      <c r="BW187" s="24"/>
      <c r="BX187" s="24"/>
      <c r="BY187" s="24">
        <v>102.53</v>
      </c>
      <c r="BZ187" s="24"/>
      <c r="CA187" s="24">
        <v>80.779499999999999</v>
      </c>
      <c r="CB187" s="24">
        <v>82.137500000000003</v>
      </c>
      <c r="CC187" s="24">
        <v>106.758</v>
      </c>
      <c r="CD187" s="24">
        <v>106.9588</v>
      </c>
      <c r="CE187" s="24">
        <v>109.205</v>
      </c>
      <c r="CF187" s="24">
        <v>108.7024</v>
      </c>
      <c r="CG187" s="24">
        <v>104.8244</v>
      </c>
      <c r="CH187" s="24">
        <v>104.0985</v>
      </c>
      <c r="CI187" s="24">
        <v>99.568700000000007</v>
      </c>
      <c r="CJ187" s="24">
        <v>99.118899999999996</v>
      </c>
      <c r="CK187" s="24">
        <v>85.589500000000001</v>
      </c>
      <c r="CL187" s="24">
        <v>86.230900000000005</v>
      </c>
      <c r="CM187" s="24">
        <v>96.561400000000006</v>
      </c>
      <c r="CN187" s="24">
        <v>96.509799999999998</v>
      </c>
      <c r="CO187" s="24">
        <v>84.400800000000004</v>
      </c>
      <c r="CP187" s="24">
        <v>87.546400000000006</v>
      </c>
      <c r="CQ187" s="24">
        <v>107.44750000000001</v>
      </c>
      <c r="CR187" s="24">
        <v>128.91659999999999</v>
      </c>
      <c r="CS187" s="24">
        <v>93.894400000000005</v>
      </c>
      <c r="CT187" s="24">
        <v>93.301000000000002</v>
      </c>
      <c r="CU187" s="24">
        <v>87.739900000000006</v>
      </c>
      <c r="CV187" s="24">
        <v>99.819299999999998</v>
      </c>
      <c r="CW187" s="24">
        <v>111.73869999999999</v>
      </c>
      <c r="CX187" s="24">
        <v>111.9892</v>
      </c>
      <c r="CY187" s="24">
        <v>104.1002</v>
      </c>
      <c r="CZ187" s="24">
        <v>106.1486</v>
      </c>
      <c r="DA187" s="57"/>
      <c r="DB187" s="57"/>
      <c r="DC187" s="57"/>
      <c r="DD187" s="57"/>
      <c r="DE187" s="57"/>
      <c r="DF187" s="57"/>
      <c r="DG187" s="57"/>
      <c r="DH187" s="57"/>
      <c r="DI187" s="57"/>
      <c r="DJ187" s="57"/>
      <c r="DK187" s="57"/>
      <c r="DL187" s="57"/>
      <c r="DM187" s="57"/>
      <c r="DN187" s="57"/>
      <c r="DO187" s="57"/>
      <c r="DP187" s="57"/>
      <c r="DQ187" s="57"/>
      <c r="DR187" s="57"/>
    </row>
    <row r="188" spans="2:122">
      <c r="B188" s="25">
        <v>40680</v>
      </c>
      <c r="C188" s="24">
        <v>118.37</v>
      </c>
      <c r="D188" s="24"/>
      <c r="E188" s="24">
        <v>128.77000000000001</v>
      </c>
      <c r="F188" s="24">
        <v>321.91000000000003</v>
      </c>
      <c r="G188" s="24">
        <v>142.75</v>
      </c>
      <c r="H188" s="24"/>
      <c r="I188" s="24">
        <v>215.95</v>
      </c>
      <c r="J188" s="24"/>
      <c r="K188" s="24">
        <v>134.4</v>
      </c>
      <c r="L188" s="24">
        <v>102.74</v>
      </c>
      <c r="M188" s="24">
        <v>181.4</v>
      </c>
      <c r="N188" s="24">
        <v>159.61000000000001</v>
      </c>
      <c r="O188" s="24">
        <v>206.36</v>
      </c>
      <c r="P188" s="24">
        <v>340.31</v>
      </c>
      <c r="Q188" s="24"/>
      <c r="R188" s="24">
        <v>110.36</v>
      </c>
      <c r="S188" s="57"/>
      <c r="T188" s="57"/>
      <c r="U188" s="24">
        <v>136.99</v>
      </c>
      <c r="V188" s="24">
        <v>119.32</v>
      </c>
      <c r="W188" s="57"/>
      <c r="X188" s="24">
        <v>113.35</v>
      </c>
      <c r="Y188" s="24"/>
      <c r="Z188" s="24"/>
      <c r="AA188" s="24">
        <v>326.07</v>
      </c>
      <c r="AB188" s="24">
        <v>485.2</v>
      </c>
      <c r="AC188" s="57"/>
      <c r="AD188" s="24">
        <v>122.94</v>
      </c>
      <c r="AE188" s="24">
        <v>131.32</v>
      </c>
      <c r="AF188" s="24">
        <v>290.24</v>
      </c>
      <c r="AG188" s="24">
        <v>186.31</v>
      </c>
      <c r="AH188" s="24"/>
      <c r="AI188" s="24">
        <v>177.98</v>
      </c>
      <c r="AJ188" s="24"/>
      <c r="AK188" s="24">
        <v>134.54</v>
      </c>
      <c r="AL188" s="24">
        <v>136.08000000000001</v>
      </c>
      <c r="AM188" s="24">
        <v>203.38</v>
      </c>
      <c r="AN188" s="24">
        <v>178.87</v>
      </c>
      <c r="AO188" s="24"/>
      <c r="AP188" s="24"/>
      <c r="AQ188" s="24"/>
      <c r="AR188" s="24">
        <v>152.19</v>
      </c>
      <c r="AS188" s="24">
        <v>150.41999999999999</v>
      </c>
      <c r="AT188" s="24"/>
      <c r="AU188" s="24">
        <v>99.91</v>
      </c>
      <c r="AV188" s="24">
        <v>142</v>
      </c>
      <c r="AW188" s="24"/>
      <c r="AX188" s="24">
        <v>179.7</v>
      </c>
      <c r="AY188" s="24">
        <v>108.12</v>
      </c>
      <c r="AZ188" s="24"/>
      <c r="BA188" s="24"/>
      <c r="BB188" s="24">
        <v>575.95000000000005</v>
      </c>
      <c r="BC188" s="24">
        <v>102.1</v>
      </c>
      <c r="BD188" s="24"/>
      <c r="BE188" s="24">
        <v>106.85</v>
      </c>
      <c r="BF188" s="24">
        <v>182.04</v>
      </c>
      <c r="BG188" s="24">
        <v>36.79</v>
      </c>
      <c r="BH188" s="24">
        <v>144.02000000000001</v>
      </c>
      <c r="BI188" s="24"/>
      <c r="BJ188" s="24"/>
      <c r="BK188" s="24">
        <v>92.5</v>
      </c>
      <c r="BL188" s="24">
        <v>97.04</v>
      </c>
      <c r="BM188" s="24">
        <v>141.01</v>
      </c>
      <c r="BN188" s="24"/>
      <c r="BO188" s="24"/>
      <c r="BP188" s="24">
        <v>162.51</v>
      </c>
      <c r="BQ188" s="24">
        <v>197.31</v>
      </c>
      <c r="BR188" s="24">
        <v>103.7</v>
      </c>
      <c r="BS188" s="24">
        <v>101.74</v>
      </c>
      <c r="BT188" s="24">
        <v>88.3</v>
      </c>
      <c r="BU188" s="24">
        <v>154.09</v>
      </c>
      <c r="BV188" s="24"/>
      <c r="BW188" s="24"/>
      <c r="BX188" s="24"/>
      <c r="BY188" s="24">
        <v>102.5</v>
      </c>
      <c r="BZ188" s="24"/>
      <c r="CA188" s="24">
        <v>80.765000000000001</v>
      </c>
      <c r="CB188" s="24">
        <v>82.136099999999999</v>
      </c>
      <c r="CC188" s="24">
        <v>107.041</v>
      </c>
      <c r="CD188" s="24">
        <v>107.2559</v>
      </c>
      <c r="CE188" s="24">
        <v>109.31829999999999</v>
      </c>
      <c r="CF188" s="24">
        <v>108.8368</v>
      </c>
      <c r="CG188" s="24">
        <v>105.0432</v>
      </c>
      <c r="CH188" s="24">
        <v>104.3297</v>
      </c>
      <c r="CI188" s="24">
        <v>99.917599999999993</v>
      </c>
      <c r="CJ188" s="24">
        <v>99.477099999999993</v>
      </c>
      <c r="CK188" s="24">
        <v>85.544899999999998</v>
      </c>
      <c r="CL188" s="24">
        <v>86.206199999999995</v>
      </c>
      <c r="CM188" s="24">
        <v>96.696299999999994</v>
      </c>
      <c r="CN188" s="24">
        <v>96.661900000000003</v>
      </c>
      <c r="CO188" s="24">
        <v>84.538799999999995</v>
      </c>
      <c r="CP188" s="24">
        <v>87.701700000000002</v>
      </c>
      <c r="CQ188" s="24">
        <v>107.91889999999999</v>
      </c>
      <c r="CR188" s="24">
        <v>129.49889999999999</v>
      </c>
      <c r="CS188" s="24">
        <v>93.562200000000004</v>
      </c>
      <c r="CT188" s="24">
        <v>92.994200000000006</v>
      </c>
      <c r="CU188" s="24">
        <v>87.816599999999994</v>
      </c>
      <c r="CV188" s="24">
        <v>99.925600000000003</v>
      </c>
      <c r="CW188" s="24">
        <v>111.78319999999999</v>
      </c>
      <c r="CX188" s="24">
        <v>112.05540000000001</v>
      </c>
      <c r="CY188" s="24">
        <v>104.33629999999999</v>
      </c>
      <c r="CZ188" s="24">
        <v>106.4091</v>
      </c>
      <c r="DA188" s="57"/>
      <c r="DB188" s="57"/>
      <c r="DC188" s="57"/>
      <c r="DD188" s="57"/>
      <c r="DE188" s="57"/>
      <c r="DF188" s="57"/>
      <c r="DG188" s="57"/>
      <c r="DH188" s="57"/>
      <c r="DI188" s="57"/>
      <c r="DJ188" s="57"/>
      <c r="DK188" s="57"/>
      <c r="DL188" s="57"/>
      <c r="DM188" s="57"/>
      <c r="DN188" s="57"/>
      <c r="DO188" s="57"/>
      <c r="DP188" s="57"/>
      <c r="DQ188" s="57"/>
      <c r="DR188" s="57"/>
    </row>
    <row r="189" spans="2:122">
      <c r="B189" s="25">
        <v>40673</v>
      </c>
      <c r="C189" s="24">
        <v>118.46</v>
      </c>
      <c r="D189" s="24"/>
      <c r="E189" s="24">
        <v>129.25</v>
      </c>
      <c r="F189" s="24">
        <v>331.97</v>
      </c>
      <c r="G189" s="24">
        <v>144.91999999999999</v>
      </c>
      <c r="H189" s="24"/>
      <c r="I189" s="24">
        <v>220.86</v>
      </c>
      <c r="J189" s="24"/>
      <c r="K189" s="24">
        <v>143.77000000000001</v>
      </c>
      <c r="L189" s="24">
        <v>105.68</v>
      </c>
      <c r="M189" s="24">
        <v>179.62</v>
      </c>
      <c r="N189" s="24">
        <v>158.31</v>
      </c>
      <c r="O189" s="24">
        <v>212.02</v>
      </c>
      <c r="P189" s="24">
        <v>346.46</v>
      </c>
      <c r="Q189" s="24"/>
      <c r="R189" s="24">
        <v>111</v>
      </c>
      <c r="S189" s="57"/>
      <c r="T189" s="57"/>
      <c r="U189" s="24">
        <v>137.97</v>
      </c>
      <c r="V189" s="24">
        <v>121.89</v>
      </c>
      <c r="W189" s="57"/>
      <c r="X189" s="24">
        <v>114.2</v>
      </c>
      <c r="Y189" s="24"/>
      <c r="Z189" s="24"/>
      <c r="AA189" s="24">
        <v>336.03</v>
      </c>
      <c r="AB189" s="24">
        <v>492.09</v>
      </c>
      <c r="AC189" s="57"/>
      <c r="AD189" s="24">
        <v>124.12</v>
      </c>
      <c r="AE189" s="24">
        <v>131.85</v>
      </c>
      <c r="AF189" s="24">
        <v>295.86</v>
      </c>
      <c r="AG189" s="24">
        <v>188.29</v>
      </c>
      <c r="AH189" s="24"/>
      <c r="AI189" s="24">
        <v>180.22</v>
      </c>
      <c r="AJ189" s="24"/>
      <c r="AK189" s="24">
        <v>134.58000000000001</v>
      </c>
      <c r="AL189" s="24">
        <v>136.13</v>
      </c>
      <c r="AM189" s="24">
        <v>207.31</v>
      </c>
      <c r="AN189" s="24">
        <v>181.8</v>
      </c>
      <c r="AO189" s="24"/>
      <c r="AP189" s="24"/>
      <c r="AQ189" s="24"/>
      <c r="AR189" s="24">
        <v>153.37</v>
      </c>
      <c r="AS189" s="24">
        <v>151.61000000000001</v>
      </c>
      <c r="AT189" s="24"/>
      <c r="AU189" s="24">
        <v>100.85</v>
      </c>
      <c r="AV189" s="24">
        <v>142.18</v>
      </c>
      <c r="AW189" s="24"/>
      <c r="AX189" s="24">
        <v>179.82</v>
      </c>
      <c r="AY189" s="24">
        <v>109.37</v>
      </c>
      <c r="AZ189" s="24"/>
      <c r="BA189" s="24"/>
      <c r="BB189" s="24">
        <v>589.16</v>
      </c>
      <c r="BC189" s="24">
        <v>102.77</v>
      </c>
      <c r="BD189" s="24"/>
      <c r="BE189" s="24">
        <v>107.58</v>
      </c>
      <c r="BF189" s="24">
        <v>183.23</v>
      </c>
      <c r="BG189" s="24">
        <v>36.42</v>
      </c>
      <c r="BH189" s="24">
        <v>145.79</v>
      </c>
      <c r="BI189" s="24"/>
      <c r="BJ189" s="24"/>
      <c r="BK189" s="24">
        <v>94.59</v>
      </c>
      <c r="BL189" s="24">
        <v>98.89</v>
      </c>
      <c r="BM189" s="24">
        <v>143.6</v>
      </c>
      <c r="BN189" s="24"/>
      <c r="BO189" s="24"/>
      <c r="BP189" s="24">
        <v>165.69</v>
      </c>
      <c r="BQ189" s="24">
        <v>202.63</v>
      </c>
      <c r="BR189" s="24">
        <v>104.95</v>
      </c>
      <c r="BS189" s="24">
        <v>101.78</v>
      </c>
      <c r="BT189" s="24">
        <v>89.01</v>
      </c>
      <c r="BU189" s="24">
        <v>158.33000000000001</v>
      </c>
      <c r="BV189" s="24"/>
      <c r="BW189" s="24"/>
      <c r="BX189" s="24"/>
      <c r="BY189" s="24">
        <v>103.03</v>
      </c>
      <c r="BZ189" s="24"/>
      <c r="CA189" s="24">
        <v>80.596500000000006</v>
      </c>
      <c r="CB189" s="24">
        <v>81.984499999999997</v>
      </c>
      <c r="CC189" s="24">
        <v>107.44329999999999</v>
      </c>
      <c r="CD189" s="24">
        <v>107.655</v>
      </c>
      <c r="CE189" s="24">
        <v>111.4881</v>
      </c>
      <c r="CF189" s="24">
        <v>110.899</v>
      </c>
      <c r="CG189" s="24">
        <v>105.52509999999999</v>
      </c>
      <c r="CH189" s="24">
        <v>104.7953</v>
      </c>
      <c r="CI189" s="24">
        <v>100.3237</v>
      </c>
      <c r="CJ189" s="24">
        <v>99.876199999999997</v>
      </c>
      <c r="CK189" s="24">
        <v>87.186300000000003</v>
      </c>
      <c r="CL189" s="24">
        <v>87.788200000000003</v>
      </c>
      <c r="CM189" s="24">
        <v>98.043800000000005</v>
      </c>
      <c r="CN189" s="24">
        <v>97.955799999999996</v>
      </c>
      <c r="CO189" s="24">
        <v>84.623599999999996</v>
      </c>
      <c r="CP189" s="24">
        <v>87.797700000000006</v>
      </c>
      <c r="CQ189" s="24">
        <v>109.7246</v>
      </c>
      <c r="CR189" s="24">
        <v>131.57990000000001</v>
      </c>
      <c r="CS189" s="24">
        <v>94.128399999999999</v>
      </c>
      <c r="CT189" s="24">
        <v>93.543400000000005</v>
      </c>
      <c r="CU189" s="24">
        <v>89.117400000000004</v>
      </c>
      <c r="CV189" s="24">
        <v>101.3485</v>
      </c>
      <c r="CW189" s="24">
        <v>112.9404</v>
      </c>
      <c r="CX189" s="24">
        <v>113.17359999999999</v>
      </c>
      <c r="CY189" s="24">
        <v>106.69929999999999</v>
      </c>
      <c r="CZ189" s="24">
        <v>108.7161</v>
      </c>
      <c r="DA189" s="57"/>
      <c r="DB189" s="57"/>
      <c r="DC189" s="57"/>
      <c r="DD189" s="57"/>
      <c r="DE189" s="57"/>
      <c r="DF189" s="57"/>
      <c r="DG189" s="57"/>
      <c r="DH189" s="57"/>
      <c r="DI189" s="57"/>
      <c r="DJ189" s="57"/>
      <c r="DK189" s="57"/>
      <c r="DL189" s="57"/>
      <c r="DM189" s="57"/>
      <c r="DN189" s="57"/>
      <c r="DO189" s="57"/>
      <c r="DP189" s="57"/>
      <c r="DQ189" s="57"/>
      <c r="DR189" s="57"/>
    </row>
    <row r="190" spans="2:122">
      <c r="B190" s="25">
        <v>40666</v>
      </c>
      <c r="C190" s="24">
        <v>118.71</v>
      </c>
      <c r="D190" s="24"/>
      <c r="E190" s="24">
        <v>129.68</v>
      </c>
      <c r="F190" s="24">
        <v>345.68</v>
      </c>
      <c r="G190" s="24">
        <v>146.11000000000001</v>
      </c>
      <c r="H190" s="24"/>
      <c r="I190" s="24">
        <v>220.28</v>
      </c>
      <c r="J190" s="24"/>
      <c r="K190" s="24">
        <v>154.32</v>
      </c>
      <c r="L190" s="24">
        <v>110.13</v>
      </c>
      <c r="M190" s="24">
        <v>179.76</v>
      </c>
      <c r="N190" s="24">
        <v>162.71</v>
      </c>
      <c r="O190" s="24">
        <v>218.88</v>
      </c>
      <c r="P190" s="24">
        <v>353.21</v>
      </c>
      <c r="Q190" s="24"/>
      <c r="R190" s="24">
        <v>110.67</v>
      </c>
      <c r="S190" s="57"/>
      <c r="T190" s="57"/>
      <c r="U190" s="24">
        <v>137.09</v>
      </c>
      <c r="V190" s="24">
        <v>121.68</v>
      </c>
      <c r="W190" s="57"/>
      <c r="X190" s="24">
        <v>114.19</v>
      </c>
      <c r="Y190" s="24"/>
      <c r="Z190" s="24"/>
      <c r="AA190" s="24">
        <v>339.24</v>
      </c>
      <c r="AB190" s="24">
        <v>493.28</v>
      </c>
      <c r="AC190" s="57"/>
      <c r="AD190" s="24">
        <v>124.59</v>
      </c>
      <c r="AE190" s="24">
        <v>131.82</v>
      </c>
      <c r="AF190" s="24">
        <v>295.63</v>
      </c>
      <c r="AG190" s="24">
        <v>188.6</v>
      </c>
      <c r="AH190" s="24"/>
      <c r="AI190" s="24">
        <v>180.06</v>
      </c>
      <c r="AJ190" s="24">
        <v>158.21</v>
      </c>
      <c r="AK190" s="24">
        <v>134.37</v>
      </c>
      <c r="AL190" s="24">
        <v>135.91999999999999</v>
      </c>
      <c r="AM190" s="24">
        <v>212.45</v>
      </c>
      <c r="AN190" s="24">
        <v>183.79</v>
      </c>
      <c r="AO190" s="24"/>
      <c r="AP190" s="24"/>
      <c r="AQ190" s="24"/>
      <c r="AR190" s="24">
        <v>153.38999999999999</v>
      </c>
      <c r="AS190" s="24">
        <v>151.63999999999999</v>
      </c>
      <c r="AT190" s="24"/>
      <c r="AU190" s="24">
        <v>100.87</v>
      </c>
      <c r="AV190" s="24">
        <v>142.91999999999999</v>
      </c>
      <c r="AW190" s="24"/>
      <c r="AX190" s="24">
        <v>179.57</v>
      </c>
      <c r="AY190" s="24">
        <v>109.22</v>
      </c>
      <c r="AZ190" s="24"/>
      <c r="BA190" s="24"/>
      <c r="BB190" s="24">
        <v>586.32000000000005</v>
      </c>
      <c r="BC190" s="24">
        <v>102.56</v>
      </c>
      <c r="BD190" s="24"/>
      <c r="BE190" s="24">
        <v>107.32</v>
      </c>
      <c r="BF190" s="24">
        <v>182.73</v>
      </c>
      <c r="BG190" s="24">
        <v>36.369999999999997</v>
      </c>
      <c r="BH190" s="24">
        <v>145.01</v>
      </c>
      <c r="BI190" s="24"/>
      <c r="BJ190" s="24"/>
      <c r="BK190" s="24">
        <v>94.48</v>
      </c>
      <c r="BL190" s="24">
        <v>99.35</v>
      </c>
      <c r="BM190" s="24">
        <v>145.41</v>
      </c>
      <c r="BN190" s="24"/>
      <c r="BO190" s="24"/>
      <c r="BP190" s="24">
        <v>165.35</v>
      </c>
      <c r="BQ190" s="24">
        <v>200.91</v>
      </c>
      <c r="BR190" s="24">
        <v>104.52</v>
      </c>
      <c r="BS190" s="24">
        <v>101.26</v>
      </c>
      <c r="BT190" s="24">
        <v>89.03</v>
      </c>
      <c r="BU190" s="24">
        <v>158.52000000000001</v>
      </c>
      <c r="BV190" s="24"/>
      <c r="BW190" s="24"/>
      <c r="BX190" s="24"/>
      <c r="BY190" s="24">
        <v>103.01</v>
      </c>
      <c r="BZ190" s="24"/>
      <c r="CA190" s="24">
        <v>80.5822</v>
      </c>
      <c r="CB190" s="24">
        <v>81.980999999999995</v>
      </c>
      <c r="CC190" s="24">
        <v>107.3719</v>
      </c>
      <c r="CD190" s="24">
        <v>107.5981</v>
      </c>
      <c r="CE190" s="24">
        <v>114.248</v>
      </c>
      <c r="CF190" s="24">
        <v>113.608</v>
      </c>
      <c r="CG190" s="24">
        <v>107.35039999999999</v>
      </c>
      <c r="CH190" s="24">
        <v>106.5996</v>
      </c>
      <c r="CI190" s="24">
        <v>100.2731</v>
      </c>
      <c r="CJ190" s="24">
        <v>99.831699999999998</v>
      </c>
      <c r="CK190" s="24">
        <v>88.207499999999996</v>
      </c>
      <c r="CL190" s="24">
        <v>88.795199999999994</v>
      </c>
      <c r="CM190" s="24">
        <v>98.668800000000005</v>
      </c>
      <c r="CN190" s="24">
        <v>98.586600000000004</v>
      </c>
      <c r="CO190" s="24">
        <v>84.661900000000003</v>
      </c>
      <c r="CP190" s="24">
        <v>87.851799999999997</v>
      </c>
      <c r="CQ190" s="24">
        <v>109.5145</v>
      </c>
      <c r="CR190" s="24">
        <v>131.36920000000001</v>
      </c>
      <c r="CS190" s="24">
        <v>94.015299999999996</v>
      </c>
      <c r="CT190" s="24">
        <v>93.4512</v>
      </c>
      <c r="CU190" s="24">
        <v>88.984300000000005</v>
      </c>
      <c r="CV190" s="24">
        <v>101.2226</v>
      </c>
      <c r="CW190" s="24">
        <v>113.0047</v>
      </c>
      <c r="CX190" s="24">
        <v>113.2615</v>
      </c>
      <c r="CY190" s="24">
        <v>106.9973</v>
      </c>
      <c r="CZ190" s="24">
        <v>109.0459</v>
      </c>
      <c r="DA190" s="57"/>
      <c r="DB190" s="57"/>
      <c r="DC190" s="57"/>
      <c r="DD190" s="57"/>
      <c r="DE190" s="57"/>
      <c r="DF190" s="57"/>
      <c r="DG190" s="57"/>
      <c r="DH190" s="57"/>
      <c r="DI190" s="57"/>
      <c r="DJ190" s="57"/>
      <c r="DK190" s="57"/>
      <c r="DL190" s="57"/>
      <c r="DM190" s="57"/>
      <c r="DN190" s="57"/>
      <c r="DO190" s="57"/>
      <c r="DP190" s="57"/>
      <c r="DQ190" s="57"/>
      <c r="DR190" s="57"/>
    </row>
    <row r="191" spans="2:122">
      <c r="B191" s="25">
        <v>40659</v>
      </c>
      <c r="C191" s="24">
        <v>118.5</v>
      </c>
      <c r="D191" s="24"/>
      <c r="E191" s="24">
        <v>129.78</v>
      </c>
      <c r="F191" s="24">
        <v>346.31</v>
      </c>
      <c r="G191" s="24">
        <v>144.53</v>
      </c>
      <c r="H191" s="24"/>
      <c r="I191" s="24">
        <v>217.22</v>
      </c>
      <c r="J191" s="24"/>
      <c r="K191" s="24">
        <v>154.55000000000001</v>
      </c>
      <c r="L191" s="24">
        <v>109.08</v>
      </c>
      <c r="M191" s="24">
        <v>180.72</v>
      </c>
      <c r="N191" s="24">
        <v>161.12</v>
      </c>
      <c r="O191" s="24">
        <v>217.68</v>
      </c>
      <c r="P191" s="24">
        <v>352.22</v>
      </c>
      <c r="Q191" s="24"/>
      <c r="R191" s="24">
        <v>110.65</v>
      </c>
      <c r="S191" s="57"/>
      <c r="T191" s="57"/>
      <c r="U191" s="24">
        <v>136.38</v>
      </c>
      <c r="V191" s="24">
        <v>121.98</v>
      </c>
      <c r="W191" s="57"/>
      <c r="X191" s="24">
        <v>114.48</v>
      </c>
      <c r="Y191" s="24"/>
      <c r="Z191" s="24"/>
      <c r="AA191" s="24">
        <v>339.54</v>
      </c>
      <c r="AB191" s="24">
        <v>492.44</v>
      </c>
      <c r="AC191" s="57"/>
      <c r="AD191" s="24">
        <v>123.98</v>
      </c>
      <c r="AE191" s="24">
        <v>131.6</v>
      </c>
      <c r="AF191" s="24">
        <v>297.45</v>
      </c>
      <c r="AG191" s="24">
        <v>188.45</v>
      </c>
      <c r="AH191" s="24"/>
      <c r="AI191" s="24">
        <v>180.14</v>
      </c>
      <c r="AJ191" s="24"/>
      <c r="AK191" s="24">
        <v>134.30000000000001</v>
      </c>
      <c r="AL191" s="24">
        <v>135.87</v>
      </c>
      <c r="AM191" s="24">
        <v>212.65</v>
      </c>
      <c r="AN191" s="24">
        <v>182.77</v>
      </c>
      <c r="AO191" s="24"/>
      <c r="AP191" s="24"/>
      <c r="AQ191" s="24"/>
      <c r="AR191" s="24">
        <v>156.01</v>
      </c>
      <c r="AS191" s="24">
        <v>154.25</v>
      </c>
      <c r="AT191" s="24"/>
      <c r="AU191" s="24">
        <v>101.65</v>
      </c>
      <c r="AV191" s="24">
        <v>142.6</v>
      </c>
      <c r="AW191" s="24"/>
      <c r="AX191" s="24">
        <v>179.56</v>
      </c>
      <c r="AY191" s="24">
        <v>108.85</v>
      </c>
      <c r="AZ191" s="24"/>
      <c r="BA191" s="24"/>
      <c r="BB191" s="24">
        <v>584.24</v>
      </c>
      <c r="BC191" s="24">
        <v>102.32</v>
      </c>
      <c r="BD191" s="24"/>
      <c r="BE191" s="24">
        <v>106.91</v>
      </c>
      <c r="BF191" s="24">
        <v>182.71</v>
      </c>
      <c r="BG191" s="24">
        <v>36.25</v>
      </c>
      <c r="BH191" s="24">
        <v>146.02000000000001</v>
      </c>
      <c r="BI191" s="24"/>
      <c r="BJ191" s="24"/>
      <c r="BK191" s="24">
        <v>94.43</v>
      </c>
      <c r="BL191" s="24">
        <v>99.62</v>
      </c>
      <c r="BM191" s="24">
        <v>142.94</v>
      </c>
      <c r="BN191" s="24"/>
      <c r="BO191" s="24"/>
      <c r="BP191" s="24">
        <v>164.16</v>
      </c>
      <c r="BQ191" s="24">
        <v>198.28</v>
      </c>
      <c r="BR191" s="24">
        <v>105.75</v>
      </c>
      <c r="BS191" s="24">
        <v>102.22</v>
      </c>
      <c r="BT191" s="24">
        <v>88.4</v>
      </c>
      <c r="BU191" s="24">
        <v>158.9</v>
      </c>
      <c r="BV191" s="24"/>
      <c r="BW191" s="24"/>
      <c r="BX191" s="24"/>
      <c r="BY191" s="24">
        <v>102.68</v>
      </c>
      <c r="BZ191" s="24"/>
      <c r="CA191" s="24">
        <v>80.731499999999997</v>
      </c>
      <c r="CB191" s="24">
        <v>82.154799999999994</v>
      </c>
      <c r="CC191" s="24">
        <v>107.6105</v>
      </c>
      <c r="CD191" s="24">
        <v>107.8631</v>
      </c>
      <c r="CE191" s="24">
        <v>114.0235</v>
      </c>
      <c r="CF191" s="24">
        <v>113.37690000000001</v>
      </c>
      <c r="CG191" s="24">
        <v>106.46250000000001</v>
      </c>
      <c r="CH191" s="24">
        <v>105.7242</v>
      </c>
      <c r="CI191" s="24">
        <v>100.9542</v>
      </c>
      <c r="CJ191" s="24">
        <v>100.5449</v>
      </c>
      <c r="CK191" s="24">
        <v>88.311300000000003</v>
      </c>
      <c r="CL191" s="24">
        <v>88.893299999999996</v>
      </c>
      <c r="CM191" s="24">
        <v>98.569900000000004</v>
      </c>
      <c r="CN191" s="24">
        <v>98.494699999999995</v>
      </c>
      <c r="CO191" s="24">
        <v>84.5899</v>
      </c>
      <c r="CP191" s="24">
        <v>87.791300000000007</v>
      </c>
      <c r="CQ191" s="24">
        <v>109.2817</v>
      </c>
      <c r="CR191" s="24">
        <v>131.07990000000001</v>
      </c>
      <c r="CS191" s="24">
        <v>93.8249</v>
      </c>
      <c r="CT191" s="24">
        <v>93.284999999999997</v>
      </c>
      <c r="CU191" s="24">
        <v>88.688699999999997</v>
      </c>
      <c r="CV191" s="24">
        <v>100.88039999999999</v>
      </c>
      <c r="CW191" s="24">
        <v>112.4984</v>
      </c>
      <c r="CX191" s="24">
        <v>112.7563</v>
      </c>
      <c r="CY191" s="24">
        <v>107.01900000000001</v>
      </c>
      <c r="CZ191" s="24">
        <v>109.0896</v>
      </c>
      <c r="DA191" s="57"/>
      <c r="DB191" s="57"/>
      <c r="DC191" s="57"/>
      <c r="DD191" s="57"/>
      <c r="DE191" s="57"/>
      <c r="DF191" s="57"/>
      <c r="DG191" s="57"/>
      <c r="DH191" s="57"/>
      <c r="DI191" s="57"/>
      <c r="DJ191" s="57"/>
      <c r="DK191" s="57"/>
      <c r="DL191" s="57"/>
      <c r="DM191" s="57"/>
      <c r="DN191" s="57"/>
      <c r="DO191" s="57"/>
      <c r="DP191" s="57"/>
      <c r="DQ191" s="57"/>
      <c r="DR191" s="57"/>
    </row>
    <row r="192" spans="2:122">
      <c r="B192" s="25">
        <v>40652</v>
      </c>
      <c r="C192" s="24">
        <v>118.52</v>
      </c>
      <c r="D192" s="24"/>
      <c r="E192" s="24">
        <v>129.75</v>
      </c>
      <c r="F192" s="24">
        <v>338.41</v>
      </c>
      <c r="G192" s="24">
        <v>142.36000000000001</v>
      </c>
      <c r="H192" s="24"/>
      <c r="I192" s="24">
        <v>211</v>
      </c>
      <c r="J192" s="24"/>
      <c r="K192" s="24">
        <v>149.81</v>
      </c>
      <c r="L192" s="24">
        <v>104.69</v>
      </c>
      <c r="M192" s="24">
        <v>180.16</v>
      </c>
      <c r="N192" s="24">
        <v>158.51</v>
      </c>
      <c r="O192" s="24">
        <v>210.85</v>
      </c>
      <c r="P192" s="24">
        <v>346.93</v>
      </c>
      <c r="Q192" s="24"/>
      <c r="R192" s="24">
        <v>110.31</v>
      </c>
      <c r="S192" s="57"/>
      <c r="T192" s="57"/>
      <c r="U192" s="24">
        <v>135.78</v>
      </c>
      <c r="V192" s="24">
        <v>120.82</v>
      </c>
      <c r="W192" s="57"/>
      <c r="X192" s="24">
        <v>114.08</v>
      </c>
      <c r="Y192" s="24"/>
      <c r="Z192" s="24"/>
      <c r="AA192" s="24">
        <v>335.46</v>
      </c>
      <c r="AB192" s="24">
        <v>487.94</v>
      </c>
      <c r="AC192" s="57"/>
      <c r="AD192" s="24">
        <v>123.71</v>
      </c>
      <c r="AE192" s="24">
        <v>131.4</v>
      </c>
      <c r="AF192" s="24">
        <v>294.66000000000003</v>
      </c>
      <c r="AG192" s="24">
        <v>188.24</v>
      </c>
      <c r="AH192" s="24"/>
      <c r="AI192" s="24">
        <v>178.6</v>
      </c>
      <c r="AJ192" s="24"/>
      <c r="AK192" s="24">
        <v>133.97</v>
      </c>
      <c r="AL192" s="24">
        <v>135.55000000000001</v>
      </c>
      <c r="AM192" s="24">
        <v>210.01</v>
      </c>
      <c r="AN192" s="24">
        <v>179.04</v>
      </c>
      <c r="AO192" s="24"/>
      <c r="AP192" s="24"/>
      <c r="AQ192" s="24"/>
      <c r="AR192" s="24">
        <v>157.31</v>
      </c>
      <c r="AS192" s="24">
        <v>155.55000000000001</v>
      </c>
      <c r="AT192" s="24"/>
      <c r="AU192" s="24">
        <v>101.86</v>
      </c>
      <c r="AV192" s="24">
        <v>142.22999999999999</v>
      </c>
      <c r="AW192" s="24"/>
      <c r="AX192" s="24">
        <v>179.57</v>
      </c>
      <c r="AY192" s="24">
        <v>107.67</v>
      </c>
      <c r="AZ192" s="24"/>
      <c r="BA192" s="24"/>
      <c r="BB192" s="24">
        <v>568.87</v>
      </c>
      <c r="BC192" s="24">
        <v>102.8</v>
      </c>
      <c r="BD192" s="24"/>
      <c r="BE192" s="24">
        <v>105.19</v>
      </c>
      <c r="BF192" s="24">
        <v>181.87</v>
      </c>
      <c r="BG192" s="24">
        <v>37.090000000000003</v>
      </c>
      <c r="BH192" s="24">
        <v>144.21</v>
      </c>
      <c r="BI192" s="24"/>
      <c r="BJ192" s="24"/>
      <c r="BK192" s="24">
        <v>93.49</v>
      </c>
      <c r="BL192" s="24">
        <v>97.89</v>
      </c>
      <c r="BM192" s="24">
        <v>142.24</v>
      </c>
      <c r="BN192" s="24"/>
      <c r="BO192" s="24"/>
      <c r="BP192" s="24">
        <v>160.69</v>
      </c>
      <c r="BQ192" s="24">
        <v>194.79</v>
      </c>
      <c r="BR192" s="24">
        <v>105.4</v>
      </c>
      <c r="BS192" s="24">
        <v>102.03</v>
      </c>
      <c r="BT192" s="24">
        <v>87.38</v>
      </c>
      <c r="BU192" s="24">
        <v>156.38</v>
      </c>
      <c r="BV192" s="24"/>
      <c r="BW192" s="24"/>
      <c r="BX192" s="24"/>
      <c r="BY192" s="24">
        <v>102.4</v>
      </c>
      <c r="BZ192" s="24"/>
      <c r="CA192" s="24">
        <v>80.771000000000001</v>
      </c>
      <c r="CB192" s="24">
        <v>82.212800000000001</v>
      </c>
      <c r="CC192" s="24">
        <v>107.5956</v>
      </c>
      <c r="CD192" s="24">
        <v>107.86709999999999</v>
      </c>
      <c r="CE192" s="24">
        <v>111.83750000000001</v>
      </c>
      <c r="CF192" s="24">
        <v>111.1922</v>
      </c>
      <c r="CG192" s="24">
        <v>104.64619999999999</v>
      </c>
      <c r="CH192" s="24">
        <v>103.946</v>
      </c>
      <c r="CI192" s="24">
        <v>101.21299999999999</v>
      </c>
      <c r="CJ192" s="24">
        <v>100.8215</v>
      </c>
      <c r="CK192" s="24">
        <v>87.207499999999996</v>
      </c>
      <c r="CL192" s="24">
        <v>87.593900000000005</v>
      </c>
      <c r="CM192" s="24">
        <v>97.642399999999995</v>
      </c>
      <c r="CN192" s="24">
        <v>97.5715</v>
      </c>
      <c r="CO192" s="24">
        <v>84.5137</v>
      </c>
      <c r="CP192" s="24">
        <v>87.725300000000004</v>
      </c>
      <c r="CQ192" s="24">
        <v>107.84</v>
      </c>
      <c r="CR192" s="24">
        <v>129.33949999999999</v>
      </c>
      <c r="CS192" s="24">
        <v>94.108699999999999</v>
      </c>
      <c r="CT192" s="24">
        <v>93.595600000000005</v>
      </c>
      <c r="CU192" s="24">
        <v>87.783799999999999</v>
      </c>
      <c r="CV192" s="24">
        <v>99.844399999999993</v>
      </c>
      <c r="CW192" s="24">
        <v>112.02209999999999</v>
      </c>
      <c r="CX192" s="24">
        <v>112.2863</v>
      </c>
      <c r="CY192" s="24">
        <v>105.9898</v>
      </c>
      <c r="CZ192" s="24">
        <v>108.0523</v>
      </c>
      <c r="DA192" s="57"/>
      <c r="DB192" s="57"/>
      <c r="DC192" s="57"/>
      <c r="DD192" s="57"/>
      <c r="DE192" s="57"/>
      <c r="DF192" s="57"/>
      <c r="DG192" s="57"/>
      <c r="DH192" s="57"/>
      <c r="DI192" s="57"/>
      <c r="DJ192" s="57"/>
      <c r="DK192" s="57"/>
      <c r="DL192" s="57"/>
      <c r="DM192" s="57"/>
      <c r="DN192" s="57"/>
      <c r="DO192" s="57"/>
      <c r="DP192" s="57"/>
      <c r="DQ192" s="57"/>
      <c r="DR192" s="57"/>
    </row>
    <row r="193" spans="2:122">
      <c r="B193" s="25">
        <v>40645</v>
      </c>
      <c r="C193" s="24">
        <v>118.6</v>
      </c>
      <c r="D193" s="24"/>
      <c r="E193" s="24">
        <v>129.94</v>
      </c>
      <c r="F193" s="24">
        <v>344.86</v>
      </c>
      <c r="G193" s="24">
        <v>144.77000000000001</v>
      </c>
      <c r="H193" s="24"/>
      <c r="I193" s="24">
        <v>211.51</v>
      </c>
      <c r="J193" s="24"/>
      <c r="K193" s="24">
        <v>148.47999999999999</v>
      </c>
      <c r="L193" s="24">
        <v>105.8</v>
      </c>
      <c r="M193" s="24">
        <v>179.61</v>
      </c>
      <c r="N193" s="24">
        <v>165.05</v>
      </c>
      <c r="O193" s="24">
        <v>214.47</v>
      </c>
      <c r="P193" s="24">
        <v>348.17</v>
      </c>
      <c r="Q193" s="24"/>
      <c r="R193" s="24">
        <v>110.62</v>
      </c>
      <c r="S193" s="57"/>
      <c r="T193" s="57"/>
      <c r="U193" s="24">
        <v>135.6</v>
      </c>
      <c r="V193" s="24">
        <v>119.94</v>
      </c>
      <c r="W193" s="57"/>
      <c r="X193" s="24">
        <v>113.79</v>
      </c>
      <c r="Y193" s="24"/>
      <c r="Z193" s="24"/>
      <c r="AA193" s="24">
        <v>341.83</v>
      </c>
      <c r="AB193" s="24">
        <v>487.6</v>
      </c>
      <c r="AC193" s="57"/>
      <c r="AD193" s="24">
        <v>124.12</v>
      </c>
      <c r="AE193" s="24">
        <v>131.68</v>
      </c>
      <c r="AF193" s="24">
        <v>294.37</v>
      </c>
      <c r="AG193" s="24">
        <v>188.5</v>
      </c>
      <c r="AH193" s="24"/>
      <c r="AI193" s="24">
        <v>179.41</v>
      </c>
      <c r="AJ193" s="24"/>
      <c r="AK193" s="24">
        <v>134.44</v>
      </c>
      <c r="AL193" s="24">
        <v>136.04</v>
      </c>
      <c r="AM193" s="24">
        <v>210.2</v>
      </c>
      <c r="AN193" s="24">
        <v>176.9</v>
      </c>
      <c r="AO193" s="24"/>
      <c r="AP193" s="24"/>
      <c r="AQ193" s="24"/>
      <c r="AR193" s="24">
        <v>155.94</v>
      </c>
      <c r="AS193" s="24">
        <v>154.19999999999999</v>
      </c>
      <c r="AT193" s="24"/>
      <c r="AU193" s="24">
        <v>102.58</v>
      </c>
      <c r="AV193" s="24">
        <v>142.11000000000001</v>
      </c>
      <c r="AW193" s="24"/>
      <c r="AX193" s="24">
        <v>179.56</v>
      </c>
      <c r="AY193" s="24">
        <v>107.65</v>
      </c>
      <c r="AZ193" s="24"/>
      <c r="BA193" s="24"/>
      <c r="BB193" s="24">
        <v>570.67999999999995</v>
      </c>
      <c r="BC193" s="24">
        <v>102.53</v>
      </c>
      <c r="BD193" s="24"/>
      <c r="BE193" s="24">
        <v>105.58</v>
      </c>
      <c r="BF193" s="24">
        <v>182.31</v>
      </c>
      <c r="BG193" s="24">
        <v>37.64</v>
      </c>
      <c r="BH193" s="24">
        <v>144.76</v>
      </c>
      <c r="BI193" s="24"/>
      <c r="BJ193" s="24"/>
      <c r="BK193" s="24">
        <v>94.13</v>
      </c>
      <c r="BL193" s="24">
        <v>98.54</v>
      </c>
      <c r="BM193" s="24">
        <v>144.31</v>
      </c>
      <c r="BN193" s="24"/>
      <c r="BO193" s="24"/>
      <c r="BP193" s="24">
        <v>162.02000000000001</v>
      </c>
      <c r="BQ193" s="24">
        <v>191.83</v>
      </c>
      <c r="BR193" s="24">
        <v>104.42</v>
      </c>
      <c r="BS193" s="24">
        <v>101.3</v>
      </c>
      <c r="BT193" s="24">
        <v>87.98</v>
      </c>
      <c r="BU193" s="24">
        <v>156.37</v>
      </c>
      <c r="BV193" s="24"/>
      <c r="BW193" s="24"/>
      <c r="BX193" s="24"/>
      <c r="BY193" s="24">
        <v>102.68</v>
      </c>
      <c r="BZ193" s="24"/>
      <c r="CA193" s="24">
        <v>80.875</v>
      </c>
      <c r="CB193" s="24">
        <v>82.3309</v>
      </c>
      <c r="CC193" s="24">
        <v>107.6281</v>
      </c>
      <c r="CD193" s="24">
        <v>107.9139</v>
      </c>
      <c r="CE193" s="24">
        <v>112.5783</v>
      </c>
      <c r="CF193" s="24">
        <v>111.944</v>
      </c>
      <c r="CG193" s="24">
        <v>106.6767</v>
      </c>
      <c r="CH193" s="24">
        <v>105.976</v>
      </c>
      <c r="CI193" s="24">
        <v>101.0325</v>
      </c>
      <c r="CJ193" s="24">
        <v>100.6545</v>
      </c>
      <c r="CK193" s="24">
        <v>87.161100000000005</v>
      </c>
      <c r="CL193" s="24">
        <v>87.578199999999995</v>
      </c>
      <c r="CM193" s="24">
        <v>97.965299999999999</v>
      </c>
      <c r="CN193" s="24">
        <v>97.906499999999994</v>
      </c>
      <c r="CO193" s="24">
        <v>84.492500000000007</v>
      </c>
      <c r="CP193" s="24">
        <v>87.716700000000003</v>
      </c>
      <c r="CQ193" s="24">
        <v>108.051</v>
      </c>
      <c r="CR193" s="24">
        <v>129.6061</v>
      </c>
      <c r="CS193" s="24">
        <v>94.363399999999999</v>
      </c>
      <c r="CT193" s="24">
        <v>93.8626</v>
      </c>
      <c r="CU193" s="24">
        <v>87.748099999999994</v>
      </c>
      <c r="CV193" s="24">
        <v>99.816299999999998</v>
      </c>
      <c r="CW193" s="24">
        <v>111.9661</v>
      </c>
      <c r="CX193" s="24">
        <v>112.2462</v>
      </c>
      <c r="CY193" s="24">
        <v>106.7026</v>
      </c>
      <c r="CZ193" s="24">
        <v>108.7897</v>
      </c>
      <c r="DA193" s="57"/>
      <c r="DB193" s="57"/>
      <c r="DC193" s="57"/>
      <c r="DD193" s="57"/>
      <c r="DE193" s="57"/>
      <c r="DF193" s="57"/>
      <c r="DG193" s="57"/>
      <c r="DH193" s="57"/>
      <c r="DI193" s="57"/>
      <c r="DJ193" s="57"/>
      <c r="DK193" s="57"/>
      <c r="DL193" s="57"/>
      <c r="DM193" s="57"/>
      <c r="DN193" s="57"/>
      <c r="DO193" s="57"/>
      <c r="DP193" s="57"/>
      <c r="DQ193" s="57"/>
      <c r="DR193" s="57"/>
    </row>
    <row r="194" spans="2:122">
      <c r="B194" s="25">
        <v>40638</v>
      </c>
      <c r="C194" s="24">
        <v>118.25</v>
      </c>
      <c r="D194" s="24"/>
      <c r="E194" s="24">
        <v>129.78</v>
      </c>
      <c r="F194" s="24">
        <v>337.37</v>
      </c>
      <c r="G194" s="24">
        <v>143.91</v>
      </c>
      <c r="H194" s="24"/>
      <c r="I194" s="24">
        <v>209.82</v>
      </c>
      <c r="J194" s="24"/>
      <c r="K194" s="24">
        <v>151.74</v>
      </c>
      <c r="L194" s="24">
        <v>106.45</v>
      </c>
      <c r="M194" s="24">
        <v>178.44</v>
      </c>
      <c r="N194" s="24">
        <v>168.09</v>
      </c>
      <c r="O194" s="24">
        <v>216.81</v>
      </c>
      <c r="P194" s="24">
        <v>347.82</v>
      </c>
      <c r="Q194" s="24"/>
      <c r="R194" s="24">
        <v>111.18</v>
      </c>
      <c r="S194" s="57"/>
      <c r="T194" s="57"/>
      <c r="U194" s="24">
        <v>135.44999999999999</v>
      </c>
      <c r="V194" s="24">
        <v>122.05</v>
      </c>
      <c r="W194" s="57"/>
      <c r="X194" s="24">
        <v>114.53</v>
      </c>
      <c r="Y194" s="24"/>
      <c r="Z194" s="24"/>
      <c r="AA194" s="24">
        <v>347.32</v>
      </c>
      <c r="AB194" s="24">
        <v>490.67</v>
      </c>
      <c r="AC194" s="57"/>
      <c r="AD194" s="24">
        <v>124.32</v>
      </c>
      <c r="AE194" s="24">
        <v>131.78</v>
      </c>
      <c r="AF194" s="24">
        <v>297.91000000000003</v>
      </c>
      <c r="AG194" s="24">
        <v>187.45</v>
      </c>
      <c r="AH194" s="24"/>
      <c r="AI194" s="24">
        <v>180.86</v>
      </c>
      <c r="AJ194" s="24">
        <v>155.80000000000001</v>
      </c>
      <c r="AK194" s="24">
        <v>133.37</v>
      </c>
      <c r="AL194" s="24">
        <v>134.97</v>
      </c>
      <c r="AM194" s="24">
        <v>212.59</v>
      </c>
      <c r="AN194" s="24">
        <v>175.96</v>
      </c>
      <c r="AO194" s="24"/>
      <c r="AP194" s="24"/>
      <c r="AQ194" s="24"/>
      <c r="AR194" s="24">
        <v>159.53</v>
      </c>
      <c r="AS194" s="24">
        <v>157.79</v>
      </c>
      <c r="AT194" s="24"/>
      <c r="AU194" s="24">
        <v>103.26</v>
      </c>
      <c r="AV194" s="24">
        <v>142.24</v>
      </c>
      <c r="AW194" s="24"/>
      <c r="AX194" s="24">
        <v>178.71</v>
      </c>
      <c r="AY194" s="24">
        <v>108.65</v>
      </c>
      <c r="AZ194" s="24"/>
      <c r="BA194" s="24"/>
      <c r="BB194" s="24">
        <v>577.5</v>
      </c>
      <c r="BC194" s="24">
        <v>102.69</v>
      </c>
      <c r="BD194" s="24"/>
      <c r="BE194" s="24">
        <v>104.75</v>
      </c>
      <c r="BF194" s="24">
        <v>182.62</v>
      </c>
      <c r="BG194" s="24">
        <v>37.15</v>
      </c>
      <c r="BH194" s="24">
        <v>147.29</v>
      </c>
      <c r="BI194" s="24"/>
      <c r="BJ194" s="24"/>
      <c r="BK194" s="24">
        <v>94.55</v>
      </c>
      <c r="BL194" s="24">
        <v>100.8</v>
      </c>
      <c r="BM194" s="24">
        <v>144.55000000000001</v>
      </c>
      <c r="BN194" s="24"/>
      <c r="BO194" s="24"/>
      <c r="BP194" s="24">
        <v>164.48</v>
      </c>
      <c r="BQ194" s="24">
        <v>197.63</v>
      </c>
      <c r="BR194" s="24">
        <v>104.4</v>
      </c>
      <c r="BS194" s="24">
        <v>100.76</v>
      </c>
      <c r="BT194" s="24">
        <v>87.77</v>
      </c>
      <c r="BU194" s="24">
        <v>158.61000000000001</v>
      </c>
      <c r="BV194" s="24"/>
      <c r="BW194" s="24"/>
      <c r="BX194" s="24"/>
      <c r="BY194" s="24">
        <v>102.74</v>
      </c>
      <c r="BZ194" s="24"/>
      <c r="CA194" s="24">
        <v>80.867900000000006</v>
      </c>
      <c r="CB194" s="24">
        <v>82.331400000000002</v>
      </c>
      <c r="CC194" s="24">
        <v>107.93989999999999</v>
      </c>
      <c r="CD194" s="24">
        <v>108.2286</v>
      </c>
      <c r="CE194" s="24">
        <v>112.3948</v>
      </c>
      <c r="CF194" s="24">
        <v>111.7287</v>
      </c>
      <c r="CG194" s="24">
        <v>106.68819999999999</v>
      </c>
      <c r="CH194" s="24">
        <v>105.96510000000001</v>
      </c>
      <c r="CI194" s="24">
        <v>101.7007</v>
      </c>
      <c r="CJ194" s="24">
        <v>101.31959999999999</v>
      </c>
      <c r="CK194" s="24">
        <v>87.716099999999997</v>
      </c>
      <c r="CL194" s="24">
        <v>88.139600000000002</v>
      </c>
      <c r="CM194" s="24">
        <v>98.453400000000002</v>
      </c>
      <c r="CN194" s="24">
        <v>98.398700000000005</v>
      </c>
      <c r="CO194" s="24">
        <v>84.260400000000004</v>
      </c>
      <c r="CP194" s="24">
        <v>87.466499999999996</v>
      </c>
      <c r="CQ194" s="24">
        <v>109.2646</v>
      </c>
      <c r="CR194" s="24">
        <v>131.0804</v>
      </c>
      <c r="CS194" s="24">
        <v>94.340599999999995</v>
      </c>
      <c r="CT194" s="24">
        <v>93.847399999999993</v>
      </c>
      <c r="CU194" s="24">
        <v>88.403000000000006</v>
      </c>
      <c r="CV194" s="24">
        <v>100.5732</v>
      </c>
      <c r="CW194" s="24">
        <v>112.05710000000001</v>
      </c>
      <c r="CX194" s="24">
        <v>112.33459999999999</v>
      </c>
      <c r="CY194" s="24">
        <v>108.10939999999999</v>
      </c>
      <c r="CZ194" s="24">
        <v>110.2462</v>
      </c>
      <c r="DA194" s="57"/>
      <c r="DB194" s="57"/>
      <c r="DC194" s="57"/>
      <c r="DD194" s="57"/>
      <c r="DE194" s="57"/>
      <c r="DF194" s="57"/>
      <c r="DG194" s="57"/>
      <c r="DH194" s="57"/>
      <c r="DI194" s="57"/>
      <c r="DJ194" s="57"/>
      <c r="DK194" s="57"/>
      <c r="DL194" s="57"/>
      <c r="DM194" s="57"/>
      <c r="DN194" s="57"/>
      <c r="DO194" s="57"/>
      <c r="DP194" s="57"/>
      <c r="DQ194" s="57"/>
      <c r="DR194" s="57"/>
    </row>
    <row r="195" spans="2:122">
      <c r="B195" s="25">
        <v>40631</v>
      </c>
      <c r="C195" s="24">
        <v>118.85</v>
      </c>
      <c r="D195" s="24"/>
      <c r="E195" s="24">
        <v>130.41999999999999</v>
      </c>
      <c r="F195" s="24">
        <v>335.88</v>
      </c>
      <c r="G195" s="24">
        <v>141.13999999999999</v>
      </c>
      <c r="H195" s="24"/>
      <c r="I195" s="24">
        <v>205.3</v>
      </c>
      <c r="J195" s="24"/>
      <c r="K195" s="24">
        <v>145.38999999999999</v>
      </c>
      <c r="L195" s="24">
        <v>104.24</v>
      </c>
      <c r="M195" s="24">
        <v>179.67</v>
      </c>
      <c r="N195" s="24">
        <v>165.17</v>
      </c>
      <c r="O195" s="24">
        <v>209.65</v>
      </c>
      <c r="P195" s="24">
        <v>342.5</v>
      </c>
      <c r="Q195" s="24"/>
      <c r="R195" s="24">
        <v>110.89</v>
      </c>
      <c r="S195" s="57"/>
      <c r="T195" s="57"/>
      <c r="U195" s="24">
        <v>134.81</v>
      </c>
      <c r="V195" s="24">
        <v>120.98</v>
      </c>
      <c r="W195" s="57"/>
      <c r="X195" s="24">
        <v>113.84</v>
      </c>
      <c r="Y195" s="24"/>
      <c r="Z195" s="24"/>
      <c r="AA195" s="24">
        <v>340.81</v>
      </c>
      <c r="AB195" s="24">
        <v>485.42</v>
      </c>
      <c r="AC195" s="57"/>
      <c r="AD195" s="24">
        <v>123.55</v>
      </c>
      <c r="AE195" s="24">
        <v>131.66</v>
      </c>
      <c r="AF195" s="24">
        <v>295.76</v>
      </c>
      <c r="AG195" s="24">
        <v>186.2</v>
      </c>
      <c r="AH195" s="24"/>
      <c r="AI195" s="24">
        <v>178.14</v>
      </c>
      <c r="AJ195" s="24"/>
      <c r="AK195" s="24">
        <v>133.85</v>
      </c>
      <c r="AL195" s="24">
        <v>135.47</v>
      </c>
      <c r="AM195" s="24">
        <v>209.04</v>
      </c>
      <c r="AN195" s="24">
        <v>174.96</v>
      </c>
      <c r="AO195" s="57"/>
      <c r="AP195" s="24"/>
      <c r="AQ195" s="24"/>
      <c r="AR195" s="24">
        <v>155.29</v>
      </c>
      <c r="AS195" s="24">
        <v>153.59</v>
      </c>
      <c r="AT195" s="24"/>
      <c r="AU195" s="24">
        <v>103.05</v>
      </c>
      <c r="AV195" s="24">
        <v>140.82</v>
      </c>
      <c r="AW195" s="24"/>
      <c r="AX195" s="24">
        <v>178.36</v>
      </c>
      <c r="AY195" s="24">
        <v>107.87</v>
      </c>
      <c r="AZ195" s="24"/>
      <c r="BA195" s="24"/>
      <c r="BB195" s="24">
        <v>571.09</v>
      </c>
      <c r="BC195" s="24">
        <v>102.45</v>
      </c>
      <c r="BD195" s="24"/>
      <c r="BE195" s="24">
        <v>105.39</v>
      </c>
      <c r="BF195" s="24">
        <v>181.99</v>
      </c>
      <c r="BG195" s="24">
        <v>37.65</v>
      </c>
      <c r="BH195" s="24">
        <v>145.59</v>
      </c>
      <c r="BI195" s="24"/>
      <c r="BJ195" s="24"/>
      <c r="BK195" s="24">
        <v>93.36</v>
      </c>
      <c r="BL195" s="24">
        <v>99.51</v>
      </c>
      <c r="BM195" s="24">
        <v>145.26</v>
      </c>
      <c r="BN195" s="24"/>
      <c r="BO195" s="24"/>
      <c r="BP195" s="24">
        <v>162.51</v>
      </c>
      <c r="BQ195" s="24">
        <v>192.73</v>
      </c>
      <c r="BR195" s="24">
        <v>103.64</v>
      </c>
      <c r="BS195" s="24">
        <v>101.31</v>
      </c>
      <c r="BT195" s="24">
        <v>86.93</v>
      </c>
      <c r="BU195" s="24">
        <v>156.54</v>
      </c>
      <c r="BV195" s="24"/>
      <c r="BW195" s="24"/>
      <c r="BX195" s="24"/>
      <c r="BY195" s="24">
        <v>102.24</v>
      </c>
      <c r="BZ195" s="24"/>
      <c r="CA195" s="24">
        <v>81.025800000000004</v>
      </c>
      <c r="CB195" s="24">
        <v>82.497799999999998</v>
      </c>
      <c r="CC195" s="24">
        <v>107.1707</v>
      </c>
      <c r="CD195" s="24">
        <v>107.4597</v>
      </c>
      <c r="CE195" s="24">
        <v>110.6046</v>
      </c>
      <c r="CF195" s="24">
        <v>109.94889999999999</v>
      </c>
      <c r="CG195" s="24">
        <v>105.2105</v>
      </c>
      <c r="CH195" s="24">
        <v>104.49890000000001</v>
      </c>
      <c r="CI195" s="24">
        <v>100.4121</v>
      </c>
      <c r="CJ195" s="24">
        <v>100.03660000000001</v>
      </c>
      <c r="CK195" s="24">
        <v>86.919799999999995</v>
      </c>
      <c r="CL195" s="24">
        <v>87.341800000000006</v>
      </c>
      <c r="CM195" s="24">
        <v>97.523399999999995</v>
      </c>
      <c r="CN195" s="24">
        <v>97.469399999999993</v>
      </c>
      <c r="CO195" s="24">
        <v>83.868300000000005</v>
      </c>
      <c r="CP195" s="24">
        <v>87.062899999999999</v>
      </c>
      <c r="CQ195" s="24">
        <v>107.999</v>
      </c>
      <c r="CR195" s="24">
        <v>129.56229999999999</v>
      </c>
      <c r="CS195" s="24">
        <v>94.468400000000003</v>
      </c>
      <c r="CT195" s="24">
        <v>93.979600000000005</v>
      </c>
      <c r="CU195" s="24">
        <v>87.738200000000006</v>
      </c>
      <c r="CV195" s="24">
        <v>99.818899999999999</v>
      </c>
      <c r="CW195" s="24">
        <v>111.422</v>
      </c>
      <c r="CX195" s="24">
        <v>111.7017</v>
      </c>
      <c r="CY195" s="24">
        <v>106.8913</v>
      </c>
      <c r="CZ195" s="24">
        <v>109.0046</v>
      </c>
      <c r="DA195" s="57"/>
      <c r="DB195" s="57"/>
      <c r="DC195" s="57"/>
      <c r="DD195" s="57"/>
      <c r="DE195" s="57"/>
      <c r="DF195" s="57"/>
      <c r="DG195" s="57"/>
      <c r="DH195" s="57"/>
      <c r="DI195" s="57"/>
      <c r="DJ195" s="57"/>
      <c r="DK195" s="57"/>
      <c r="DL195" s="57"/>
      <c r="DM195" s="57"/>
      <c r="DN195" s="57"/>
      <c r="DO195" s="57"/>
      <c r="DP195" s="57"/>
      <c r="DQ195" s="57"/>
      <c r="DR195" s="57"/>
    </row>
    <row r="196" spans="2:122">
      <c r="B196" s="25">
        <v>40624</v>
      </c>
      <c r="C196" s="24">
        <v>118.62</v>
      </c>
      <c r="D196" s="24"/>
      <c r="E196" s="24">
        <v>130.07</v>
      </c>
      <c r="F196" s="24">
        <v>338.65</v>
      </c>
      <c r="G196" s="24">
        <v>141.35</v>
      </c>
      <c r="H196" s="24"/>
      <c r="I196" s="24">
        <v>201.58</v>
      </c>
      <c r="J196" s="24"/>
      <c r="K196" s="24">
        <v>144.47999999999999</v>
      </c>
      <c r="L196" s="24">
        <v>105.7</v>
      </c>
      <c r="M196" s="24">
        <v>179.66</v>
      </c>
      <c r="N196" s="24">
        <v>166.38</v>
      </c>
      <c r="O196" s="24">
        <v>212.25</v>
      </c>
      <c r="P196" s="24">
        <v>341.91</v>
      </c>
      <c r="Q196" s="24"/>
      <c r="R196" s="24">
        <v>110.24</v>
      </c>
      <c r="S196" s="57"/>
      <c r="T196" s="57"/>
      <c r="U196" s="24">
        <v>134.72999999999999</v>
      </c>
      <c r="V196" s="24">
        <v>120.72</v>
      </c>
      <c r="W196" s="57"/>
      <c r="X196" s="24">
        <v>113.5</v>
      </c>
      <c r="Y196" s="24"/>
      <c r="Z196" s="24"/>
      <c r="AA196" s="24">
        <v>336.55</v>
      </c>
      <c r="AB196" s="24">
        <v>480.94</v>
      </c>
      <c r="AC196" s="57"/>
      <c r="AD196" s="24">
        <v>122.86</v>
      </c>
      <c r="AE196" s="24">
        <v>131.80000000000001</v>
      </c>
      <c r="AF196" s="24">
        <v>293.17</v>
      </c>
      <c r="AG196" s="24">
        <v>185.62</v>
      </c>
      <c r="AH196" s="24"/>
      <c r="AI196" s="24">
        <v>176.2</v>
      </c>
      <c r="AJ196" s="24"/>
      <c r="AK196" s="24">
        <v>133.96</v>
      </c>
      <c r="AL196" s="24">
        <v>135.59</v>
      </c>
      <c r="AM196" s="24">
        <v>209.4</v>
      </c>
      <c r="AN196" s="24">
        <v>175.84</v>
      </c>
      <c r="AO196" s="57"/>
      <c r="AP196" s="24"/>
      <c r="AQ196" s="24"/>
      <c r="AR196" s="24">
        <v>153.93</v>
      </c>
      <c r="AS196" s="24">
        <v>152.25</v>
      </c>
      <c r="AT196" s="24"/>
      <c r="AU196" s="24">
        <v>102.56</v>
      </c>
      <c r="AV196" s="24">
        <v>139.72</v>
      </c>
      <c r="AW196" s="57"/>
      <c r="AX196" s="24">
        <v>178.09</v>
      </c>
      <c r="AY196" s="24">
        <v>106.62</v>
      </c>
      <c r="AZ196" s="57"/>
      <c r="BA196" s="24"/>
      <c r="BB196" s="24">
        <v>562.54</v>
      </c>
      <c r="BC196" s="24">
        <v>102.45</v>
      </c>
      <c r="BD196" s="24"/>
      <c r="BE196" s="24">
        <v>103.33</v>
      </c>
      <c r="BF196" s="24">
        <v>181.62</v>
      </c>
      <c r="BG196" s="24">
        <v>38.58</v>
      </c>
      <c r="BH196" s="24">
        <v>144.69</v>
      </c>
      <c r="BI196" s="24"/>
      <c r="BJ196" s="57"/>
      <c r="BK196" s="24">
        <v>92.85</v>
      </c>
      <c r="BL196" s="24">
        <v>97.87</v>
      </c>
      <c r="BM196" s="24">
        <v>144.72999999999999</v>
      </c>
      <c r="BN196" s="24"/>
      <c r="BO196" s="57"/>
      <c r="BP196" s="24">
        <v>160.11000000000001</v>
      </c>
      <c r="BQ196" s="24">
        <v>189.2</v>
      </c>
      <c r="BR196" s="24">
        <v>103.24</v>
      </c>
      <c r="BS196" s="24">
        <v>100.37</v>
      </c>
      <c r="BT196" s="24">
        <v>87.25</v>
      </c>
      <c r="BU196" s="24">
        <v>154.86000000000001</v>
      </c>
      <c r="BV196" s="24"/>
      <c r="BW196" s="24"/>
      <c r="BX196" s="24"/>
      <c r="BY196" s="24">
        <v>102.02</v>
      </c>
      <c r="BZ196" s="24"/>
      <c r="CA196" s="24">
        <v>80.928899999999999</v>
      </c>
      <c r="CB196" s="24">
        <v>82.404499999999999</v>
      </c>
      <c r="CC196" s="24">
        <v>106.7345</v>
      </c>
      <c r="CD196" s="24">
        <v>107.0249</v>
      </c>
      <c r="CE196" s="24">
        <v>110.9213</v>
      </c>
      <c r="CF196" s="24">
        <v>110.2851</v>
      </c>
      <c r="CG196" s="24">
        <v>105.577</v>
      </c>
      <c r="CH196" s="24">
        <v>104.8831</v>
      </c>
      <c r="CI196" s="24">
        <v>99.973699999999994</v>
      </c>
      <c r="CJ196" s="24">
        <v>99.601799999999997</v>
      </c>
      <c r="CK196" s="24">
        <v>86.934200000000004</v>
      </c>
      <c r="CL196" s="24">
        <v>87.372399999999999</v>
      </c>
      <c r="CM196" s="24">
        <v>97.168999999999997</v>
      </c>
      <c r="CN196" s="24">
        <v>97.123800000000003</v>
      </c>
      <c r="CO196" s="24">
        <v>83.566500000000005</v>
      </c>
      <c r="CP196" s="24">
        <v>86.753799999999998</v>
      </c>
      <c r="CQ196" s="24">
        <v>106.857</v>
      </c>
      <c r="CR196" s="24">
        <v>128.1968</v>
      </c>
      <c r="CS196" s="24">
        <v>93.815399999999997</v>
      </c>
      <c r="CT196" s="24">
        <v>93.330799999999996</v>
      </c>
      <c r="CU196" s="24">
        <v>86.852400000000003</v>
      </c>
      <c r="CV196" s="24">
        <v>98.817700000000002</v>
      </c>
      <c r="CW196" s="24">
        <v>111.01860000000001</v>
      </c>
      <c r="CX196" s="24">
        <v>111.304</v>
      </c>
      <c r="CY196" s="24">
        <v>105.9044</v>
      </c>
      <c r="CZ196" s="24">
        <v>108.001</v>
      </c>
      <c r="DA196" s="57"/>
      <c r="DB196" s="57"/>
      <c r="DC196" s="57"/>
      <c r="DD196" s="57"/>
      <c r="DE196" s="57"/>
      <c r="DF196" s="57"/>
      <c r="DG196" s="57"/>
      <c r="DH196" s="57"/>
      <c r="DI196" s="57"/>
      <c r="DJ196" s="57"/>
      <c r="DK196" s="57"/>
      <c r="DL196" s="57"/>
      <c r="DM196" s="57"/>
      <c r="DN196" s="57"/>
      <c r="DO196" s="57"/>
      <c r="DP196" s="57"/>
      <c r="DQ196" s="57"/>
      <c r="DR196" s="57"/>
    </row>
    <row r="197" spans="2:122">
      <c r="B197" s="25">
        <v>40617</v>
      </c>
      <c r="C197" s="24">
        <v>118.23</v>
      </c>
      <c r="D197" s="24"/>
      <c r="E197" s="24">
        <v>129.71</v>
      </c>
      <c r="F197" s="24">
        <v>334.06</v>
      </c>
      <c r="G197" s="24">
        <v>141.03</v>
      </c>
      <c r="H197" s="24"/>
      <c r="I197" s="24">
        <v>200.43</v>
      </c>
      <c r="J197" s="24"/>
      <c r="K197" s="24">
        <v>133.69999999999999</v>
      </c>
      <c r="L197" s="24">
        <v>104.42</v>
      </c>
      <c r="M197" s="24">
        <v>181.34</v>
      </c>
      <c r="N197" s="24">
        <v>161.94</v>
      </c>
      <c r="O197" s="24">
        <v>210.91</v>
      </c>
      <c r="P197" s="24">
        <v>333.96</v>
      </c>
      <c r="Q197" s="24"/>
      <c r="R197" s="24">
        <v>110.41</v>
      </c>
      <c r="S197" s="57"/>
      <c r="T197" s="57"/>
      <c r="U197" s="24">
        <v>133.72</v>
      </c>
      <c r="V197" s="24">
        <v>118.24</v>
      </c>
      <c r="W197" s="57"/>
      <c r="X197" s="24">
        <v>113.43</v>
      </c>
      <c r="Y197" s="24"/>
      <c r="Z197" s="24"/>
      <c r="AA197" s="24">
        <v>333.75</v>
      </c>
      <c r="AB197" s="24">
        <v>477.97</v>
      </c>
      <c r="AC197" s="57"/>
      <c r="AD197" s="24">
        <v>122.73</v>
      </c>
      <c r="AE197" s="24">
        <v>131.6</v>
      </c>
      <c r="AF197" s="24">
        <v>289.62</v>
      </c>
      <c r="AG197" s="24">
        <v>185.14</v>
      </c>
      <c r="AH197" s="24"/>
      <c r="AI197" s="24">
        <v>174.95</v>
      </c>
      <c r="AJ197" s="24"/>
      <c r="AK197" s="24">
        <v>133.99</v>
      </c>
      <c r="AL197" s="24">
        <v>135.63999999999999</v>
      </c>
      <c r="AM197" s="24">
        <v>201.76</v>
      </c>
      <c r="AN197" s="24">
        <v>173.9</v>
      </c>
      <c r="AO197" s="57"/>
      <c r="AP197" s="24"/>
      <c r="AQ197" s="24"/>
      <c r="AR197" s="24">
        <v>154.06</v>
      </c>
      <c r="AS197" s="24">
        <v>152.38999999999999</v>
      </c>
      <c r="AT197" s="24"/>
      <c r="AU197" s="24">
        <v>102.05</v>
      </c>
      <c r="AV197" s="24">
        <v>138.94999999999999</v>
      </c>
      <c r="AW197" s="24"/>
      <c r="AX197" s="24">
        <v>177.94</v>
      </c>
      <c r="AY197" s="24">
        <v>106.01</v>
      </c>
      <c r="AZ197" s="24"/>
      <c r="BA197" s="24"/>
      <c r="BB197" s="24">
        <v>556.38</v>
      </c>
      <c r="BC197" s="24">
        <v>101.09</v>
      </c>
      <c r="BD197" s="24"/>
      <c r="BE197" s="24">
        <v>102.58</v>
      </c>
      <c r="BF197" s="24">
        <v>179.59</v>
      </c>
      <c r="BG197" s="24">
        <v>39.47</v>
      </c>
      <c r="BH197" s="24">
        <v>141.41999999999999</v>
      </c>
      <c r="BI197" s="24"/>
      <c r="BJ197" s="24"/>
      <c r="BK197" s="24">
        <v>92.64</v>
      </c>
      <c r="BL197" s="24">
        <v>96.58</v>
      </c>
      <c r="BM197" s="24">
        <v>140.38999999999999</v>
      </c>
      <c r="BN197" s="24"/>
      <c r="BO197" s="24"/>
      <c r="BP197" s="24">
        <v>158.53</v>
      </c>
      <c r="BQ197" s="24">
        <v>184.54</v>
      </c>
      <c r="BR197" s="24">
        <v>102.25</v>
      </c>
      <c r="BS197" s="24">
        <v>100.9</v>
      </c>
      <c r="BT197" s="24">
        <v>84.05</v>
      </c>
      <c r="BU197" s="24">
        <v>154.57</v>
      </c>
      <c r="BV197" s="24"/>
      <c r="BW197" s="24"/>
      <c r="BX197" s="24"/>
      <c r="BY197" s="24">
        <v>101.71</v>
      </c>
      <c r="BZ197" s="24"/>
      <c r="CA197" s="24">
        <v>80.838899999999995</v>
      </c>
      <c r="CB197" s="24">
        <v>82.316699999999997</v>
      </c>
      <c r="CC197" s="24">
        <v>106.66849999999999</v>
      </c>
      <c r="CD197" s="24">
        <v>106.976</v>
      </c>
      <c r="CE197" s="24">
        <v>109.47920000000001</v>
      </c>
      <c r="CF197" s="24">
        <v>108.89100000000001</v>
      </c>
      <c r="CG197" s="24">
        <v>104.3412</v>
      </c>
      <c r="CH197" s="24">
        <v>103.654</v>
      </c>
      <c r="CI197" s="24">
        <v>99.994900000000001</v>
      </c>
      <c r="CJ197" s="24">
        <v>99.642300000000006</v>
      </c>
      <c r="CK197" s="24">
        <v>85.520200000000003</v>
      </c>
      <c r="CL197" s="24">
        <v>85.975499999999997</v>
      </c>
      <c r="CM197" s="24">
        <v>96.289100000000005</v>
      </c>
      <c r="CN197" s="24">
        <v>96.264200000000002</v>
      </c>
      <c r="CO197" s="24">
        <v>83.357100000000003</v>
      </c>
      <c r="CP197" s="24">
        <v>86.545599999999993</v>
      </c>
      <c r="CQ197" s="24">
        <v>105.59059999999999</v>
      </c>
      <c r="CR197" s="24">
        <v>126.7146</v>
      </c>
      <c r="CS197" s="24">
        <v>93.653800000000004</v>
      </c>
      <c r="CT197" s="24">
        <v>93.168199999999999</v>
      </c>
      <c r="CU197" s="24">
        <v>85.552999999999997</v>
      </c>
      <c r="CV197" s="24">
        <v>97.358599999999996</v>
      </c>
      <c r="CW197" s="24">
        <v>110.54649999999999</v>
      </c>
      <c r="CX197" s="24">
        <v>110.8449</v>
      </c>
      <c r="CY197" s="24">
        <v>105.01739999999999</v>
      </c>
      <c r="CZ197" s="24">
        <v>107.1386</v>
      </c>
      <c r="DA197" s="57"/>
      <c r="DB197" s="57"/>
      <c r="DC197" s="57"/>
      <c r="DD197" s="57"/>
      <c r="DE197" s="57"/>
      <c r="DF197" s="57"/>
      <c r="DG197" s="57"/>
      <c r="DH197" s="57"/>
      <c r="DI197" s="57"/>
      <c r="DJ197" s="57"/>
      <c r="DK197" s="57"/>
      <c r="DL197" s="57"/>
      <c r="DM197" s="57"/>
      <c r="DN197" s="57"/>
      <c r="DO197" s="57"/>
      <c r="DP197" s="57"/>
      <c r="DQ197" s="57"/>
      <c r="DR197" s="57"/>
    </row>
    <row r="198" spans="2:122">
      <c r="B198" s="25">
        <v>40610</v>
      </c>
      <c r="C198" s="24">
        <v>119.02</v>
      </c>
      <c r="D198" s="24"/>
      <c r="E198" s="24">
        <v>130.24</v>
      </c>
      <c r="F198" s="24">
        <v>363.06</v>
      </c>
      <c r="G198" s="24">
        <v>137.38999999999999</v>
      </c>
      <c r="H198" s="24"/>
      <c r="I198" s="24">
        <v>203.19</v>
      </c>
      <c r="J198" s="24"/>
      <c r="K198" s="24">
        <v>148.54</v>
      </c>
      <c r="L198" s="24">
        <v>110.61</v>
      </c>
      <c r="M198" s="24">
        <v>173.71</v>
      </c>
      <c r="N198" s="24">
        <v>167.47</v>
      </c>
      <c r="O198" s="24">
        <v>221.37</v>
      </c>
      <c r="P198" s="24">
        <v>346.06</v>
      </c>
      <c r="Q198" s="24"/>
      <c r="R198" s="24">
        <v>111.39</v>
      </c>
      <c r="S198" s="57"/>
      <c r="T198" s="57"/>
      <c r="U198" s="24">
        <v>134.97</v>
      </c>
      <c r="V198" s="24">
        <v>120.87</v>
      </c>
      <c r="W198" s="57"/>
      <c r="X198" s="24">
        <v>113.99</v>
      </c>
      <c r="Y198" s="24"/>
      <c r="Z198" s="24"/>
      <c r="AA198" s="24">
        <v>352.38</v>
      </c>
      <c r="AB198" s="24">
        <v>488.07</v>
      </c>
      <c r="AC198" s="57"/>
      <c r="AD198" s="24">
        <v>123.68</v>
      </c>
      <c r="AE198" s="24">
        <v>131.75</v>
      </c>
      <c r="AF198" s="24">
        <v>295.66000000000003</v>
      </c>
      <c r="AG198" s="24">
        <v>186.18</v>
      </c>
      <c r="AH198" s="24"/>
      <c r="AI198" s="24">
        <v>178.61</v>
      </c>
      <c r="AJ198" s="24"/>
      <c r="AK198" s="24">
        <v>133.91999999999999</v>
      </c>
      <c r="AL198" s="24">
        <v>135.57</v>
      </c>
      <c r="AM198" s="24">
        <v>209.51</v>
      </c>
      <c r="AN198" s="24">
        <v>172.69</v>
      </c>
      <c r="AO198" s="57"/>
      <c r="AP198" s="24"/>
      <c r="AQ198" s="24"/>
      <c r="AR198" s="24">
        <v>156.26</v>
      </c>
      <c r="AS198" s="24">
        <v>154.58000000000001</v>
      </c>
      <c r="AT198" s="24"/>
      <c r="AU198" s="24">
        <v>102.53</v>
      </c>
      <c r="AV198" s="24">
        <v>140.56</v>
      </c>
      <c r="AW198" s="24"/>
      <c r="AX198" s="24">
        <v>178.45</v>
      </c>
      <c r="AY198" s="24">
        <v>107.66</v>
      </c>
      <c r="AZ198" s="24"/>
      <c r="BA198" s="24"/>
      <c r="BB198" s="24">
        <v>574.5</v>
      </c>
      <c r="BC198" s="24">
        <v>101.67</v>
      </c>
      <c r="BD198" s="24"/>
      <c r="BE198" s="24">
        <v>105.35</v>
      </c>
      <c r="BF198" s="24">
        <v>183.99</v>
      </c>
      <c r="BG198" s="24">
        <v>38.5</v>
      </c>
      <c r="BH198" s="24">
        <v>146.94</v>
      </c>
      <c r="BI198" s="24"/>
      <c r="BJ198" s="24"/>
      <c r="BK198" s="24">
        <v>95.51</v>
      </c>
      <c r="BL198" s="24">
        <v>100.23</v>
      </c>
      <c r="BM198" s="24">
        <v>145.13</v>
      </c>
      <c r="BN198" s="24"/>
      <c r="BO198" s="24"/>
      <c r="BP198" s="24">
        <v>163.25</v>
      </c>
      <c r="BQ198" s="24">
        <v>194.28</v>
      </c>
      <c r="BR198" s="24">
        <v>100.99</v>
      </c>
      <c r="BS198" s="24">
        <v>100.89</v>
      </c>
      <c r="BT198" s="24">
        <v>87.68</v>
      </c>
      <c r="BU198" s="24">
        <v>157.37</v>
      </c>
      <c r="BV198" s="24"/>
      <c r="BW198" s="24"/>
      <c r="BX198" s="24"/>
      <c r="BY198" s="24">
        <v>102.18</v>
      </c>
      <c r="BZ198" s="24"/>
      <c r="CA198" s="24">
        <v>80.857200000000006</v>
      </c>
      <c r="CB198" s="24">
        <v>82.344099999999997</v>
      </c>
      <c r="CC198" s="24">
        <v>107.3925</v>
      </c>
      <c r="CD198" s="24">
        <v>107.7135</v>
      </c>
      <c r="CE198" s="24">
        <v>113.38290000000001</v>
      </c>
      <c r="CF198" s="24">
        <v>112.7966</v>
      </c>
      <c r="CG198" s="24">
        <v>105.524</v>
      </c>
      <c r="CH198" s="24">
        <v>104.8467</v>
      </c>
      <c r="CI198" s="24">
        <v>100.736</v>
      </c>
      <c r="CJ198" s="24">
        <v>100.3886</v>
      </c>
      <c r="CK198" s="24">
        <v>87.813599999999994</v>
      </c>
      <c r="CL198" s="24">
        <v>88.292400000000001</v>
      </c>
      <c r="CM198" s="24">
        <v>98.288200000000003</v>
      </c>
      <c r="CN198" s="24">
        <v>98.278499999999994</v>
      </c>
      <c r="CO198" s="24">
        <v>83.843000000000004</v>
      </c>
      <c r="CP198" s="24">
        <v>87.061999999999998</v>
      </c>
      <c r="CQ198" s="24">
        <v>108.7277</v>
      </c>
      <c r="CR198" s="24">
        <v>130.49369999999999</v>
      </c>
      <c r="CS198" s="24">
        <v>93.408600000000007</v>
      </c>
      <c r="CT198" s="24">
        <v>92.928799999999995</v>
      </c>
      <c r="CU198" s="24">
        <v>87.994500000000002</v>
      </c>
      <c r="CV198" s="24">
        <v>100.15730000000001</v>
      </c>
      <c r="CW198" s="24">
        <v>111.604</v>
      </c>
      <c r="CX198" s="24">
        <v>111.9178</v>
      </c>
      <c r="CY198" s="24">
        <v>108.21469999999999</v>
      </c>
      <c r="CZ198" s="24">
        <v>110.419</v>
      </c>
      <c r="DA198" s="57"/>
      <c r="DB198" s="57"/>
      <c r="DC198" s="57"/>
      <c r="DD198" s="57"/>
      <c r="DE198" s="57"/>
      <c r="DF198" s="57"/>
      <c r="DG198" s="57"/>
      <c r="DH198" s="57"/>
      <c r="DI198" s="57"/>
      <c r="DJ198" s="57"/>
      <c r="DK198" s="57"/>
      <c r="DL198" s="57"/>
      <c r="DM198" s="57"/>
      <c r="DN198" s="57"/>
      <c r="DO198" s="57"/>
      <c r="DP198" s="57"/>
      <c r="DQ198" s="57"/>
      <c r="DR198" s="57"/>
    </row>
    <row r="199" spans="2:122">
      <c r="B199" s="25">
        <v>40603</v>
      </c>
      <c r="C199" s="24">
        <v>119.08</v>
      </c>
      <c r="D199" s="24"/>
      <c r="E199" s="24">
        <v>130.4</v>
      </c>
      <c r="F199" s="24">
        <v>366.2</v>
      </c>
      <c r="G199" s="24">
        <v>140.15</v>
      </c>
      <c r="H199" s="24"/>
      <c r="I199" s="24">
        <v>204.4</v>
      </c>
      <c r="J199" s="24"/>
      <c r="K199" s="24">
        <v>146.82</v>
      </c>
      <c r="L199" s="24">
        <v>111.53</v>
      </c>
      <c r="M199" s="24">
        <v>170.33</v>
      </c>
      <c r="N199" s="24">
        <v>167.33</v>
      </c>
      <c r="O199" s="24">
        <v>220.48</v>
      </c>
      <c r="P199" s="24">
        <v>345.28</v>
      </c>
      <c r="Q199" s="24"/>
      <c r="R199" s="24">
        <v>111.03</v>
      </c>
      <c r="S199" s="57"/>
      <c r="T199" s="57"/>
      <c r="U199" s="24">
        <v>135.02000000000001</v>
      </c>
      <c r="V199" s="24">
        <v>119.73</v>
      </c>
      <c r="W199" s="57"/>
      <c r="X199" s="24">
        <v>114.07</v>
      </c>
      <c r="Y199" s="24"/>
      <c r="Z199" s="24"/>
      <c r="AA199" s="24">
        <v>352.06</v>
      </c>
      <c r="AB199" s="24">
        <v>487.29</v>
      </c>
      <c r="AC199" s="57"/>
      <c r="AD199" s="24">
        <v>122.91</v>
      </c>
      <c r="AE199" s="24">
        <v>131.71</v>
      </c>
      <c r="AF199" s="24">
        <v>295.5</v>
      </c>
      <c r="AG199" s="24">
        <v>186.7</v>
      </c>
      <c r="AH199" s="57"/>
      <c r="AI199" s="24">
        <v>178.05</v>
      </c>
      <c r="AJ199" s="24">
        <v>154.07</v>
      </c>
      <c r="AK199" s="24">
        <v>133.61000000000001</v>
      </c>
      <c r="AL199" s="24">
        <v>135.27000000000001</v>
      </c>
      <c r="AM199" s="24">
        <v>209.22</v>
      </c>
      <c r="AN199" s="24">
        <v>174.34</v>
      </c>
      <c r="AO199" s="57"/>
      <c r="AP199" s="57"/>
      <c r="AQ199" s="24"/>
      <c r="AR199" s="24">
        <v>156.28</v>
      </c>
      <c r="AS199" s="24">
        <v>154.62</v>
      </c>
      <c r="AT199" s="24"/>
      <c r="AU199" s="24">
        <v>102.35</v>
      </c>
      <c r="AV199" s="24">
        <v>139.47</v>
      </c>
      <c r="AW199" s="24"/>
      <c r="AX199" s="24">
        <v>178.23</v>
      </c>
      <c r="AY199" s="24">
        <v>107.03</v>
      </c>
      <c r="AZ199" s="24"/>
      <c r="BA199" s="57"/>
      <c r="BB199" s="24">
        <v>572.9</v>
      </c>
      <c r="BC199" s="24">
        <v>101.2</v>
      </c>
      <c r="BD199" s="24"/>
      <c r="BE199" s="24">
        <v>105.11</v>
      </c>
      <c r="BF199" s="24">
        <v>182.43</v>
      </c>
      <c r="BG199" s="24">
        <v>39.4</v>
      </c>
      <c r="BH199" s="24">
        <v>147.18</v>
      </c>
      <c r="BI199" s="24"/>
      <c r="BJ199" s="24"/>
      <c r="BK199" s="24">
        <v>95.98</v>
      </c>
      <c r="BL199" s="24">
        <v>100.31</v>
      </c>
      <c r="BM199" s="24">
        <v>145.84</v>
      </c>
      <c r="BN199" s="57"/>
      <c r="BO199" s="24"/>
      <c r="BP199" s="24">
        <v>162.02000000000001</v>
      </c>
      <c r="BQ199" s="24">
        <v>189.88</v>
      </c>
      <c r="BR199" s="24">
        <v>100.02</v>
      </c>
      <c r="BS199" s="24">
        <v>99.62</v>
      </c>
      <c r="BT199" s="24">
        <v>87.98</v>
      </c>
      <c r="BU199" s="24">
        <v>157.04</v>
      </c>
      <c r="BV199" s="57"/>
      <c r="BW199" s="24"/>
      <c r="BX199" s="24"/>
      <c r="BY199" s="24">
        <v>101.94</v>
      </c>
      <c r="BZ199" s="24"/>
      <c r="CA199" s="24">
        <v>80.9298</v>
      </c>
      <c r="CB199" s="24">
        <v>82.419700000000006</v>
      </c>
      <c r="CC199" s="24">
        <v>107.1755</v>
      </c>
      <c r="CD199" s="24">
        <v>107.49630000000001</v>
      </c>
      <c r="CE199" s="24">
        <v>113.0117</v>
      </c>
      <c r="CF199" s="24">
        <v>112.4118</v>
      </c>
      <c r="CG199" s="24">
        <v>105.81010000000001</v>
      </c>
      <c r="CH199" s="24">
        <v>105.1328</v>
      </c>
      <c r="CI199" s="24">
        <v>100.6164</v>
      </c>
      <c r="CJ199" s="24">
        <v>100.27290000000001</v>
      </c>
      <c r="CK199" s="24">
        <v>88.1083</v>
      </c>
      <c r="CL199" s="24">
        <v>88.599500000000006</v>
      </c>
      <c r="CM199" s="24">
        <v>98.118700000000004</v>
      </c>
      <c r="CN199" s="24">
        <v>98.106999999999999</v>
      </c>
      <c r="CO199" s="24">
        <v>83.575900000000004</v>
      </c>
      <c r="CP199" s="24">
        <v>86.782899999999998</v>
      </c>
      <c r="CQ199" s="24">
        <v>108.2351</v>
      </c>
      <c r="CR199" s="24">
        <v>129.90110000000001</v>
      </c>
      <c r="CS199" s="24">
        <v>93.722200000000001</v>
      </c>
      <c r="CT199" s="24">
        <v>93.247399999999999</v>
      </c>
      <c r="CU199" s="24">
        <v>87.466499999999996</v>
      </c>
      <c r="CV199" s="24">
        <v>99.552300000000002</v>
      </c>
      <c r="CW199" s="24">
        <v>111.4641</v>
      </c>
      <c r="CX199" s="24">
        <v>111.7792</v>
      </c>
      <c r="CY199" s="24">
        <v>107.8626</v>
      </c>
      <c r="CZ199" s="24">
        <v>110.0611</v>
      </c>
      <c r="DA199" s="57"/>
      <c r="DB199" s="57"/>
      <c r="DC199" s="57"/>
      <c r="DD199" s="57"/>
      <c r="DE199" s="57"/>
      <c r="DF199" s="57"/>
      <c r="DG199" s="57"/>
      <c r="DH199" s="57"/>
      <c r="DI199" s="57"/>
      <c r="DJ199" s="57"/>
      <c r="DK199" s="57"/>
      <c r="DL199" s="57"/>
      <c r="DM199" s="57"/>
      <c r="DN199" s="57"/>
      <c r="DO199" s="57"/>
      <c r="DP199" s="57"/>
      <c r="DQ199" s="57"/>
      <c r="DR199" s="57"/>
    </row>
    <row r="200" spans="2:122">
      <c r="B200" s="25">
        <v>40596</v>
      </c>
      <c r="C200" s="24">
        <v>118.89</v>
      </c>
      <c r="D200" s="24"/>
      <c r="E200" s="24">
        <v>129.81</v>
      </c>
      <c r="F200" s="24">
        <v>357.55</v>
      </c>
      <c r="G200" s="24">
        <v>139.72</v>
      </c>
      <c r="H200" s="24"/>
      <c r="I200" s="24">
        <v>200.75</v>
      </c>
      <c r="J200" s="24"/>
      <c r="K200" s="24">
        <v>141.37</v>
      </c>
      <c r="L200" s="24">
        <v>109.17</v>
      </c>
      <c r="M200" s="24">
        <v>174.27</v>
      </c>
      <c r="N200" s="24">
        <v>165.17</v>
      </c>
      <c r="O200" s="24">
        <v>216.56</v>
      </c>
      <c r="P200" s="24">
        <v>341.49</v>
      </c>
      <c r="Q200" s="24"/>
      <c r="R200" s="24">
        <v>110.94</v>
      </c>
      <c r="S200" s="57"/>
      <c r="T200" s="57"/>
      <c r="U200" s="24">
        <v>135.36000000000001</v>
      </c>
      <c r="V200" s="24">
        <v>119.79</v>
      </c>
      <c r="W200" s="57"/>
      <c r="X200" s="24">
        <v>114.03</v>
      </c>
      <c r="Y200" s="24"/>
      <c r="Z200" s="24"/>
      <c r="AA200" s="24">
        <v>355.75</v>
      </c>
      <c r="AB200" s="24">
        <v>489.22</v>
      </c>
      <c r="AC200" s="57"/>
      <c r="AD200" s="24">
        <v>121.89</v>
      </c>
      <c r="AE200" s="24">
        <v>131.24</v>
      </c>
      <c r="AF200" s="24">
        <v>295.29000000000002</v>
      </c>
      <c r="AG200" s="24">
        <v>186.66</v>
      </c>
      <c r="AH200" s="24"/>
      <c r="AI200" s="24">
        <v>178.48</v>
      </c>
      <c r="AJ200" s="24"/>
      <c r="AK200" s="24">
        <v>133.57</v>
      </c>
      <c r="AL200" s="24">
        <v>135.22999999999999</v>
      </c>
      <c r="AM200" s="24">
        <v>205.03</v>
      </c>
      <c r="AN200" s="24">
        <v>171.55</v>
      </c>
      <c r="AO200" s="57"/>
      <c r="AP200" s="24"/>
      <c r="AQ200" s="24"/>
      <c r="AR200" s="24">
        <v>157.12</v>
      </c>
      <c r="AS200" s="24">
        <v>155.47</v>
      </c>
      <c r="AT200" s="24"/>
      <c r="AU200" s="24">
        <v>102.44</v>
      </c>
      <c r="AV200" s="24">
        <v>139.65</v>
      </c>
      <c r="AW200" s="24"/>
      <c r="AX200" s="24">
        <v>177.9</v>
      </c>
      <c r="AY200" s="24">
        <v>107.74</v>
      </c>
      <c r="AZ200" s="24"/>
      <c r="BA200" s="24"/>
      <c r="BB200" s="24">
        <v>573.89</v>
      </c>
      <c r="BC200" s="24">
        <v>100.69</v>
      </c>
      <c r="BD200" s="24"/>
      <c r="BE200" s="24">
        <v>106</v>
      </c>
      <c r="BF200" s="24">
        <v>182.89</v>
      </c>
      <c r="BG200" s="24">
        <v>39.46</v>
      </c>
      <c r="BH200" s="24">
        <v>146.43</v>
      </c>
      <c r="BI200" s="24"/>
      <c r="BJ200" s="24"/>
      <c r="BK200" s="24">
        <v>95.49</v>
      </c>
      <c r="BL200" s="24">
        <v>100.82</v>
      </c>
      <c r="BM200" s="24">
        <v>145.19</v>
      </c>
      <c r="BN200" s="24"/>
      <c r="BO200" s="24"/>
      <c r="BP200" s="24">
        <v>163.19</v>
      </c>
      <c r="BQ200" s="24">
        <v>190.39</v>
      </c>
      <c r="BR200" s="57"/>
      <c r="BS200" s="24">
        <v>99.42</v>
      </c>
      <c r="BT200" s="24">
        <v>86.97</v>
      </c>
      <c r="BU200" s="24">
        <v>157.19</v>
      </c>
      <c r="BV200" s="24"/>
      <c r="BW200" s="24"/>
      <c r="BX200" s="24"/>
      <c r="BY200" s="24">
        <v>101.88</v>
      </c>
      <c r="BZ200" s="24"/>
      <c r="CA200" s="24">
        <v>80.620400000000004</v>
      </c>
      <c r="CB200" s="24">
        <v>82.098600000000005</v>
      </c>
      <c r="CC200" s="24">
        <v>107.2304</v>
      </c>
      <c r="CD200" s="24">
        <v>107.5562</v>
      </c>
      <c r="CE200" s="24">
        <v>111.8351</v>
      </c>
      <c r="CF200" s="24">
        <v>111.2189</v>
      </c>
      <c r="CG200" s="24">
        <v>104.9053</v>
      </c>
      <c r="CH200" s="24">
        <v>104.21850000000001</v>
      </c>
      <c r="CI200" s="24">
        <v>100.8754</v>
      </c>
      <c r="CJ200" s="24">
        <v>100.5424</v>
      </c>
      <c r="CK200" s="24">
        <v>87.215800000000002</v>
      </c>
      <c r="CL200" s="24">
        <v>87.695400000000006</v>
      </c>
      <c r="CM200" s="24">
        <v>97.895499999999998</v>
      </c>
      <c r="CN200" s="24">
        <v>97.883700000000005</v>
      </c>
      <c r="CO200" s="24">
        <v>83.505899999999997</v>
      </c>
      <c r="CP200" s="24">
        <v>86.710499999999996</v>
      </c>
      <c r="CQ200" s="24">
        <v>108.4336</v>
      </c>
      <c r="CR200" s="24">
        <v>130.15729999999999</v>
      </c>
      <c r="CS200" s="24">
        <v>93.538600000000002</v>
      </c>
      <c r="CT200" s="24">
        <v>93.060599999999994</v>
      </c>
      <c r="CU200" s="24">
        <v>87.649199999999993</v>
      </c>
      <c r="CV200" s="24">
        <v>99.773099999999999</v>
      </c>
      <c r="CW200" s="24">
        <v>111.4375</v>
      </c>
      <c r="CX200" s="24">
        <v>111.75490000000001</v>
      </c>
      <c r="CY200" s="24">
        <v>108.2655</v>
      </c>
      <c r="CZ200" s="24">
        <v>110.4924</v>
      </c>
      <c r="DA200" s="57"/>
      <c r="DB200" s="57"/>
      <c r="DC200" s="57"/>
      <c r="DD200" s="57"/>
      <c r="DE200" s="57"/>
      <c r="DF200" s="57"/>
      <c r="DG200" s="57"/>
      <c r="DH200" s="57"/>
      <c r="DI200" s="57"/>
      <c r="DJ200" s="57"/>
      <c r="DK200" s="57"/>
      <c r="DL200" s="57"/>
      <c r="DM200" s="57"/>
      <c r="DN200" s="57"/>
      <c r="DO200" s="57"/>
      <c r="DP200" s="57"/>
      <c r="DQ200" s="57"/>
      <c r="DR200" s="57"/>
    </row>
    <row r="201" spans="2:122">
      <c r="B201" s="25">
        <v>40589</v>
      </c>
      <c r="C201" s="24">
        <v>118.77</v>
      </c>
      <c r="D201" s="24"/>
      <c r="E201" s="24">
        <v>129.41999999999999</v>
      </c>
      <c r="F201" s="24">
        <v>367.54</v>
      </c>
      <c r="G201" s="24">
        <v>141.1</v>
      </c>
      <c r="H201" s="24"/>
      <c r="I201" s="24">
        <v>204.52</v>
      </c>
      <c r="J201" s="24"/>
      <c r="K201" s="24">
        <v>141</v>
      </c>
      <c r="L201" s="24">
        <v>110.01</v>
      </c>
      <c r="M201" s="24">
        <v>171.85</v>
      </c>
      <c r="N201" s="24">
        <v>165.42</v>
      </c>
      <c r="O201" s="24">
        <v>216.87</v>
      </c>
      <c r="P201" s="24">
        <v>343.69</v>
      </c>
      <c r="Q201" s="24"/>
      <c r="R201" s="24">
        <v>110.85</v>
      </c>
      <c r="S201" s="57"/>
      <c r="T201" s="57"/>
      <c r="U201" s="24">
        <v>134.94</v>
      </c>
      <c r="V201" s="24">
        <v>120.39</v>
      </c>
      <c r="W201" s="57"/>
      <c r="X201" s="24">
        <v>113.49</v>
      </c>
      <c r="Y201" s="24"/>
      <c r="Z201" s="24"/>
      <c r="AA201" s="24">
        <v>359.51</v>
      </c>
      <c r="AB201" s="24">
        <v>489.62</v>
      </c>
      <c r="AC201" s="57"/>
      <c r="AD201" s="24">
        <v>120.63</v>
      </c>
      <c r="AE201" s="24">
        <v>130.82</v>
      </c>
      <c r="AF201" s="24">
        <v>297.94</v>
      </c>
      <c r="AG201" s="24">
        <v>186.74</v>
      </c>
      <c r="AH201" s="24"/>
      <c r="AI201" s="24">
        <v>179.35</v>
      </c>
      <c r="AJ201" s="24"/>
      <c r="AK201" s="24">
        <v>133.27000000000001</v>
      </c>
      <c r="AL201" s="24">
        <v>134.93</v>
      </c>
      <c r="AM201" s="24">
        <v>206.98</v>
      </c>
      <c r="AN201" s="24">
        <v>167.54</v>
      </c>
      <c r="AO201" s="57"/>
      <c r="AP201" s="24"/>
      <c r="AQ201" s="24"/>
      <c r="AR201" s="24">
        <v>157.54</v>
      </c>
      <c r="AS201" s="24">
        <v>155.88999999999999</v>
      </c>
      <c r="AT201" s="24"/>
      <c r="AU201" s="24">
        <v>101.84</v>
      </c>
      <c r="AV201" s="24">
        <v>139.27000000000001</v>
      </c>
      <c r="AW201" s="24"/>
      <c r="AX201" s="24">
        <v>177.42</v>
      </c>
      <c r="AY201" s="24">
        <v>108.55</v>
      </c>
      <c r="AZ201" s="24"/>
      <c r="BA201" s="24"/>
      <c r="BB201" s="24">
        <v>577.54</v>
      </c>
      <c r="BC201" s="24">
        <v>100.59</v>
      </c>
      <c r="BD201" s="24"/>
      <c r="BE201" s="24">
        <v>106.68</v>
      </c>
      <c r="BF201" s="24">
        <v>183.08</v>
      </c>
      <c r="BG201" s="24">
        <v>39.409999999999997</v>
      </c>
      <c r="BH201" s="24">
        <v>147.54</v>
      </c>
      <c r="BI201" s="24"/>
      <c r="BJ201" s="24"/>
      <c r="BK201" s="24">
        <v>95.81</v>
      </c>
      <c r="BL201" s="24">
        <v>102.45</v>
      </c>
      <c r="BM201" s="24">
        <v>144.33000000000001</v>
      </c>
      <c r="BN201" s="24"/>
      <c r="BO201" s="24"/>
      <c r="BP201" s="24">
        <v>164.13</v>
      </c>
      <c r="BQ201" s="24">
        <v>192.42</v>
      </c>
      <c r="BR201" s="57"/>
      <c r="BS201" s="24">
        <v>100.09</v>
      </c>
      <c r="BT201" s="24">
        <v>86.02</v>
      </c>
      <c r="BU201" s="24">
        <v>159.09</v>
      </c>
      <c r="BV201" s="24"/>
      <c r="BW201" s="24"/>
      <c r="BX201" s="24"/>
      <c r="BY201" s="24">
        <v>101.85</v>
      </c>
      <c r="BZ201" s="24"/>
      <c r="CA201" s="24">
        <v>80.431200000000004</v>
      </c>
      <c r="CB201" s="24">
        <v>81.911299999999997</v>
      </c>
      <c r="CC201" s="24">
        <v>107.11320000000001</v>
      </c>
      <c r="CD201" s="24">
        <v>107.4449</v>
      </c>
      <c r="CE201" s="24">
        <v>112.3998</v>
      </c>
      <c r="CF201" s="24">
        <v>111.79389999999999</v>
      </c>
      <c r="CG201" s="24">
        <v>105.5928</v>
      </c>
      <c r="CH201" s="24">
        <v>104.90989999999999</v>
      </c>
      <c r="CI201" s="24">
        <v>100.9058</v>
      </c>
      <c r="CJ201" s="24">
        <v>100.5772</v>
      </c>
      <c r="CK201" s="24">
        <v>87.275499999999994</v>
      </c>
      <c r="CL201" s="24">
        <v>87.773099999999999</v>
      </c>
      <c r="CM201" s="24">
        <v>98.159899999999993</v>
      </c>
      <c r="CN201" s="24">
        <v>98.155799999999999</v>
      </c>
      <c r="CO201" s="24">
        <v>83.278999999999996</v>
      </c>
      <c r="CP201" s="24">
        <v>86.481800000000007</v>
      </c>
      <c r="CQ201" s="24">
        <v>109.276</v>
      </c>
      <c r="CR201" s="24">
        <v>131.1755</v>
      </c>
      <c r="CS201" s="24">
        <v>93.050700000000006</v>
      </c>
      <c r="CT201" s="24">
        <v>92.579400000000007</v>
      </c>
      <c r="CU201" s="24">
        <v>88.089600000000004</v>
      </c>
      <c r="CV201" s="24">
        <v>100.27630000000001</v>
      </c>
      <c r="CW201" s="24">
        <v>111.1704</v>
      </c>
      <c r="CX201" s="24">
        <v>111.4975</v>
      </c>
      <c r="CY201" s="24">
        <v>108.98139999999999</v>
      </c>
      <c r="CZ201" s="24">
        <v>111.23009999999999</v>
      </c>
      <c r="DA201" s="57"/>
      <c r="DB201" s="57"/>
      <c r="DC201" s="57"/>
      <c r="DD201" s="57"/>
      <c r="DE201" s="57"/>
      <c r="DF201" s="57"/>
      <c r="DG201" s="57"/>
      <c r="DH201" s="57"/>
      <c r="DI201" s="57"/>
      <c r="DJ201" s="57"/>
      <c r="DK201" s="57"/>
      <c r="DL201" s="57"/>
      <c r="DM201" s="57"/>
      <c r="DN201" s="57"/>
      <c r="DO201" s="57"/>
      <c r="DP201" s="57"/>
      <c r="DQ201" s="57"/>
      <c r="DR201" s="57"/>
    </row>
    <row r="202" spans="2:122">
      <c r="B202" s="25">
        <v>40582</v>
      </c>
      <c r="C202" s="24">
        <v>118.81</v>
      </c>
      <c r="D202" s="24"/>
      <c r="E202" s="24">
        <v>128.94</v>
      </c>
      <c r="F202" s="24">
        <v>371.89</v>
      </c>
      <c r="G202" s="24">
        <v>141.32</v>
      </c>
      <c r="H202" s="24"/>
      <c r="I202" s="24">
        <v>206.96</v>
      </c>
      <c r="J202" s="24"/>
      <c r="K202" s="24">
        <v>141.08000000000001</v>
      </c>
      <c r="L202" s="24">
        <v>111.59</v>
      </c>
      <c r="M202" s="24">
        <v>175.25</v>
      </c>
      <c r="N202" s="24">
        <v>166</v>
      </c>
      <c r="O202" s="24">
        <v>218.94</v>
      </c>
      <c r="P202" s="24">
        <v>345.72</v>
      </c>
      <c r="Q202" s="24"/>
      <c r="R202" s="24">
        <v>110.75</v>
      </c>
      <c r="S202" s="57"/>
      <c r="T202" s="57"/>
      <c r="U202" s="24">
        <v>134.82</v>
      </c>
      <c r="V202" s="24">
        <v>119.86</v>
      </c>
      <c r="W202" s="57"/>
      <c r="X202" s="24">
        <v>113.92</v>
      </c>
      <c r="Y202" s="24"/>
      <c r="Z202" s="24"/>
      <c r="AA202" s="24">
        <v>361.8</v>
      </c>
      <c r="AB202" s="24">
        <v>492.4</v>
      </c>
      <c r="AC202" s="57"/>
      <c r="AD202" s="24">
        <v>120.94</v>
      </c>
      <c r="AE202" s="24">
        <v>130.59</v>
      </c>
      <c r="AF202" s="24">
        <v>296.54000000000002</v>
      </c>
      <c r="AG202" s="24">
        <v>186.77</v>
      </c>
      <c r="AH202" s="24"/>
      <c r="AI202" s="24">
        <v>179.27</v>
      </c>
      <c r="AJ202" s="24"/>
      <c r="AK202" s="24">
        <v>132.80000000000001</v>
      </c>
      <c r="AL202" s="24">
        <v>134.44999999999999</v>
      </c>
      <c r="AM202" s="24">
        <v>209.2</v>
      </c>
      <c r="AN202" s="24">
        <v>168.36</v>
      </c>
      <c r="AO202" s="57"/>
      <c r="AP202" s="24"/>
      <c r="AQ202" s="24"/>
      <c r="AR202" s="24">
        <v>156.97999999999999</v>
      </c>
      <c r="AS202" s="24">
        <v>155.35</v>
      </c>
      <c r="AT202" s="24"/>
      <c r="AU202" s="24">
        <v>101.15</v>
      </c>
      <c r="AV202" s="24">
        <v>139.99</v>
      </c>
      <c r="AW202" s="57"/>
      <c r="AX202" s="24">
        <v>177.25</v>
      </c>
      <c r="AY202" s="24">
        <v>108.16</v>
      </c>
      <c r="AZ202" s="57"/>
      <c r="BA202" s="24"/>
      <c r="BB202" s="24">
        <v>574.62</v>
      </c>
      <c r="BC202" s="24">
        <v>100.41</v>
      </c>
      <c r="BD202" s="24"/>
      <c r="BE202" s="24">
        <v>106.87</v>
      </c>
      <c r="BF202" s="24">
        <v>182.71</v>
      </c>
      <c r="BG202" s="24">
        <v>40.01</v>
      </c>
      <c r="BH202" s="24">
        <v>147.08000000000001</v>
      </c>
      <c r="BI202" s="24"/>
      <c r="BJ202" s="57"/>
      <c r="BK202" s="24">
        <v>95.61</v>
      </c>
      <c r="BL202" s="24">
        <v>101.92</v>
      </c>
      <c r="BM202" s="24">
        <v>143.94</v>
      </c>
      <c r="BN202" s="24"/>
      <c r="BO202" s="57"/>
      <c r="BP202" s="24">
        <v>163.51</v>
      </c>
      <c r="BQ202" s="24">
        <v>187.7</v>
      </c>
      <c r="BR202" s="57"/>
      <c r="BS202" s="24">
        <v>99.07</v>
      </c>
      <c r="BT202" s="24">
        <v>85.96</v>
      </c>
      <c r="BU202" s="24">
        <v>158.58000000000001</v>
      </c>
      <c r="BV202" s="24"/>
      <c r="BW202" s="24"/>
      <c r="BX202" s="24"/>
      <c r="BY202" s="24">
        <v>102.36</v>
      </c>
      <c r="BZ202" s="24"/>
      <c r="CA202" s="24">
        <v>80.325599999999994</v>
      </c>
      <c r="CB202" s="24">
        <v>81.817300000000003</v>
      </c>
      <c r="CC202" s="24">
        <v>107.0215</v>
      </c>
      <c r="CD202" s="24">
        <v>107.36790000000001</v>
      </c>
      <c r="CE202" s="24">
        <v>113.4128</v>
      </c>
      <c r="CF202" s="24">
        <v>112.7931</v>
      </c>
      <c r="CG202" s="24">
        <v>105.9371</v>
      </c>
      <c r="CH202" s="24">
        <v>105.26009999999999</v>
      </c>
      <c r="CI202" s="24">
        <v>100.5823</v>
      </c>
      <c r="CJ202" s="24">
        <v>100.2741</v>
      </c>
      <c r="CK202" s="24">
        <v>88.085700000000003</v>
      </c>
      <c r="CL202" s="24">
        <v>88.588899999999995</v>
      </c>
      <c r="CM202" s="24">
        <v>98.339100000000002</v>
      </c>
      <c r="CN202" s="24">
        <v>98.345799999999997</v>
      </c>
      <c r="CO202" s="24">
        <v>83.346299999999999</v>
      </c>
      <c r="CP202" s="24">
        <v>86.560599999999994</v>
      </c>
      <c r="CQ202" s="24">
        <v>109.10129999999999</v>
      </c>
      <c r="CR202" s="24">
        <v>130.99250000000001</v>
      </c>
      <c r="CS202" s="24">
        <v>92.663499999999999</v>
      </c>
      <c r="CT202" s="24">
        <v>92.212999999999994</v>
      </c>
      <c r="CU202" s="24">
        <v>87.503699999999995</v>
      </c>
      <c r="CV202" s="24">
        <v>99.641499999999994</v>
      </c>
      <c r="CW202" s="24">
        <v>111.5564</v>
      </c>
      <c r="CX202" s="24">
        <v>111.89530000000001</v>
      </c>
      <c r="CY202" s="24">
        <v>108.9821</v>
      </c>
      <c r="CZ202" s="24">
        <v>111.25109999999999</v>
      </c>
      <c r="DA202" s="57"/>
      <c r="DB202" s="57"/>
      <c r="DC202" s="57"/>
      <c r="DD202" s="57"/>
      <c r="DE202" s="57"/>
      <c r="DF202" s="57"/>
      <c r="DG202" s="57"/>
      <c r="DH202" s="57"/>
      <c r="DI202" s="57"/>
      <c r="DJ202" s="57"/>
      <c r="DK202" s="57"/>
      <c r="DL202" s="57"/>
      <c r="DM202" s="57"/>
      <c r="DN202" s="57"/>
      <c r="DO202" s="57"/>
      <c r="DP202" s="57"/>
      <c r="DQ202" s="57"/>
      <c r="DR202" s="57"/>
    </row>
    <row r="203" spans="2:122">
      <c r="B203" s="25">
        <v>40575</v>
      </c>
      <c r="C203" s="24">
        <v>118.39</v>
      </c>
      <c r="D203" s="24"/>
      <c r="E203" s="24">
        <v>127.51</v>
      </c>
      <c r="F203" s="24">
        <v>372.51</v>
      </c>
      <c r="G203" s="24">
        <v>141.94</v>
      </c>
      <c r="H203" s="24"/>
      <c r="I203" s="24">
        <v>203.51</v>
      </c>
      <c r="J203" s="24"/>
      <c r="K203" s="24">
        <v>141.22</v>
      </c>
      <c r="L203" s="24">
        <v>112.09</v>
      </c>
      <c r="M203" s="24">
        <v>177.55</v>
      </c>
      <c r="N203" s="24">
        <v>166.29</v>
      </c>
      <c r="O203" s="24">
        <v>218.93</v>
      </c>
      <c r="P203" s="24">
        <v>343.61</v>
      </c>
      <c r="Q203" s="24"/>
      <c r="R203" s="24">
        <v>110.52</v>
      </c>
      <c r="S203" s="57"/>
      <c r="T203" s="57"/>
      <c r="U203" s="24">
        <v>134.09</v>
      </c>
      <c r="V203" s="24">
        <v>118.85</v>
      </c>
      <c r="W203" s="57"/>
      <c r="X203" s="24">
        <v>112.99</v>
      </c>
      <c r="Y203" s="24"/>
      <c r="Z203" s="24"/>
      <c r="AA203" s="24">
        <v>355.99</v>
      </c>
      <c r="AB203" s="24">
        <v>489.79</v>
      </c>
      <c r="AC203" s="57"/>
      <c r="AD203" s="24">
        <v>119.86</v>
      </c>
      <c r="AE203" s="24">
        <v>130.03</v>
      </c>
      <c r="AF203" s="24">
        <v>293.92</v>
      </c>
      <c r="AG203" s="24">
        <v>185.6</v>
      </c>
      <c r="AH203" s="24"/>
      <c r="AI203" s="24">
        <v>178.41</v>
      </c>
      <c r="AJ203" s="24">
        <v>152.78</v>
      </c>
      <c r="AK203" s="24">
        <v>132.46</v>
      </c>
      <c r="AL203" s="24">
        <v>134.11000000000001</v>
      </c>
      <c r="AM203" s="24">
        <v>208.57</v>
      </c>
      <c r="AN203" s="24">
        <v>172.05</v>
      </c>
      <c r="AO203" s="57"/>
      <c r="AP203" s="24"/>
      <c r="AQ203" s="24"/>
      <c r="AR203" s="24">
        <v>156.07</v>
      </c>
      <c r="AS203" s="24">
        <v>154.46</v>
      </c>
      <c r="AT203" s="24"/>
      <c r="AU203" s="24">
        <v>101.34</v>
      </c>
      <c r="AV203" s="24">
        <v>139.69</v>
      </c>
      <c r="AW203" s="24"/>
      <c r="AX203" s="24">
        <v>176.76</v>
      </c>
      <c r="AY203" s="24">
        <v>107.37</v>
      </c>
      <c r="AZ203" s="24"/>
      <c r="BA203" s="24"/>
      <c r="BB203" s="24">
        <v>575.32000000000005</v>
      </c>
      <c r="BC203" s="24">
        <v>99.34</v>
      </c>
      <c r="BD203" s="24"/>
      <c r="BE203" s="24">
        <v>105.75</v>
      </c>
      <c r="BF203" s="24">
        <v>180.96</v>
      </c>
      <c r="BG203" s="24">
        <v>41.06</v>
      </c>
      <c r="BH203" s="24">
        <v>145.47</v>
      </c>
      <c r="BI203" s="24"/>
      <c r="BJ203" s="24"/>
      <c r="BK203" s="24">
        <v>94.83</v>
      </c>
      <c r="BL203" s="24">
        <v>100.66</v>
      </c>
      <c r="BM203" s="24">
        <v>143.65</v>
      </c>
      <c r="BN203" s="24"/>
      <c r="BO203" s="24"/>
      <c r="BP203" s="24">
        <v>162.05000000000001</v>
      </c>
      <c r="BQ203" s="24">
        <v>183.08</v>
      </c>
      <c r="BR203" s="57"/>
      <c r="BS203" s="24">
        <v>100.79</v>
      </c>
      <c r="BT203" s="24">
        <v>86.48</v>
      </c>
      <c r="BU203" s="24">
        <v>157.75</v>
      </c>
      <c r="BV203" s="24"/>
      <c r="BW203" s="24"/>
      <c r="BX203" s="24"/>
      <c r="BY203" s="24">
        <v>101.4</v>
      </c>
      <c r="BZ203" s="24"/>
      <c r="CA203" s="24">
        <v>79.958399999999997</v>
      </c>
      <c r="CB203" s="24">
        <v>81.451400000000007</v>
      </c>
      <c r="CC203" s="24">
        <v>106.66500000000001</v>
      </c>
      <c r="CD203" s="24">
        <v>107.0172</v>
      </c>
      <c r="CE203" s="24">
        <v>113.3822</v>
      </c>
      <c r="CF203" s="24">
        <v>112.7902</v>
      </c>
      <c r="CG203" s="24">
        <v>105.42149999999999</v>
      </c>
      <c r="CH203" s="24">
        <v>104.75530000000001</v>
      </c>
      <c r="CI203" s="24">
        <v>100.1546</v>
      </c>
      <c r="CJ203" s="24">
        <v>99.854600000000005</v>
      </c>
      <c r="CK203" s="24">
        <v>88.404399999999995</v>
      </c>
      <c r="CL203" s="24">
        <v>88.921899999999994</v>
      </c>
      <c r="CM203" s="24">
        <v>97.819599999999994</v>
      </c>
      <c r="CN203" s="24">
        <v>97.842299999999994</v>
      </c>
      <c r="CO203" s="24">
        <v>83.116699999999994</v>
      </c>
      <c r="CP203" s="24">
        <v>86.324100000000001</v>
      </c>
      <c r="CQ203" s="24">
        <v>108.13930000000001</v>
      </c>
      <c r="CR203" s="24">
        <v>129.8587</v>
      </c>
      <c r="CS203" s="24">
        <v>92.312299999999993</v>
      </c>
      <c r="CT203" s="24">
        <v>91.871799999999993</v>
      </c>
      <c r="CU203" s="24">
        <v>86.494500000000002</v>
      </c>
      <c r="CV203" s="24">
        <v>98.508799999999994</v>
      </c>
      <c r="CW203" s="24">
        <v>110.7321</v>
      </c>
      <c r="CX203" s="24">
        <v>111.0838</v>
      </c>
      <c r="CY203" s="24">
        <v>107.9032</v>
      </c>
      <c r="CZ203" s="24">
        <v>110.1765</v>
      </c>
      <c r="DA203" s="57"/>
      <c r="DB203" s="57"/>
      <c r="DC203" s="57"/>
      <c r="DD203" s="57"/>
      <c r="DE203" s="57"/>
      <c r="DF203" s="57"/>
      <c r="DG203" s="57"/>
      <c r="DH203" s="57"/>
      <c r="DI203" s="57"/>
      <c r="DJ203" s="57"/>
      <c r="DK203" s="57"/>
      <c r="DL203" s="57"/>
      <c r="DM203" s="57"/>
      <c r="DN203" s="57"/>
      <c r="DO203" s="57"/>
      <c r="DP203" s="57"/>
      <c r="DQ203" s="57"/>
      <c r="DR203" s="57"/>
    </row>
    <row r="204" spans="2:122">
      <c r="B204" s="25">
        <v>40568</v>
      </c>
      <c r="C204" s="24">
        <v>118.17</v>
      </c>
      <c r="D204" s="24"/>
      <c r="E204" s="24">
        <v>127.14</v>
      </c>
      <c r="F204" s="24">
        <v>361.42</v>
      </c>
      <c r="G204" s="24">
        <v>141.32</v>
      </c>
      <c r="H204" s="24"/>
      <c r="I204" s="24">
        <v>203.05</v>
      </c>
      <c r="J204" s="24"/>
      <c r="K204" s="24">
        <v>131.44999999999999</v>
      </c>
      <c r="L204" s="24">
        <v>106.96</v>
      </c>
      <c r="M204" s="24">
        <v>187.55</v>
      </c>
      <c r="N204" s="24">
        <v>166.02</v>
      </c>
      <c r="O204" s="24">
        <v>212.42</v>
      </c>
      <c r="P204" s="24">
        <v>335.95</v>
      </c>
      <c r="Q204" s="24"/>
      <c r="R204" s="24">
        <v>110.16</v>
      </c>
      <c r="S204" s="57"/>
      <c r="T204" s="57"/>
      <c r="U204" s="24">
        <v>133.30000000000001</v>
      </c>
      <c r="V204" s="24">
        <v>117.94</v>
      </c>
      <c r="W204" s="57"/>
      <c r="X204" s="24">
        <v>112.85</v>
      </c>
      <c r="Y204" s="24"/>
      <c r="Z204" s="24"/>
      <c r="AA204" s="24">
        <v>348.45</v>
      </c>
      <c r="AB204" s="24">
        <v>484.02</v>
      </c>
      <c r="AC204" s="57"/>
      <c r="AD204" s="24">
        <v>120.01</v>
      </c>
      <c r="AE204" s="24">
        <v>129.88</v>
      </c>
      <c r="AF204" s="24">
        <v>288.56</v>
      </c>
      <c r="AG204" s="24">
        <v>183.92</v>
      </c>
      <c r="AH204" s="24"/>
      <c r="AI204" s="24">
        <v>175.65</v>
      </c>
      <c r="AJ204" s="24"/>
      <c r="AK204" s="24">
        <v>132.63999999999999</v>
      </c>
      <c r="AL204" s="24">
        <v>134.30000000000001</v>
      </c>
      <c r="AM204" s="24">
        <v>202.34</v>
      </c>
      <c r="AN204" s="24">
        <v>170.55</v>
      </c>
      <c r="AO204" s="57"/>
      <c r="AP204" s="24"/>
      <c r="AQ204" s="24"/>
      <c r="AR204" s="24">
        <v>155.4</v>
      </c>
      <c r="AS204" s="24">
        <v>153.81</v>
      </c>
      <c r="AT204" s="24"/>
      <c r="AU204" s="24">
        <v>101.13</v>
      </c>
      <c r="AV204" s="24">
        <v>140.57</v>
      </c>
      <c r="AW204" s="24"/>
      <c r="AX204" s="24">
        <v>176.94</v>
      </c>
      <c r="AY204" s="24">
        <v>106.7</v>
      </c>
      <c r="AZ204" s="24"/>
      <c r="BA204" s="24"/>
      <c r="BB204" s="24">
        <v>568.21</v>
      </c>
      <c r="BC204" s="24">
        <v>99.39</v>
      </c>
      <c r="BD204" s="24"/>
      <c r="BE204" s="24">
        <v>106.01</v>
      </c>
      <c r="BF204" s="24">
        <v>180.51</v>
      </c>
      <c r="BG204" s="24">
        <v>41.47</v>
      </c>
      <c r="BH204" s="24">
        <v>143.79</v>
      </c>
      <c r="BI204" s="24"/>
      <c r="BJ204" s="24"/>
      <c r="BK204" s="24">
        <v>94.71</v>
      </c>
      <c r="BL204" s="24">
        <v>100.03</v>
      </c>
      <c r="BM204" s="24">
        <v>143.54</v>
      </c>
      <c r="BN204" s="24"/>
      <c r="BO204" s="24"/>
      <c r="BP204" s="24">
        <v>160.41999999999999</v>
      </c>
      <c r="BQ204" s="24">
        <v>177.72</v>
      </c>
      <c r="BR204" s="57"/>
      <c r="BS204" s="24">
        <v>100.06</v>
      </c>
      <c r="BT204" s="24">
        <v>85.69</v>
      </c>
      <c r="BU204" s="24">
        <v>156.28</v>
      </c>
      <c r="BV204" s="24"/>
      <c r="BW204" s="24"/>
      <c r="BX204" s="24"/>
      <c r="BY204" s="24">
        <v>100.91</v>
      </c>
      <c r="BZ204" s="24"/>
      <c r="CA204" s="24">
        <v>79.722999999999999</v>
      </c>
      <c r="CB204" s="24">
        <v>81.212199999999996</v>
      </c>
      <c r="CC204" s="24">
        <v>106.58750000000001</v>
      </c>
      <c r="CD204" s="24">
        <v>106.94580000000001</v>
      </c>
      <c r="CE204" s="24">
        <v>111.64830000000001</v>
      </c>
      <c r="CF204" s="24">
        <v>111.0514</v>
      </c>
      <c r="CG204" s="24">
        <v>105.3237</v>
      </c>
      <c r="CH204" s="24">
        <v>104.66249999999999</v>
      </c>
      <c r="CI204" s="24">
        <v>100.0535</v>
      </c>
      <c r="CJ204" s="24">
        <v>99.761099999999999</v>
      </c>
      <c r="CK204" s="24">
        <v>87.224599999999995</v>
      </c>
      <c r="CL204" s="24">
        <v>87.748400000000004</v>
      </c>
      <c r="CM204" s="24">
        <v>96.978099999999998</v>
      </c>
      <c r="CN204" s="24">
        <v>96.997</v>
      </c>
      <c r="CO204" s="24">
        <v>83.332499999999996</v>
      </c>
      <c r="CP204" s="24">
        <v>86.557699999999997</v>
      </c>
      <c r="CQ204" s="24">
        <v>107.22880000000001</v>
      </c>
      <c r="CR204" s="24">
        <v>128.76320000000001</v>
      </c>
      <c r="CS204" s="24">
        <v>92.097099999999998</v>
      </c>
      <c r="CT204" s="24">
        <v>91.66</v>
      </c>
      <c r="CU204" s="24">
        <v>85.750600000000006</v>
      </c>
      <c r="CV204" s="24">
        <v>97.662199999999999</v>
      </c>
      <c r="CW204" s="24">
        <v>110.13160000000001</v>
      </c>
      <c r="CX204" s="24">
        <v>110.47880000000001</v>
      </c>
      <c r="CY204" s="24">
        <v>106.3279</v>
      </c>
      <c r="CZ204" s="24">
        <v>108.556</v>
      </c>
      <c r="DA204" s="57"/>
      <c r="DB204" s="57"/>
      <c r="DC204" s="57"/>
      <c r="DD204" s="57"/>
      <c r="DE204" s="57"/>
      <c r="DF204" s="57"/>
      <c r="DG204" s="57"/>
      <c r="DH204" s="57"/>
      <c r="DI204" s="57"/>
      <c r="DJ204" s="57"/>
      <c r="DK204" s="57"/>
      <c r="DL204" s="57"/>
      <c r="DM204" s="57"/>
      <c r="DN204" s="57"/>
      <c r="DO204" s="57"/>
      <c r="DP204" s="57"/>
      <c r="DQ204" s="57"/>
      <c r="DR204" s="57"/>
    </row>
    <row r="205" spans="2:122">
      <c r="B205" s="25">
        <v>40561</v>
      </c>
      <c r="C205" s="24">
        <v>118.16</v>
      </c>
      <c r="D205" s="24"/>
      <c r="E205" s="24">
        <v>126.18</v>
      </c>
      <c r="F205" s="24">
        <v>368.44</v>
      </c>
      <c r="G205" s="24">
        <v>141.1</v>
      </c>
      <c r="H205" s="24"/>
      <c r="I205" s="24">
        <v>203.4</v>
      </c>
      <c r="J205" s="24"/>
      <c r="K205" s="24">
        <v>135.38999999999999</v>
      </c>
      <c r="L205" s="24">
        <v>110.25</v>
      </c>
      <c r="M205" s="24">
        <v>181.98</v>
      </c>
      <c r="N205" s="24">
        <v>164.76</v>
      </c>
      <c r="O205" s="24">
        <v>216.42</v>
      </c>
      <c r="P205" s="24">
        <v>341.1</v>
      </c>
      <c r="Q205" s="24"/>
      <c r="R205" s="24">
        <v>109.96</v>
      </c>
      <c r="S205" s="57"/>
      <c r="T205" s="57"/>
      <c r="U205" s="24">
        <v>132.94999999999999</v>
      </c>
      <c r="V205" s="24">
        <v>117.65</v>
      </c>
      <c r="W205" s="57"/>
      <c r="X205" s="24">
        <v>113.38</v>
      </c>
      <c r="Y205" s="24"/>
      <c r="Z205" s="24"/>
      <c r="AA205" s="24">
        <v>359.57</v>
      </c>
      <c r="AB205" s="24">
        <v>486.36</v>
      </c>
      <c r="AC205" s="57"/>
      <c r="AD205" s="24">
        <v>118.9</v>
      </c>
      <c r="AE205" s="24">
        <v>129.22999999999999</v>
      </c>
      <c r="AF205" s="24">
        <v>291.08999999999997</v>
      </c>
      <c r="AG205" s="24">
        <v>184.36</v>
      </c>
      <c r="AH205" s="57"/>
      <c r="AI205" s="24">
        <v>176.95</v>
      </c>
      <c r="AJ205" s="24"/>
      <c r="AK205" s="24">
        <v>132.46</v>
      </c>
      <c r="AL205" s="24">
        <v>134.12</v>
      </c>
      <c r="AM205" s="24">
        <v>205.67</v>
      </c>
      <c r="AN205" s="24">
        <v>171.39</v>
      </c>
      <c r="AO205" s="57"/>
      <c r="AP205" s="57"/>
      <c r="AQ205" s="24"/>
      <c r="AR205" s="24">
        <v>157.58000000000001</v>
      </c>
      <c r="AS205" s="24">
        <v>155.97999999999999</v>
      </c>
      <c r="AT205" s="24"/>
      <c r="AU205" s="24">
        <v>101.19</v>
      </c>
      <c r="AV205" s="24">
        <v>141</v>
      </c>
      <c r="AW205" s="24"/>
      <c r="AX205" s="24">
        <v>176.98</v>
      </c>
      <c r="AY205" s="24">
        <v>107.06</v>
      </c>
      <c r="AZ205" s="24"/>
      <c r="BA205" s="57"/>
      <c r="BB205" s="24">
        <v>567.65</v>
      </c>
      <c r="BC205" s="24">
        <v>99.06</v>
      </c>
      <c r="BD205" s="24"/>
      <c r="BE205" s="24">
        <v>105.3</v>
      </c>
      <c r="BF205" s="24">
        <v>180.82</v>
      </c>
      <c r="BG205" s="24">
        <v>41.26</v>
      </c>
      <c r="BH205" s="24">
        <v>145.91</v>
      </c>
      <c r="BI205" s="24"/>
      <c r="BJ205" s="24"/>
      <c r="BK205" s="24">
        <v>95.31</v>
      </c>
      <c r="BL205" s="24"/>
      <c r="BM205" s="24">
        <v>143.49</v>
      </c>
      <c r="BN205" s="57"/>
      <c r="BO205" s="24"/>
      <c r="BP205" s="24">
        <v>162.1</v>
      </c>
      <c r="BQ205" s="24">
        <v>186.11</v>
      </c>
      <c r="BR205" s="57"/>
      <c r="BS205" s="24">
        <v>99.57</v>
      </c>
      <c r="BT205" s="24">
        <v>84.88</v>
      </c>
      <c r="BU205" s="24">
        <v>159.12</v>
      </c>
      <c r="BV205" s="57"/>
      <c r="BW205" s="24"/>
      <c r="BX205" s="24"/>
      <c r="BY205" s="24">
        <v>100.63</v>
      </c>
      <c r="BZ205" s="24"/>
      <c r="CA205" s="24">
        <v>79.575000000000003</v>
      </c>
      <c r="CB205" s="24">
        <v>81.0548</v>
      </c>
      <c r="CC205" s="24">
        <v>106.7475</v>
      </c>
      <c r="CD205" s="24">
        <v>107.1125</v>
      </c>
      <c r="CE205" s="24">
        <v>112.8861</v>
      </c>
      <c r="CF205" s="24">
        <v>112.3419</v>
      </c>
      <c r="CG205" s="24">
        <v>105.2285</v>
      </c>
      <c r="CH205" s="24">
        <v>104.5552</v>
      </c>
      <c r="CI205" s="24">
        <v>100.5569</v>
      </c>
      <c r="CJ205" s="24">
        <v>100.28530000000001</v>
      </c>
      <c r="CK205" s="24">
        <v>88.302000000000007</v>
      </c>
      <c r="CL205" s="24">
        <v>88.867699999999999</v>
      </c>
      <c r="CM205" s="24">
        <v>97.711399999999998</v>
      </c>
      <c r="CN205" s="24">
        <v>97.763099999999994</v>
      </c>
      <c r="CO205" s="24">
        <v>83.432299999999998</v>
      </c>
      <c r="CP205" s="24">
        <v>86.662700000000001</v>
      </c>
      <c r="CQ205" s="24">
        <v>108.373</v>
      </c>
      <c r="CR205" s="24">
        <v>130.19499999999999</v>
      </c>
      <c r="CS205" s="24">
        <v>92.106499999999997</v>
      </c>
      <c r="CT205" s="24">
        <v>91.670400000000001</v>
      </c>
      <c r="CU205" s="24">
        <v>87.046400000000006</v>
      </c>
      <c r="CV205" s="24">
        <v>99.206199999999995</v>
      </c>
      <c r="CW205" s="24">
        <v>110.11199999999999</v>
      </c>
      <c r="CX205" s="24">
        <v>110.4577</v>
      </c>
      <c r="CY205" s="24">
        <v>107.628</v>
      </c>
      <c r="CZ205" s="24">
        <v>109.9427</v>
      </c>
      <c r="DA205" s="57"/>
      <c r="DB205" s="57"/>
      <c r="DC205" s="57"/>
      <c r="DD205" s="57"/>
      <c r="DE205" s="57"/>
      <c r="DF205" s="57"/>
      <c r="DG205" s="57"/>
      <c r="DH205" s="57"/>
      <c r="DI205" s="57"/>
      <c r="DJ205" s="57"/>
      <c r="DK205" s="57"/>
      <c r="DL205" s="57"/>
      <c r="DM205" s="57"/>
      <c r="DN205" s="57"/>
      <c r="DO205" s="57"/>
      <c r="DP205" s="57"/>
      <c r="DQ205" s="57"/>
      <c r="DR205" s="57"/>
    </row>
    <row r="206" spans="2:122">
      <c r="B206" s="25">
        <v>40554</v>
      </c>
      <c r="C206" s="24">
        <v>117.88</v>
      </c>
      <c r="D206" s="24"/>
      <c r="E206" s="24">
        <v>126.06</v>
      </c>
      <c r="F206" s="24">
        <v>373.63</v>
      </c>
      <c r="G206" s="24">
        <v>139.62</v>
      </c>
      <c r="H206" s="24"/>
      <c r="I206" s="24">
        <v>199.17</v>
      </c>
      <c r="J206" s="24"/>
      <c r="K206" s="24">
        <v>132.99</v>
      </c>
      <c r="L206" s="24">
        <v>108.82</v>
      </c>
      <c r="M206" s="24">
        <v>185.44</v>
      </c>
      <c r="N206" s="24">
        <v>164.3</v>
      </c>
      <c r="O206" s="24">
        <v>215.22</v>
      </c>
      <c r="P206" s="24">
        <v>337.91</v>
      </c>
      <c r="Q206" s="24"/>
      <c r="R206" s="24">
        <v>109.68</v>
      </c>
      <c r="S206" s="57"/>
      <c r="T206" s="57"/>
      <c r="U206" s="24">
        <v>132.33000000000001</v>
      </c>
      <c r="V206" s="24">
        <v>117.76</v>
      </c>
      <c r="W206" s="57"/>
      <c r="X206" s="24">
        <v>113.46</v>
      </c>
      <c r="Y206" s="24"/>
      <c r="Z206" s="24"/>
      <c r="AA206" s="24">
        <v>358.64</v>
      </c>
      <c r="AB206" s="24">
        <v>483.34</v>
      </c>
      <c r="AC206" s="57"/>
      <c r="AD206" s="24">
        <v>118.71</v>
      </c>
      <c r="AE206" s="24">
        <v>129.01</v>
      </c>
      <c r="AF206" s="24">
        <v>290.02999999999997</v>
      </c>
      <c r="AG206" s="24">
        <v>184.12</v>
      </c>
      <c r="AH206" s="24"/>
      <c r="AI206" s="24">
        <v>176.64</v>
      </c>
      <c r="AJ206" s="24"/>
      <c r="AK206" s="24">
        <v>132.4</v>
      </c>
      <c r="AL206" s="24">
        <v>134.07</v>
      </c>
      <c r="AM206" s="24">
        <v>203.54</v>
      </c>
      <c r="AN206" s="24">
        <v>170.6</v>
      </c>
      <c r="AO206" s="57"/>
      <c r="AP206" s="24"/>
      <c r="AQ206" s="24"/>
      <c r="AR206" s="24">
        <v>156.88</v>
      </c>
      <c r="AS206" s="24">
        <v>155.29</v>
      </c>
      <c r="AT206" s="24"/>
      <c r="AU206" s="24">
        <v>101.14</v>
      </c>
      <c r="AV206" s="24">
        <v>140.19</v>
      </c>
      <c r="AW206" s="24"/>
      <c r="AX206" s="24">
        <v>176.07</v>
      </c>
      <c r="AY206" s="24">
        <v>106.56</v>
      </c>
      <c r="AZ206" s="24"/>
      <c r="BA206" s="24"/>
      <c r="BB206" s="24">
        <v>561.79999999999995</v>
      </c>
      <c r="BC206" s="24">
        <v>100.06</v>
      </c>
      <c r="BD206" s="24"/>
      <c r="BE206" s="24">
        <v>105.34</v>
      </c>
      <c r="BF206" s="24">
        <v>180.87</v>
      </c>
      <c r="BG206" s="24">
        <v>42.13</v>
      </c>
      <c r="BH206" s="24">
        <v>146.51</v>
      </c>
      <c r="BI206" s="24"/>
      <c r="BJ206" s="24"/>
      <c r="BK206" s="24">
        <v>94.71</v>
      </c>
      <c r="BL206" s="24"/>
      <c r="BM206" s="24">
        <v>142.24</v>
      </c>
      <c r="BN206" s="24"/>
      <c r="BO206" s="24"/>
      <c r="BP206" s="24">
        <v>160.27000000000001</v>
      </c>
      <c r="BQ206" s="24">
        <v>185.12</v>
      </c>
      <c r="BR206" s="57"/>
      <c r="BS206" s="24"/>
      <c r="BT206" s="24">
        <v>84.34</v>
      </c>
      <c r="BU206" s="24">
        <v>158.82</v>
      </c>
      <c r="BV206" s="24"/>
      <c r="BW206" s="24"/>
      <c r="BX206" s="24"/>
      <c r="BY206" s="24">
        <v>100.12</v>
      </c>
      <c r="BZ206" s="24"/>
      <c r="CA206" s="24">
        <v>79.439400000000006</v>
      </c>
      <c r="CB206" s="24">
        <v>80.910300000000007</v>
      </c>
      <c r="CC206" s="24">
        <v>106.47</v>
      </c>
      <c r="CD206" s="24">
        <v>106.8184</v>
      </c>
      <c r="CE206" s="24">
        <v>112.93300000000001</v>
      </c>
      <c r="CF206" s="24">
        <v>112.39530000000001</v>
      </c>
      <c r="CG206" s="24">
        <v>104.2688</v>
      </c>
      <c r="CH206" s="24">
        <v>103.5904</v>
      </c>
      <c r="CI206" s="24">
        <v>100.34050000000001</v>
      </c>
      <c r="CJ206" s="24">
        <v>100.0448</v>
      </c>
      <c r="CK206" s="24">
        <v>87.915899999999993</v>
      </c>
      <c r="CL206" s="24">
        <v>88.401899999999998</v>
      </c>
      <c r="CM206" s="24">
        <v>97.453400000000002</v>
      </c>
      <c r="CN206" s="24">
        <v>97.4923</v>
      </c>
      <c r="CO206" s="24">
        <v>82.999700000000004</v>
      </c>
      <c r="CP206" s="24">
        <v>86.199399999999997</v>
      </c>
      <c r="CQ206" s="24">
        <v>107.9235</v>
      </c>
      <c r="CR206" s="24">
        <v>129.61510000000001</v>
      </c>
      <c r="CS206" s="24">
        <v>92.005200000000002</v>
      </c>
      <c r="CT206" s="24">
        <v>91.563599999999994</v>
      </c>
      <c r="CU206" s="24">
        <v>86.923000000000002</v>
      </c>
      <c r="CV206" s="24">
        <v>99.045000000000002</v>
      </c>
      <c r="CW206" s="24">
        <v>109.8593</v>
      </c>
      <c r="CX206" s="24">
        <v>110.1925</v>
      </c>
      <c r="CY206" s="24">
        <v>107.43</v>
      </c>
      <c r="CZ206" s="24">
        <v>109.7079</v>
      </c>
      <c r="DA206" s="57"/>
      <c r="DB206" s="57"/>
      <c r="DC206" s="57"/>
      <c r="DD206" s="57"/>
      <c r="DE206" s="57"/>
      <c r="DF206" s="57"/>
      <c r="DG206" s="57"/>
      <c r="DH206" s="57"/>
      <c r="DI206" s="57"/>
      <c r="DJ206" s="57"/>
      <c r="DK206" s="57"/>
      <c r="DL206" s="57"/>
      <c r="DM206" s="57"/>
      <c r="DN206" s="57"/>
      <c r="DO206" s="57"/>
      <c r="DP206" s="57"/>
      <c r="DQ206" s="57"/>
      <c r="DR206" s="57"/>
    </row>
    <row r="207" spans="2:122">
      <c r="B207" s="25">
        <v>40547</v>
      </c>
      <c r="C207" s="24">
        <v>117.59</v>
      </c>
      <c r="D207" s="24"/>
      <c r="E207" s="24">
        <v>125.77</v>
      </c>
      <c r="F207" s="24">
        <v>375.18</v>
      </c>
      <c r="G207" s="24">
        <v>140.65</v>
      </c>
      <c r="H207" s="24"/>
      <c r="I207" s="24">
        <v>198.65</v>
      </c>
      <c r="J207" s="24"/>
      <c r="K207" s="24">
        <v>132.93</v>
      </c>
      <c r="L207" s="24">
        <v>110.16</v>
      </c>
      <c r="M207" s="24">
        <v>189.13</v>
      </c>
      <c r="N207" s="24">
        <v>164.83</v>
      </c>
      <c r="O207" s="24">
        <v>214.75</v>
      </c>
      <c r="P207" s="24">
        <v>337.93</v>
      </c>
      <c r="Q207" s="24"/>
      <c r="R207" s="24">
        <v>109.21</v>
      </c>
      <c r="S207" s="57"/>
      <c r="T207" s="57"/>
      <c r="U207" s="24">
        <v>131.88</v>
      </c>
      <c r="V207" s="24">
        <v>116.17</v>
      </c>
      <c r="W207" s="57"/>
      <c r="X207" s="24">
        <v>111.59</v>
      </c>
      <c r="Y207" s="24"/>
      <c r="Z207" s="24"/>
      <c r="AA207" s="24">
        <v>356.27</v>
      </c>
      <c r="AB207" s="24">
        <v>480.45</v>
      </c>
      <c r="AC207" s="57"/>
      <c r="AD207" s="24">
        <v>118.59</v>
      </c>
      <c r="AE207" s="24">
        <v>128.76</v>
      </c>
      <c r="AF207" s="24">
        <v>287.24</v>
      </c>
      <c r="AG207" s="24">
        <v>184.66</v>
      </c>
      <c r="AH207" s="24"/>
      <c r="AI207" s="24">
        <v>175.98</v>
      </c>
      <c r="AJ207" s="24">
        <v>147.35</v>
      </c>
      <c r="AK207" s="24">
        <v>132.38</v>
      </c>
      <c r="AL207" s="24">
        <v>134.06</v>
      </c>
      <c r="AM207" s="24">
        <v>203.18</v>
      </c>
      <c r="AN207" s="24">
        <v>170.2</v>
      </c>
      <c r="AO207" s="57"/>
      <c r="AP207" s="24"/>
      <c r="AQ207" s="24"/>
      <c r="AR207" s="24">
        <v>154.37</v>
      </c>
      <c r="AS207" s="24">
        <v>152.81</v>
      </c>
      <c r="AT207" s="24"/>
      <c r="AU207" s="24">
        <v>100.68</v>
      </c>
      <c r="AV207" s="24">
        <v>139.82</v>
      </c>
      <c r="AW207" s="24"/>
      <c r="AX207" s="24">
        <v>175.88</v>
      </c>
      <c r="AY207" s="24">
        <v>106.32</v>
      </c>
      <c r="AZ207" s="24"/>
      <c r="BA207" s="24"/>
      <c r="BB207" s="24">
        <v>561.62</v>
      </c>
      <c r="BC207" s="24"/>
      <c r="BD207" s="24"/>
      <c r="BE207" s="24">
        <v>105.37</v>
      </c>
      <c r="BF207" s="24">
        <v>179.3</v>
      </c>
      <c r="BG207" s="24">
        <v>42.61</v>
      </c>
      <c r="BH207" s="24">
        <v>145.72999999999999</v>
      </c>
      <c r="BI207" s="24"/>
      <c r="BJ207" s="24"/>
      <c r="BK207" s="24">
        <v>93.78</v>
      </c>
      <c r="BL207" s="24"/>
      <c r="BM207" s="24">
        <v>142.34</v>
      </c>
      <c r="BN207" s="24"/>
      <c r="BO207" s="24"/>
      <c r="BP207" s="24">
        <v>158.47</v>
      </c>
      <c r="BQ207" s="24">
        <v>183.23</v>
      </c>
      <c r="BR207" s="57"/>
      <c r="BS207" s="24"/>
      <c r="BT207" s="24">
        <v>85.15</v>
      </c>
      <c r="BU207" s="24">
        <v>157.25</v>
      </c>
      <c r="BV207" s="24"/>
      <c r="BW207" s="24"/>
      <c r="BX207" s="24"/>
      <c r="BY207" s="24">
        <v>100.11</v>
      </c>
      <c r="BZ207" s="24"/>
      <c r="CA207" s="24">
        <v>79.350800000000007</v>
      </c>
      <c r="CB207" s="24">
        <v>80.826800000000006</v>
      </c>
      <c r="CC207" s="24">
        <v>106.07470000000001</v>
      </c>
      <c r="CD207" s="24">
        <v>106.432</v>
      </c>
      <c r="CE207" s="24">
        <v>113.6403</v>
      </c>
      <c r="CF207" s="24">
        <v>113.0731</v>
      </c>
      <c r="CG207" s="24">
        <v>104.5509</v>
      </c>
      <c r="CH207" s="24">
        <v>103.8638</v>
      </c>
      <c r="CI207" s="24">
        <v>99.717799999999997</v>
      </c>
      <c r="CJ207" s="24">
        <v>99.431700000000006</v>
      </c>
      <c r="CK207" s="24">
        <v>87.797600000000003</v>
      </c>
      <c r="CL207" s="24">
        <v>88.421000000000006</v>
      </c>
      <c r="CM207" s="24">
        <v>97.241399999999999</v>
      </c>
      <c r="CN207" s="24">
        <v>97.292299999999997</v>
      </c>
      <c r="CO207" s="24">
        <v>82.860100000000003</v>
      </c>
      <c r="CP207" s="24">
        <v>86.065200000000004</v>
      </c>
      <c r="CQ207" s="24">
        <v>107.1948</v>
      </c>
      <c r="CR207" s="24">
        <v>128.78120000000001</v>
      </c>
      <c r="CS207" s="24">
        <v>91.917500000000004</v>
      </c>
      <c r="CT207" s="24">
        <v>91.48</v>
      </c>
      <c r="CU207" s="24">
        <v>86.432599999999994</v>
      </c>
      <c r="CV207" s="24">
        <v>98.500799999999998</v>
      </c>
      <c r="CW207" s="24">
        <v>109.66759999999999</v>
      </c>
      <c r="CX207" s="24">
        <v>110.01860000000001</v>
      </c>
      <c r="CY207" s="24">
        <v>106.6434</v>
      </c>
      <c r="CZ207" s="24">
        <v>108.94840000000001</v>
      </c>
      <c r="DA207" s="57"/>
      <c r="DB207" s="57"/>
      <c r="DC207" s="57"/>
      <c r="DD207" s="57"/>
      <c r="DE207" s="57"/>
      <c r="DF207" s="57"/>
      <c r="DG207" s="57"/>
      <c r="DH207" s="57"/>
      <c r="DI207" s="57"/>
      <c r="DJ207" s="57"/>
      <c r="DK207" s="57"/>
      <c r="DL207" s="57"/>
      <c r="DM207" s="57"/>
      <c r="DN207" s="57"/>
      <c r="DO207" s="57"/>
      <c r="DP207" s="57"/>
      <c r="DQ207" s="57"/>
      <c r="DR207" s="57"/>
    </row>
    <row r="208" spans="2:122">
      <c r="B208" s="25">
        <v>40540</v>
      </c>
      <c r="C208" s="24">
        <v>117.62</v>
      </c>
      <c r="D208" s="24"/>
      <c r="E208" s="24">
        <v>125.22</v>
      </c>
      <c r="F208" s="24">
        <v>392.63</v>
      </c>
      <c r="G208" s="24">
        <v>141.19</v>
      </c>
      <c r="H208" s="24"/>
      <c r="I208" s="24">
        <v>198.42</v>
      </c>
      <c r="J208" s="24"/>
      <c r="K208" s="24">
        <v>132.51</v>
      </c>
      <c r="L208" s="24">
        <v>110.46</v>
      </c>
      <c r="M208" s="24">
        <v>189.39</v>
      </c>
      <c r="N208" s="24">
        <v>163.63</v>
      </c>
      <c r="O208" s="24">
        <v>217.41</v>
      </c>
      <c r="P208" s="24">
        <v>338.77</v>
      </c>
      <c r="Q208" s="24"/>
      <c r="R208" s="24">
        <v>108.83</v>
      </c>
      <c r="S208" s="57"/>
      <c r="T208" s="57"/>
      <c r="U208" s="24">
        <v>130.74</v>
      </c>
      <c r="V208" s="24">
        <v>115.18</v>
      </c>
      <c r="W208" s="57"/>
      <c r="X208" s="24">
        <v>111.52</v>
      </c>
      <c r="Y208" s="24"/>
      <c r="Z208" s="24"/>
      <c r="AA208" s="24">
        <v>353.02</v>
      </c>
      <c r="AB208" s="24">
        <v>477.79</v>
      </c>
      <c r="AC208" s="57"/>
      <c r="AD208" s="24">
        <v>118.13</v>
      </c>
      <c r="AE208" s="24">
        <v>128.41</v>
      </c>
      <c r="AF208" s="24">
        <v>285.23</v>
      </c>
      <c r="AG208" s="24">
        <v>184.46</v>
      </c>
      <c r="AH208" s="24"/>
      <c r="AI208" s="24">
        <v>174.36</v>
      </c>
      <c r="AJ208" s="24"/>
      <c r="AK208" s="24">
        <v>132.06</v>
      </c>
      <c r="AL208" s="24">
        <v>133.74</v>
      </c>
      <c r="AM208" s="24">
        <v>203.93</v>
      </c>
      <c r="AN208" s="24">
        <v>169.17</v>
      </c>
      <c r="AO208" s="57"/>
      <c r="AP208" s="24"/>
      <c r="AQ208" s="24"/>
      <c r="AR208" s="24">
        <v>152.32</v>
      </c>
      <c r="AS208" s="24">
        <v>150.79</v>
      </c>
      <c r="AT208" s="24"/>
      <c r="AU208" s="24">
        <v>99.66</v>
      </c>
      <c r="AV208" s="24">
        <v>138.66999999999999</v>
      </c>
      <c r="AW208" s="24"/>
      <c r="AX208" s="24">
        <v>175.61</v>
      </c>
      <c r="AY208" s="24">
        <v>105.93</v>
      </c>
      <c r="AZ208" s="24"/>
      <c r="BA208" s="24"/>
      <c r="BB208" s="24">
        <v>554.05999999999995</v>
      </c>
      <c r="BC208" s="24"/>
      <c r="BD208" s="24"/>
      <c r="BE208" s="24">
        <v>105.34</v>
      </c>
      <c r="BF208" s="24">
        <v>179.04</v>
      </c>
      <c r="BG208" s="24">
        <v>42.87</v>
      </c>
      <c r="BH208" s="24">
        <v>144.61000000000001</v>
      </c>
      <c r="BI208" s="24"/>
      <c r="BJ208" s="24"/>
      <c r="BK208" s="24">
        <v>93.05</v>
      </c>
      <c r="BL208" s="24"/>
      <c r="BM208" s="24">
        <v>142.16999999999999</v>
      </c>
      <c r="BN208" s="24"/>
      <c r="BO208" s="24"/>
      <c r="BP208" s="24">
        <v>156.91999999999999</v>
      </c>
      <c r="BQ208" s="24">
        <v>182.05</v>
      </c>
      <c r="BR208" s="57"/>
      <c r="BS208" s="24"/>
      <c r="BT208" s="24">
        <v>84.72</v>
      </c>
      <c r="BU208" s="24">
        <v>156.65</v>
      </c>
      <c r="BV208" s="24"/>
      <c r="BW208" s="24"/>
      <c r="BX208" s="24"/>
      <c r="BY208" s="24">
        <v>99.79</v>
      </c>
      <c r="BZ208" s="24"/>
      <c r="CA208" s="24">
        <v>79.281000000000006</v>
      </c>
      <c r="CB208" s="24">
        <v>80.744500000000002</v>
      </c>
      <c r="CC208" s="24">
        <v>105.578</v>
      </c>
      <c r="CD208" s="24">
        <v>105.9143</v>
      </c>
      <c r="CE208" s="24">
        <v>115.00490000000001</v>
      </c>
      <c r="CF208" s="24">
        <v>114.44</v>
      </c>
      <c r="CG208" s="24">
        <v>104.5818</v>
      </c>
      <c r="CH208" s="24">
        <v>103.8844</v>
      </c>
      <c r="CI208" s="24">
        <v>99.061899999999994</v>
      </c>
      <c r="CJ208" s="24">
        <v>98.759</v>
      </c>
      <c r="CK208" s="24">
        <v>87.711399999999998</v>
      </c>
      <c r="CL208" s="24">
        <v>88.284700000000001</v>
      </c>
      <c r="CM208" s="24">
        <v>97.061300000000003</v>
      </c>
      <c r="CN208" s="24">
        <v>97.096599999999995</v>
      </c>
      <c r="CO208" s="24">
        <v>82.573300000000003</v>
      </c>
      <c r="CP208" s="24">
        <v>85.751900000000006</v>
      </c>
      <c r="CQ208" s="24">
        <v>106.3048</v>
      </c>
      <c r="CR208" s="24">
        <v>127.6765</v>
      </c>
      <c r="CS208" s="24">
        <v>91.761499999999998</v>
      </c>
      <c r="CT208" s="24">
        <v>91.312200000000004</v>
      </c>
      <c r="CU208" s="24">
        <v>86.104500000000002</v>
      </c>
      <c r="CV208" s="24">
        <v>98.1096</v>
      </c>
      <c r="CW208" s="24">
        <v>109.1232</v>
      </c>
      <c r="CX208" s="24">
        <v>109.4491</v>
      </c>
      <c r="CY208" s="24">
        <v>105.8571</v>
      </c>
      <c r="CZ208" s="24">
        <v>108.1138</v>
      </c>
      <c r="DA208" s="57"/>
      <c r="DB208" s="57"/>
      <c r="DC208" s="57"/>
      <c r="DD208" s="57"/>
      <c r="DE208" s="57"/>
      <c r="DF208" s="57"/>
      <c r="DG208" s="57"/>
      <c r="DH208" s="57"/>
      <c r="DI208" s="57"/>
      <c r="DJ208" s="57"/>
      <c r="DK208" s="57"/>
      <c r="DL208" s="57"/>
      <c r="DM208" s="57"/>
      <c r="DN208" s="57"/>
      <c r="DO208" s="57"/>
      <c r="DP208" s="57"/>
      <c r="DQ208" s="57"/>
      <c r="DR208" s="57"/>
    </row>
    <row r="209" spans="2:122">
      <c r="B209" s="25">
        <v>40533</v>
      </c>
      <c r="C209" s="24">
        <v>117.48</v>
      </c>
      <c r="D209" s="24"/>
      <c r="E209" s="24">
        <v>124.9</v>
      </c>
      <c r="F209" s="24">
        <v>385.89</v>
      </c>
      <c r="G209" s="24">
        <v>141.22999999999999</v>
      </c>
      <c r="H209" s="24"/>
      <c r="I209" s="24">
        <v>196.94</v>
      </c>
      <c r="J209" s="24"/>
      <c r="K209" s="24">
        <v>129.99</v>
      </c>
      <c r="L209" s="24">
        <v>109.35</v>
      </c>
      <c r="M209" s="24">
        <v>187.39</v>
      </c>
      <c r="N209" s="24">
        <v>164.17</v>
      </c>
      <c r="O209" s="24">
        <v>215.79</v>
      </c>
      <c r="P209" s="24">
        <v>336.62</v>
      </c>
      <c r="Q209" s="24"/>
      <c r="R209" s="24">
        <v>108.87</v>
      </c>
      <c r="S209" s="57"/>
      <c r="T209" s="57"/>
      <c r="U209" s="24">
        <v>130.77000000000001</v>
      </c>
      <c r="V209" s="24">
        <v>114.8</v>
      </c>
      <c r="W209" s="57"/>
      <c r="X209" s="24">
        <v>111.62</v>
      </c>
      <c r="Y209" s="24"/>
      <c r="Z209" s="24"/>
      <c r="AA209" s="24">
        <v>349.95</v>
      </c>
      <c r="AB209" s="24">
        <v>476.74</v>
      </c>
      <c r="AC209" s="57"/>
      <c r="AD209" s="24">
        <v>118.11</v>
      </c>
      <c r="AE209" s="24">
        <v>128.26</v>
      </c>
      <c r="AF209" s="24">
        <v>284.3</v>
      </c>
      <c r="AG209" s="24">
        <v>184.84</v>
      </c>
      <c r="AH209" s="24"/>
      <c r="AI209" s="24">
        <v>174.45</v>
      </c>
      <c r="AJ209" s="24"/>
      <c r="AK209" s="24">
        <v>132</v>
      </c>
      <c r="AL209" s="24">
        <v>133.68</v>
      </c>
      <c r="AM209" s="24">
        <v>202.15</v>
      </c>
      <c r="AN209" s="24">
        <v>168.4</v>
      </c>
      <c r="AO209" s="57"/>
      <c r="AP209" s="24"/>
      <c r="AQ209" s="24"/>
      <c r="AR209" s="24">
        <v>154.44999999999999</v>
      </c>
      <c r="AS209" s="24">
        <v>152.91999999999999</v>
      </c>
      <c r="AT209" s="24"/>
      <c r="AU209" s="24">
        <v>100.04</v>
      </c>
      <c r="AV209" s="24">
        <v>138.1</v>
      </c>
      <c r="AW209" s="24"/>
      <c r="AX209" s="24">
        <v>175.71</v>
      </c>
      <c r="AY209" s="24">
        <v>105.94</v>
      </c>
      <c r="AZ209" s="24"/>
      <c r="BA209" s="24"/>
      <c r="BB209" s="24">
        <v>551.62</v>
      </c>
      <c r="BC209" s="24"/>
      <c r="BD209" s="24"/>
      <c r="BE209" s="24">
        <v>105.18</v>
      </c>
      <c r="BF209" s="24">
        <v>178.63</v>
      </c>
      <c r="BG209" s="24">
        <v>43.09</v>
      </c>
      <c r="BH209" s="24">
        <v>143.86000000000001</v>
      </c>
      <c r="BI209" s="24"/>
      <c r="BJ209" s="24"/>
      <c r="BK209" s="24">
        <v>92.79</v>
      </c>
      <c r="BL209" s="24"/>
      <c r="BM209" s="24">
        <v>141.9</v>
      </c>
      <c r="BN209" s="24"/>
      <c r="BO209" s="24"/>
      <c r="BP209" s="24">
        <v>156.88</v>
      </c>
      <c r="BQ209" s="24">
        <v>183.42</v>
      </c>
      <c r="BR209" s="57"/>
      <c r="BS209" s="24"/>
      <c r="BT209" s="24"/>
      <c r="BU209" s="24">
        <v>156.72</v>
      </c>
      <c r="BV209" s="24"/>
      <c r="BW209" s="24"/>
      <c r="BX209" s="24"/>
      <c r="BY209" s="24">
        <v>99.67</v>
      </c>
      <c r="BZ209" s="24"/>
      <c r="CA209" s="24">
        <v>79.103300000000004</v>
      </c>
      <c r="CB209" s="24">
        <v>80.561400000000006</v>
      </c>
      <c r="CC209" s="24">
        <v>105.8002</v>
      </c>
      <c r="CD209" s="24">
        <v>106.13249999999999</v>
      </c>
      <c r="CE209" s="24">
        <v>114.00700000000001</v>
      </c>
      <c r="CF209" s="24">
        <v>113.4502</v>
      </c>
      <c r="CG209" s="24">
        <v>104.5491</v>
      </c>
      <c r="CH209" s="24">
        <v>103.8473</v>
      </c>
      <c r="CI209" s="24">
        <v>99.648399999999995</v>
      </c>
      <c r="CJ209" s="24">
        <v>99.337500000000006</v>
      </c>
      <c r="CK209" s="24">
        <v>87.244500000000002</v>
      </c>
      <c r="CL209" s="24">
        <v>87.782300000000006</v>
      </c>
      <c r="CM209" s="24">
        <v>96.843999999999994</v>
      </c>
      <c r="CN209" s="24">
        <v>96.877399999999994</v>
      </c>
      <c r="CO209" s="24">
        <v>82.499700000000004</v>
      </c>
      <c r="CP209" s="24">
        <v>85.673000000000002</v>
      </c>
      <c r="CQ209" s="24">
        <v>106.30070000000001</v>
      </c>
      <c r="CR209" s="24">
        <v>127.6682</v>
      </c>
      <c r="CS209" s="24">
        <v>91.713399999999993</v>
      </c>
      <c r="CT209" s="24">
        <v>91.261399999999995</v>
      </c>
      <c r="CU209" s="24">
        <v>86.143600000000006</v>
      </c>
      <c r="CV209" s="24">
        <v>98.1511</v>
      </c>
      <c r="CW209" s="24">
        <v>109.045</v>
      </c>
      <c r="CX209" s="24">
        <v>109.3672</v>
      </c>
      <c r="CY209" s="24">
        <v>105.4832</v>
      </c>
      <c r="CZ209" s="24">
        <v>107.71810000000001</v>
      </c>
      <c r="DA209" s="57"/>
      <c r="DB209" s="57"/>
      <c r="DC209" s="57"/>
      <c r="DD209" s="57"/>
      <c r="DE209" s="57"/>
      <c r="DF209" s="57"/>
      <c r="DG209" s="57"/>
      <c r="DH209" s="57"/>
      <c r="DI209" s="57"/>
      <c r="DJ209" s="57"/>
      <c r="DK209" s="57"/>
      <c r="DL209" s="57"/>
      <c r="DM209" s="57"/>
      <c r="DN209" s="57"/>
      <c r="DO209" s="57"/>
      <c r="DP209" s="57"/>
      <c r="DQ209" s="57"/>
      <c r="DR209" s="57"/>
    </row>
    <row r="210" spans="2:122">
      <c r="B210" s="25">
        <v>40526</v>
      </c>
      <c r="C210" s="24">
        <v>117.71</v>
      </c>
      <c r="D210" s="24"/>
      <c r="E210" s="24">
        <v>124.9</v>
      </c>
      <c r="F210" s="24">
        <v>376.36</v>
      </c>
      <c r="G210" s="24">
        <v>141.31</v>
      </c>
      <c r="H210" s="24"/>
      <c r="I210" s="24">
        <v>199.36</v>
      </c>
      <c r="J210" s="24"/>
      <c r="K210" s="24">
        <v>125.04</v>
      </c>
      <c r="L210" s="24">
        <v>107.74</v>
      </c>
      <c r="M210" s="24">
        <v>194.33</v>
      </c>
      <c r="N210" s="24">
        <v>163.21</v>
      </c>
      <c r="O210" s="24">
        <v>212.48</v>
      </c>
      <c r="P210" s="24">
        <v>335.49</v>
      </c>
      <c r="Q210" s="24"/>
      <c r="R210" s="24">
        <v>108.7</v>
      </c>
      <c r="S210" s="57"/>
      <c r="T210" s="57"/>
      <c r="U210" s="24">
        <v>130.44</v>
      </c>
      <c r="V210" s="24">
        <v>115.28</v>
      </c>
      <c r="W210" s="57"/>
      <c r="X210" s="24">
        <v>111.33</v>
      </c>
      <c r="Y210" s="24"/>
      <c r="Z210" s="24"/>
      <c r="AA210" s="24">
        <v>348.64</v>
      </c>
      <c r="AB210" s="24">
        <v>473.58</v>
      </c>
      <c r="AC210" s="57"/>
      <c r="AD210" s="24">
        <v>118.6</v>
      </c>
      <c r="AE210" s="24">
        <v>128.13</v>
      </c>
      <c r="AF210" s="24">
        <v>282.07</v>
      </c>
      <c r="AG210" s="24">
        <v>184.51</v>
      </c>
      <c r="AH210" s="24"/>
      <c r="AI210" s="24">
        <v>173.81</v>
      </c>
      <c r="AJ210" s="24"/>
      <c r="AK210" s="24">
        <v>131.69999999999999</v>
      </c>
      <c r="AL210" s="24">
        <v>133.38</v>
      </c>
      <c r="AM210" s="24">
        <v>200.46</v>
      </c>
      <c r="AN210" s="24">
        <v>167.82</v>
      </c>
      <c r="AO210" s="57"/>
      <c r="AP210" s="24"/>
      <c r="AQ210" s="24"/>
      <c r="AR210" s="24">
        <v>154.07</v>
      </c>
      <c r="AS210" s="24">
        <v>152.55000000000001</v>
      </c>
      <c r="AT210" s="24"/>
      <c r="AU210" s="24">
        <v>100</v>
      </c>
      <c r="AV210" s="24">
        <v>137.44999999999999</v>
      </c>
      <c r="AW210" s="57"/>
      <c r="AX210" s="24">
        <v>175.67</v>
      </c>
      <c r="AY210" s="24">
        <v>105.64</v>
      </c>
      <c r="AZ210" s="57"/>
      <c r="BA210" s="24"/>
      <c r="BB210" s="24">
        <v>551.4</v>
      </c>
      <c r="BC210" s="24">
        <v>100</v>
      </c>
      <c r="BD210" s="24"/>
      <c r="BE210" s="24">
        <v>105.33</v>
      </c>
      <c r="BF210" s="24">
        <v>178.14</v>
      </c>
      <c r="BG210" s="24">
        <v>43.88</v>
      </c>
      <c r="BH210" s="24">
        <v>142.88</v>
      </c>
      <c r="BI210" s="24"/>
      <c r="BJ210" s="57"/>
      <c r="BK210" s="24">
        <v>92.52</v>
      </c>
      <c r="BL210" s="57"/>
      <c r="BM210" s="24">
        <v>141.99</v>
      </c>
      <c r="BN210" s="24"/>
      <c r="BO210" s="57"/>
      <c r="BP210" s="24">
        <v>155.74</v>
      </c>
      <c r="BQ210" s="24">
        <v>181.14</v>
      </c>
      <c r="BR210" s="57"/>
      <c r="BS210" s="24"/>
      <c r="BT210" s="57"/>
      <c r="BU210" s="24">
        <v>155.91999999999999</v>
      </c>
      <c r="BV210" s="24"/>
      <c r="BW210" s="24"/>
      <c r="BX210" s="24"/>
      <c r="BY210" s="24">
        <v>99.33</v>
      </c>
      <c r="BZ210" s="24"/>
      <c r="CA210" s="24">
        <v>79.176599999999993</v>
      </c>
      <c r="CB210" s="24">
        <v>80.636300000000006</v>
      </c>
      <c r="CC210" s="24">
        <v>105.60429999999999</v>
      </c>
      <c r="CD210" s="24">
        <v>105.9436</v>
      </c>
      <c r="CE210" s="24">
        <v>113.2717</v>
      </c>
      <c r="CF210" s="24">
        <v>112.7277</v>
      </c>
      <c r="CG210" s="24">
        <v>104.7843</v>
      </c>
      <c r="CH210" s="24">
        <v>104.0812</v>
      </c>
      <c r="CI210" s="24">
        <v>99.455299999999994</v>
      </c>
      <c r="CJ210" s="24">
        <v>99.139099999999999</v>
      </c>
      <c r="CK210" s="24">
        <v>86.616600000000005</v>
      </c>
      <c r="CL210" s="24">
        <v>87.226200000000006</v>
      </c>
      <c r="CM210" s="24">
        <v>96.581699999999998</v>
      </c>
      <c r="CN210" s="24">
        <v>96.620599999999996</v>
      </c>
      <c r="CO210" s="24">
        <v>82.366200000000006</v>
      </c>
      <c r="CP210" s="24">
        <v>85.532499999999999</v>
      </c>
      <c r="CQ210" s="24">
        <v>105.87739999999999</v>
      </c>
      <c r="CR210" s="24">
        <v>127.1632</v>
      </c>
      <c r="CS210" s="24">
        <v>91.752499999999998</v>
      </c>
      <c r="CT210" s="24">
        <v>91.305800000000005</v>
      </c>
      <c r="CU210" s="24">
        <v>85.884699999999995</v>
      </c>
      <c r="CV210" s="24">
        <v>97.862499999999997</v>
      </c>
      <c r="CW210" s="24">
        <v>108.9996</v>
      </c>
      <c r="CX210" s="24">
        <v>109.3236</v>
      </c>
      <c r="CY210" s="24">
        <v>105.09059999999999</v>
      </c>
      <c r="CZ210" s="24">
        <v>107.3344</v>
      </c>
      <c r="DA210" s="57"/>
      <c r="DB210" s="57"/>
      <c r="DC210" s="57"/>
      <c r="DD210" s="57"/>
      <c r="DE210" s="57"/>
      <c r="DF210" s="57"/>
      <c r="DG210" s="57"/>
      <c r="DH210" s="57"/>
      <c r="DI210" s="57"/>
      <c r="DJ210" s="57"/>
      <c r="DK210" s="57"/>
      <c r="DL210" s="57"/>
      <c r="DM210" s="57"/>
      <c r="DN210" s="57"/>
      <c r="DO210" s="57"/>
      <c r="DP210" s="57"/>
      <c r="DQ210" s="57"/>
      <c r="DR210" s="57"/>
    </row>
    <row r="211" spans="2:122">
      <c r="B211" s="25">
        <v>40519</v>
      </c>
      <c r="C211" s="24">
        <v>117.42</v>
      </c>
      <c r="D211" s="24"/>
      <c r="E211" s="24">
        <v>124.77</v>
      </c>
      <c r="F211" s="24">
        <v>368.5</v>
      </c>
      <c r="G211" s="24">
        <v>141.96</v>
      </c>
      <c r="H211" s="24"/>
      <c r="I211" s="24">
        <v>199.58</v>
      </c>
      <c r="J211" s="24"/>
      <c r="K211" s="24">
        <v>122.32</v>
      </c>
      <c r="L211" s="24">
        <v>106.84</v>
      </c>
      <c r="M211" s="24">
        <v>194.58</v>
      </c>
      <c r="N211" s="24">
        <v>162.77000000000001</v>
      </c>
      <c r="O211" s="24">
        <v>211.64</v>
      </c>
      <c r="P211" s="24">
        <v>333.85</v>
      </c>
      <c r="Q211" s="24"/>
      <c r="R211" s="24">
        <v>108.1</v>
      </c>
      <c r="S211" s="57"/>
      <c r="T211" s="57"/>
      <c r="U211" s="24">
        <v>130.13999999999999</v>
      </c>
      <c r="V211" s="24">
        <v>114.96</v>
      </c>
      <c r="W211" s="57"/>
      <c r="X211" s="24">
        <v>111.59</v>
      </c>
      <c r="Y211" s="24"/>
      <c r="Z211" s="24"/>
      <c r="AA211" s="24">
        <v>340.83</v>
      </c>
      <c r="AB211" s="24">
        <v>470.21</v>
      </c>
      <c r="AC211" s="57"/>
      <c r="AD211" s="24">
        <v>118.25</v>
      </c>
      <c r="AE211" s="24">
        <v>128.18</v>
      </c>
      <c r="AF211" s="24">
        <v>281.64999999999998</v>
      </c>
      <c r="AG211" s="24">
        <v>184.58</v>
      </c>
      <c r="AH211" s="24"/>
      <c r="AI211" s="24">
        <v>173.99</v>
      </c>
      <c r="AJ211" s="24">
        <v>142.65</v>
      </c>
      <c r="AK211" s="24">
        <v>132.01</v>
      </c>
      <c r="AL211" s="24">
        <v>133.69999999999999</v>
      </c>
      <c r="AM211" s="24">
        <v>197.71</v>
      </c>
      <c r="AN211" s="24">
        <v>166.49</v>
      </c>
      <c r="AO211" s="57"/>
      <c r="AP211" s="24"/>
      <c r="AQ211" s="24"/>
      <c r="AR211" s="24">
        <v>154.80000000000001</v>
      </c>
      <c r="AS211" s="24">
        <v>153.28</v>
      </c>
      <c r="AT211" s="24"/>
      <c r="AU211" s="24"/>
      <c r="AV211" s="24">
        <v>137.96</v>
      </c>
      <c r="AW211" s="24"/>
      <c r="AX211" s="24">
        <v>175.72</v>
      </c>
      <c r="AY211" s="24">
        <v>105.2</v>
      </c>
      <c r="AZ211" s="24"/>
      <c r="BA211" s="24"/>
      <c r="BB211" s="24">
        <v>544.61</v>
      </c>
      <c r="BC211" s="24"/>
      <c r="BD211" s="24"/>
      <c r="BE211" s="24">
        <v>104.76</v>
      </c>
      <c r="BF211" s="24">
        <v>177.52</v>
      </c>
      <c r="BG211" s="24">
        <v>44.5</v>
      </c>
      <c r="BH211" s="24">
        <v>142.13</v>
      </c>
      <c r="BI211" s="24"/>
      <c r="BJ211" s="24"/>
      <c r="BK211" s="24">
        <v>92.71</v>
      </c>
      <c r="BL211" s="24"/>
      <c r="BM211" s="24">
        <v>139.22999999999999</v>
      </c>
      <c r="BN211" s="24"/>
      <c r="BO211" s="24"/>
      <c r="BP211" s="24">
        <v>154.88</v>
      </c>
      <c r="BQ211" s="24">
        <v>181.68</v>
      </c>
      <c r="BR211" s="57"/>
      <c r="BS211" s="24"/>
      <c r="BT211" s="24"/>
      <c r="BU211" s="24">
        <v>155.72</v>
      </c>
      <c r="BV211" s="24"/>
      <c r="BW211" s="24"/>
      <c r="BX211" s="24"/>
      <c r="BY211" s="24">
        <v>98.18</v>
      </c>
      <c r="BZ211" s="24"/>
      <c r="CA211" s="24">
        <v>79.091399999999993</v>
      </c>
      <c r="CB211" s="24">
        <v>80.5505</v>
      </c>
      <c r="CC211" s="24">
        <v>105.6743</v>
      </c>
      <c r="CD211" s="24">
        <v>106.0035</v>
      </c>
      <c r="CE211" s="24">
        <v>112.8578</v>
      </c>
      <c r="CF211" s="24">
        <v>112.31270000000001</v>
      </c>
      <c r="CG211" s="24">
        <v>104.62</v>
      </c>
      <c r="CH211" s="24">
        <v>103.91459999999999</v>
      </c>
      <c r="CI211" s="24">
        <v>99.788700000000006</v>
      </c>
      <c r="CJ211" s="24">
        <v>99.476399999999998</v>
      </c>
      <c r="CK211" s="24">
        <v>86.147099999999995</v>
      </c>
      <c r="CL211" s="24">
        <v>86.720299999999995</v>
      </c>
      <c r="CM211" s="24">
        <v>96.266499999999994</v>
      </c>
      <c r="CN211" s="24">
        <v>96.308300000000003</v>
      </c>
      <c r="CO211" s="24">
        <v>82.477599999999995</v>
      </c>
      <c r="CP211" s="24">
        <v>85.648600000000002</v>
      </c>
      <c r="CQ211" s="24">
        <v>105.7539</v>
      </c>
      <c r="CR211" s="24">
        <v>127.0408</v>
      </c>
      <c r="CS211" s="24">
        <v>91.363</v>
      </c>
      <c r="CT211" s="24">
        <v>90.91</v>
      </c>
      <c r="CU211" s="24">
        <v>85.580500000000001</v>
      </c>
      <c r="CV211" s="24">
        <v>97.521600000000007</v>
      </c>
      <c r="CW211" s="24">
        <v>108.8211</v>
      </c>
      <c r="CX211" s="24">
        <v>109.1497</v>
      </c>
      <c r="CY211" s="24">
        <v>104.1292</v>
      </c>
      <c r="CZ211" s="24">
        <v>106.35429999999999</v>
      </c>
      <c r="DA211" s="57"/>
      <c r="DB211" s="57"/>
      <c r="DC211" s="57"/>
      <c r="DD211" s="57"/>
      <c r="DE211" s="57"/>
      <c r="DF211" s="57"/>
      <c r="DG211" s="57"/>
      <c r="DH211" s="57"/>
      <c r="DI211" s="57"/>
      <c r="DJ211" s="57"/>
      <c r="DK211" s="57"/>
      <c r="DL211" s="57"/>
      <c r="DM211" s="57"/>
      <c r="DN211" s="57"/>
      <c r="DO211" s="57"/>
      <c r="DP211" s="57"/>
      <c r="DQ211" s="57"/>
      <c r="DR211" s="57"/>
    </row>
    <row r="212" spans="2:122">
      <c r="B212" s="25">
        <v>40512</v>
      </c>
      <c r="C212" s="24">
        <v>117.21</v>
      </c>
      <c r="D212" s="24"/>
      <c r="E212" s="24">
        <v>124.55</v>
      </c>
      <c r="F212" s="24">
        <v>365.14</v>
      </c>
      <c r="G212" s="24">
        <v>140.63</v>
      </c>
      <c r="H212" s="24"/>
      <c r="I212" s="24">
        <v>198.48</v>
      </c>
      <c r="J212" s="24"/>
      <c r="K212" s="24">
        <v>116.09</v>
      </c>
      <c r="L212" s="24">
        <v>104.84</v>
      </c>
      <c r="M212" s="24">
        <v>200.47</v>
      </c>
      <c r="N212" s="24">
        <v>161.62</v>
      </c>
      <c r="O212" s="24">
        <v>208.17</v>
      </c>
      <c r="P212" s="24">
        <v>327.78</v>
      </c>
      <c r="Q212" s="24"/>
      <c r="R212" s="24">
        <v>107.69</v>
      </c>
      <c r="S212" s="57"/>
      <c r="T212" s="57"/>
      <c r="U212" s="24">
        <v>128.49</v>
      </c>
      <c r="V212" s="24">
        <v>114.29</v>
      </c>
      <c r="W212" s="57"/>
      <c r="X212" s="24">
        <v>112.83</v>
      </c>
      <c r="Y212" s="24"/>
      <c r="Z212" s="24"/>
      <c r="AA212" s="24">
        <v>327.11</v>
      </c>
      <c r="AB212" s="24">
        <v>461.37</v>
      </c>
      <c r="AC212" s="57"/>
      <c r="AD212" s="24">
        <v>117.8</v>
      </c>
      <c r="AE212" s="24">
        <v>128</v>
      </c>
      <c r="AF212" s="24">
        <v>277.75</v>
      </c>
      <c r="AG212" s="24">
        <v>183.9</v>
      </c>
      <c r="AH212" s="24"/>
      <c r="AI212" s="24">
        <v>171.06</v>
      </c>
      <c r="AJ212" s="24"/>
      <c r="AK212" s="24">
        <v>132.49</v>
      </c>
      <c r="AL212" s="24">
        <v>134.21</v>
      </c>
      <c r="AM212" s="24">
        <v>192.48</v>
      </c>
      <c r="AN212" s="24">
        <v>163.94</v>
      </c>
      <c r="AO212" s="57"/>
      <c r="AP212" s="24"/>
      <c r="AQ212" s="24"/>
      <c r="AR212" s="24">
        <v>154.44999999999999</v>
      </c>
      <c r="AS212" s="24">
        <v>152.94</v>
      </c>
      <c r="AT212" s="24"/>
      <c r="AU212" s="24"/>
      <c r="AV212" s="24">
        <v>135.59</v>
      </c>
      <c r="AW212" s="24"/>
      <c r="AX212" s="24">
        <v>175.42</v>
      </c>
      <c r="AY212" s="24">
        <v>103.24</v>
      </c>
      <c r="AZ212" s="24"/>
      <c r="BA212" s="24"/>
      <c r="BB212" s="24">
        <v>523.55999999999995</v>
      </c>
      <c r="BC212" s="24"/>
      <c r="BD212" s="24"/>
      <c r="BE212" s="24">
        <v>101.86</v>
      </c>
      <c r="BF212" s="24">
        <v>174.63</v>
      </c>
      <c r="BG212" s="24">
        <v>45.71</v>
      </c>
      <c r="BH212" s="24">
        <v>138.91999999999999</v>
      </c>
      <c r="BI212" s="24"/>
      <c r="BJ212" s="24"/>
      <c r="BK212" s="24">
        <v>91.54</v>
      </c>
      <c r="BL212" s="24"/>
      <c r="BM212" s="24">
        <v>137.32</v>
      </c>
      <c r="BN212" s="24"/>
      <c r="BO212" s="24"/>
      <c r="BP212" s="24">
        <v>151.63999999999999</v>
      </c>
      <c r="BQ212" s="24">
        <v>178.24</v>
      </c>
      <c r="BR212" s="57"/>
      <c r="BS212" s="24"/>
      <c r="BT212" s="24"/>
      <c r="BU212" s="24">
        <v>152.66</v>
      </c>
      <c r="BV212" s="24"/>
      <c r="BW212" s="24"/>
      <c r="BX212" s="24"/>
      <c r="BY212" s="24">
        <v>97.4</v>
      </c>
      <c r="BZ212" s="24"/>
      <c r="CA212" s="24">
        <v>78.808700000000002</v>
      </c>
      <c r="CB212" s="24">
        <v>80.260900000000007</v>
      </c>
      <c r="CC212" s="24">
        <v>105.42270000000001</v>
      </c>
      <c r="CD212" s="24">
        <v>105.7576</v>
      </c>
      <c r="CE212" s="24">
        <v>111.9813</v>
      </c>
      <c r="CF212" s="24">
        <v>111.4413</v>
      </c>
      <c r="CG212" s="24">
        <v>103.97669999999999</v>
      </c>
      <c r="CH212" s="24">
        <v>103.2884</v>
      </c>
      <c r="CI212" s="24">
        <v>99.833500000000001</v>
      </c>
      <c r="CJ212" s="24">
        <v>99.524000000000001</v>
      </c>
      <c r="CK212" s="24">
        <v>84.469399999999993</v>
      </c>
      <c r="CL212" s="24">
        <v>85.005899999999997</v>
      </c>
      <c r="CM212" s="24">
        <v>95.142899999999997</v>
      </c>
      <c r="CN212" s="24">
        <v>95.188000000000002</v>
      </c>
      <c r="CO212" s="24">
        <v>81.937899999999999</v>
      </c>
      <c r="CP212" s="24">
        <v>85.105500000000006</v>
      </c>
      <c r="CQ212" s="24">
        <v>103.72929999999999</v>
      </c>
      <c r="CR212" s="24">
        <v>124.6027</v>
      </c>
      <c r="CS212" s="24">
        <v>90.759699999999995</v>
      </c>
      <c r="CT212" s="24">
        <v>90.319800000000001</v>
      </c>
      <c r="CU212" s="24">
        <v>83.903199999999998</v>
      </c>
      <c r="CV212" s="24">
        <v>95.626599999999996</v>
      </c>
      <c r="CW212" s="24">
        <v>107.896</v>
      </c>
      <c r="CX212" s="24">
        <v>108.2217</v>
      </c>
      <c r="CY212" s="24">
        <v>101.87949999999999</v>
      </c>
      <c r="CZ212" s="24">
        <v>104.05540000000001</v>
      </c>
      <c r="DA212" s="57"/>
      <c r="DB212" s="57"/>
      <c r="DC212" s="57"/>
      <c r="DD212" s="57"/>
      <c r="DE212" s="57"/>
      <c r="DF212" s="57"/>
      <c r="DG212" s="57"/>
      <c r="DH212" s="57"/>
      <c r="DI212" s="57"/>
      <c r="DJ212" s="57"/>
      <c r="DK212" s="57"/>
      <c r="DL212" s="57"/>
      <c r="DM212" s="57"/>
      <c r="DN212" s="57"/>
      <c r="DO212" s="57"/>
      <c r="DP212" s="57"/>
      <c r="DQ212" s="57"/>
      <c r="DR212" s="57"/>
    </row>
    <row r="213" spans="2:122">
      <c r="B213" s="25">
        <v>40505</v>
      </c>
      <c r="C213" s="24">
        <v>117.36</v>
      </c>
      <c r="D213" s="24"/>
      <c r="E213" s="24">
        <v>124.98</v>
      </c>
      <c r="F213" s="24">
        <v>365.8</v>
      </c>
      <c r="G213" s="24">
        <v>141.31</v>
      </c>
      <c r="H213" s="24"/>
      <c r="I213" s="24">
        <v>199.09</v>
      </c>
      <c r="J213" s="24"/>
      <c r="K213" s="24">
        <v>114</v>
      </c>
      <c r="L213" s="24">
        <v>103.99</v>
      </c>
      <c r="M213" s="24">
        <v>203.93</v>
      </c>
      <c r="N213" s="24">
        <v>163.04</v>
      </c>
      <c r="O213" s="24">
        <v>206.87</v>
      </c>
      <c r="P213" s="24">
        <v>329.04</v>
      </c>
      <c r="Q213" s="24"/>
      <c r="R213" s="24">
        <v>107.82</v>
      </c>
      <c r="S213" s="57"/>
      <c r="T213" s="57"/>
      <c r="U213" s="24">
        <v>128.47999999999999</v>
      </c>
      <c r="V213" s="24">
        <v>113.2</v>
      </c>
      <c r="W213" s="57"/>
      <c r="X213" s="24">
        <v>112.47</v>
      </c>
      <c r="Y213" s="24"/>
      <c r="Z213" s="24"/>
      <c r="AA213" s="24">
        <v>325.98</v>
      </c>
      <c r="AB213" s="24">
        <v>462.44</v>
      </c>
      <c r="AC213" s="57"/>
      <c r="AD213" s="24">
        <v>118.2</v>
      </c>
      <c r="AE213" s="24">
        <v>128.04</v>
      </c>
      <c r="AF213" s="24">
        <v>277.87</v>
      </c>
      <c r="AG213" s="24">
        <v>183.33</v>
      </c>
      <c r="AH213" s="57"/>
      <c r="AI213" s="24">
        <v>171.53</v>
      </c>
      <c r="AJ213" s="24"/>
      <c r="AK213" s="24">
        <v>132.69</v>
      </c>
      <c r="AL213" s="24">
        <v>134.41999999999999</v>
      </c>
      <c r="AM213" s="24">
        <v>190.15</v>
      </c>
      <c r="AN213" s="24">
        <v>162.61000000000001</v>
      </c>
      <c r="AO213" s="57"/>
      <c r="AP213" s="57"/>
      <c r="AQ213" s="24"/>
      <c r="AR213" s="24">
        <v>155.09</v>
      </c>
      <c r="AS213" s="24">
        <v>153.6</v>
      </c>
      <c r="AT213" s="24"/>
      <c r="AU213" s="24"/>
      <c r="AV213" s="24">
        <v>136.91</v>
      </c>
      <c r="AW213" s="24"/>
      <c r="AX213" s="24">
        <v>176.85</v>
      </c>
      <c r="AY213" s="24">
        <v>103.08</v>
      </c>
      <c r="AZ213" s="24"/>
      <c r="BA213" s="57"/>
      <c r="BB213" s="24">
        <v>521.47</v>
      </c>
      <c r="BC213" s="24"/>
      <c r="BD213" s="24"/>
      <c r="BE213" s="24">
        <v>103.74</v>
      </c>
      <c r="BF213" s="24">
        <v>175.68</v>
      </c>
      <c r="BG213" s="24">
        <v>46.17</v>
      </c>
      <c r="BH213" s="24">
        <v>138.58000000000001</v>
      </c>
      <c r="BI213" s="24"/>
      <c r="BJ213" s="24"/>
      <c r="BK213" s="24">
        <v>91.99</v>
      </c>
      <c r="BL213" s="24"/>
      <c r="BM213" s="24">
        <v>140.09</v>
      </c>
      <c r="BN213" s="57"/>
      <c r="BO213" s="24"/>
      <c r="BP213" s="24">
        <v>152.07</v>
      </c>
      <c r="BQ213" s="24">
        <v>176.81</v>
      </c>
      <c r="BR213" s="57"/>
      <c r="BS213" s="57"/>
      <c r="BT213" s="24"/>
      <c r="BU213" s="24">
        <v>152.5</v>
      </c>
      <c r="BV213" s="57"/>
      <c r="BW213" s="24"/>
      <c r="BX213" s="24"/>
      <c r="BY213" s="24">
        <v>97.88</v>
      </c>
      <c r="BZ213" s="24"/>
      <c r="CA213" s="24">
        <v>78.839799999999997</v>
      </c>
      <c r="CB213" s="24">
        <v>80.289900000000003</v>
      </c>
      <c r="CC213" s="24">
        <v>105.8038</v>
      </c>
      <c r="CD213" s="24">
        <v>106.1322</v>
      </c>
      <c r="CE213" s="24">
        <v>112.13930000000001</v>
      </c>
      <c r="CF213" s="24">
        <v>111.5821</v>
      </c>
      <c r="CG213" s="24">
        <v>104.57210000000001</v>
      </c>
      <c r="CH213" s="24">
        <v>103.8527</v>
      </c>
      <c r="CI213" s="24">
        <v>100.0792</v>
      </c>
      <c r="CJ213" s="24">
        <v>99.772400000000005</v>
      </c>
      <c r="CK213" s="24">
        <v>84.0822</v>
      </c>
      <c r="CL213" s="24">
        <v>84.653899999999993</v>
      </c>
      <c r="CM213" s="24">
        <v>95.284199999999998</v>
      </c>
      <c r="CN213" s="24">
        <v>95.323899999999995</v>
      </c>
      <c r="CO213" s="24">
        <v>82.667699999999996</v>
      </c>
      <c r="CP213" s="24">
        <v>85.837100000000007</v>
      </c>
      <c r="CQ213" s="24">
        <v>103.49930000000001</v>
      </c>
      <c r="CR213" s="24">
        <v>124.3434</v>
      </c>
      <c r="CS213" s="24">
        <v>91.253600000000006</v>
      </c>
      <c r="CT213" s="24">
        <v>90.787400000000005</v>
      </c>
      <c r="CU213" s="24">
        <v>84.429699999999997</v>
      </c>
      <c r="CV213" s="24">
        <v>96.206900000000005</v>
      </c>
      <c r="CW213" s="24">
        <v>107.9816</v>
      </c>
      <c r="CX213" s="24">
        <v>108.29689999999999</v>
      </c>
      <c r="CY213" s="24">
        <v>101.7701</v>
      </c>
      <c r="CZ213" s="24">
        <v>103.94070000000001</v>
      </c>
      <c r="DA213" s="57"/>
      <c r="DB213" s="57"/>
      <c r="DC213" s="57"/>
      <c r="DD213" s="57"/>
      <c r="DE213" s="57"/>
      <c r="DF213" s="57"/>
      <c r="DG213" s="57"/>
      <c r="DH213" s="57"/>
      <c r="DI213" s="57"/>
      <c r="DJ213" s="57"/>
      <c r="DK213" s="57"/>
      <c r="DL213" s="57"/>
      <c r="DM213" s="57"/>
      <c r="DN213" s="57"/>
      <c r="DO213" s="57"/>
      <c r="DP213" s="57"/>
      <c r="DQ213" s="57"/>
      <c r="DR213" s="57"/>
    </row>
    <row r="214" spans="2:122">
      <c r="B214" s="25">
        <v>40498</v>
      </c>
      <c r="C214" s="24">
        <v>116.77</v>
      </c>
      <c r="D214" s="24"/>
      <c r="E214" s="24">
        <v>124.94</v>
      </c>
      <c r="F214" s="24">
        <v>371.24</v>
      </c>
      <c r="G214" s="24">
        <v>142.31</v>
      </c>
      <c r="H214" s="24"/>
      <c r="I214" s="24">
        <v>200.32</v>
      </c>
      <c r="J214" s="24"/>
      <c r="K214" s="24">
        <v>112.93</v>
      </c>
      <c r="L214" s="24">
        <v>104.43</v>
      </c>
      <c r="M214" s="24">
        <v>203.04</v>
      </c>
      <c r="N214" s="24">
        <v>163.13</v>
      </c>
      <c r="O214" s="24">
        <v>208.24</v>
      </c>
      <c r="P214" s="24">
        <v>328.72</v>
      </c>
      <c r="Q214" s="24"/>
      <c r="R214" s="24">
        <v>107.87</v>
      </c>
      <c r="S214" s="57"/>
      <c r="T214" s="57"/>
      <c r="U214" s="24">
        <v>128.74</v>
      </c>
      <c r="V214" s="24">
        <v>112.19</v>
      </c>
      <c r="W214" s="57"/>
      <c r="X214" s="24">
        <v>112.91</v>
      </c>
      <c r="Y214" s="24"/>
      <c r="Z214" s="24"/>
      <c r="AA214" s="24">
        <v>328.96</v>
      </c>
      <c r="AB214" s="24">
        <v>462.4</v>
      </c>
      <c r="AC214" s="57"/>
      <c r="AD214" s="24">
        <v>118.79</v>
      </c>
      <c r="AE214" s="24">
        <v>128.01</v>
      </c>
      <c r="AF214" s="24">
        <v>277.77</v>
      </c>
      <c r="AG214" s="24">
        <v>184.39</v>
      </c>
      <c r="AH214" s="24"/>
      <c r="AI214" s="24">
        <v>171.8</v>
      </c>
      <c r="AJ214" s="24"/>
      <c r="AK214" s="24">
        <v>132.56</v>
      </c>
      <c r="AL214" s="24">
        <v>134.30000000000001</v>
      </c>
      <c r="AM214" s="24">
        <v>188.88</v>
      </c>
      <c r="AN214" s="24">
        <v>161.4</v>
      </c>
      <c r="AO214" s="57"/>
      <c r="AP214" s="24"/>
      <c r="AQ214" s="24"/>
      <c r="AR214" s="24">
        <v>153.61000000000001</v>
      </c>
      <c r="AS214" s="24">
        <v>152.13</v>
      </c>
      <c r="AT214" s="24"/>
      <c r="AU214" s="24"/>
      <c r="AV214" s="24">
        <v>136.76</v>
      </c>
      <c r="AW214" s="24"/>
      <c r="AX214" s="24">
        <v>176.75</v>
      </c>
      <c r="AY214" s="24">
        <v>102.64</v>
      </c>
      <c r="AZ214" s="24"/>
      <c r="BA214" s="24"/>
      <c r="BB214" s="24">
        <v>516.14</v>
      </c>
      <c r="BC214" s="24"/>
      <c r="BD214" s="24"/>
      <c r="BE214" s="24">
        <v>105.15</v>
      </c>
      <c r="BF214" s="24">
        <v>176.19</v>
      </c>
      <c r="BG214" s="24">
        <v>46.6</v>
      </c>
      <c r="BH214" s="24">
        <v>138.01</v>
      </c>
      <c r="BI214" s="24"/>
      <c r="BJ214" s="24"/>
      <c r="BK214" s="24">
        <v>91.82</v>
      </c>
      <c r="BL214" s="24"/>
      <c r="BM214" s="24">
        <v>138.06</v>
      </c>
      <c r="BN214" s="24"/>
      <c r="BO214" s="24"/>
      <c r="BP214" s="24">
        <v>152</v>
      </c>
      <c r="BQ214" s="24">
        <v>173.37</v>
      </c>
      <c r="BR214" s="57"/>
      <c r="BS214" s="24"/>
      <c r="BT214" s="24"/>
      <c r="BU214" s="24">
        <v>151.51</v>
      </c>
      <c r="BV214" s="24"/>
      <c r="BW214" s="24"/>
      <c r="BX214" s="24"/>
      <c r="BY214" s="24">
        <v>98.89</v>
      </c>
      <c r="BZ214" s="24"/>
      <c r="CA214" s="24">
        <v>78.922399999999996</v>
      </c>
      <c r="CB214" s="24">
        <v>80.373699999999999</v>
      </c>
      <c r="CC214" s="24">
        <v>105.5552</v>
      </c>
      <c r="CD214" s="24">
        <v>105.8925</v>
      </c>
      <c r="CE214" s="24">
        <v>112.4932</v>
      </c>
      <c r="CF214" s="24">
        <v>111.9473</v>
      </c>
      <c r="CG214" s="24">
        <v>104.7723</v>
      </c>
      <c r="CH214" s="24">
        <v>104.06</v>
      </c>
      <c r="CI214" s="24">
        <v>99.578000000000003</v>
      </c>
      <c r="CJ214" s="24">
        <v>99.2851</v>
      </c>
      <c r="CK214" s="24">
        <v>83.4846</v>
      </c>
      <c r="CL214" s="24">
        <v>84.081699999999998</v>
      </c>
      <c r="CM214" s="24">
        <v>95.300299999999993</v>
      </c>
      <c r="CN214" s="24">
        <v>95.348200000000006</v>
      </c>
      <c r="CO214" s="24">
        <v>82.608400000000003</v>
      </c>
      <c r="CP214" s="24">
        <v>85.782200000000003</v>
      </c>
      <c r="CQ214" s="24">
        <v>103.2642</v>
      </c>
      <c r="CR214" s="24">
        <v>124.07340000000001</v>
      </c>
      <c r="CS214" s="24">
        <v>91.500200000000007</v>
      </c>
      <c r="CT214" s="24">
        <v>91.03</v>
      </c>
      <c r="CU214" s="24">
        <v>84.341499999999996</v>
      </c>
      <c r="CV214" s="24">
        <v>96.114000000000004</v>
      </c>
      <c r="CW214" s="24">
        <v>108.29600000000001</v>
      </c>
      <c r="CX214" s="24">
        <v>108.6133</v>
      </c>
      <c r="CY214" s="24">
        <v>102.0492</v>
      </c>
      <c r="CZ214" s="24">
        <v>104.223</v>
      </c>
      <c r="DA214" s="57"/>
      <c r="DB214" s="57"/>
      <c r="DC214" s="57"/>
      <c r="DD214" s="57"/>
      <c r="DE214" s="57"/>
      <c r="DF214" s="57"/>
      <c r="DG214" s="57"/>
      <c r="DH214" s="57"/>
      <c r="DI214" s="57"/>
      <c r="DJ214" s="57"/>
      <c r="DK214" s="57"/>
      <c r="DL214" s="57"/>
      <c r="DM214" s="57"/>
      <c r="DN214" s="57"/>
      <c r="DO214" s="57"/>
      <c r="DP214" s="57"/>
      <c r="DQ214" s="57"/>
      <c r="DR214" s="57"/>
    </row>
    <row r="215" spans="2:122">
      <c r="B215" s="25">
        <v>40491</v>
      </c>
      <c r="C215" s="24">
        <v>117.33</v>
      </c>
      <c r="D215" s="24"/>
      <c r="E215" s="24">
        <v>125.17</v>
      </c>
      <c r="F215" s="24">
        <v>397.83</v>
      </c>
      <c r="G215" s="24">
        <v>143.04</v>
      </c>
      <c r="H215" s="24"/>
      <c r="I215" s="24">
        <v>205.49</v>
      </c>
      <c r="J215" s="24"/>
      <c r="K215" s="24">
        <v>138.15</v>
      </c>
      <c r="L215" s="24">
        <v>112.98</v>
      </c>
      <c r="M215" s="24">
        <v>199.9</v>
      </c>
      <c r="N215" s="24">
        <v>164.55</v>
      </c>
      <c r="O215" s="24">
        <v>219.28</v>
      </c>
      <c r="P215" s="24">
        <v>342.41</v>
      </c>
      <c r="Q215" s="24"/>
      <c r="R215" s="24">
        <v>108.53</v>
      </c>
      <c r="S215" s="57"/>
      <c r="T215" s="57"/>
      <c r="U215" s="24">
        <v>129.62</v>
      </c>
      <c r="V215" s="24">
        <v>112.93</v>
      </c>
      <c r="W215" s="57"/>
      <c r="X215" s="24">
        <v>113.16</v>
      </c>
      <c r="Y215" s="24"/>
      <c r="Z215" s="24"/>
      <c r="AA215" s="24">
        <v>334.87</v>
      </c>
      <c r="AB215" s="24">
        <v>470.53</v>
      </c>
      <c r="AC215" s="57"/>
      <c r="AD215" s="24">
        <v>119.39</v>
      </c>
      <c r="AE215" s="24">
        <v>128.33000000000001</v>
      </c>
      <c r="AF215" s="24">
        <v>279.86</v>
      </c>
      <c r="AG215" s="24">
        <v>185.27</v>
      </c>
      <c r="AH215" s="24"/>
      <c r="AI215" s="24">
        <v>173.66</v>
      </c>
      <c r="AJ215" s="24"/>
      <c r="AK215" s="24">
        <v>132.36000000000001</v>
      </c>
      <c r="AL215" s="24">
        <v>134.1</v>
      </c>
      <c r="AM215" s="24">
        <v>202.75</v>
      </c>
      <c r="AN215" s="24">
        <v>167.46</v>
      </c>
      <c r="AO215" s="57"/>
      <c r="AP215" s="24"/>
      <c r="AQ215" s="24"/>
      <c r="AR215" s="24">
        <v>155.03</v>
      </c>
      <c r="AS215" s="24">
        <v>153.55000000000001</v>
      </c>
      <c r="AT215" s="24"/>
      <c r="AU215" s="24"/>
      <c r="AV215" s="24">
        <v>138.79</v>
      </c>
      <c r="AW215" s="24"/>
      <c r="AX215" s="24">
        <v>177.55</v>
      </c>
      <c r="AY215" s="24">
        <v>103.94</v>
      </c>
      <c r="AZ215" s="24"/>
      <c r="BA215" s="24"/>
      <c r="BB215" s="24">
        <v>531.14</v>
      </c>
      <c r="BC215" s="24"/>
      <c r="BD215" s="24"/>
      <c r="BE215" s="24">
        <v>106.09</v>
      </c>
      <c r="BF215" s="24">
        <v>177.53</v>
      </c>
      <c r="BG215" s="24">
        <v>45.66</v>
      </c>
      <c r="BH215" s="24">
        <v>139.49</v>
      </c>
      <c r="BI215" s="24"/>
      <c r="BJ215" s="24"/>
      <c r="BK215" s="24">
        <v>92.83</v>
      </c>
      <c r="BL215" s="24"/>
      <c r="BM215" s="24">
        <v>137.72999999999999</v>
      </c>
      <c r="BN215" s="24"/>
      <c r="BO215" s="24"/>
      <c r="BP215" s="24">
        <v>154.62</v>
      </c>
      <c r="BQ215" s="24">
        <v>176.35</v>
      </c>
      <c r="BR215" s="57"/>
      <c r="BS215" s="24"/>
      <c r="BT215" s="24"/>
      <c r="BU215" s="24">
        <v>155.13</v>
      </c>
      <c r="BV215" s="24"/>
      <c r="BW215" s="24"/>
      <c r="BX215" s="24"/>
      <c r="BY215" s="24">
        <v>100.07</v>
      </c>
      <c r="BZ215" s="24"/>
      <c r="CA215" s="24">
        <v>79.325900000000004</v>
      </c>
      <c r="CB215" s="24">
        <v>80.796199999999999</v>
      </c>
      <c r="CC215" s="24">
        <v>106.1049</v>
      </c>
      <c r="CD215" s="24">
        <v>106.4456</v>
      </c>
      <c r="CE215" s="24">
        <v>116.9258</v>
      </c>
      <c r="CF215" s="24">
        <v>116.2692</v>
      </c>
      <c r="CG215" s="24">
        <v>106.2139</v>
      </c>
      <c r="CH215" s="24">
        <v>105.453</v>
      </c>
      <c r="CI215" s="24">
        <v>99.8904</v>
      </c>
      <c r="CJ215" s="24">
        <v>99.607200000000006</v>
      </c>
      <c r="CK215" s="24">
        <v>88.296899999999994</v>
      </c>
      <c r="CL215" s="24">
        <v>88.865099999999998</v>
      </c>
      <c r="CM215" s="24">
        <v>97.023399999999995</v>
      </c>
      <c r="CN215" s="24">
        <v>97.047600000000003</v>
      </c>
      <c r="CO215" s="24">
        <v>83.238799999999998</v>
      </c>
      <c r="CP215" s="24">
        <v>86.430099999999996</v>
      </c>
      <c r="CQ215" s="24">
        <v>104.819</v>
      </c>
      <c r="CR215" s="24">
        <v>125.9374</v>
      </c>
      <c r="CS215" s="24">
        <v>91.681799999999996</v>
      </c>
      <c r="CT215" s="24">
        <v>91.2196</v>
      </c>
      <c r="CU215" s="24">
        <v>85.317300000000003</v>
      </c>
      <c r="CV215" s="24">
        <v>97.222300000000004</v>
      </c>
      <c r="CW215" s="24">
        <v>109.05200000000001</v>
      </c>
      <c r="CX215" s="24">
        <v>109.3582</v>
      </c>
      <c r="CY215" s="24">
        <v>103.247</v>
      </c>
      <c r="CZ215" s="24">
        <v>105.45489999999999</v>
      </c>
      <c r="DA215" s="57"/>
      <c r="DB215" s="57"/>
      <c r="DC215" s="57"/>
      <c r="DD215" s="57"/>
      <c r="DE215" s="57"/>
      <c r="DF215" s="57"/>
      <c r="DG215" s="57"/>
      <c r="DH215" s="57"/>
      <c r="DI215" s="57"/>
      <c r="DJ215" s="57"/>
      <c r="DK215" s="57"/>
      <c r="DL215" s="57"/>
      <c r="DM215" s="57"/>
      <c r="DN215" s="57"/>
      <c r="DO215" s="57"/>
      <c r="DP215" s="57"/>
      <c r="DQ215" s="57"/>
      <c r="DR215" s="57"/>
    </row>
    <row r="216" spans="2:122">
      <c r="B216" s="25">
        <v>40484</v>
      </c>
      <c r="C216" s="24">
        <v>116.31</v>
      </c>
      <c r="D216" s="24"/>
      <c r="E216" s="24">
        <v>124.1</v>
      </c>
      <c r="F216" s="24">
        <v>389.75</v>
      </c>
      <c r="G216" s="24">
        <v>143.53</v>
      </c>
      <c r="H216" s="24"/>
      <c r="I216" s="24">
        <v>204.99</v>
      </c>
      <c r="J216" s="24"/>
      <c r="K216" s="24">
        <v>126.8</v>
      </c>
      <c r="L216" s="24">
        <v>111.04</v>
      </c>
      <c r="M216" s="24">
        <v>203.9</v>
      </c>
      <c r="N216" s="24">
        <v>165.84</v>
      </c>
      <c r="O216" s="24">
        <v>215.23</v>
      </c>
      <c r="P216" s="24">
        <v>338.01</v>
      </c>
      <c r="Q216" s="24"/>
      <c r="R216" s="24">
        <v>108.29</v>
      </c>
      <c r="S216" s="57"/>
      <c r="T216" s="57"/>
      <c r="U216" s="24">
        <v>129.37</v>
      </c>
      <c r="V216" s="24">
        <v>111.89</v>
      </c>
      <c r="W216" s="57"/>
      <c r="X216" s="24">
        <v>112.91</v>
      </c>
      <c r="Y216" s="24"/>
      <c r="Z216" s="24"/>
      <c r="AA216" s="24">
        <v>323.88</v>
      </c>
      <c r="AB216" s="24">
        <v>466.87</v>
      </c>
      <c r="AC216" s="57"/>
      <c r="AD216" s="24">
        <v>119.69</v>
      </c>
      <c r="AE216" s="24">
        <v>128.16999999999999</v>
      </c>
      <c r="AF216" s="24">
        <v>281.24</v>
      </c>
      <c r="AG216" s="24">
        <v>185.78</v>
      </c>
      <c r="AH216" s="24"/>
      <c r="AI216" s="24">
        <v>173.21</v>
      </c>
      <c r="AJ216" s="24"/>
      <c r="AK216" s="24">
        <v>131.99</v>
      </c>
      <c r="AL216" s="24">
        <v>133.72999999999999</v>
      </c>
      <c r="AM216" s="24">
        <v>194.42</v>
      </c>
      <c r="AN216" s="24">
        <v>164.49</v>
      </c>
      <c r="AO216" s="57"/>
      <c r="AP216" s="24"/>
      <c r="AQ216" s="24"/>
      <c r="AR216" s="24">
        <v>153.6</v>
      </c>
      <c r="AS216" s="24">
        <v>152.13999999999999</v>
      </c>
      <c r="AT216" s="24"/>
      <c r="AU216" s="24"/>
      <c r="AV216" s="24">
        <v>137.61000000000001</v>
      </c>
      <c r="AW216" s="24"/>
      <c r="AX216" s="24">
        <v>177.67</v>
      </c>
      <c r="AY216" s="24">
        <v>103.38</v>
      </c>
      <c r="AZ216" s="24"/>
      <c r="BA216" s="24"/>
      <c r="BB216" s="24">
        <v>526.52</v>
      </c>
      <c r="BC216" s="24"/>
      <c r="BD216" s="24"/>
      <c r="BE216" s="24">
        <v>105.54</v>
      </c>
      <c r="BF216" s="24">
        <v>177.46</v>
      </c>
      <c r="BG216" s="24">
        <v>46.75</v>
      </c>
      <c r="BH216" s="24">
        <v>137.77000000000001</v>
      </c>
      <c r="BI216" s="24"/>
      <c r="BJ216" s="24"/>
      <c r="BK216" s="24">
        <v>91.67</v>
      </c>
      <c r="BL216" s="24"/>
      <c r="BM216" s="24">
        <v>136.54</v>
      </c>
      <c r="BN216" s="24"/>
      <c r="BO216" s="24"/>
      <c r="BP216" s="24">
        <v>151.33000000000001</v>
      </c>
      <c r="BQ216" s="24">
        <v>175.76</v>
      </c>
      <c r="BR216" s="57"/>
      <c r="BS216" s="24"/>
      <c r="BT216" s="24"/>
      <c r="BU216" s="24">
        <v>153.69999999999999</v>
      </c>
      <c r="BV216" s="24"/>
      <c r="BW216" s="24"/>
      <c r="BX216" s="24"/>
      <c r="BY216" s="24">
        <v>100.05</v>
      </c>
      <c r="BZ216" s="24"/>
      <c r="CA216" s="24">
        <v>78.660899999999998</v>
      </c>
      <c r="CB216" s="24">
        <v>80.114900000000006</v>
      </c>
      <c r="CC216" s="24">
        <v>105.7299</v>
      </c>
      <c r="CD216" s="24">
        <v>106.06870000000001</v>
      </c>
      <c r="CE216" s="24">
        <v>116.0106</v>
      </c>
      <c r="CF216" s="24">
        <v>115.34699999999999</v>
      </c>
      <c r="CG216" s="24">
        <v>106.60720000000001</v>
      </c>
      <c r="CH216" s="24">
        <v>105.8445</v>
      </c>
      <c r="CI216" s="24">
        <v>99.375799999999998</v>
      </c>
      <c r="CJ216" s="24">
        <v>99.093800000000002</v>
      </c>
      <c r="CK216" s="24">
        <v>86.127399999999994</v>
      </c>
      <c r="CL216" s="24">
        <v>86.6601</v>
      </c>
      <c r="CM216" s="24">
        <v>96.266199999999998</v>
      </c>
      <c r="CN216" s="24">
        <v>96.285799999999995</v>
      </c>
      <c r="CO216" s="24">
        <v>83.069800000000001</v>
      </c>
      <c r="CP216" s="24">
        <v>86.254800000000003</v>
      </c>
      <c r="CQ216" s="24">
        <v>103.6613</v>
      </c>
      <c r="CR216" s="24">
        <v>124.53830000000001</v>
      </c>
      <c r="CS216" s="24">
        <v>91.302899999999994</v>
      </c>
      <c r="CT216" s="24">
        <v>90.842200000000005</v>
      </c>
      <c r="CU216" s="24">
        <v>84.706999999999994</v>
      </c>
      <c r="CV216" s="24">
        <v>96.524900000000002</v>
      </c>
      <c r="CW216" s="24">
        <v>109.0915</v>
      </c>
      <c r="CX216" s="24">
        <v>109.399</v>
      </c>
      <c r="CY216" s="24">
        <v>101.9772</v>
      </c>
      <c r="CZ216" s="24">
        <v>104.14830000000001</v>
      </c>
      <c r="DA216" s="57"/>
      <c r="DB216" s="57"/>
      <c r="DC216" s="57"/>
      <c r="DD216" s="57"/>
      <c r="DE216" s="57"/>
      <c r="DF216" s="57"/>
      <c r="DG216" s="57"/>
      <c r="DH216" s="57"/>
      <c r="DI216" s="57"/>
      <c r="DJ216" s="57"/>
      <c r="DK216" s="57"/>
      <c r="DL216" s="57"/>
      <c r="DM216" s="57"/>
      <c r="DN216" s="57"/>
      <c r="DO216" s="57"/>
      <c r="DP216" s="57"/>
      <c r="DQ216" s="57"/>
      <c r="DR216" s="57"/>
    </row>
    <row r="217" spans="2:122">
      <c r="B217" s="25">
        <v>40477</v>
      </c>
      <c r="C217" s="24">
        <v>115.69</v>
      </c>
      <c r="D217" s="24"/>
      <c r="E217" s="24">
        <v>123.7</v>
      </c>
      <c r="F217" s="24">
        <v>387.24</v>
      </c>
      <c r="G217" s="24">
        <v>144.41</v>
      </c>
      <c r="H217" s="24"/>
      <c r="I217" s="24">
        <v>203.19</v>
      </c>
      <c r="J217" s="24"/>
      <c r="K217" s="24">
        <v>123.51</v>
      </c>
      <c r="L217" s="24">
        <v>109.53</v>
      </c>
      <c r="M217" s="24">
        <v>202.76</v>
      </c>
      <c r="N217" s="24">
        <v>164.91</v>
      </c>
      <c r="O217" s="24">
        <v>212.37</v>
      </c>
      <c r="P217" s="24">
        <v>334.67</v>
      </c>
      <c r="Q217" s="24"/>
      <c r="R217" s="24">
        <v>107.87</v>
      </c>
      <c r="S217" s="57"/>
      <c r="T217" s="57"/>
      <c r="U217" s="24">
        <v>129.33000000000001</v>
      </c>
      <c r="V217" s="24">
        <v>112.14</v>
      </c>
      <c r="W217" s="57"/>
      <c r="X217" s="24">
        <v>112.65</v>
      </c>
      <c r="Y217" s="24"/>
      <c r="Z217" s="24"/>
      <c r="AA217" s="24">
        <v>320.95</v>
      </c>
      <c r="AB217" s="24">
        <v>461.98</v>
      </c>
      <c r="AC217" s="57"/>
      <c r="AD217" s="24">
        <v>119.18</v>
      </c>
      <c r="AE217" s="24">
        <v>128</v>
      </c>
      <c r="AF217" s="24">
        <v>279.44</v>
      </c>
      <c r="AG217" s="24">
        <v>185.68</v>
      </c>
      <c r="AH217" s="24"/>
      <c r="AI217" s="24">
        <v>173.09</v>
      </c>
      <c r="AJ217" s="24"/>
      <c r="AK217" s="24">
        <v>132.32</v>
      </c>
      <c r="AL217" s="24">
        <v>134.08000000000001</v>
      </c>
      <c r="AM217" s="24">
        <v>193.65</v>
      </c>
      <c r="AN217" s="24">
        <v>162.99</v>
      </c>
      <c r="AO217" s="57"/>
      <c r="AP217" s="24"/>
      <c r="AQ217" s="24"/>
      <c r="AR217" s="24">
        <v>153.91999999999999</v>
      </c>
      <c r="AS217" s="24">
        <v>152.47</v>
      </c>
      <c r="AT217" s="24"/>
      <c r="AU217" s="24"/>
      <c r="AV217" s="24">
        <v>136.28</v>
      </c>
      <c r="AW217" s="24"/>
      <c r="AX217" s="24">
        <v>178.03</v>
      </c>
      <c r="AY217" s="24">
        <v>102.81</v>
      </c>
      <c r="AZ217" s="24"/>
      <c r="BA217" s="24"/>
      <c r="BB217" s="24">
        <v>514.86</v>
      </c>
      <c r="BC217" s="24"/>
      <c r="BD217" s="24"/>
      <c r="BE217" s="24">
        <v>105.76</v>
      </c>
      <c r="BF217" s="24">
        <v>176.95</v>
      </c>
      <c r="BG217" s="24">
        <v>46.97</v>
      </c>
      <c r="BH217" s="24">
        <v>136.36000000000001</v>
      </c>
      <c r="BI217" s="24"/>
      <c r="BJ217" s="24"/>
      <c r="BK217" s="24">
        <v>92.09</v>
      </c>
      <c r="BL217" s="24"/>
      <c r="BM217" s="24">
        <v>138.69999999999999</v>
      </c>
      <c r="BN217" s="24"/>
      <c r="BO217" s="24"/>
      <c r="BP217" s="24">
        <v>150.63</v>
      </c>
      <c r="BQ217" s="24">
        <v>173.02</v>
      </c>
      <c r="BR217" s="57"/>
      <c r="BS217" s="24"/>
      <c r="BT217" s="24"/>
      <c r="BU217" s="24">
        <v>153.02000000000001</v>
      </c>
      <c r="BV217" s="24"/>
      <c r="BW217" s="24"/>
      <c r="BX217" s="24"/>
      <c r="BY217" s="24">
        <v>99.83</v>
      </c>
      <c r="BZ217" s="24"/>
      <c r="CA217" s="24">
        <v>78.417500000000004</v>
      </c>
      <c r="CB217" s="24">
        <v>79.868600000000001</v>
      </c>
      <c r="CC217" s="24">
        <v>105.6504</v>
      </c>
      <c r="CD217" s="24">
        <v>105.994</v>
      </c>
      <c r="CE217" s="24">
        <v>114.94710000000001</v>
      </c>
      <c r="CF217" s="24">
        <v>114.286</v>
      </c>
      <c r="CG217" s="24">
        <v>106.2295</v>
      </c>
      <c r="CH217" s="24">
        <v>105.4705</v>
      </c>
      <c r="CI217" s="24">
        <v>99.489099999999993</v>
      </c>
      <c r="CJ217" s="24">
        <v>99.213999999999999</v>
      </c>
      <c r="CK217" s="24">
        <v>85.548299999999998</v>
      </c>
      <c r="CL217" s="24">
        <v>86.072199999999995</v>
      </c>
      <c r="CM217" s="24">
        <v>95.925600000000003</v>
      </c>
      <c r="CN217" s="24">
        <v>95.947699999999998</v>
      </c>
      <c r="CO217" s="24">
        <v>82.983099999999993</v>
      </c>
      <c r="CP217" s="24">
        <v>86.167900000000003</v>
      </c>
      <c r="CQ217" s="24">
        <v>103.36239999999999</v>
      </c>
      <c r="CR217" s="24">
        <v>124.1848</v>
      </c>
      <c r="CS217" s="24">
        <v>91.365499999999997</v>
      </c>
      <c r="CT217" s="24">
        <v>90.905799999999999</v>
      </c>
      <c r="CU217" s="24">
        <v>84.700699999999998</v>
      </c>
      <c r="CV217" s="24">
        <v>96.522999999999996</v>
      </c>
      <c r="CW217" s="24">
        <v>108.8991</v>
      </c>
      <c r="CX217" s="24">
        <v>109.209</v>
      </c>
      <c r="CY217" s="24">
        <v>101.4264</v>
      </c>
      <c r="CZ217" s="24">
        <v>103.5886</v>
      </c>
      <c r="DA217" s="57"/>
      <c r="DB217" s="57"/>
      <c r="DC217" s="57"/>
      <c r="DD217" s="57"/>
      <c r="DE217" s="57"/>
      <c r="DF217" s="57"/>
      <c r="DG217" s="57"/>
      <c r="DH217" s="57"/>
      <c r="DI217" s="57"/>
      <c r="DJ217" s="57"/>
      <c r="DK217" s="57"/>
      <c r="DL217" s="57"/>
      <c r="DM217" s="57"/>
      <c r="DN217" s="57"/>
      <c r="DO217" s="57"/>
      <c r="DP217" s="57"/>
      <c r="DQ217" s="57"/>
      <c r="DR217" s="57"/>
    </row>
    <row r="218" spans="2:122">
      <c r="B218" s="25">
        <v>40470</v>
      </c>
      <c r="C218" s="24">
        <v>115.73</v>
      </c>
      <c r="D218" s="24"/>
      <c r="E218" s="24">
        <v>123.05</v>
      </c>
      <c r="F218" s="24">
        <v>385.16</v>
      </c>
      <c r="G218" s="24">
        <v>145.41999999999999</v>
      </c>
      <c r="H218" s="24"/>
      <c r="I218" s="24">
        <v>202.31</v>
      </c>
      <c r="J218" s="24"/>
      <c r="K218" s="24">
        <v>119.67</v>
      </c>
      <c r="L218" s="24">
        <v>108.55</v>
      </c>
      <c r="M218" s="24">
        <v>204.56</v>
      </c>
      <c r="N218" s="24">
        <v>163.57</v>
      </c>
      <c r="O218" s="24">
        <v>208.05</v>
      </c>
      <c r="P218" s="24">
        <v>333.61</v>
      </c>
      <c r="Q218" s="24"/>
      <c r="R218" s="24">
        <v>107.46</v>
      </c>
      <c r="S218" s="57"/>
      <c r="T218" s="57"/>
      <c r="U218" s="24">
        <v>128.52000000000001</v>
      </c>
      <c r="V218" s="24">
        <v>112.21</v>
      </c>
      <c r="W218" s="57"/>
      <c r="X218" s="24">
        <v>112.48</v>
      </c>
      <c r="Y218" s="24"/>
      <c r="Z218" s="24"/>
      <c r="AA218" s="24">
        <v>314.52</v>
      </c>
      <c r="AB218" s="24">
        <v>458.38</v>
      </c>
      <c r="AC218" s="57"/>
      <c r="AD218" s="24">
        <v>121.45</v>
      </c>
      <c r="AE218" s="24">
        <v>127.85</v>
      </c>
      <c r="AF218" s="24">
        <v>276.68</v>
      </c>
      <c r="AG218" s="24">
        <v>188.02</v>
      </c>
      <c r="AH218" s="24"/>
      <c r="AI218" s="24">
        <v>172.04</v>
      </c>
      <c r="AJ218" s="24"/>
      <c r="AK218" s="24">
        <v>132.16</v>
      </c>
      <c r="AL218" s="24">
        <v>133.91999999999999</v>
      </c>
      <c r="AM218" s="24">
        <v>189.19</v>
      </c>
      <c r="AN218" s="24">
        <v>163.13999999999999</v>
      </c>
      <c r="AO218" s="57"/>
      <c r="AP218" s="24"/>
      <c r="AQ218" s="24"/>
      <c r="AR218" s="24">
        <v>152.68</v>
      </c>
      <c r="AS218" s="24">
        <v>151.25</v>
      </c>
      <c r="AT218" s="24"/>
      <c r="AU218" s="24"/>
      <c r="AV218" s="24">
        <v>135.97</v>
      </c>
      <c r="AW218" s="57"/>
      <c r="AX218" s="24">
        <v>178.17</v>
      </c>
      <c r="AY218" s="24">
        <v>102.02</v>
      </c>
      <c r="AZ218" s="57"/>
      <c r="BA218" s="24"/>
      <c r="BB218" s="24">
        <v>503.79</v>
      </c>
      <c r="BC218" s="24"/>
      <c r="BD218" s="24"/>
      <c r="BE218" s="24">
        <v>105.59</v>
      </c>
      <c r="BF218" s="24">
        <v>176.91</v>
      </c>
      <c r="BG218" s="24">
        <v>47.67</v>
      </c>
      <c r="BH218" s="24">
        <v>135.88</v>
      </c>
      <c r="BI218" s="24"/>
      <c r="BJ218" s="57"/>
      <c r="BK218" s="24">
        <v>91.65</v>
      </c>
      <c r="BL218" s="57"/>
      <c r="BM218" s="24">
        <v>140.36000000000001</v>
      </c>
      <c r="BN218" s="24"/>
      <c r="BO218" s="57"/>
      <c r="BP218" s="24">
        <v>148.91</v>
      </c>
      <c r="BQ218" s="24">
        <v>169.67</v>
      </c>
      <c r="BR218" s="57"/>
      <c r="BS218" s="24"/>
      <c r="BT218" s="57"/>
      <c r="BU218" s="24">
        <v>151.27000000000001</v>
      </c>
      <c r="BV218" s="24"/>
      <c r="BW218" s="24"/>
      <c r="BX218" s="24"/>
      <c r="BY218" s="24">
        <v>99.26</v>
      </c>
      <c r="BZ218" s="24"/>
      <c r="CA218" s="24">
        <v>78.293800000000005</v>
      </c>
      <c r="CB218" s="24">
        <v>79.7453</v>
      </c>
      <c r="CC218" s="24">
        <v>105.3629</v>
      </c>
      <c r="CD218" s="24">
        <v>105.71120000000001</v>
      </c>
      <c r="CE218" s="24">
        <v>114.2385</v>
      </c>
      <c r="CF218" s="24">
        <v>113.58880000000001</v>
      </c>
      <c r="CG218" s="24">
        <v>105.8922</v>
      </c>
      <c r="CH218" s="24">
        <v>105.14100000000001</v>
      </c>
      <c r="CI218" s="24">
        <v>99.128699999999995</v>
      </c>
      <c r="CJ218" s="24">
        <v>98.861000000000004</v>
      </c>
      <c r="CK218" s="24">
        <v>84.585700000000003</v>
      </c>
      <c r="CL218" s="24">
        <v>85.103899999999996</v>
      </c>
      <c r="CM218" s="24">
        <v>95.429699999999997</v>
      </c>
      <c r="CN218" s="24">
        <v>95.456999999999994</v>
      </c>
      <c r="CO218" s="24">
        <v>82.9816</v>
      </c>
      <c r="CP218" s="24">
        <v>86.170900000000003</v>
      </c>
      <c r="CQ218" s="24">
        <v>102.5213</v>
      </c>
      <c r="CR218" s="24">
        <v>123.1811</v>
      </c>
      <c r="CS218" s="24">
        <v>92.144800000000004</v>
      </c>
      <c r="CT218" s="24">
        <v>91.686800000000005</v>
      </c>
      <c r="CU218" s="24">
        <v>84.557699999999997</v>
      </c>
      <c r="CV218" s="24">
        <v>96.365399999999994</v>
      </c>
      <c r="CW218" s="24">
        <v>108.92749999999999</v>
      </c>
      <c r="CX218" s="24">
        <v>109.24379999999999</v>
      </c>
      <c r="CY218" s="24">
        <v>100.3081</v>
      </c>
      <c r="CZ218" s="24">
        <v>102.455</v>
      </c>
      <c r="DA218" s="57"/>
      <c r="DB218" s="57"/>
      <c r="DC218" s="57"/>
      <c r="DD218" s="57"/>
      <c r="DE218" s="57"/>
      <c r="DF218" s="57"/>
      <c r="DG218" s="57"/>
      <c r="DH218" s="57"/>
      <c r="DI218" s="57"/>
      <c r="DJ218" s="57"/>
      <c r="DK218" s="57"/>
      <c r="DL218" s="57"/>
      <c r="DM218" s="57"/>
      <c r="DN218" s="57"/>
      <c r="DO218" s="57"/>
      <c r="DP218" s="57"/>
      <c r="DQ218" s="57"/>
      <c r="DR218" s="57"/>
    </row>
    <row r="219" spans="2:122">
      <c r="B219" s="25">
        <v>40463</v>
      </c>
      <c r="C219" s="24">
        <v>115.73</v>
      </c>
      <c r="D219" s="24"/>
      <c r="E219" s="24">
        <v>121.58</v>
      </c>
      <c r="F219" s="24">
        <v>389.04</v>
      </c>
      <c r="G219" s="24">
        <v>144.84</v>
      </c>
      <c r="H219" s="24"/>
      <c r="I219" s="24">
        <v>205.63</v>
      </c>
      <c r="J219" s="24"/>
      <c r="K219" s="24">
        <v>123.29</v>
      </c>
      <c r="L219" s="24">
        <v>110.89</v>
      </c>
      <c r="M219" s="24">
        <v>203.92</v>
      </c>
      <c r="N219" s="24">
        <v>162.04</v>
      </c>
      <c r="O219" s="24">
        <v>209.95</v>
      </c>
      <c r="P219" s="24">
        <v>337.36</v>
      </c>
      <c r="Q219" s="24"/>
      <c r="R219" s="24">
        <v>107.42</v>
      </c>
      <c r="S219" s="57"/>
      <c r="T219" s="57"/>
      <c r="U219" s="24">
        <v>128.43</v>
      </c>
      <c r="V219" s="24">
        <v>111.9</v>
      </c>
      <c r="W219" s="57"/>
      <c r="X219" s="24">
        <v>112.51</v>
      </c>
      <c r="Y219" s="24"/>
      <c r="Z219" s="24"/>
      <c r="AA219" s="24">
        <v>326.05</v>
      </c>
      <c r="AB219" s="24">
        <v>461.15</v>
      </c>
      <c r="AC219" s="57"/>
      <c r="AD219" s="24">
        <v>121.85</v>
      </c>
      <c r="AE219" s="24">
        <v>127.48</v>
      </c>
      <c r="AF219" s="24">
        <v>275.47000000000003</v>
      </c>
      <c r="AG219" s="24">
        <v>188.46</v>
      </c>
      <c r="AH219" s="24"/>
      <c r="AI219" s="24">
        <v>172.95</v>
      </c>
      <c r="AJ219" s="24"/>
      <c r="AK219" s="24">
        <v>131.99</v>
      </c>
      <c r="AL219" s="24">
        <v>133.75</v>
      </c>
      <c r="AM219" s="24">
        <v>190.99</v>
      </c>
      <c r="AN219" s="24">
        <v>164.08</v>
      </c>
      <c r="AO219" s="57"/>
      <c r="AP219" s="24"/>
      <c r="AQ219" s="24"/>
      <c r="AR219" s="24">
        <v>154.94</v>
      </c>
      <c r="AS219" s="24">
        <v>153.5</v>
      </c>
      <c r="AT219" s="24"/>
      <c r="AU219" s="24"/>
      <c r="AV219" s="24">
        <v>136.94</v>
      </c>
      <c r="AW219" s="24"/>
      <c r="AX219" s="24">
        <v>178.23</v>
      </c>
      <c r="AY219" s="24">
        <v>102.06</v>
      </c>
      <c r="AZ219" s="24"/>
      <c r="BA219" s="24"/>
      <c r="BB219" s="24">
        <v>508.02</v>
      </c>
      <c r="BC219" s="24"/>
      <c r="BD219" s="24"/>
      <c r="BE219" s="24">
        <v>104.84</v>
      </c>
      <c r="BF219" s="24">
        <v>177.17</v>
      </c>
      <c r="BG219" s="24">
        <v>47.57</v>
      </c>
      <c r="BH219" s="24">
        <v>136.18</v>
      </c>
      <c r="BI219" s="24"/>
      <c r="BJ219" s="24"/>
      <c r="BK219" s="24">
        <v>91.57</v>
      </c>
      <c r="BL219" s="24"/>
      <c r="BM219" s="24">
        <v>140.87</v>
      </c>
      <c r="BN219" s="24"/>
      <c r="BO219" s="24"/>
      <c r="BP219" s="24">
        <v>149.53</v>
      </c>
      <c r="BQ219" s="24">
        <v>170.96</v>
      </c>
      <c r="BR219" s="57"/>
      <c r="BS219" s="24"/>
      <c r="BT219" s="24"/>
      <c r="BU219" s="24">
        <v>152.82</v>
      </c>
      <c r="BV219" s="24"/>
      <c r="BW219" s="24"/>
      <c r="BX219" s="24"/>
      <c r="BY219" s="24">
        <v>99.31</v>
      </c>
      <c r="BZ219" s="24"/>
      <c r="CA219" s="24">
        <v>77.817800000000005</v>
      </c>
      <c r="CB219" s="24">
        <v>79.251599999999996</v>
      </c>
      <c r="CC219" s="24">
        <v>105.6724</v>
      </c>
      <c r="CD219" s="24">
        <v>106.0193</v>
      </c>
      <c r="CE219" s="24">
        <v>115.3218</v>
      </c>
      <c r="CF219" s="24">
        <v>114.633</v>
      </c>
      <c r="CG219" s="24">
        <v>106.0378</v>
      </c>
      <c r="CH219" s="24">
        <v>105.28230000000001</v>
      </c>
      <c r="CI219" s="24">
        <v>99.701899999999995</v>
      </c>
      <c r="CJ219" s="24">
        <v>99.432500000000005</v>
      </c>
      <c r="CK219" s="24">
        <v>86.019400000000005</v>
      </c>
      <c r="CL219" s="24">
        <v>86.529899999999998</v>
      </c>
      <c r="CM219" s="24">
        <v>96.001800000000003</v>
      </c>
      <c r="CN219" s="24">
        <v>96.020300000000006</v>
      </c>
      <c r="CO219" s="24">
        <v>83.156199999999998</v>
      </c>
      <c r="CP219" s="24">
        <v>86.349199999999996</v>
      </c>
      <c r="CQ219" s="24">
        <v>102.4794</v>
      </c>
      <c r="CR219" s="24">
        <v>123.1283</v>
      </c>
      <c r="CS219" s="24">
        <v>91.848500000000001</v>
      </c>
      <c r="CT219" s="24">
        <v>91.376000000000005</v>
      </c>
      <c r="CU219" s="24">
        <v>84.729699999999994</v>
      </c>
      <c r="CV219" s="24">
        <v>96.560599999999994</v>
      </c>
      <c r="CW219" s="24">
        <v>109.17359999999999</v>
      </c>
      <c r="CX219" s="24">
        <v>109.48569999999999</v>
      </c>
      <c r="CY219" s="24">
        <v>101.5326</v>
      </c>
      <c r="CZ219" s="24">
        <v>103.70140000000001</v>
      </c>
      <c r="DA219" s="57"/>
      <c r="DB219" s="57"/>
      <c r="DC219" s="57"/>
      <c r="DD219" s="57"/>
      <c r="DE219" s="57"/>
      <c r="DF219" s="57"/>
      <c r="DG219" s="57"/>
      <c r="DH219" s="57"/>
      <c r="DI219" s="57"/>
      <c r="DJ219" s="57"/>
      <c r="DK219" s="57"/>
      <c r="DL219" s="57"/>
      <c r="DM219" s="57"/>
      <c r="DN219" s="57"/>
      <c r="DO219" s="57"/>
      <c r="DP219" s="57"/>
      <c r="DQ219" s="57"/>
      <c r="DR219" s="57"/>
    </row>
    <row r="220" spans="2:122">
      <c r="B220" s="25">
        <v>40456</v>
      </c>
      <c r="C220" s="24">
        <v>115.29</v>
      </c>
      <c r="D220" s="24"/>
      <c r="E220" s="24">
        <v>120.95</v>
      </c>
      <c r="F220" s="24">
        <v>369.02</v>
      </c>
      <c r="G220" s="24">
        <v>144.97</v>
      </c>
      <c r="H220" s="24"/>
      <c r="I220" s="24">
        <v>203.58</v>
      </c>
      <c r="J220" s="24"/>
      <c r="K220" s="24">
        <v>112.8</v>
      </c>
      <c r="L220" s="24">
        <v>107.4</v>
      </c>
      <c r="M220" s="24">
        <v>200.29</v>
      </c>
      <c r="N220" s="24">
        <v>161.37</v>
      </c>
      <c r="O220" s="24">
        <v>205.75</v>
      </c>
      <c r="P220" s="24">
        <v>330.35</v>
      </c>
      <c r="Q220" s="24"/>
      <c r="R220" s="24">
        <v>106.64</v>
      </c>
      <c r="S220" s="57"/>
      <c r="T220" s="57"/>
      <c r="U220" s="24">
        <v>127.64</v>
      </c>
      <c r="V220" s="24">
        <v>112.15</v>
      </c>
      <c r="W220" s="57"/>
      <c r="X220" s="24">
        <v>111.41</v>
      </c>
      <c r="Y220" s="24"/>
      <c r="Z220" s="24"/>
      <c r="AA220" s="24">
        <v>324.63</v>
      </c>
      <c r="AB220" s="24">
        <v>457.92</v>
      </c>
      <c r="AC220" s="57"/>
      <c r="AD220" s="24">
        <v>121.57</v>
      </c>
      <c r="AE220" s="24">
        <v>127.42</v>
      </c>
      <c r="AF220" s="24">
        <v>274.2</v>
      </c>
      <c r="AG220" s="24">
        <v>188</v>
      </c>
      <c r="AH220" s="24"/>
      <c r="AI220" s="24">
        <v>171.7</v>
      </c>
      <c r="AJ220" s="24">
        <v>139.91</v>
      </c>
      <c r="AK220" s="24">
        <v>131.44</v>
      </c>
      <c r="AL220" s="24">
        <v>133.19999999999999</v>
      </c>
      <c r="AM220" s="24">
        <v>185.52</v>
      </c>
      <c r="AN220" s="24">
        <v>160.96</v>
      </c>
      <c r="AO220" s="57"/>
      <c r="AP220" s="24"/>
      <c r="AQ220" s="24"/>
      <c r="AR220" s="24">
        <v>155.21</v>
      </c>
      <c r="AS220" s="24">
        <v>153.78</v>
      </c>
      <c r="AT220" s="24"/>
      <c r="AU220" s="24"/>
      <c r="AV220" s="24">
        <v>135.93</v>
      </c>
      <c r="AW220" s="24"/>
      <c r="AX220" s="24">
        <v>177.55</v>
      </c>
      <c r="AY220" s="24">
        <v>101.85</v>
      </c>
      <c r="AZ220" s="24"/>
      <c r="BA220" s="24"/>
      <c r="BB220" s="24">
        <v>501.28</v>
      </c>
      <c r="BC220" s="24"/>
      <c r="BD220" s="24"/>
      <c r="BE220" s="24">
        <v>105.18</v>
      </c>
      <c r="BF220" s="24">
        <v>176.81</v>
      </c>
      <c r="BG220" s="24">
        <v>48.23</v>
      </c>
      <c r="BH220" s="24">
        <v>135.75</v>
      </c>
      <c r="BI220" s="24"/>
      <c r="BJ220" s="24"/>
      <c r="BK220" s="24">
        <v>91.61</v>
      </c>
      <c r="BL220" s="24"/>
      <c r="BM220" s="24">
        <v>139.87</v>
      </c>
      <c r="BN220" s="24"/>
      <c r="BO220" s="24"/>
      <c r="BP220" s="24">
        <v>147.54</v>
      </c>
      <c r="BQ220" s="24">
        <v>172.48</v>
      </c>
      <c r="BR220" s="57"/>
      <c r="BS220" s="24"/>
      <c r="BT220" s="24"/>
      <c r="BU220" s="24">
        <v>151.82</v>
      </c>
      <c r="BV220" s="24"/>
      <c r="BW220" s="24"/>
      <c r="BX220" s="24"/>
      <c r="BY220" s="24">
        <v>99.16</v>
      </c>
      <c r="BZ220" s="24"/>
      <c r="CA220" s="24">
        <v>77.227500000000006</v>
      </c>
      <c r="CB220" s="24">
        <v>78.638900000000007</v>
      </c>
      <c r="CC220" s="24">
        <v>105.3182</v>
      </c>
      <c r="CD220" s="24">
        <v>105.649</v>
      </c>
      <c r="CE220" s="24">
        <v>112.7334</v>
      </c>
      <c r="CF220" s="24">
        <v>112.0157</v>
      </c>
      <c r="CG220" s="24">
        <v>105.6534</v>
      </c>
      <c r="CH220" s="24">
        <v>104.89579999999999</v>
      </c>
      <c r="CI220" s="24">
        <v>99.5501</v>
      </c>
      <c r="CJ220" s="24">
        <v>99.267899999999997</v>
      </c>
      <c r="CK220" s="24">
        <v>83.575100000000006</v>
      </c>
      <c r="CL220" s="24">
        <v>84.004599999999996</v>
      </c>
      <c r="CM220" s="24">
        <v>95.164400000000001</v>
      </c>
      <c r="CN220" s="24">
        <v>95.165300000000002</v>
      </c>
      <c r="CO220" s="24">
        <v>82.776399999999995</v>
      </c>
      <c r="CP220" s="24">
        <v>85.936899999999994</v>
      </c>
      <c r="CQ220" s="24">
        <v>102.22329999999999</v>
      </c>
      <c r="CR220" s="24">
        <v>122.80329999999999</v>
      </c>
      <c r="CS220" s="24">
        <v>92.019499999999994</v>
      </c>
      <c r="CT220" s="24">
        <v>91.543400000000005</v>
      </c>
      <c r="CU220" s="24">
        <v>84.551500000000004</v>
      </c>
      <c r="CV220" s="24">
        <v>96.349000000000004</v>
      </c>
      <c r="CW220" s="24">
        <v>108.67959999999999</v>
      </c>
      <c r="CX220" s="24">
        <v>108.98090000000001</v>
      </c>
      <c r="CY220" s="24">
        <v>101.0121</v>
      </c>
      <c r="CZ220" s="24">
        <v>103.1508</v>
      </c>
      <c r="DA220" s="57"/>
      <c r="DB220" s="57"/>
      <c r="DC220" s="57"/>
      <c r="DD220" s="57"/>
      <c r="DE220" s="57"/>
      <c r="DF220" s="57"/>
      <c r="DG220" s="57"/>
      <c r="DH220" s="57"/>
      <c r="DI220" s="57"/>
      <c r="DJ220" s="57"/>
      <c r="DK220" s="57"/>
      <c r="DL220" s="57"/>
      <c r="DM220" s="57"/>
      <c r="DN220" s="57"/>
      <c r="DO220" s="57"/>
      <c r="DP220" s="57"/>
      <c r="DQ220" s="57"/>
      <c r="DR220" s="57"/>
    </row>
    <row r="221" spans="2:122">
      <c r="B221" s="25">
        <v>40449</v>
      </c>
      <c r="C221" s="24">
        <v>114.9</v>
      </c>
      <c r="D221" s="57"/>
      <c r="E221" s="24">
        <v>120.31</v>
      </c>
      <c r="F221" s="24">
        <v>376.97</v>
      </c>
      <c r="G221" s="24">
        <v>146.97</v>
      </c>
      <c r="H221" s="57"/>
      <c r="I221" s="24">
        <v>205.47</v>
      </c>
      <c r="J221" s="57"/>
      <c r="K221" s="24">
        <v>113.25</v>
      </c>
      <c r="L221" s="24">
        <v>106.09</v>
      </c>
      <c r="M221" s="24">
        <v>201.48</v>
      </c>
      <c r="N221" s="24">
        <v>161</v>
      </c>
      <c r="O221" s="24">
        <v>200.87</v>
      </c>
      <c r="P221" s="24">
        <v>328.84</v>
      </c>
      <c r="Q221" s="57"/>
      <c r="R221" s="24">
        <v>106.19</v>
      </c>
      <c r="S221" s="57"/>
      <c r="T221" s="57"/>
      <c r="U221" s="24">
        <v>127.47</v>
      </c>
      <c r="V221" s="24">
        <v>111.57</v>
      </c>
      <c r="W221" s="57"/>
      <c r="X221" s="24">
        <v>110.37</v>
      </c>
      <c r="Y221" s="57"/>
      <c r="Z221" s="57"/>
      <c r="AA221" s="24">
        <v>321.98</v>
      </c>
      <c r="AB221" s="24">
        <v>456.89</v>
      </c>
      <c r="AC221" s="57"/>
      <c r="AD221" s="24">
        <v>121.17</v>
      </c>
      <c r="AE221" s="24">
        <v>127.29</v>
      </c>
      <c r="AF221" s="24">
        <v>273.17</v>
      </c>
      <c r="AG221" s="24">
        <v>188.7</v>
      </c>
      <c r="AH221" s="57"/>
      <c r="AI221" s="24">
        <v>171.43</v>
      </c>
      <c r="AJ221" s="24"/>
      <c r="AK221" s="24">
        <v>130.38</v>
      </c>
      <c r="AL221" s="24">
        <v>132.11000000000001</v>
      </c>
      <c r="AM221" s="24">
        <v>183.71</v>
      </c>
      <c r="AN221" s="24">
        <v>159.86000000000001</v>
      </c>
      <c r="AO221" s="57"/>
      <c r="AP221" s="57"/>
      <c r="AQ221" s="57"/>
      <c r="AR221" s="24">
        <v>154.49</v>
      </c>
      <c r="AS221" s="24">
        <v>153.08000000000001</v>
      </c>
      <c r="AT221" s="57"/>
      <c r="AU221" s="57"/>
      <c r="AV221" s="24">
        <v>134.79</v>
      </c>
      <c r="AW221" s="57"/>
      <c r="AX221" s="24">
        <v>176.93</v>
      </c>
      <c r="AY221" s="24">
        <v>101.49</v>
      </c>
      <c r="AZ221" s="57"/>
      <c r="BA221" s="57"/>
      <c r="BB221" s="24">
        <v>491.71</v>
      </c>
      <c r="BC221" s="57"/>
      <c r="BD221" s="57"/>
      <c r="BE221" s="24">
        <v>104.82</v>
      </c>
      <c r="BF221" s="24">
        <v>176.56</v>
      </c>
      <c r="BG221" s="24">
        <v>48.99</v>
      </c>
      <c r="BH221" s="24">
        <v>135.46</v>
      </c>
      <c r="BI221" s="57"/>
      <c r="BJ221" s="57"/>
      <c r="BK221" s="24">
        <v>91.39</v>
      </c>
      <c r="BL221" s="57"/>
      <c r="BM221" s="24">
        <v>141.31</v>
      </c>
      <c r="BN221" s="57"/>
      <c r="BO221" s="57"/>
      <c r="BP221" s="24">
        <v>145.57</v>
      </c>
      <c r="BQ221" s="24">
        <v>171.08</v>
      </c>
      <c r="BR221" s="57"/>
      <c r="BS221" s="57"/>
      <c r="BT221" s="57"/>
      <c r="BU221" s="24">
        <v>150.87</v>
      </c>
      <c r="BV221" s="57"/>
      <c r="BW221" s="57"/>
      <c r="BX221" s="57"/>
      <c r="BY221" s="24">
        <v>98.97</v>
      </c>
      <c r="BZ221" s="57"/>
      <c r="CA221" s="24">
        <v>77.090299999999999</v>
      </c>
      <c r="CB221" s="24">
        <v>78.493799999999993</v>
      </c>
      <c r="CC221" s="24">
        <v>104.8198</v>
      </c>
      <c r="CD221" s="24">
        <v>105.13209999999999</v>
      </c>
      <c r="CE221" s="24">
        <v>112.0767</v>
      </c>
      <c r="CF221" s="24">
        <v>111.3066</v>
      </c>
      <c r="CG221" s="24">
        <v>105.88509999999999</v>
      </c>
      <c r="CH221" s="24">
        <v>105.13200000000001</v>
      </c>
      <c r="CI221" s="24">
        <v>98.986000000000004</v>
      </c>
      <c r="CJ221" s="24">
        <v>98.687399999999997</v>
      </c>
      <c r="CK221" s="24">
        <v>83.402600000000007</v>
      </c>
      <c r="CL221" s="24">
        <v>83.770099999999999</v>
      </c>
      <c r="CM221" s="24">
        <v>94.901600000000002</v>
      </c>
      <c r="CN221" s="24">
        <v>94.884600000000006</v>
      </c>
      <c r="CO221" s="24">
        <v>82.425600000000003</v>
      </c>
      <c r="CP221" s="24">
        <v>85.559899999999999</v>
      </c>
      <c r="CQ221" s="24">
        <v>101.6168</v>
      </c>
      <c r="CR221" s="24">
        <v>122.0436</v>
      </c>
      <c r="CS221" s="24">
        <v>91.8245</v>
      </c>
      <c r="CT221" s="24">
        <v>91.343999999999994</v>
      </c>
      <c r="CU221" s="24">
        <v>84.372799999999998</v>
      </c>
      <c r="CV221" s="24">
        <v>96.140900000000002</v>
      </c>
      <c r="CW221" s="24">
        <v>108.6909</v>
      </c>
      <c r="CX221" s="24">
        <v>108.982</v>
      </c>
      <c r="CY221" s="24">
        <v>100.47880000000001</v>
      </c>
      <c r="CZ221" s="24">
        <v>102.57989999999999</v>
      </c>
      <c r="DA221" s="57"/>
      <c r="DB221" s="57"/>
      <c r="DC221" s="57"/>
      <c r="DD221" s="57"/>
      <c r="DE221" s="57"/>
      <c r="DF221" s="57"/>
      <c r="DG221" s="57"/>
      <c r="DH221" s="57"/>
      <c r="DI221" s="57"/>
      <c r="DJ221" s="57"/>
      <c r="DK221" s="57"/>
      <c r="DL221" s="57"/>
      <c r="DM221" s="57"/>
      <c r="DN221" s="57"/>
      <c r="DO221" s="57"/>
      <c r="DP221" s="57"/>
      <c r="DQ221" s="57"/>
      <c r="DR221" s="57"/>
    </row>
    <row r="222" spans="2:122">
      <c r="B222" s="25">
        <v>40442</v>
      </c>
      <c r="C222" s="24">
        <v>115.12</v>
      </c>
      <c r="D222" s="24"/>
      <c r="E222" s="24">
        <v>120.15</v>
      </c>
      <c r="F222" s="24">
        <v>367.86</v>
      </c>
      <c r="G222" s="24">
        <v>147.79</v>
      </c>
      <c r="H222" s="24"/>
      <c r="I222" s="24">
        <v>209.28</v>
      </c>
      <c r="J222" s="24"/>
      <c r="K222" s="24">
        <v>107.7</v>
      </c>
      <c r="L222" s="24">
        <v>102.9</v>
      </c>
      <c r="M222" s="24">
        <v>201.42</v>
      </c>
      <c r="N222" s="24">
        <v>160.25</v>
      </c>
      <c r="O222" s="24">
        <v>196.34</v>
      </c>
      <c r="P222" s="24">
        <v>322.83999999999997</v>
      </c>
      <c r="Q222" s="24"/>
      <c r="R222" s="24">
        <v>106.13</v>
      </c>
      <c r="S222" s="57"/>
      <c r="T222" s="57"/>
      <c r="U222" s="24">
        <v>127.39</v>
      </c>
      <c r="V222" s="24">
        <v>110.56</v>
      </c>
      <c r="W222" s="57"/>
      <c r="X222" s="24">
        <v>110.26</v>
      </c>
      <c r="Y222" s="24"/>
      <c r="Z222" s="24"/>
      <c r="AA222" s="24">
        <v>320.38</v>
      </c>
      <c r="AB222" s="24">
        <v>456.82</v>
      </c>
      <c r="AC222" s="57"/>
      <c r="AD222" s="24">
        <v>120.18</v>
      </c>
      <c r="AE222" s="24">
        <v>127.33</v>
      </c>
      <c r="AF222" s="24">
        <v>272.14999999999998</v>
      </c>
      <c r="AG222" s="24">
        <v>187.77</v>
      </c>
      <c r="AH222" s="24"/>
      <c r="AI222" s="24">
        <v>170.71</v>
      </c>
      <c r="AJ222" s="24"/>
      <c r="AK222" s="24">
        <v>131.12</v>
      </c>
      <c r="AL222" s="24">
        <v>132.88</v>
      </c>
      <c r="AM222" s="24">
        <v>180.08</v>
      </c>
      <c r="AN222" s="24">
        <v>157.72999999999999</v>
      </c>
      <c r="AO222" s="57"/>
      <c r="AP222" s="24"/>
      <c r="AQ222" s="24"/>
      <c r="AR222" s="24">
        <v>153.83000000000001</v>
      </c>
      <c r="AS222" s="24">
        <v>152.43</v>
      </c>
      <c r="AT222" s="24"/>
      <c r="AU222" s="24"/>
      <c r="AV222" s="24">
        <v>134.34</v>
      </c>
      <c r="AW222" s="24"/>
      <c r="AX222" s="24">
        <v>177.08</v>
      </c>
      <c r="AY222" s="24">
        <v>101.16</v>
      </c>
      <c r="AZ222" s="24"/>
      <c r="BA222" s="24"/>
      <c r="BB222" s="24">
        <v>486.51</v>
      </c>
      <c r="BC222" s="24"/>
      <c r="BD222" s="24"/>
      <c r="BE222" s="24">
        <v>105.67</v>
      </c>
      <c r="BF222" s="24">
        <v>176.64</v>
      </c>
      <c r="BG222" s="24">
        <v>50.1</v>
      </c>
      <c r="BH222" s="24">
        <v>134.11000000000001</v>
      </c>
      <c r="BI222" s="24"/>
      <c r="BJ222" s="24"/>
      <c r="BK222" s="24">
        <v>91.26</v>
      </c>
      <c r="BL222" s="24"/>
      <c r="BM222" s="24">
        <v>143.01</v>
      </c>
      <c r="BN222" s="24"/>
      <c r="BO222" s="24"/>
      <c r="BP222" s="24">
        <v>145.41</v>
      </c>
      <c r="BQ222" s="24">
        <v>168.94</v>
      </c>
      <c r="BR222" s="57"/>
      <c r="BS222" s="24"/>
      <c r="BT222" s="24"/>
      <c r="BU222" s="24">
        <v>150.41999999999999</v>
      </c>
      <c r="BV222" s="24"/>
      <c r="BW222" s="24"/>
      <c r="BX222" s="24"/>
      <c r="BY222" s="24">
        <v>99.06</v>
      </c>
      <c r="BZ222" s="24"/>
      <c r="CA222" s="24">
        <v>77.146799999999999</v>
      </c>
      <c r="CB222" s="24">
        <v>78.544300000000007</v>
      </c>
      <c r="CC222" s="24">
        <v>104.8407</v>
      </c>
      <c r="CD222" s="24">
        <v>105.13890000000001</v>
      </c>
      <c r="CE222" s="24">
        <v>110.0865</v>
      </c>
      <c r="CF222" s="24">
        <v>109.2509</v>
      </c>
      <c r="CG222" s="24">
        <v>106.0423</v>
      </c>
      <c r="CH222" s="24">
        <v>105.2838</v>
      </c>
      <c r="CI222" s="24">
        <v>99.027299999999997</v>
      </c>
      <c r="CJ222" s="24">
        <v>98.713700000000003</v>
      </c>
      <c r="CK222" s="24">
        <v>82.568899999999999</v>
      </c>
      <c r="CL222" s="24">
        <v>82.864900000000006</v>
      </c>
      <c r="CM222" s="24">
        <v>94.543599999999998</v>
      </c>
      <c r="CN222" s="24">
        <v>94.503500000000003</v>
      </c>
      <c r="CO222" s="24">
        <v>82.443799999999996</v>
      </c>
      <c r="CP222" s="24">
        <v>85.569400000000002</v>
      </c>
      <c r="CQ222" s="24">
        <v>101.32640000000001</v>
      </c>
      <c r="CR222" s="24">
        <v>121.66079999999999</v>
      </c>
      <c r="CS222" s="24">
        <v>91.959599999999995</v>
      </c>
      <c r="CT222" s="24">
        <v>91.485200000000006</v>
      </c>
      <c r="CU222" s="24">
        <v>84.5458</v>
      </c>
      <c r="CV222" s="24">
        <v>96.335700000000003</v>
      </c>
      <c r="CW222" s="24">
        <v>108.3887</v>
      </c>
      <c r="CX222" s="24">
        <v>108.6519</v>
      </c>
      <c r="CY222" s="24">
        <v>100.092</v>
      </c>
      <c r="CZ222" s="24">
        <v>102.15349999999999</v>
      </c>
      <c r="DA222" s="57"/>
      <c r="DB222" s="57"/>
      <c r="DC222" s="57"/>
      <c r="DD222" s="57"/>
      <c r="DE222" s="57"/>
      <c r="DF222" s="57"/>
      <c r="DG222" s="57"/>
      <c r="DH222" s="57"/>
      <c r="DI222" s="57"/>
      <c r="DJ222" s="57"/>
      <c r="DK222" s="57"/>
      <c r="DL222" s="57"/>
      <c r="DM222" s="57"/>
      <c r="DN222" s="57"/>
      <c r="DO222" s="57"/>
      <c r="DP222" s="57"/>
      <c r="DQ222" s="57"/>
      <c r="DR222" s="57"/>
    </row>
    <row r="223" spans="2:122">
      <c r="B223" s="25">
        <v>40435</v>
      </c>
      <c r="C223" s="24">
        <v>114.69</v>
      </c>
      <c r="D223" s="24"/>
      <c r="E223" s="24">
        <v>119.25</v>
      </c>
      <c r="F223" s="24">
        <v>365.59</v>
      </c>
      <c r="G223" s="24">
        <v>147.13999999999999</v>
      </c>
      <c r="H223" s="24"/>
      <c r="I223" s="24">
        <v>212.21</v>
      </c>
      <c r="J223" s="24"/>
      <c r="K223" s="24">
        <v>109.47</v>
      </c>
      <c r="L223" s="24">
        <v>103.32</v>
      </c>
      <c r="M223" s="24">
        <v>201.2</v>
      </c>
      <c r="N223" s="24">
        <v>159.34</v>
      </c>
      <c r="O223" s="24">
        <v>195.37</v>
      </c>
      <c r="P223" s="24">
        <v>322.97000000000003</v>
      </c>
      <c r="Q223" s="24"/>
      <c r="R223" s="24">
        <v>105.67</v>
      </c>
      <c r="S223" s="57"/>
      <c r="T223" s="57"/>
      <c r="U223" s="24">
        <v>126.85</v>
      </c>
      <c r="V223" s="24">
        <v>109.63</v>
      </c>
      <c r="W223" s="57"/>
      <c r="X223" s="24">
        <v>109.56</v>
      </c>
      <c r="Y223" s="24"/>
      <c r="Z223" s="24"/>
      <c r="AA223" s="24">
        <v>317.45</v>
      </c>
      <c r="AB223" s="24">
        <v>456.21</v>
      </c>
      <c r="AC223" s="57"/>
      <c r="AD223" s="24">
        <v>118.14</v>
      </c>
      <c r="AE223" s="24">
        <v>127.12</v>
      </c>
      <c r="AF223" s="24">
        <v>271.77</v>
      </c>
      <c r="AG223" s="24">
        <v>185.7</v>
      </c>
      <c r="AH223" s="24"/>
      <c r="AI223" s="24">
        <v>169.91</v>
      </c>
      <c r="AJ223" s="24"/>
      <c r="AK223" s="24">
        <v>131.12</v>
      </c>
      <c r="AL223" s="24">
        <v>132.88999999999999</v>
      </c>
      <c r="AM223" s="24">
        <v>180.25</v>
      </c>
      <c r="AN223" s="24">
        <v>159.86000000000001</v>
      </c>
      <c r="AO223" s="57"/>
      <c r="AP223" s="24"/>
      <c r="AQ223" s="24"/>
      <c r="AR223" s="24">
        <v>152.08000000000001</v>
      </c>
      <c r="AS223" s="24">
        <v>150.69999999999999</v>
      </c>
      <c r="AT223" s="24"/>
      <c r="AU223" s="24"/>
      <c r="AV223" s="24">
        <v>132.6</v>
      </c>
      <c r="AW223" s="24"/>
      <c r="AX223" s="24">
        <v>176.75</v>
      </c>
      <c r="AY223" s="24">
        <v>100.59</v>
      </c>
      <c r="AZ223" s="24"/>
      <c r="BA223" s="24"/>
      <c r="BB223" s="24">
        <v>480.22</v>
      </c>
      <c r="BC223" s="24"/>
      <c r="BD223" s="24"/>
      <c r="BE223" s="24">
        <v>106.14</v>
      </c>
      <c r="BF223" s="24">
        <v>176.08</v>
      </c>
      <c r="BG223" s="24">
        <v>50.19</v>
      </c>
      <c r="BH223" s="24">
        <v>133.52000000000001</v>
      </c>
      <c r="BI223" s="24"/>
      <c r="BJ223" s="24"/>
      <c r="BK223" s="24">
        <v>91.08</v>
      </c>
      <c r="BL223" s="24"/>
      <c r="BM223" s="24">
        <v>141.78</v>
      </c>
      <c r="BN223" s="24"/>
      <c r="BO223" s="24"/>
      <c r="BP223" s="24">
        <v>143.76</v>
      </c>
      <c r="BQ223" s="24">
        <v>166.11</v>
      </c>
      <c r="BR223" s="57"/>
      <c r="BS223" s="24"/>
      <c r="BT223" s="24"/>
      <c r="BU223" s="24">
        <v>149.63</v>
      </c>
      <c r="BV223" s="24"/>
      <c r="BW223" s="24"/>
      <c r="BX223" s="24"/>
      <c r="BY223" s="24">
        <v>99.02</v>
      </c>
      <c r="BZ223" s="24"/>
      <c r="CA223" s="24">
        <v>76.859800000000007</v>
      </c>
      <c r="CB223" s="24">
        <v>78.2333</v>
      </c>
      <c r="CC223" s="24">
        <v>104.3561</v>
      </c>
      <c r="CD223" s="24">
        <v>104.6249</v>
      </c>
      <c r="CE223" s="24">
        <v>109.8472</v>
      </c>
      <c r="CF223" s="24">
        <v>108.999</v>
      </c>
      <c r="CG223" s="24">
        <v>105.753</v>
      </c>
      <c r="CH223" s="24">
        <v>104.9764</v>
      </c>
      <c r="CI223" s="24">
        <v>98.479699999999994</v>
      </c>
      <c r="CJ223" s="24">
        <v>98.140100000000004</v>
      </c>
      <c r="CK223" s="24">
        <v>82.712599999999995</v>
      </c>
      <c r="CL223" s="24">
        <v>82.975399999999993</v>
      </c>
      <c r="CM223" s="24">
        <v>94.243099999999998</v>
      </c>
      <c r="CN223" s="24">
        <v>94.178600000000003</v>
      </c>
      <c r="CO223" s="24">
        <v>82.137900000000002</v>
      </c>
      <c r="CP223" s="24">
        <v>85.231800000000007</v>
      </c>
      <c r="CQ223" s="24">
        <v>100.7235</v>
      </c>
      <c r="CR223" s="24">
        <v>120.887</v>
      </c>
      <c r="CS223" s="24">
        <v>92.117199999999997</v>
      </c>
      <c r="CT223" s="24">
        <v>91.646500000000003</v>
      </c>
      <c r="CU223" s="24">
        <v>84.292699999999996</v>
      </c>
      <c r="CV223" s="24">
        <v>96.026399999999995</v>
      </c>
      <c r="CW223" s="24">
        <v>107.8571</v>
      </c>
      <c r="CX223" s="24">
        <v>108.0872</v>
      </c>
      <c r="CY223" s="24">
        <v>99.543499999999995</v>
      </c>
      <c r="CZ223" s="24">
        <v>101.5411</v>
      </c>
      <c r="DA223" s="57"/>
      <c r="DB223" s="57"/>
      <c r="DC223" s="57"/>
      <c r="DD223" s="57"/>
      <c r="DE223" s="57"/>
      <c r="DF223" s="57"/>
      <c r="DG223" s="57"/>
      <c r="DH223" s="57"/>
      <c r="DI223" s="57"/>
      <c r="DJ223" s="57"/>
      <c r="DK223" s="57"/>
      <c r="DL223" s="57"/>
      <c r="DM223" s="57"/>
      <c r="DN223" s="57"/>
      <c r="DO223" s="57"/>
      <c r="DP223" s="57"/>
      <c r="DQ223" s="57"/>
      <c r="DR223" s="57"/>
    </row>
    <row r="224" spans="2:122">
      <c r="B224" s="25">
        <v>40428</v>
      </c>
      <c r="C224" s="24">
        <v>112.7</v>
      </c>
      <c r="D224" s="24"/>
      <c r="E224" s="24">
        <v>118.93</v>
      </c>
      <c r="F224" s="24">
        <v>362.23</v>
      </c>
      <c r="G224" s="24">
        <v>146.63</v>
      </c>
      <c r="H224" s="24"/>
      <c r="I224" s="24">
        <v>208.48</v>
      </c>
      <c r="J224" s="24"/>
      <c r="K224" s="24">
        <v>107.7</v>
      </c>
      <c r="L224" s="24">
        <v>104.59</v>
      </c>
      <c r="M224" s="24">
        <v>200.01</v>
      </c>
      <c r="N224" s="24">
        <v>159.94</v>
      </c>
      <c r="O224" s="24">
        <v>193.73</v>
      </c>
      <c r="P224" s="24">
        <v>324.04000000000002</v>
      </c>
      <c r="Q224" s="24"/>
      <c r="R224" s="24">
        <v>104.95</v>
      </c>
      <c r="S224" s="57"/>
      <c r="T224" s="57"/>
      <c r="U224" s="24">
        <v>126.27</v>
      </c>
      <c r="V224" s="24">
        <v>108.5</v>
      </c>
      <c r="W224" s="57"/>
      <c r="X224" s="24">
        <v>108.9</v>
      </c>
      <c r="Y224" s="24"/>
      <c r="Z224" s="24"/>
      <c r="AA224" s="24">
        <v>306.83</v>
      </c>
      <c r="AB224" s="24">
        <v>450.38</v>
      </c>
      <c r="AC224" s="57"/>
      <c r="AD224" s="24">
        <v>118.61</v>
      </c>
      <c r="AE224" s="24">
        <v>126.92</v>
      </c>
      <c r="AF224" s="24">
        <v>270.23</v>
      </c>
      <c r="AG224" s="24">
        <v>184.08</v>
      </c>
      <c r="AH224" s="57"/>
      <c r="AI224" s="24">
        <v>168.91</v>
      </c>
      <c r="AJ224" s="24">
        <v>137</v>
      </c>
      <c r="AK224" s="24">
        <v>130.94</v>
      </c>
      <c r="AL224" s="24">
        <v>132.71</v>
      </c>
      <c r="AM224" s="24">
        <v>178.14</v>
      </c>
      <c r="AN224" s="24">
        <v>159.16</v>
      </c>
      <c r="AO224" s="57"/>
      <c r="AP224" s="57"/>
      <c r="AQ224" s="24"/>
      <c r="AR224" s="24">
        <v>151.07</v>
      </c>
      <c r="AS224" s="24">
        <v>149.71</v>
      </c>
      <c r="AT224" s="24"/>
      <c r="AU224" s="24"/>
      <c r="AV224" s="24">
        <v>132.69</v>
      </c>
      <c r="AW224" s="24"/>
      <c r="AX224" s="24">
        <v>175.87</v>
      </c>
      <c r="AY224" s="24">
        <v>100.07</v>
      </c>
      <c r="AZ224" s="24"/>
      <c r="BA224" s="57"/>
      <c r="BB224" s="24">
        <v>462.96</v>
      </c>
      <c r="BC224" s="24"/>
      <c r="BD224" s="24"/>
      <c r="BE224" s="24">
        <v>105.84</v>
      </c>
      <c r="BF224" s="24">
        <v>174.93</v>
      </c>
      <c r="BG224" s="24">
        <v>51.58</v>
      </c>
      <c r="BH224" s="24">
        <v>131.56</v>
      </c>
      <c r="BI224" s="24"/>
      <c r="BJ224" s="24"/>
      <c r="BK224" s="24">
        <v>90.51</v>
      </c>
      <c r="BL224" s="24"/>
      <c r="BM224" s="24">
        <v>142.49</v>
      </c>
      <c r="BN224" s="57"/>
      <c r="BO224" s="24"/>
      <c r="BP224" s="24">
        <v>141.78</v>
      </c>
      <c r="BQ224" s="24">
        <v>164.65</v>
      </c>
      <c r="BR224" s="57"/>
      <c r="BS224" s="57"/>
      <c r="BT224" s="24"/>
      <c r="BU224" s="24">
        <v>148.84</v>
      </c>
      <c r="BV224" s="57"/>
      <c r="BW224" s="24"/>
      <c r="BX224" s="24"/>
      <c r="BY224" s="24">
        <v>98.81</v>
      </c>
      <c r="BZ224" s="24"/>
      <c r="CA224" s="24">
        <v>76.506299999999996</v>
      </c>
      <c r="CB224" s="24">
        <v>77.876099999999994</v>
      </c>
      <c r="CC224" s="24">
        <v>103.9306</v>
      </c>
      <c r="CD224" s="24">
        <v>104.1956</v>
      </c>
      <c r="CE224" s="24">
        <v>109.6028</v>
      </c>
      <c r="CF224" s="24">
        <v>108.7561</v>
      </c>
      <c r="CG224" s="24">
        <v>105.1484</v>
      </c>
      <c r="CH224" s="24">
        <v>104.3677</v>
      </c>
      <c r="CI224" s="24">
        <v>98.166700000000006</v>
      </c>
      <c r="CJ224" s="24">
        <v>97.827600000000004</v>
      </c>
      <c r="CK224" s="24">
        <v>82.215400000000002</v>
      </c>
      <c r="CL224" s="24">
        <v>82.474000000000004</v>
      </c>
      <c r="CM224" s="24">
        <v>93.627200000000002</v>
      </c>
      <c r="CN224" s="24">
        <v>93.561999999999998</v>
      </c>
      <c r="CO224" s="24">
        <v>81.819999999999993</v>
      </c>
      <c r="CP224" s="24">
        <v>84.9</v>
      </c>
      <c r="CQ224" s="24">
        <v>99.766199999999998</v>
      </c>
      <c r="CR224" s="24">
        <v>119.73350000000001</v>
      </c>
      <c r="CS224" s="24">
        <v>92.228099999999998</v>
      </c>
      <c r="CT224" s="24">
        <v>91.753299999999996</v>
      </c>
      <c r="CU224" s="24">
        <v>83.926000000000002</v>
      </c>
      <c r="CV224" s="24">
        <v>95.603099999999998</v>
      </c>
      <c r="CW224" s="24">
        <v>107.31789999999999</v>
      </c>
      <c r="CX224" s="24">
        <v>107.5467</v>
      </c>
      <c r="CY224" s="24">
        <v>97.917900000000003</v>
      </c>
      <c r="CZ224" s="24">
        <v>99.878399999999999</v>
      </c>
      <c r="DA224" s="57"/>
      <c r="DB224" s="57"/>
      <c r="DC224" s="57"/>
      <c r="DD224" s="57"/>
      <c r="DE224" s="57"/>
      <c r="DF224" s="57"/>
      <c r="DG224" s="57"/>
      <c r="DH224" s="57"/>
      <c r="DI224" s="57"/>
      <c r="DJ224" s="57"/>
      <c r="DK224" s="57"/>
      <c r="DL224" s="57"/>
      <c r="DM224" s="57"/>
      <c r="DN224" s="57"/>
      <c r="DO224" s="57"/>
      <c r="DP224" s="57"/>
      <c r="DQ224" s="57"/>
      <c r="DR224" s="57"/>
    </row>
    <row r="225" spans="2:122">
      <c r="B225" s="25">
        <v>40421</v>
      </c>
      <c r="C225" s="24">
        <v>111.94</v>
      </c>
      <c r="D225" s="24"/>
      <c r="E225" s="24">
        <v>118.84</v>
      </c>
      <c r="F225" s="24">
        <v>355.09</v>
      </c>
      <c r="G225" s="24">
        <v>145.38</v>
      </c>
      <c r="H225" s="24"/>
      <c r="I225" s="24">
        <v>206.7</v>
      </c>
      <c r="J225" s="24"/>
      <c r="K225" s="24">
        <v>103.09</v>
      </c>
      <c r="L225" s="24">
        <v>107.32</v>
      </c>
      <c r="M225" s="24">
        <v>201.43</v>
      </c>
      <c r="N225" s="24">
        <v>160.44</v>
      </c>
      <c r="O225" s="24">
        <v>192.77</v>
      </c>
      <c r="P225" s="24">
        <v>325.04000000000002</v>
      </c>
      <c r="Q225" s="24"/>
      <c r="R225" s="24">
        <v>104.71</v>
      </c>
      <c r="S225" s="57"/>
      <c r="T225" s="57"/>
      <c r="U225" s="24">
        <v>125.96</v>
      </c>
      <c r="V225" s="24">
        <v>107.15</v>
      </c>
      <c r="W225" s="57"/>
      <c r="X225" s="24">
        <v>108.52</v>
      </c>
      <c r="Y225" s="24"/>
      <c r="Z225" s="24"/>
      <c r="AA225" s="24">
        <v>297.47000000000003</v>
      </c>
      <c r="AB225" s="24">
        <v>442.27</v>
      </c>
      <c r="AC225" s="57"/>
      <c r="AD225" s="24">
        <v>118.8</v>
      </c>
      <c r="AE225" s="24">
        <v>126.87</v>
      </c>
      <c r="AF225" s="24">
        <v>269.18</v>
      </c>
      <c r="AG225" s="24">
        <v>183.18</v>
      </c>
      <c r="AH225" s="24"/>
      <c r="AI225" s="24">
        <v>167.56</v>
      </c>
      <c r="AJ225" s="24"/>
      <c r="AK225" s="24">
        <v>130.81</v>
      </c>
      <c r="AL225" s="24">
        <v>132.58000000000001</v>
      </c>
      <c r="AM225" s="24">
        <v>175.69</v>
      </c>
      <c r="AN225" s="24">
        <v>157.03</v>
      </c>
      <c r="AO225" s="57"/>
      <c r="AP225" s="24"/>
      <c r="AQ225" s="24"/>
      <c r="AR225" s="24">
        <v>150.51</v>
      </c>
      <c r="AS225" s="24">
        <v>149.16999999999999</v>
      </c>
      <c r="AT225" s="24"/>
      <c r="AU225" s="24"/>
      <c r="AV225" s="24">
        <v>131.38999999999999</v>
      </c>
      <c r="AW225" s="24"/>
      <c r="AX225" s="24">
        <v>175.93</v>
      </c>
      <c r="AY225" s="24">
        <v>98.99</v>
      </c>
      <c r="AZ225" s="24"/>
      <c r="BA225" s="24"/>
      <c r="BB225" s="24">
        <v>449.97</v>
      </c>
      <c r="BC225" s="24"/>
      <c r="BD225" s="24"/>
      <c r="BE225" s="24">
        <v>104.38</v>
      </c>
      <c r="BF225" s="24">
        <v>173.73</v>
      </c>
      <c r="BG225" s="24">
        <v>52.92</v>
      </c>
      <c r="BH225" s="24">
        <v>129.36000000000001</v>
      </c>
      <c r="BI225" s="24"/>
      <c r="BJ225" s="24"/>
      <c r="BK225" s="24">
        <v>89.7</v>
      </c>
      <c r="BL225" s="24"/>
      <c r="BM225" s="24">
        <v>141.36000000000001</v>
      </c>
      <c r="BN225" s="24"/>
      <c r="BO225" s="24"/>
      <c r="BP225" s="24">
        <v>136.59</v>
      </c>
      <c r="BQ225" s="24">
        <v>163.25</v>
      </c>
      <c r="BR225" s="57"/>
      <c r="BS225" s="24"/>
      <c r="BT225" s="24"/>
      <c r="BU225" s="24">
        <v>148.38999999999999</v>
      </c>
      <c r="BV225" s="24"/>
      <c r="BW225" s="24"/>
      <c r="BX225" s="24"/>
      <c r="BY225" s="24">
        <v>98.56</v>
      </c>
      <c r="BZ225" s="24"/>
      <c r="CA225" s="24">
        <v>76.624399999999994</v>
      </c>
      <c r="CB225" s="24">
        <v>77.990099999999998</v>
      </c>
      <c r="CC225" s="24">
        <v>103.69199999999999</v>
      </c>
      <c r="CD225" s="24">
        <v>103.9526</v>
      </c>
      <c r="CE225" s="24">
        <v>109.4217</v>
      </c>
      <c r="CF225" s="24">
        <v>108.5419</v>
      </c>
      <c r="CG225" s="24">
        <v>105.0842</v>
      </c>
      <c r="CH225" s="24">
        <v>104.3026</v>
      </c>
      <c r="CI225" s="24">
        <v>97.934100000000001</v>
      </c>
      <c r="CJ225" s="24">
        <v>97.594200000000001</v>
      </c>
      <c r="CK225" s="24">
        <v>81.252200000000002</v>
      </c>
      <c r="CL225" s="24">
        <v>81.504499999999993</v>
      </c>
      <c r="CM225" s="24">
        <v>92.993300000000005</v>
      </c>
      <c r="CN225" s="24">
        <v>92.9208</v>
      </c>
      <c r="CO225" s="24">
        <v>81.656999999999996</v>
      </c>
      <c r="CP225" s="24">
        <v>84.727000000000004</v>
      </c>
      <c r="CQ225" s="24">
        <v>98.044499999999999</v>
      </c>
      <c r="CR225" s="24">
        <v>117.65519999999999</v>
      </c>
      <c r="CS225" s="24">
        <v>91.932400000000001</v>
      </c>
      <c r="CT225" s="24">
        <v>91.456699999999998</v>
      </c>
      <c r="CU225" s="24">
        <v>83.4208</v>
      </c>
      <c r="CV225" s="24">
        <v>95.025499999999994</v>
      </c>
      <c r="CW225" s="24">
        <v>106.95480000000001</v>
      </c>
      <c r="CX225" s="24">
        <v>107.1747</v>
      </c>
      <c r="CY225" s="24">
        <v>96.480400000000003</v>
      </c>
      <c r="CZ225" s="24">
        <v>98.403800000000004</v>
      </c>
      <c r="DA225" s="57"/>
      <c r="DB225" s="57"/>
      <c r="DC225" s="57"/>
      <c r="DD225" s="57"/>
      <c r="DE225" s="57"/>
      <c r="DF225" s="57"/>
      <c r="DG225" s="57"/>
      <c r="DH225" s="57"/>
      <c r="DI225" s="57"/>
      <c r="DJ225" s="57"/>
      <c r="DK225" s="57"/>
      <c r="DL225" s="57"/>
      <c r="DM225" s="57"/>
      <c r="DN225" s="57"/>
      <c r="DO225" s="57"/>
      <c r="DP225" s="57"/>
      <c r="DQ225" s="57"/>
      <c r="DR225" s="57"/>
    </row>
    <row r="226" spans="2:122">
      <c r="B226" s="25">
        <v>40414</v>
      </c>
      <c r="C226" s="24">
        <v>111.67</v>
      </c>
      <c r="D226" s="24"/>
      <c r="E226" s="24">
        <v>118.13</v>
      </c>
      <c r="F226" s="24">
        <v>349.61</v>
      </c>
      <c r="G226" s="24">
        <v>145.66999999999999</v>
      </c>
      <c r="H226" s="24"/>
      <c r="I226" s="24">
        <v>206.85</v>
      </c>
      <c r="J226" s="24"/>
      <c r="K226" s="24">
        <v>101.16</v>
      </c>
      <c r="L226" s="24">
        <v>106.65</v>
      </c>
      <c r="M226" s="24">
        <v>201.92</v>
      </c>
      <c r="N226" s="24">
        <v>160.11000000000001</v>
      </c>
      <c r="O226" s="24">
        <v>191.87</v>
      </c>
      <c r="P226" s="24">
        <v>324.27</v>
      </c>
      <c r="Q226" s="24"/>
      <c r="R226" s="24">
        <v>104.68</v>
      </c>
      <c r="S226" s="57"/>
      <c r="T226" s="57"/>
      <c r="U226" s="24">
        <v>125.59</v>
      </c>
      <c r="V226" s="24">
        <v>107.36</v>
      </c>
      <c r="W226" s="57"/>
      <c r="X226" s="24">
        <v>108.75</v>
      </c>
      <c r="Y226" s="24"/>
      <c r="Z226" s="24"/>
      <c r="AA226" s="24">
        <v>294.27</v>
      </c>
      <c r="AB226" s="24">
        <v>440.95</v>
      </c>
      <c r="AC226" s="57"/>
      <c r="AD226" s="24">
        <v>118.78</v>
      </c>
      <c r="AE226" s="24">
        <v>126.83</v>
      </c>
      <c r="AF226" s="24">
        <v>268.88</v>
      </c>
      <c r="AG226" s="24">
        <v>183.04</v>
      </c>
      <c r="AH226" s="24"/>
      <c r="AI226" s="24">
        <v>167.16</v>
      </c>
      <c r="AJ226" s="24"/>
      <c r="AK226" s="24">
        <v>130.22999999999999</v>
      </c>
      <c r="AL226" s="24">
        <v>132</v>
      </c>
      <c r="AM226" s="24">
        <v>173.07</v>
      </c>
      <c r="AN226" s="24">
        <v>155.97999999999999</v>
      </c>
      <c r="AO226" s="57"/>
      <c r="AP226" s="24"/>
      <c r="AQ226" s="24"/>
      <c r="AR226" s="24">
        <v>150.16999999999999</v>
      </c>
      <c r="AS226" s="24">
        <v>148.84</v>
      </c>
      <c r="AT226" s="24"/>
      <c r="AU226" s="24"/>
      <c r="AV226" s="24">
        <v>132.69999999999999</v>
      </c>
      <c r="AW226" s="24"/>
      <c r="AX226" s="24">
        <v>176.03</v>
      </c>
      <c r="AY226" s="24">
        <v>98.78</v>
      </c>
      <c r="AZ226" s="24"/>
      <c r="BA226" s="24"/>
      <c r="BB226" s="24">
        <v>448.67</v>
      </c>
      <c r="BC226" s="24"/>
      <c r="BD226" s="24"/>
      <c r="BE226" s="24">
        <v>104.65</v>
      </c>
      <c r="BF226" s="24">
        <v>173.46</v>
      </c>
      <c r="BG226" s="24">
        <v>53.25</v>
      </c>
      <c r="BH226" s="24">
        <v>127.97</v>
      </c>
      <c r="BI226" s="24"/>
      <c r="BJ226" s="24"/>
      <c r="BK226" s="24">
        <v>89.77</v>
      </c>
      <c r="BL226" s="24"/>
      <c r="BM226" s="24">
        <v>142.26</v>
      </c>
      <c r="BN226" s="24"/>
      <c r="BO226" s="24"/>
      <c r="BP226" s="24">
        <v>135.16</v>
      </c>
      <c r="BQ226" s="24">
        <v>161.62</v>
      </c>
      <c r="BR226" s="57"/>
      <c r="BS226" s="24"/>
      <c r="BT226" s="24"/>
      <c r="BU226" s="24">
        <v>148.31</v>
      </c>
      <c r="BV226" s="24"/>
      <c r="BW226" s="24"/>
      <c r="BX226" s="24"/>
      <c r="BY226" s="24">
        <v>98.35</v>
      </c>
      <c r="BZ226" s="24"/>
      <c r="CA226" s="24">
        <v>76.320499999999996</v>
      </c>
      <c r="CB226" s="24">
        <v>77.679699999999997</v>
      </c>
      <c r="CC226" s="24">
        <v>103.6097</v>
      </c>
      <c r="CD226" s="24">
        <v>103.87090000000001</v>
      </c>
      <c r="CE226" s="24">
        <v>108.9833</v>
      </c>
      <c r="CF226" s="24">
        <v>108.0989</v>
      </c>
      <c r="CG226" s="24">
        <v>105.0136</v>
      </c>
      <c r="CH226" s="24">
        <v>104.23390000000001</v>
      </c>
      <c r="CI226" s="24">
        <v>97.629499999999993</v>
      </c>
      <c r="CJ226" s="24">
        <v>97.297300000000007</v>
      </c>
      <c r="CK226" s="24">
        <v>80.924199999999999</v>
      </c>
      <c r="CL226" s="24">
        <v>81.179299999999998</v>
      </c>
      <c r="CM226" s="24">
        <v>92.781400000000005</v>
      </c>
      <c r="CN226" s="24">
        <v>92.713800000000006</v>
      </c>
      <c r="CO226" s="24">
        <v>81.888900000000007</v>
      </c>
      <c r="CP226" s="24">
        <v>84.960300000000004</v>
      </c>
      <c r="CQ226" s="24">
        <v>97.608900000000006</v>
      </c>
      <c r="CR226" s="24">
        <v>117.1559</v>
      </c>
      <c r="CS226" s="24">
        <v>92.173599999999993</v>
      </c>
      <c r="CT226" s="24">
        <v>91.691999999999993</v>
      </c>
      <c r="CU226" s="24">
        <v>83.538799999999995</v>
      </c>
      <c r="CV226" s="24">
        <v>95.161299999999997</v>
      </c>
      <c r="CW226" s="24">
        <v>106.78749999999999</v>
      </c>
      <c r="CX226" s="24">
        <v>107.0072</v>
      </c>
      <c r="CY226" s="24">
        <v>96.068799999999996</v>
      </c>
      <c r="CZ226" s="24">
        <v>98.002600000000001</v>
      </c>
      <c r="DA226" s="57"/>
      <c r="DB226" s="57"/>
      <c r="DC226" s="57"/>
      <c r="DD226" s="57"/>
      <c r="DE226" s="57"/>
      <c r="DF226" s="57"/>
      <c r="DG226" s="57"/>
      <c r="DH226" s="57"/>
      <c r="DI226" s="57"/>
      <c r="DJ226" s="57"/>
      <c r="DK226" s="57"/>
      <c r="DL226" s="57"/>
      <c r="DM226" s="57"/>
      <c r="DN226" s="57"/>
      <c r="DO226" s="57"/>
      <c r="DP226" s="57"/>
      <c r="DQ226" s="57"/>
      <c r="DR226" s="57"/>
    </row>
    <row r="227" spans="2:122">
      <c r="B227" s="25">
        <v>40407</v>
      </c>
      <c r="C227" s="24">
        <v>111.71</v>
      </c>
      <c r="D227" s="24"/>
      <c r="E227" s="24">
        <v>116.49</v>
      </c>
      <c r="F227" s="24">
        <v>347.79</v>
      </c>
      <c r="G227" s="24">
        <v>144.16999999999999</v>
      </c>
      <c r="H227" s="24"/>
      <c r="I227" s="24">
        <v>209.93</v>
      </c>
      <c r="J227" s="24"/>
      <c r="K227" s="24">
        <v>102.13</v>
      </c>
      <c r="L227" s="24">
        <v>103.65</v>
      </c>
      <c r="M227" s="24">
        <v>200.21</v>
      </c>
      <c r="N227" s="24">
        <v>159.83000000000001</v>
      </c>
      <c r="O227" s="24">
        <v>189.95</v>
      </c>
      <c r="P227" s="24">
        <v>319.14999999999998</v>
      </c>
      <c r="Q227" s="24"/>
      <c r="R227" s="24">
        <v>105.03</v>
      </c>
      <c r="S227" s="57"/>
      <c r="T227" s="57"/>
      <c r="U227" s="24">
        <v>124.9</v>
      </c>
      <c r="V227" s="24">
        <v>109.17</v>
      </c>
      <c r="W227" s="57"/>
      <c r="X227" s="24">
        <v>109.61</v>
      </c>
      <c r="Y227" s="24"/>
      <c r="Z227" s="24"/>
      <c r="AA227" s="24">
        <v>302.73</v>
      </c>
      <c r="AB227" s="24">
        <v>448.42</v>
      </c>
      <c r="AC227" s="57"/>
      <c r="AD227" s="24">
        <v>118.45</v>
      </c>
      <c r="AE227" s="24">
        <v>126.75</v>
      </c>
      <c r="AF227" s="24">
        <v>271.62</v>
      </c>
      <c r="AG227" s="24">
        <v>183.01</v>
      </c>
      <c r="AH227" s="24"/>
      <c r="AI227" s="24">
        <v>168.36</v>
      </c>
      <c r="AJ227" s="24"/>
      <c r="AK227" s="24">
        <v>129.93</v>
      </c>
      <c r="AL227" s="24">
        <v>131.69999999999999</v>
      </c>
      <c r="AM227" s="24">
        <v>175.65</v>
      </c>
      <c r="AN227" s="24">
        <v>155.01</v>
      </c>
      <c r="AO227" s="57"/>
      <c r="AP227" s="24"/>
      <c r="AQ227" s="24"/>
      <c r="AR227" s="24">
        <v>152.38999999999999</v>
      </c>
      <c r="AS227" s="24">
        <v>151.05000000000001</v>
      </c>
      <c r="AT227" s="24"/>
      <c r="AU227" s="24"/>
      <c r="AV227" s="24">
        <v>132.99</v>
      </c>
      <c r="AW227" s="24"/>
      <c r="AX227" s="24">
        <v>175.43</v>
      </c>
      <c r="AY227" s="24">
        <v>99.95</v>
      </c>
      <c r="AZ227" s="24"/>
      <c r="BA227" s="24"/>
      <c r="BB227" s="24">
        <v>465.55</v>
      </c>
      <c r="BC227" s="24"/>
      <c r="BD227" s="24"/>
      <c r="BE227" s="24">
        <v>105.3</v>
      </c>
      <c r="BF227" s="24">
        <v>174.82</v>
      </c>
      <c r="BG227" s="24">
        <v>52.44</v>
      </c>
      <c r="BH227" s="24">
        <v>130.09</v>
      </c>
      <c r="BI227" s="24"/>
      <c r="BJ227" s="24"/>
      <c r="BK227" s="24">
        <v>90.5</v>
      </c>
      <c r="BL227" s="24"/>
      <c r="BM227" s="24">
        <v>143.76</v>
      </c>
      <c r="BN227" s="24"/>
      <c r="BO227" s="24"/>
      <c r="BP227" s="24">
        <v>140.46</v>
      </c>
      <c r="BQ227" s="24">
        <v>162.5</v>
      </c>
      <c r="BR227" s="57"/>
      <c r="BS227" s="24"/>
      <c r="BT227" s="24"/>
      <c r="BU227" s="24">
        <v>150.16</v>
      </c>
      <c r="BV227" s="24"/>
      <c r="BW227" s="24"/>
      <c r="BX227" s="24"/>
      <c r="BY227" s="24">
        <v>98.45</v>
      </c>
      <c r="BZ227" s="24"/>
      <c r="CA227" s="24">
        <v>75.677999999999997</v>
      </c>
      <c r="CB227" s="24">
        <v>77.049000000000007</v>
      </c>
      <c r="CC227" s="24">
        <v>103.9725</v>
      </c>
      <c r="CD227" s="24">
        <v>104.2253</v>
      </c>
      <c r="CE227" s="24">
        <v>107.8843</v>
      </c>
      <c r="CF227" s="24">
        <v>107.05970000000001</v>
      </c>
      <c r="CG227" s="24">
        <v>105.0547</v>
      </c>
      <c r="CH227" s="24">
        <v>104.26609999999999</v>
      </c>
      <c r="CI227" s="24">
        <v>98.3048</v>
      </c>
      <c r="CJ227" s="24">
        <v>97.952500000000001</v>
      </c>
      <c r="CK227" s="24">
        <v>81.285799999999995</v>
      </c>
      <c r="CL227" s="24">
        <v>81.538200000000003</v>
      </c>
      <c r="CM227" s="24">
        <v>93.199700000000007</v>
      </c>
      <c r="CN227" s="24">
        <v>93.117599999999996</v>
      </c>
      <c r="CO227" s="24">
        <v>81.709199999999996</v>
      </c>
      <c r="CP227" s="24">
        <v>84.779399999999995</v>
      </c>
      <c r="CQ227" s="24">
        <v>99.225099999999998</v>
      </c>
      <c r="CR227" s="24">
        <v>119.01819999999999</v>
      </c>
      <c r="CS227" s="24">
        <v>92.386899999999997</v>
      </c>
      <c r="CT227" s="24">
        <v>91.896799999999999</v>
      </c>
      <c r="CU227" s="24">
        <v>84.170599999999993</v>
      </c>
      <c r="CV227" s="24">
        <v>95.855000000000004</v>
      </c>
      <c r="CW227" s="24">
        <v>106.70059999999999</v>
      </c>
      <c r="CX227" s="24">
        <v>106.9224</v>
      </c>
      <c r="CY227" s="24">
        <v>97.599500000000006</v>
      </c>
      <c r="CZ227" s="24">
        <v>99.511099999999999</v>
      </c>
      <c r="DA227" s="57"/>
      <c r="DB227" s="57"/>
      <c r="DC227" s="57"/>
      <c r="DD227" s="57"/>
      <c r="DE227" s="57"/>
      <c r="DF227" s="57"/>
      <c r="DG227" s="57"/>
      <c r="DH227" s="57"/>
      <c r="DI227" s="57"/>
      <c r="DJ227" s="57"/>
      <c r="DK227" s="57"/>
      <c r="DL227" s="57"/>
      <c r="DM227" s="57"/>
      <c r="DN227" s="57"/>
      <c r="DO227" s="57"/>
      <c r="DP227" s="57"/>
      <c r="DQ227" s="57"/>
      <c r="DR227" s="57"/>
    </row>
    <row r="228" spans="2:122">
      <c r="B228" s="25">
        <v>40400</v>
      </c>
      <c r="C228" s="24">
        <v>111.63</v>
      </c>
      <c r="D228" s="24"/>
      <c r="E228" s="24">
        <v>116.77</v>
      </c>
      <c r="F228" s="24">
        <v>345.21</v>
      </c>
      <c r="G228" s="24">
        <v>145.29</v>
      </c>
      <c r="H228" s="24"/>
      <c r="I228" s="24">
        <v>214.07</v>
      </c>
      <c r="J228" s="24"/>
      <c r="K228" s="24">
        <v>100.21</v>
      </c>
      <c r="L228" s="24">
        <v>100.42</v>
      </c>
      <c r="M228" s="24">
        <v>196.28</v>
      </c>
      <c r="N228" s="24">
        <v>158.83000000000001</v>
      </c>
      <c r="O228" s="24">
        <v>189.7</v>
      </c>
      <c r="P228" s="24">
        <v>312.89</v>
      </c>
      <c r="Q228" s="24"/>
      <c r="R228" s="24">
        <v>104.91</v>
      </c>
      <c r="S228" s="57"/>
      <c r="T228" s="57"/>
      <c r="U228" s="24">
        <v>125.16</v>
      </c>
      <c r="V228" s="24">
        <v>109.56</v>
      </c>
      <c r="W228" s="57"/>
      <c r="X228" s="24">
        <v>110.48</v>
      </c>
      <c r="Y228" s="24"/>
      <c r="Z228" s="24"/>
      <c r="AA228" s="24">
        <v>307.17</v>
      </c>
      <c r="AB228" s="24">
        <v>449.07</v>
      </c>
      <c r="AC228" s="57"/>
      <c r="AD228" s="24">
        <v>118.59</v>
      </c>
      <c r="AE228" s="24">
        <v>126.46</v>
      </c>
      <c r="AF228" s="24">
        <v>271.83999999999997</v>
      </c>
      <c r="AG228" s="24">
        <v>182.87</v>
      </c>
      <c r="AH228" s="24"/>
      <c r="AI228" s="24">
        <v>169.14</v>
      </c>
      <c r="AJ228" s="24"/>
      <c r="AK228" s="24">
        <v>129.24</v>
      </c>
      <c r="AL228" s="24">
        <v>131</v>
      </c>
      <c r="AM228" s="24">
        <v>174.51</v>
      </c>
      <c r="AN228" s="24">
        <v>154.12</v>
      </c>
      <c r="AO228" s="57"/>
      <c r="AP228" s="24"/>
      <c r="AQ228" s="24"/>
      <c r="AR228" s="24">
        <v>152.77000000000001</v>
      </c>
      <c r="AS228" s="24">
        <v>151.43</v>
      </c>
      <c r="AT228" s="24"/>
      <c r="AU228" s="24"/>
      <c r="AV228" s="24">
        <v>133.32</v>
      </c>
      <c r="AW228" s="24"/>
      <c r="AX228" s="24">
        <v>175.21</v>
      </c>
      <c r="AY228" s="24">
        <v>100.45</v>
      </c>
      <c r="AZ228" s="24"/>
      <c r="BA228" s="24"/>
      <c r="BB228" s="24">
        <v>471.59</v>
      </c>
      <c r="BC228" s="24"/>
      <c r="BD228" s="24"/>
      <c r="BE228" s="24">
        <v>104.85</v>
      </c>
      <c r="BF228" s="24">
        <v>175.2</v>
      </c>
      <c r="BG228" s="24">
        <v>51.5</v>
      </c>
      <c r="BH228" s="24">
        <v>130.57</v>
      </c>
      <c r="BI228" s="24"/>
      <c r="BJ228" s="24"/>
      <c r="BK228" s="24">
        <v>90.87</v>
      </c>
      <c r="BL228" s="24"/>
      <c r="BM228" s="24">
        <v>144.02000000000001</v>
      </c>
      <c r="BN228" s="24"/>
      <c r="BO228" s="24"/>
      <c r="BP228" s="24">
        <v>143.29</v>
      </c>
      <c r="BQ228" s="24">
        <v>162.79</v>
      </c>
      <c r="BR228" s="57"/>
      <c r="BS228" s="24"/>
      <c r="BT228" s="24"/>
      <c r="BU228" s="24">
        <v>151.88</v>
      </c>
      <c r="BV228" s="24"/>
      <c r="BW228" s="24"/>
      <c r="BX228" s="24"/>
      <c r="BY228" s="24">
        <v>98.3</v>
      </c>
      <c r="BZ228" s="24"/>
      <c r="CA228" s="24">
        <v>75.508399999999995</v>
      </c>
      <c r="CB228" s="24">
        <v>76.883099999999999</v>
      </c>
      <c r="CC228" s="24">
        <v>103.8776</v>
      </c>
      <c r="CD228" s="24">
        <v>104.13339999999999</v>
      </c>
      <c r="CE228" s="24">
        <v>106.7941</v>
      </c>
      <c r="CF228" s="24">
        <v>106.015</v>
      </c>
      <c r="CG228" s="24">
        <v>105.42400000000001</v>
      </c>
      <c r="CH228" s="24">
        <v>104.613</v>
      </c>
      <c r="CI228" s="24">
        <v>98.200599999999994</v>
      </c>
      <c r="CJ228" s="24">
        <v>97.852500000000006</v>
      </c>
      <c r="CK228" s="24">
        <v>81.147999999999996</v>
      </c>
      <c r="CL228" s="24">
        <v>81.409400000000005</v>
      </c>
      <c r="CM228" s="24">
        <v>93.285899999999998</v>
      </c>
      <c r="CN228" s="24">
        <v>93.199299999999994</v>
      </c>
      <c r="CO228" s="24">
        <v>81.669399999999996</v>
      </c>
      <c r="CP228" s="24">
        <v>84.747399999999999</v>
      </c>
      <c r="CQ228" s="24">
        <v>99.938999999999993</v>
      </c>
      <c r="CR228" s="24">
        <v>119.85129999999999</v>
      </c>
      <c r="CS228" s="24">
        <v>92.428399999999996</v>
      </c>
      <c r="CT228" s="24">
        <v>91.94</v>
      </c>
      <c r="CU228" s="24">
        <v>84.391999999999996</v>
      </c>
      <c r="CV228" s="24">
        <v>96.0946</v>
      </c>
      <c r="CW228" s="24">
        <v>106.6896</v>
      </c>
      <c r="CX228" s="24">
        <v>106.90819999999999</v>
      </c>
      <c r="CY228" s="24">
        <v>98.255399999999995</v>
      </c>
      <c r="CZ228" s="24">
        <v>100.16</v>
      </c>
      <c r="DA228" s="57"/>
      <c r="DB228" s="57"/>
      <c r="DC228" s="57"/>
      <c r="DD228" s="57"/>
      <c r="DE228" s="57"/>
      <c r="DF228" s="57"/>
      <c r="DG228" s="57"/>
      <c r="DH228" s="57"/>
      <c r="DI228" s="57"/>
      <c r="DJ228" s="57"/>
      <c r="DK228" s="57"/>
      <c r="DL228" s="57"/>
      <c r="DM228" s="57"/>
      <c r="DN228" s="57"/>
      <c r="DO228" s="57"/>
      <c r="DP228" s="57"/>
      <c r="DQ228" s="57"/>
      <c r="DR228" s="57"/>
    </row>
    <row r="229" spans="2:122">
      <c r="B229" s="25">
        <v>40393</v>
      </c>
      <c r="C229" s="24">
        <v>111.05</v>
      </c>
      <c r="D229" s="24"/>
      <c r="E229" s="24">
        <v>115.98</v>
      </c>
      <c r="F229" s="24">
        <v>340.56</v>
      </c>
      <c r="G229" s="24">
        <v>147.19999999999999</v>
      </c>
      <c r="H229" s="24"/>
      <c r="I229" s="24">
        <v>218.75</v>
      </c>
      <c r="J229" s="24"/>
      <c r="K229" s="24">
        <v>100.02</v>
      </c>
      <c r="L229" s="24">
        <v>99.61</v>
      </c>
      <c r="M229" s="24">
        <v>195.34</v>
      </c>
      <c r="N229" s="24">
        <v>158.6</v>
      </c>
      <c r="O229" s="24">
        <v>189.6</v>
      </c>
      <c r="P229" s="24">
        <v>311.33</v>
      </c>
      <c r="Q229" s="24"/>
      <c r="R229" s="24">
        <v>104.81</v>
      </c>
      <c r="S229" s="57"/>
      <c r="T229" s="57"/>
      <c r="U229" s="24">
        <v>125.37</v>
      </c>
      <c r="V229" s="24">
        <v>110.19</v>
      </c>
      <c r="W229" s="57"/>
      <c r="X229" s="24">
        <v>110.69</v>
      </c>
      <c r="Y229" s="24"/>
      <c r="Z229" s="24"/>
      <c r="AA229" s="24">
        <v>307.25</v>
      </c>
      <c r="AB229" s="24">
        <v>449.58</v>
      </c>
      <c r="AC229" s="57"/>
      <c r="AD229" s="24">
        <v>118.49</v>
      </c>
      <c r="AE229" s="24">
        <v>126.8</v>
      </c>
      <c r="AF229" s="24">
        <v>270.43</v>
      </c>
      <c r="AG229" s="24">
        <v>183.4</v>
      </c>
      <c r="AH229" s="24"/>
      <c r="AI229" s="24">
        <v>169.55</v>
      </c>
      <c r="AJ229" s="24">
        <v>136.4</v>
      </c>
      <c r="AK229" s="24">
        <v>128.84</v>
      </c>
      <c r="AL229" s="24">
        <v>130.59</v>
      </c>
      <c r="AM229" s="24">
        <v>175.09</v>
      </c>
      <c r="AN229" s="24">
        <v>153.13</v>
      </c>
      <c r="AO229" s="57"/>
      <c r="AP229" s="24"/>
      <c r="AQ229" s="24"/>
      <c r="AR229" s="24">
        <v>153.47999999999999</v>
      </c>
      <c r="AS229" s="24">
        <v>152.15</v>
      </c>
      <c r="AT229" s="24"/>
      <c r="AU229" s="24"/>
      <c r="AV229" s="24">
        <v>131.72</v>
      </c>
      <c r="AW229" s="24"/>
      <c r="AX229" s="24">
        <v>174.93</v>
      </c>
      <c r="AY229" s="24">
        <v>100.13</v>
      </c>
      <c r="AZ229" s="24"/>
      <c r="BA229" s="24"/>
      <c r="BB229" s="24">
        <v>472.49</v>
      </c>
      <c r="BC229" s="24"/>
      <c r="BD229" s="24"/>
      <c r="BE229" s="24">
        <v>104.87</v>
      </c>
      <c r="BF229" s="24">
        <v>174.71</v>
      </c>
      <c r="BG229" s="24">
        <v>51.94</v>
      </c>
      <c r="BH229" s="24">
        <v>130.66</v>
      </c>
      <c r="BI229" s="24"/>
      <c r="BJ229" s="24"/>
      <c r="BK229" s="24">
        <v>90.98</v>
      </c>
      <c r="BL229" s="24"/>
      <c r="BM229" s="24">
        <v>144.65</v>
      </c>
      <c r="BN229" s="24"/>
      <c r="BO229" s="24"/>
      <c r="BP229" s="24">
        <v>143.28</v>
      </c>
      <c r="BQ229" s="24">
        <v>162.66</v>
      </c>
      <c r="BR229" s="57"/>
      <c r="BS229" s="24"/>
      <c r="BT229" s="24"/>
      <c r="BU229" s="24">
        <v>152.34</v>
      </c>
      <c r="BV229" s="24"/>
      <c r="BW229" s="24"/>
      <c r="BX229" s="24"/>
      <c r="BY229" s="24">
        <v>98.65</v>
      </c>
      <c r="BZ229" s="24"/>
      <c r="CA229" s="24">
        <v>75.217500000000001</v>
      </c>
      <c r="CB229" s="24">
        <v>76.582099999999997</v>
      </c>
      <c r="CC229" s="24">
        <v>103.8058</v>
      </c>
      <c r="CD229" s="24">
        <v>104.0586</v>
      </c>
      <c r="CE229" s="24">
        <v>106.38030000000001</v>
      </c>
      <c r="CF229" s="24">
        <v>105.60590000000001</v>
      </c>
      <c r="CG229" s="24">
        <v>105.9956</v>
      </c>
      <c r="CH229" s="24">
        <v>105.1885</v>
      </c>
      <c r="CI229" s="24">
        <v>98.307000000000002</v>
      </c>
      <c r="CJ229" s="24">
        <v>97.958100000000002</v>
      </c>
      <c r="CK229" s="24">
        <v>81.162800000000004</v>
      </c>
      <c r="CL229" s="24">
        <v>81.428899999999999</v>
      </c>
      <c r="CM229" s="24">
        <v>93.331299999999999</v>
      </c>
      <c r="CN229" s="24">
        <v>93.244600000000005</v>
      </c>
      <c r="CO229" s="24">
        <v>81.348299999999995</v>
      </c>
      <c r="CP229" s="24">
        <v>84.409000000000006</v>
      </c>
      <c r="CQ229" s="24">
        <v>99.873900000000006</v>
      </c>
      <c r="CR229" s="24">
        <v>119.76949999999999</v>
      </c>
      <c r="CS229" s="24">
        <v>92.285700000000006</v>
      </c>
      <c r="CT229" s="24">
        <v>91.793599999999998</v>
      </c>
      <c r="CU229" s="24">
        <v>84.555000000000007</v>
      </c>
      <c r="CV229" s="24">
        <v>96.2804</v>
      </c>
      <c r="CW229" s="24">
        <v>106.7938</v>
      </c>
      <c r="CX229" s="24">
        <v>107.011</v>
      </c>
      <c r="CY229" s="24">
        <v>98.270899999999997</v>
      </c>
      <c r="CZ229" s="24">
        <v>100.1734</v>
      </c>
      <c r="DA229" s="57"/>
      <c r="DB229" s="57"/>
      <c r="DC229" s="57"/>
      <c r="DD229" s="57"/>
      <c r="DE229" s="57"/>
      <c r="DF229" s="57"/>
      <c r="DG229" s="57"/>
      <c r="DH229" s="57"/>
      <c r="DI229" s="57"/>
      <c r="DJ229" s="57"/>
      <c r="DK229" s="57"/>
      <c r="DL229" s="57"/>
      <c r="DM229" s="57"/>
      <c r="DN229" s="57"/>
      <c r="DO229" s="57"/>
      <c r="DP229" s="57"/>
      <c r="DQ229" s="57"/>
      <c r="DR229" s="57"/>
    </row>
    <row r="230" spans="2:122">
      <c r="B230" s="25">
        <v>40386</v>
      </c>
      <c r="C230" s="24">
        <v>110.71</v>
      </c>
      <c r="D230" s="24"/>
      <c r="E230" s="24">
        <v>115.13</v>
      </c>
      <c r="F230" s="24">
        <v>328.18</v>
      </c>
      <c r="G230" s="24">
        <v>146.55000000000001</v>
      </c>
      <c r="H230" s="24"/>
      <c r="I230" s="24">
        <v>213.49</v>
      </c>
      <c r="J230" s="24"/>
      <c r="K230" s="24">
        <v>93.96</v>
      </c>
      <c r="L230" s="24">
        <v>94.26</v>
      </c>
      <c r="M230" s="24">
        <v>195.86</v>
      </c>
      <c r="N230" s="24">
        <v>158.35</v>
      </c>
      <c r="O230" s="24">
        <v>184.79</v>
      </c>
      <c r="P230" s="24">
        <v>306.08999999999997</v>
      </c>
      <c r="Q230" s="24"/>
      <c r="R230" s="24">
        <v>104.57</v>
      </c>
      <c r="S230" s="57"/>
      <c r="T230" s="57"/>
      <c r="U230" s="24">
        <v>124.98</v>
      </c>
      <c r="V230" s="24">
        <v>111.75</v>
      </c>
      <c r="W230" s="57"/>
      <c r="X230" s="24">
        <v>110.07</v>
      </c>
      <c r="Y230" s="24"/>
      <c r="Z230" s="24"/>
      <c r="AA230" s="24">
        <v>306.24</v>
      </c>
      <c r="AB230" s="24">
        <v>451.13</v>
      </c>
      <c r="AC230" s="57"/>
      <c r="AD230" s="24">
        <v>118.77</v>
      </c>
      <c r="AE230" s="24">
        <v>126.61</v>
      </c>
      <c r="AF230" s="24">
        <v>269.56</v>
      </c>
      <c r="AG230" s="24">
        <v>182.83</v>
      </c>
      <c r="AH230" s="24"/>
      <c r="AI230" s="24">
        <v>169.05</v>
      </c>
      <c r="AJ230" s="24"/>
      <c r="AK230" s="24">
        <v>128.96</v>
      </c>
      <c r="AL230" s="24">
        <v>130.72</v>
      </c>
      <c r="AM230" s="24">
        <v>171.87</v>
      </c>
      <c r="AN230" s="24">
        <v>147.99</v>
      </c>
      <c r="AO230" s="57"/>
      <c r="AP230" s="24"/>
      <c r="AQ230" s="24"/>
      <c r="AR230" s="24">
        <v>152.69999999999999</v>
      </c>
      <c r="AS230" s="24">
        <v>151.38</v>
      </c>
      <c r="AT230" s="24"/>
      <c r="AU230" s="24"/>
      <c r="AV230" s="24">
        <v>130.47</v>
      </c>
      <c r="AW230" s="24"/>
      <c r="AX230" s="24">
        <v>174.23</v>
      </c>
      <c r="AY230" s="24">
        <v>100.07</v>
      </c>
      <c r="AZ230" s="24"/>
      <c r="BA230" s="24"/>
      <c r="BB230" s="24">
        <v>466.82</v>
      </c>
      <c r="BC230" s="24"/>
      <c r="BD230" s="24"/>
      <c r="BE230" s="24">
        <v>104.9</v>
      </c>
      <c r="BF230" s="24">
        <v>174.55</v>
      </c>
      <c r="BG230" s="24">
        <v>52.34</v>
      </c>
      <c r="BH230" s="24">
        <v>130.24</v>
      </c>
      <c r="BI230" s="24"/>
      <c r="BJ230" s="24"/>
      <c r="BK230" s="24">
        <v>90.81</v>
      </c>
      <c r="BL230" s="24"/>
      <c r="BM230" s="24">
        <v>144.01</v>
      </c>
      <c r="BN230" s="24"/>
      <c r="BO230" s="24"/>
      <c r="BP230" s="24">
        <v>142.31</v>
      </c>
      <c r="BQ230" s="24">
        <v>162.03</v>
      </c>
      <c r="BR230" s="57"/>
      <c r="BS230" s="24"/>
      <c r="BT230" s="24"/>
      <c r="BU230" s="24">
        <v>152.11000000000001</v>
      </c>
      <c r="BV230" s="24"/>
      <c r="BW230" s="24"/>
      <c r="BX230" s="24"/>
      <c r="BY230" s="24">
        <v>98.5</v>
      </c>
      <c r="BZ230" s="24"/>
      <c r="CA230" s="24">
        <v>74.940899999999999</v>
      </c>
      <c r="CB230" s="24">
        <v>76.287599999999998</v>
      </c>
      <c r="CC230" s="24">
        <v>103.498</v>
      </c>
      <c r="CD230" s="24">
        <v>103.7346</v>
      </c>
      <c r="CE230" s="24">
        <v>104.27330000000001</v>
      </c>
      <c r="CF230" s="24">
        <v>103.4434</v>
      </c>
      <c r="CG230" s="24">
        <v>105.15309999999999</v>
      </c>
      <c r="CH230" s="24">
        <v>104.3236</v>
      </c>
      <c r="CI230" s="24">
        <v>98.052700000000002</v>
      </c>
      <c r="CJ230" s="24">
        <v>97.691500000000005</v>
      </c>
      <c r="CK230" s="24">
        <v>79.956400000000002</v>
      </c>
      <c r="CL230" s="24">
        <v>80.177700000000002</v>
      </c>
      <c r="CM230" s="24">
        <v>92.806299999999993</v>
      </c>
      <c r="CN230" s="24">
        <v>92.703000000000003</v>
      </c>
      <c r="CO230" s="24">
        <v>80.946200000000005</v>
      </c>
      <c r="CP230" s="24">
        <v>83.973500000000001</v>
      </c>
      <c r="CQ230" s="24">
        <v>99.656199999999998</v>
      </c>
      <c r="CR230" s="24">
        <v>119.49630000000001</v>
      </c>
      <c r="CS230" s="24">
        <v>92.210400000000007</v>
      </c>
      <c r="CT230" s="24">
        <v>91.714699999999993</v>
      </c>
      <c r="CU230" s="24">
        <v>84.424899999999994</v>
      </c>
      <c r="CV230" s="24">
        <v>96.125600000000006</v>
      </c>
      <c r="CW230" s="24">
        <v>106.69880000000001</v>
      </c>
      <c r="CX230" s="24">
        <v>106.90900000000001</v>
      </c>
      <c r="CY230" s="24">
        <v>98.131799999999998</v>
      </c>
      <c r="CZ230" s="24">
        <v>100.0258</v>
      </c>
      <c r="DA230" s="57"/>
      <c r="DB230" s="57"/>
      <c r="DC230" s="57"/>
      <c r="DD230" s="57"/>
      <c r="DE230" s="57"/>
      <c r="DF230" s="57"/>
      <c r="DG230" s="57"/>
      <c r="DH230" s="57"/>
      <c r="DI230" s="57"/>
      <c r="DJ230" s="57"/>
      <c r="DK230" s="57"/>
      <c r="DL230" s="57"/>
      <c r="DM230" s="57"/>
      <c r="DN230" s="57"/>
      <c r="DO230" s="57"/>
      <c r="DP230" s="57"/>
      <c r="DQ230" s="57"/>
      <c r="DR230" s="57"/>
    </row>
    <row r="231" spans="2:122">
      <c r="B231" s="25">
        <v>40379</v>
      </c>
      <c r="C231" s="24">
        <v>108.16</v>
      </c>
      <c r="D231" s="24"/>
      <c r="E231" s="24">
        <v>114.07</v>
      </c>
      <c r="F231" s="24">
        <v>326.88</v>
      </c>
      <c r="G231" s="24">
        <v>146.22999999999999</v>
      </c>
      <c r="H231" s="24"/>
      <c r="I231" s="24">
        <v>215.67</v>
      </c>
      <c r="J231" s="24"/>
      <c r="K231" s="24">
        <v>93.14</v>
      </c>
      <c r="L231" s="24">
        <v>97.64</v>
      </c>
      <c r="M231" s="24">
        <v>198.75</v>
      </c>
      <c r="N231" s="24">
        <v>159.01</v>
      </c>
      <c r="O231" s="24">
        <v>184.18</v>
      </c>
      <c r="P231" s="24">
        <v>311.89</v>
      </c>
      <c r="Q231" s="24"/>
      <c r="R231" s="24">
        <v>103.64</v>
      </c>
      <c r="S231" s="57"/>
      <c r="T231" s="57"/>
      <c r="U231" s="24">
        <v>123.46</v>
      </c>
      <c r="V231" s="24">
        <v>109.64</v>
      </c>
      <c r="W231" s="57"/>
      <c r="X231" s="24">
        <v>108.82</v>
      </c>
      <c r="Y231" s="24"/>
      <c r="Z231" s="24"/>
      <c r="AA231" s="24">
        <v>301.13</v>
      </c>
      <c r="AB231" s="24">
        <v>446.85</v>
      </c>
      <c r="AC231" s="57"/>
      <c r="AD231" s="24">
        <v>118.59</v>
      </c>
      <c r="AE231" s="24">
        <v>126.45</v>
      </c>
      <c r="AF231" s="24">
        <v>266.22000000000003</v>
      </c>
      <c r="AG231" s="24">
        <v>181.49</v>
      </c>
      <c r="AH231" s="24"/>
      <c r="AI231" s="24">
        <v>166.61</v>
      </c>
      <c r="AJ231" s="24"/>
      <c r="AK231" s="24">
        <v>128.59</v>
      </c>
      <c r="AL231" s="24">
        <v>130.35</v>
      </c>
      <c r="AM231" s="24">
        <v>170.98</v>
      </c>
      <c r="AN231" s="24">
        <v>149.69999999999999</v>
      </c>
      <c r="AO231" s="57"/>
      <c r="AP231" s="24"/>
      <c r="AQ231" s="24"/>
      <c r="AR231" s="24">
        <v>150.15</v>
      </c>
      <c r="AS231" s="24">
        <v>148.87</v>
      </c>
      <c r="AT231" s="24"/>
      <c r="AU231" s="24"/>
      <c r="AV231" s="24">
        <v>128.93</v>
      </c>
      <c r="AW231" s="24"/>
      <c r="AX231" s="24">
        <v>173.53</v>
      </c>
      <c r="AY231" s="24">
        <v>99.09</v>
      </c>
      <c r="AZ231" s="24"/>
      <c r="BA231" s="24"/>
      <c r="BB231" s="24">
        <v>453.62</v>
      </c>
      <c r="BC231" s="24"/>
      <c r="BD231" s="24"/>
      <c r="BE231" s="24">
        <v>105.14</v>
      </c>
      <c r="BF231" s="24">
        <v>174.56</v>
      </c>
      <c r="BG231" s="24">
        <v>53.51</v>
      </c>
      <c r="BH231" s="24">
        <v>129.47999999999999</v>
      </c>
      <c r="BI231" s="24"/>
      <c r="BJ231" s="24"/>
      <c r="BK231" s="24">
        <v>90.31</v>
      </c>
      <c r="BL231" s="24"/>
      <c r="BM231" s="24">
        <v>143.57</v>
      </c>
      <c r="BN231" s="24"/>
      <c r="BO231" s="24"/>
      <c r="BP231" s="24">
        <v>138.69</v>
      </c>
      <c r="BQ231" s="24">
        <v>158.88</v>
      </c>
      <c r="BR231" s="57"/>
      <c r="BS231" s="24"/>
      <c r="BT231" s="24"/>
      <c r="BU231" s="24">
        <v>151.13</v>
      </c>
      <c r="BV231" s="24"/>
      <c r="BW231" s="24"/>
      <c r="BX231" s="24"/>
      <c r="BY231" s="24">
        <v>97.7</v>
      </c>
      <c r="BZ231" s="24"/>
      <c r="CA231" s="24">
        <v>74.488399999999999</v>
      </c>
      <c r="CB231" s="24">
        <v>75.813299999999998</v>
      </c>
      <c r="CC231" s="24">
        <v>102.5981</v>
      </c>
      <c r="CD231" s="24">
        <v>102.81</v>
      </c>
      <c r="CE231" s="24">
        <v>104.9888</v>
      </c>
      <c r="CF231" s="24">
        <v>104.1657</v>
      </c>
      <c r="CG231" s="24">
        <v>105.5367</v>
      </c>
      <c r="CH231" s="24">
        <v>104.70699999999999</v>
      </c>
      <c r="CI231" s="24">
        <v>96.992500000000007</v>
      </c>
      <c r="CJ231" s="24">
        <v>96.610799999999998</v>
      </c>
      <c r="CK231" s="24">
        <v>80.087199999999996</v>
      </c>
      <c r="CL231" s="24">
        <v>80.313100000000006</v>
      </c>
      <c r="CM231" s="24">
        <v>92.3322</v>
      </c>
      <c r="CN231" s="24">
        <v>92.221400000000003</v>
      </c>
      <c r="CO231" s="24">
        <v>80.499200000000002</v>
      </c>
      <c r="CP231" s="24">
        <v>83.494699999999995</v>
      </c>
      <c r="CQ231" s="24">
        <v>98.635999999999996</v>
      </c>
      <c r="CR231" s="24">
        <v>118.24939999999999</v>
      </c>
      <c r="CS231" s="24">
        <v>91.817800000000005</v>
      </c>
      <c r="CT231" s="24">
        <v>91.316800000000001</v>
      </c>
      <c r="CU231" s="24">
        <v>83.992500000000007</v>
      </c>
      <c r="CV231" s="24">
        <v>95.622500000000002</v>
      </c>
      <c r="CW231" s="24">
        <v>105.8355</v>
      </c>
      <c r="CX231" s="24">
        <v>106.0253</v>
      </c>
      <c r="CY231" s="24">
        <v>96.730699999999999</v>
      </c>
      <c r="CZ231" s="24">
        <v>98.577200000000005</v>
      </c>
      <c r="DA231" s="57"/>
      <c r="DB231" s="57"/>
      <c r="DC231" s="57"/>
      <c r="DD231" s="57"/>
      <c r="DE231" s="57"/>
      <c r="DF231" s="57"/>
      <c r="DG231" s="57"/>
      <c r="DH231" s="57"/>
      <c r="DI231" s="57"/>
      <c r="DJ231" s="57"/>
      <c r="DK231" s="57"/>
      <c r="DL231" s="57"/>
      <c r="DM231" s="57"/>
      <c r="DN231" s="57"/>
      <c r="DO231" s="57"/>
      <c r="DP231" s="57"/>
      <c r="DQ231" s="57"/>
      <c r="DR231" s="57"/>
    </row>
    <row r="232" spans="2:122">
      <c r="B232" s="25">
        <v>40372</v>
      </c>
      <c r="C232" s="24">
        <v>106.05</v>
      </c>
      <c r="D232" s="24"/>
      <c r="E232" s="24">
        <v>113.08</v>
      </c>
      <c r="F232" s="24">
        <v>326.99</v>
      </c>
      <c r="G232" s="24">
        <v>147.71</v>
      </c>
      <c r="H232" s="24"/>
      <c r="I232" s="24">
        <v>220.77</v>
      </c>
      <c r="J232" s="24"/>
      <c r="K232" s="24">
        <v>96.31</v>
      </c>
      <c r="L232" s="24">
        <v>96.5</v>
      </c>
      <c r="M232" s="24">
        <v>199.28</v>
      </c>
      <c r="N232" s="24">
        <v>157.94999999999999</v>
      </c>
      <c r="O232" s="24">
        <v>183.76</v>
      </c>
      <c r="P232" s="24">
        <v>310.85000000000002</v>
      </c>
      <c r="Q232" s="24"/>
      <c r="R232" s="24">
        <v>103.61</v>
      </c>
      <c r="S232" s="57"/>
      <c r="T232" s="57"/>
      <c r="U232" s="24">
        <v>123.86</v>
      </c>
      <c r="V232" s="24">
        <v>110.01</v>
      </c>
      <c r="W232" s="57"/>
      <c r="X232" s="24">
        <v>108.85</v>
      </c>
      <c r="Y232" s="24"/>
      <c r="Z232" s="24"/>
      <c r="AA232" s="24">
        <v>314.76</v>
      </c>
      <c r="AB232" s="24">
        <v>451.36</v>
      </c>
      <c r="AC232" s="57"/>
      <c r="AD232" s="24">
        <v>118.38</v>
      </c>
      <c r="AE232" s="24">
        <v>126.24</v>
      </c>
      <c r="AF232" s="24">
        <v>267.8</v>
      </c>
      <c r="AG232" s="24">
        <v>181.52</v>
      </c>
      <c r="AH232" s="24"/>
      <c r="AI232" s="24">
        <v>167.97</v>
      </c>
      <c r="AJ232" s="24"/>
      <c r="AK232" s="24">
        <v>128.44999999999999</v>
      </c>
      <c r="AL232" s="24">
        <v>130.22</v>
      </c>
      <c r="AM232" s="24">
        <v>171.86</v>
      </c>
      <c r="AN232" s="24">
        <v>148.41999999999999</v>
      </c>
      <c r="AO232" s="57"/>
      <c r="AP232" s="24"/>
      <c r="AQ232" s="24"/>
      <c r="AR232" s="24">
        <v>150.56</v>
      </c>
      <c r="AS232" s="24">
        <v>149.29</v>
      </c>
      <c r="AT232" s="24"/>
      <c r="AU232" s="24"/>
      <c r="AV232" s="24">
        <v>128.5</v>
      </c>
      <c r="AW232" s="24"/>
      <c r="AX232" s="24">
        <v>172.52</v>
      </c>
      <c r="AY232" s="24">
        <v>99.55</v>
      </c>
      <c r="AZ232" s="24"/>
      <c r="BA232" s="24"/>
      <c r="BB232" s="24">
        <v>454.37</v>
      </c>
      <c r="BC232" s="24"/>
      <c r="BD232" s="24"/>
      <c r="BE232" s="24">
        <v>105.07</v>
      </c>
      <c r="BF232" s="24">
        <v>174.68</v>
      </c>
      <c r="BG232" s="24">
        <v>53.31</v>
      </c>
      <c r="BH232" s="24">
        <v>131.1</v>
      </c>
      <c r="BI232" s="24"/>
      <c r="BJ232" s="24"/>
      <c r="BK232" s="24">
        <v>90.55</v>
      </c>
      <c r="BL232" s="24"/>
      <c r="BM232" s="24">
        <v>144.5</v>
      </c>
      <c r="BN232" s="24"/>
      <c r="BO232" s="24"/>
      <c r="BP232" s="24">
        <v>140.44999999999999</v>
      </c>
      <c r="BQ232" s="24">
        <v>159.51</v>
      </c>
      <c r="BR232" s="57"/>
      <c r="BS232" s="24"/>
      <c r="BT232" s="24"/>
      <c r="BU232" s="24">
        <v>152.75</v>
      </c>
      <c r="BV232" s="24"/>
      <c r="BW232" s="24"/>
      <c r="BX232" s="24"/>
      <c r="BY232" s="24">
        <v>97.73</v>
      </c>
      <c r="BZ232" s="24"/>
      <c r="CA232" s="24">
        <v>74.162499999999994</v>
      </c>
      <c r="CB232" s="24">
        <v>75.483400000000003</v>
      </c>
      <c r="CC232" s="24">
        <v>102.50060000000001</v>
      </c>
      <c r="CD232" s="24">
        <v>102.7071</v>
      </c>
      <c r="CE232" s="24">
        <v>104.7021</v>
      </c>
      <c r="CF232" s="24">
        <v>103.9308</v>
      </c>
      <c r="CG232" s="24">
        <v>105.71420000000001</v>
      </c>
      <c r="CH232" s="24">
        <v>104.8858</v>
      </c>
      <c r="CI232" s="24">
        <v>97.114599999999996</v>
      </c>
      <c r="CJ232" s="24">
        <v>96.732299999999995</v>
      </c>
      <c r="CK232" s="24">
        <v>80.486199999999997</v>
      </c>
      <c r="CL232" s="24">
        <v>80.838800000000006</v>
      </c>
      <c r="CM232" s="24">
        <v>92.851600000000005</v>
      </c>
      <c r="CN232" s="24">
        <v>92.759699999999995</v>
      </c>
      <c r="CO232" s="24">
        <v>80.096999999999994</v>
      </c>
      <c r="CP232" s="24">
        <v>83.052800000000005</v>
      </c>
      <c r="CQ232" s="24">
        <v>99.308800000000005</v>
      </c>
      <c r="CR232" s="24">
        <v>119.0874</v>
      </c>
      <c r="CS232" s="24">
        <v>92.234700000000004</v>
      </c>
      <c r="CT232" s="24">
        <v>91.752499999999998</v>
      </c>
      <c r="CU232" s="24">
        <v>84.447500000000005</v>
      </c>
      <c r="CV232" s="24">
        <v>96.154499999999999</v>
      </c>
      <c r="CW232" s="24">
        <v>106.1897</v>
      </c>
      <c r="CX232" s="24">
        <v>106.36150000000001</v>
      </c>
      <c r="CY232" s="24">
        <v>98.460599999999999</v>
      </c>
      <c r="CZ232" s="24">
        <v>100.38200000000001</v>
      </c>
      <c r="DA232" s="57"/>
      <c r="DB232" s="57"/>
      <c r="DC232" s="57"/>
      <c r="DD232" s="57"/>
      <c r="DE232" s="57"/>
      <c r="DF232" s="57"/>
      <c r="DG232" s="57"/>
      <c r="DH232" s="57"/>
      <c r="DI232" s="57"/>
      <c r="DJ232" s="57"/>
      <c r="DK232" s="57"/>
      <c r="DL232" s="57"/>
      <c r="DM232" s="57"/>
      <c r="DN232" s="57"/>
      <c r="DO232" s="57"/>
      <c r="DP232" s="57"/>
      <c r="DQ232" s="57"/>
      <c r="DR232" s="57"/>
    </row>
    <row r="233" spans="2:122">
      <c r="B233" s="25">
        <v>40365</v>
      </c>
      <c r="C233" s="24">
        <v>103.15</v>
      </c>
      <c r="D233" s="24"/>
      <c r="E233" s="24">
        <v>112.69</v>
      </c>
      <c r="F233" s="24">
        <v>319.25</v>
      </c>
      <c r="G233" s="24">
        <v>146.63999999999999</v>
      </c>
      <c r="H233" s="24"/>
      <c r="I233" s="24">
        <v>222.9</v>
      </c>
      <c r="J233" s="24"/>
      <c r="K233" s="24">
        <v>95.25</v>
      </c>
      <c r="L233" s="24">
        <v>99.43</v>
      </c>
      <c r="M233" s="24">
        <v>200.16</v>
      </c>
      <c r="N233" s="24">
        <v>159.65</v>
      </c>
      <c r="O233" s="24">
        <v>184.67</v>
      </c>
      <c r="P233" s="24">
        <v>315.12</v>
      </c>
      <c r="Q233" s="24"/>
      <c r="R233" s="24">
        <v>102.21</v>
      </c>
      <c r="S233" s="57"/>
      <c r="T233" s="57"/>
      <c r="U233" s="24">
        <v>122.44</v>
      </c>
      <c r="V233" s="24">
        <v>107.31</v>
      </c>
      <c r="W233" s="57"/>
      <c r="X233" s="24">
        <v>108.99</v>
      </c>
      <c r="Y233" s="24"/>
      <c r="Z233" s="24"/>
      <c r="AA233" s="24">
        <v>295.10000000000002</v>
      </c>
      <c r="AB233" s="24">
        <v>437.17</v>
      </c>
      <c r="AC233" s="57"/>
      <c r="AD233" s="24">
        <v>118.48</v>
      </c>
      <c r="AE233" s="24">
        <v>126.13</v>
      </c>
      <c r="AF233" s="24">
        <v>264.26</v>
      </c>
      <c r="AG233" s="24">
        <v>178.96</v>
      </c>
      <c r="AH233" s="24"/>
      <c r="AI233" s="24">
        <v>165.32</v>
      </c>
      <c r="AJ233" s="24">
        <v>136.82</v>
      </c>
      <c r="AK233" s="24">
        <v>128.16</v>
      </c>
      <c r="AL233" s="24">
        <v>129.93</v>
      </c>
      <c r="AM233" s="24">
        <v>170.08</v>
      </c>
      <c r="AN233" s="24">
        <v>148.25</v>
      </c>
      <c r="AO233" s="57"/>
      <c r="AP233" s="24"/>
      <c r="AQ233" s="24"/>
      <c r="AR233" s="24">
        <v>150.12</v>
      </c>
      <c r="AS233" s="24">
        <v>148.86000000000001</v>
      </c>
      <c r="AT233" s="24"/>
      <c r="AU233" s="24"/>
      <c r="AV233" s="24">
        <v>126.16</v>
      </c>
      <c r="AW233" s="57"/>
      <c r="AX233" s="24">
        <v>172.52</v>
      </c>
      <c r="AY233" s="24">
        <v>97.94</v>
      </c>
      <c r="AZ233" s="57"/>
      <c r="BA233" s="24"/>
      <c r="BB233" s="24">
        <v>428.03</v>
      </c>
      <c r="BC233" s="24"/>
      <c r="BD233" s="24"/>
      <c r="BE233" s="24">
        <v>103.63</v>
      </c>
      <c r="BF233" s="24">
        <v>173.89</v>
      </c>
      <c r="BG233" s="24">
        <v>55.47</v>
      </c>
      <c r="BH233" s="24">
        <v>129.35</v>
      </c>
      <c r="BI233" s="24"/>
      <c r="BJ233" s="57"/>
      <c r="BK233" s="24">
        <v>89.55</v>
      </c>
      <c r="BL233" s="57"/>
      <c r="BM233" s="24">
        <v>144.91</v>
      </c>
      <c r="BN233" s="24"/>
      <c r="BO233" s="57"/>
      <c r="BP233" s="24">
        <v>130.9</v>
      </c>
      <c r="BQ233" s="24">
        <v>157.41999999999999</v>
      </c>
      <c r="BR233" s="57"/>
      <c r="BS233" s="24"/>
      <c r="BT233" s="57"/>
      <c r="BU233" s="24">
        <v>151.19</v>
      </c>
      <c r="BV233" s="24"/>
      <c r="BW233" s="24"/>
      <c r="BX233" s="24"/>
      <c r="BY233" s="24">
        <v>97.26</v>
      </c>
      <c r="BZ233" s="24"/>
      <c r="CA233" s="24">
        <v>73.810500000000005</v>
      </c>
      <c r="CB233" s="24">
        <v>75.107399999999998</v>
      </c>
      <c r="CC233" s="24">
        <v>101.9699</v>
      </c>
      <c r="CD233" s="24">
        <v>102.1554</v>
      </c>
      <c r="CE233" s="24">
        <v>105.3413</v>
      </c>
      <c r="CF233" s="24">
        <v>104.57559999999999</v>
      </c>
      <c r="CG233" s="24">
        <v>106.5235</v>
      </c>
      <c r="CH233" s="24">
        <v>105.7037</v>
      </c>
      <c r="CI233" s="24">
        <v>96.843299999999999</v>
      </c>
      <c r="CJ233" s="24">
        <v>96.449799999999996</v>
      </c>
      <c r="CK233" s="24">
        <v>80.000699999999995</v>
      </c>
      <c r="CL233" s="24">
        <v>80.333299999999994</v>
      </c>
      <c r="CM233" s="24">
        <v>91.929900000000004</v>
      </c>
      <c r="CN233" s="24">
        <v>91.809100000000001</v>
      </c>
      <c r="CO233" s="24">
        <v>79.796400000000006</v>
      </c>
      <c r="CP233" s="24">
        <v>82.728800000000007</v>
      </c>
      <c r="CQ233" s="24">
        <v>97.009799999999998</v>
      </c>
      <c r="CR233" s="24">
        <v>116.2501</v>
      </c>
      <c r="CS233" s="24">
        <v>92.187399999999997</v>
      </c>
      <c r="CT233" s="24">
        <v>91.698899999999995</v>
      </c>
      <c r="CU233" s="24">
        <v>83.852599999999995</v>
      </c>
      <c r="CV233" s="24">
        <v>95.453800000000001</v>
      </c>
      <c r="CW233" s="24">
        <v>105.12130000000001</v>
      </c>
      <c r="CX233" s="24">
        <v>105.2573</v>
      </c>
      <c r="CY233" s="24">
        <v>95.350700000000003</v>
      </c>
      <c r="CZ233" s="24">
        <v>97.126599999999996</v>
      </c>
      <c r="DA233" s="57"/>
      <c r="DB233" s="57"/>
      <c r="DC233" s="57"/>
      <c r="DD233" s="57"/>
      <c r="DE233" s="57"/>
      <c r="DF233" s="57"/>
      <c r="DG233" s="57"/>
      <c r="DH233" s="57"/>
      <c r="DI233" s="57"/>
      <c r="DJ233" s="57"/>
      <c r="DK233" s="57"/>
      <c r="DL233" s="57"/>
      <c r="DM233" s="57"/>
      <c r="DN233" s="57"/>
      <c r="DO233" s="57"/>
      <c r="DP233" s="57"/>
      <c r="DQ233" s="57"/>
      <c r="DR233" s="57"/>
    </row>
    <row r="234" spans="2:122">
      <c r="B234" s="25">
        <v>40358</v>
      </c>
      <c r="C234" s="24">
        <v>103.51</v>
      </c>
      <c r="D234" s="24"/>
      <c r="E234" s="24">
        <v>112.47</v>
      </c>
      <c r="F234" s="24">
        <v>331.92</v>
      </c>
      <c r="G234" s="24">
        <v>146.03</v>
      </c>
      <c r="H234" s="24"/>
      <c r="I234" s="24">
        <v>221.91</v>
      </c>
      <c r="J234" s="24"/>
      <c r="K234" s="24">
        <v>102.43</v>
      </c>
      <c r="L234" s="24">
        <v>101.73</v>
      </c>
      <c r="M234" s="24">
        <v>201.52</v>
      </c>
      <c r="N234" s="24">
        <v>159.69</v>
      </c>
      <c r="O234" s="24">
        <v>189.41</v>
      </c>
      <c r="P234" s="24">
        <v>320.75</v>
      </c>
      <c r="Q234" s="24"/>
      <c r="R234" s="24">
        <v>102.6</v>
      </c>
      <c r="S234" s="57"/>
      <c r="T234" s="57"/>
      <c r="U234" s="24">
        <v>122.3</v>
      </c>
      <c r="V234" s="24">
        <v>108.5</v>
      </c>
      <c r="W234" s="57"/>
      <c r="X234" s="24">
        <v>109.28</v>
      </c>
      <c r="Y234" s="24"/>
      <c r="Z234" s="24"/>
      <c r="AA234" s="24">
        <v>303.81</v>
      </c>
      <c r="AB234" s="24">
        <v>440.84</v>
      </c>
      <c r="AC234" s="57"/>
      <c r="AD234" s="24">
        <v>118.47</v>
      </c>
      <c r="AE234" s="24">
        <v>126.03</v>
      </c>
      <c r="AF234" s="24">
        <v>264.89999999999998</v>
      </c>
      <c r="AG234" s="24">
        <v>178.72</v>
      </c>
      <c r="AH234" s="24"/>
      <c r="AI234" s="24">
        <v>165.93</v>
      </c>
      <c r="AJ234" s="24"/>
      <c r="AK234" s="24">
        <v>127.87</v>
      </c>
      <c r="AL234" s="24">
        <v>129.63</v>
      </c>
      <c r="AM234" s="24">
        <v>171.36</v>
      </c>
      <c r="AN234" s="24">
        <v>149.62</v>
      </c>
      <c r="AO234" s="57"/>
      <c r="AP234" s="24"/>
      <c r="AQ234" s="24"/>
      <c r="AR234" s="24">
        <v>149.68</v>
      </c>
      <c r="AS234" s="24">
        <v>148.43</v>
      </c>
      <c r="AT234" s="24"/>
      <c r="AU234" s="24"/>
      <c r="AV234" s="24">
        <v>126.17</v>
      </c>
      <c r="AW234" s="24"/>
      <c r="AX234" s="24">
        <v>172.58</v>
      </c>
      <c r="AY234" s="24">
        <v>98.34</v>
      </c>
      <c r="AZ234" s="24"/>
      <c r="BA234" s="24"/>
      <c r="BB234" s="24">
        <v>427.46</v>
      </c>
      <c r="BC234" s="24"/>
      <c r="BD234" s="24"/>
      <c r="BE234" s="24">
        <v>102.43</v>
      </c>
      <c r="BF234" s="24">
        <v>173.74</v>
      </c>
      <c r="BG234" s="24">
        <v>55.47</v>
      </c>
      <c r="BH234" s="24">
        <v>130</v>
      </c>
      <c r="BI234" s="24"/>
      <c r="BJ234" s="24"/>
      <c r="BK234" s="24">
        <v>89.79</v>
      </c>
      <c r="BL234" s="24"/>
      <c r="BM234" s="24">
        <v>143.29</v>
      </c>
      <c r="BN234" s="24"/>
      <c r="BO234" s="24"/>
      <c r="BP234" s="24">
        <v>132.56</v>
      </c>
      <c r="BQ234" s="24">
        <v>158.94</v>
      </c>
      <c r="BR234" s="57"/>
      <c r="BS234" s="24"/>
      <c r="BT234" s="24"/>
      <c r="BU234" s="24">
        <v>154.37</v>
      </c>
      <c r="BV234" s="24"/>
      <c r="BW234" s="24"/>
      <c r="BX234" s="24"/>
      <c r="BY234" s="24">
        <v>97.4</v>
      </c>
      <c r="BZ234" s="24"/>
      <c r="CA234" s="24">
        <v>73.891400000000004</v>
      </c>
      <c r="CB234" s="24">
        <v>75.203500000000005</v>
      </c>
      <c r="CC234" s="24">
        <v>101.9911</v>
      </c>
      <c r="CD234" s="24">
        <v>102.1885</v>
      </c>
      <c r="CE234" s="24">
        <v>107.2441</v>
      </c>
      <c r="CF234" s="24">
        <v>106.482</v>
      </c>
      <c r="CG234" s="24">
        <v>106.10590000000001</v>
      </c>
      <c r="CH234" s="24">
        <v>105.2641</v>
      </c>
      <c r="CI234" s="24">
        <v>96.600099999999998</v>
      </c>
      <c r="CJ234" s="24">
        <v>96.213099999999997</v>
      </c>
      <c r="CK234" s="24">
        <v>80.954400000000007</v>
      </c>
      <c r="CL234" s="24">
        <v>81.3673</v>
      </c>
      <c r="CM234" s="24">
        <v>92.458200000000005</v>
      </c>
      <c r="CN234" s="24">
        <v>92.365799999999993</v>
      </c>
      <c r="CO234" s="24">
        <v>79.827200000000005</v>
      </c>
      <c r="CP234" s="24">
        <v>82.754599999999996</v>
      </c>
      <c r="CQ234" s="24">
        <v>97.416799999999995</v>
      </c>
      <c r="CR234" s="24">
        <v>116.8295</v>
      </c>
      <c r="CS234" s="24">
        <v>92.159099999999995</v>
      </c>
      <c r="CT234" s="24">
        <v>91.680700000000002</v>
      </c>
      <c r="CU234" s="24">
        <v>83.992500000000007</v>
      </c>
      <c r="CV234" s="24">
        <v>95.631500000000003</v>
      </c>
      <c r="CW234" s="24">
        <v>105.1785</v>
      </c>
      <c r="CX234" s="24">
        <v>105.3199</v>
      </c>
      <c r="CY234" s="24">
        <v>96.533799999999999</v>
      </c>
      <c r="CZ234" s="24">
        <v>98.419700000000006</v>
      </c>
      <c r="DA234" s="57"/>
      <c r="DB234" s="57"/>
      <c r="DC234" s="57"/>
      <c r="DD234" s="57"/>
      <c r="DE234" s="57"/>
      <c r="DF234" s="57"/>
      <c r="DG234" s="57"/>
      <c r="DH234" s="57"/>
      <c r="DI234" s="57"/>
      <c r="DJ234" s="57"/>
      <c r="DK234" s="57"/>
      <c r="DL234" s="57"/>
      <c r="DM234" s="57"/>
      <c r="DN234" s="57"/>
      <c r="DO234" s="57"/>
      <c r="DP234" s="57"/>
      <c r="DQ234" s="57"/>
      <c r="DR234" s="57"/>
    </row>
    <row r="235" spans="2:122">
      <c r="B235" s="25">
        <v>40351</v>
      </c>
      <c r="C235" s="24">
        <v>105.24</v>
      </c>
      <c r="D235" s="24"/>
      <c r="E235" s="24">
        <v>112.78</v>
      </c>
      <c r="F235" s="24">
        <v>337.48</v>
      </c>
      <c r="G235" s="24">
        <v>141.96</v>
      </c>
      <c r="H235" s="24"/>
      <c r="I235" s="24">
        <v>224.89</v>
      </c>
      <c r="J235" s="24"/>
      <c r="K235" s="24">
        <v>103.52</v>
      </c>
      <c r="L235" s="24">
        <v>99.47</v>
      </c>
      <c r="M235" s="24">
        <v>199.5</v>
      </c>
      <c r="N235" s="24">
        <v>160.5</v>
      </c>
      <c r="O235" s="24">
        <v>188.28</v>
      </c>
      <c r="P235" s="24">
        <v>317.45999999999998</v>
      </c>
      <c r="Q235" s="24"/>
      <c r="R235" s="24">
        <v>103.69</v>
      </c>
      <c r="S235" s="57"/>
      <c r="T235" s="57"/>
      <c r="U235" s="24">
        <v>122.96</v>
      </c>
      <c r="V235" s="24">
        <v>109.89</v>
      </c>
      <c r="W235" s="57"/>
      <c r="X235" s="24">
        <v>109.91</v>
      </c>
      <c r="Y235" s="24"/>
      <c r="Z235" s="24"/>
      <c r="AA235" s="24">
        <v>315.22000000000003</v>
      </c>
      <c r="AB235" s="24">
        <v>451.96</v>
      </c>
      <c r="AC235" s="57"/>
      <c r="AD235" s="24">
        <v>118.09</v>
      </c>
      <c r="AE235" s="24">
        <v>125.76</v>
      </c>
      <c r="AF235" s="24">
        <v>269.02</v>
      </c>
      <c r="AG235" s="24">
        <v>178.85</v>
      </c>
      <c r="AH235" s="24"/>
      <c r="AI235" s="24">
        <v>167.71</v>
      </c>
      <c r="AJ235" s="24"/>
      <c r="AK235" s="24">
        <v>127.6</v>
      </c>
      <c r="AL235" s="24">
        <v>129.36000000000001</v>
      </c>
      <c r="AM235" s="24">
        <v>172.57</v>
      </c>
      <c r="AN235" s="24">
        <v>147.38999999999999</v>
      </c>
      <c r="AO235" s="57"/>
      <c r="AP235" s="24"/>
      <c r="AQ235" s="24"/>
      <c r="AR235" s="24">
        <v>151.57</v>
      </c>
      <c r="AS235" s="24">
        <v>150.32</v>
      </c>
      <c r="AT235" s="24"/>
      <c r="AU235" s="24"/>
      <c r="AV235" s="24">
        <v>126</v>
      </c>
      <c r="AW235" s="24"/>
      <c r="AX235" s="24">
        <v>172.62</v>
      </c>
      <c r="AY235" s="24">
        <v>100.15</v>
      </c>
      <c r="AZ235" s="24"/>
      <c r="BA235" s="24"/>
      <c r="BB235" s="24">
        <v>456.69</v>
      </c>
      <c r="BC235" s="24"/>
      <c r="BD235" s="24"/>
      <c r="BE235" s="24">
        <v>103.16</v>
      </c>
      <c r="BF235" s="24">
        <v>175.08</v>
      </c>
      <c r="BG235" s="24">
        <v>53.71</v>
      </c>
      <c r="BH235" s="24">
        <v>132.69999999999999</v>
      </c>
      <c r="BI235" s="24"/>
      <c r="BJ235" s="24"/>
      <c r="BK235" s="24">
        <v>91.19</v>
      </c>
      <c r="BL235" s="24"/>
      <c r="BM235" s="24">
        <v>143.25</v>
      </c>
      <c r="BN235" s="24"/>
      <c r="BO235" s="24"/>
      <c r="BP235" s="24">
        <v>139.59</v>
      </c>
      <c r="BQ235" s="24">
        <v>159.35</v>
      </c>
      <c r="BR235" s="57"/>
      <c r="BS235" s="24"/>
      <c r="BT235" s="24"/>
      <c r="BU235" s="24">
        <v>156.63</v>
      </c>
      <c r="BV235" s="24"/>
      <c r="BW235" s="24"/>
      <c r="BX235" s="24"/>
      <c r="BY235" s="24">
        <v>97.32</v>
      </c>
      <c r="BZ235" s="24"/>
      <c r="CA235" s="24">
        <v>74.093100000000007</v>
      </c>
      <c r="CB235" s="24">
        <v>75.400000000000006</v>
      </c>
      <c r="CC235" s="24">
        <v>102.5797</v>
      </c>
      <c r="CD235" s="24">
        <v>102.7649</v>
      </c>
      <c r="CE235" s="24">
        <v>106.61969999999999</v>
      </c>
      <c r="CF235" s="24">
        <v>105.85939999999999</v>
      </c>
      <c r="CG235" s="24">
        <v>105.85720000000001</v>
      </c>
      <c r="CH235" s="24">
        <v>105.01260000000001</v>
      </c>
      <c r="CI235" s="24">
        <v>97.186400000000006</v>
      </c>
      <c r="CJ235" s="24">
        <v>96.784800000000004</v>
      </c>
      <c r="CK235" s="24">
        <v>81.425799999999995</v>
      </c>
      <c r="CL235" s="24">
        <v>81.823400000000007</v>
      </c>
      <c r="CM235" s="24">
        <v>93.213300000000004</v>
      </c>
      <c r="CN235" s="24">
        <v>93.107600000000005</v>
      </c>
      <c r="CO235" s="24">
        <v>79.818100000000001</v>
      </c>
      <c r="CP235" s="24">
        <v>82.737099999999998</v>
      </c>
      <c r="CQ235" s="24">
        <v>99.767300000000006</v>
      </c>
      <c r="CR235" s="24">
        <v>119.61839999999999</v>
      </c>
      <c r="CS235" s="24">
        <v>92.781400000000005</v>
      </c>
      <c r="CT235" s="24">
        <v>92.288499999999999</v>
      </c>
      <c r="CU235" s="24">
        <v>84.550399999999996</v>
      </c>
      <c r="CV235" s="24">
        <v>96.254400000000004</v>
      </c>
      <c r="CW235" s="24">
        <v>105.5757</v>
      </c>
      <c r="CX235" s="24">
        <v>105.70699999999999</v>
      </c>
      <c r="CY235" s="24">
        <v>98.591399999999993</v>
      </c>
      <c r="CZ235" s="24">
        <v>100.4939</v>
      </c>
      <c r="DA235" s="57"/>
      <c r="DB235" s="57"/>
      <c r="DC235" s="57"/>
      <c r="DD235" s="57"/>
      <c r="DE235" s="57"/>
      <c r="DF235" s="57"/>
      <c r="DG235" s="57"/>
      <c r="DH235" s="57"/>
      <c r="DI235" s="57"/>
      <c r="DJ235" s="57"/>
      <c r="DK235" s="57"/>
      <c r="DL235" s="57"/>
      <c r="DM235" s="57"/>
      <c r="DN235" s="57"/>
      <c r="DO235" s="57"/>
      <c r="DP235" s="57"/>
      <c r="DQ235" s="57"/>
      <c r="DR235" s="57"/>
    </row>
    <row r="236" spans="2:122">
      <c r="B236" s="25">
        <v>40344</v>
      </c>
      <c r="C236" s="24">
        <v>104.2</v>
      </c>
      <c r="D236" s="24"/>
      <c r="E236" s="24">
        <v>111.4</v>
      </c>
      <c r="F236" s="24">
        <v>332.84</v>
      </c>
      <c r="G236" s="24">
        <v>142.82</v>
      </c>
      <c r="H236" s="24"/>
      <c r="I236" s="24">
        <v>222.94</v>
      </c>
      <c r="J236" s="24"/>
      <c r="K236" s="24">
        <v>103.84</v>
      </c>
      <c r="L236" s="24">
        <v>99.22</v>
      </c>
      <c r="M236" s="24">
        <v>199.9</v>
      </c>
      <c r="N236" s="24">
        <v>161.07</v>
      </c>
      <c r="O236" s="24">
        <v>187.6</v>
      </c>
      <c r="P236" s="24">
        <v>315.81</v>
      </c>
      <c r="Q236" s="24"/>
      <c r="R236" s="24">
        <v>103.51</v>
      </c>
      <c r="S236" s="57"/>
      <c r="T236" s="57"/>
      <c r="U236" s="24">
        <v>122.8</v>
      </c>
      <c r="V236" s="24">
        <v>110.86</v>
      </c>
      <c r="W236" s="57"/>
      <c r="X236" s="24">
        <v>108.81</v>
      </c>
      <c r="Y236" s="24"/>
      <c r="Z236" s="24"/>
      <c r="AA236" s="24">
        <v>317.25</v>
      </c>
      <c r="AB236" s="24">
        <v>455</v>
      </c>
      <c r="AC236" s="57"/>
      <c r="AD236" s="24">
        <v>117.71</v>
      </c>
      <c r="AE236" s="24">
        <v>124.97</v>
      </c>
      <c r="AF236" s="24">
        <v>270.01</v>
      </c>
      <c r="AG236" s="24">
        <v>179.2</v>
      </c>
      <c r="AH236" s="57"/>
      <c r="AI236" s="24">
        <v>167.6</v>
      </c>
      <c r="AJ236" s="24"/>
      <c r="AK236" s="24">
        <v>127.6</v>
      </c>
      <c r="AL236" s="24">
        <v>129.37</v>
      </c>
      <c r="AM236" s="24">
        <v>172.9</v>
      </c>
      <c r="AN236" s="24">
        <v>145.30000000000001</v>
      </c>
      <c r="AO236" s="57"/>
      <c r="AP236" s="57"/>
      <c r="AQ236" s="24"/>
      <c r="AR236" s="24">
        <v>151.28</v>
      </c>
      <c r="AS236" s="24">
        <v>150.04</v>
      </c>
      <c r="AT236" s="24"/>
      <c r="AU236" s="24"/>
      <c r="AV236" s="24">
        <v>124.07</v>
      </c>
      <c r="AW236" s="24"/>
      <c r="AX236" s="24">
        <v>171.6</v>
      </c>
      <c r="AY236" s="24">
        <v>100.69</v>
      </c>
      <c r="AZ236" s="24"/>
      <c r="BA236" s="57"/>
      <c r="BB236" s="24">
        <v>465.05</v>
      </c>
      <c r="BC236" s="24"/>
      <c r="BD236" s="24"/>
      <c r="BE236" s="24">
        <v>103.33</v>
      </c>
      <c r="BF236" s="24">
        <v>175.13</v>
      </c>
      <c r="BG236" s="24">
        <v>53.25</v>
      </c>
      <c r="BH236" s="24">
        <v>132.68</v>
      </c>
      <c r="BI236" s="24"/>
      <c r="BJ236" s="24"/>
      <c r="BK236" s="24">
        <v>91.04</v>
      </c>
      <c r="BL236" s="24"/>
      <c r="BM236" s="24">
        <v>142.33000000000001</v>
      </c>
      <c r="BN236" s="57"/>
      <c r="BO236" s="24"/>
      <c r="BP236" s="24">
        <v>142.63</v>
      </c>
      <c r="BQ236" s="24">
        <v>158.09</v>
      </c>
      <c r="BR236" s="57"/>
      <c r="BS236" s="57"/>
      <c r="BT236" s="24"/>
      <c r="BU236" s="24">
        <v>157.04</v>
      </c>
      <c r="BV236" s="57"/>
      <c r="BW236" s="24"/>
      <c r="BX236" s="24"/>
      <c r="BY236" s="24">
        <v>97.43</v>
      </c>
      <c r="BZ236" s="24"/>
      <c r="CA236" s="24">
        <v>73.511200000000002</v>
      </c>
      <c r="CB236" s="24">
        <v>74.796899999999994</v>
      </c>
      <c r="CC236" s="24">
        <v>102.252</v>
      </c>
      <c r="CD236" s="24">
        <v>102.4161</v>
      </c>
      <c r="CE236" s="24">
        <v>106.3077</v>
      </c>
      <c r="CF236" s="24">
        <v>105.5421</v>
      </c>
      <c r="CG236" s="24">
        <v>106.08580000000001</v>
      </c>
      <c r="CH236" s="24">
        <v>105.23739999999999</v>
      </c>
      <c r="CI236" s="24">
        <v>97.095500000000001</v>
      </c>
      <c r="CJ236" s="24">
        <v>96.674700000000001</v>
      </c>
      <c r="CK236" s="24">
        <v>81.506699999999995</v>
      </c>
      <c r="CL236" s="24">
        <v>81.900300000000001</v>
      </c>
      <c r="CM236" s="24">
        <v>93.267799999999994</v>
      </c>
      <c r="CN236" s="24">
        <v>93.152000000000001</v>
      </c>
      <c r="CO236" s="24">
        <v>79.162199999999999</v>
      </c>
      <c r="CP236" s="24">
        <v>82.038499999999999</v>
      </c>
      <c r="CQ236" s="24">
        <v>100.2927</v>
      </c>
      <c r="CR236" s="24">
        <v>120.2364</v>
      </c>
      <c r="CS236" s="24">
        <v>92.724199999999996</v>
      </c>
      <c r="CT236" s="24">
        <v>92.219899999999996</v>
      </c>
      <c r="CU236" s="24">
        <v>84.621200000000002</v>
      </c>
      <c r="CV236" s="24">
        <v>96.326999999999998</v>
      </c>
      <c r="CW236" s="24">
        <v>105.6374</v>
      </c>
      <c r="CX236" s="24">
        <v>105.75190000000001</v>
      </c>
      <c r="CY236" s="24">
        <v>98.975899999999996</v>
      </c>
      <c r="CZ236" s="24">
        <v>100.8691</v>
      </c>
      <c r="DA236" s="57"/>
      <c r="DB236" s="57"/>
      <c r="DC236" s="57"/>
      <c r="DD236" s="57"/>
      <c r="DE236" s="57"/>
      <c r="DF236" s="57"/>
      <c r="DG236" s="57"/>
      <c r="DH236" s="57"/>
      <c r="DI236" s="57"/>
      <c r="DJ236" s="57"/>
      <c r="DK236" s="57"/>
      <c r="DL236" s="57"/>
      <c r="DM236" s="57"/>
      <c r="DN236" s="57"/>
      <c r="DO236" s="57"/>
      <c r="DP236" s="57"/>
      <c r="DQ236" s="57"/>
      <c r="DR236" s="57"/>
    </row>
    <row r="237" spans="2:122">
      <c r="B237" s="25">
        <v>40337</v>
      </c>
      <c r="C237" s="24">
        <v>104.9</v>
      </c>
      <c r="D237" s="24"/>
      <c r="E237" s="24">
        <v>111.13</v>
      </c>
      <c r="F237" s="24">
        <v>338.37</v>
      </c>
      <c r="G237" s="24">
        <v>143.44999999999999</v>
      </c>
      <c r="H237" s="24"/>
      <c r="I237" s="24">
        <v>230.99</v>
      </c>
      <c r="J237" s="24"/>
      <c r="K237" s="24">
        <v>102.83</v>
      </c>
      <c r="L237" s="24">
        <v>103.74</v>
      </c>
      <c r="M237" s="24">
        <v>204.19</v>
      </c>
      <c r="N237" s="24">
        <v>159.97999999999999</v>
      </c>
      <c r="O237" s="24">
        <v>195.13</v>
      </c>
      <c r="P237" s="24">
        <v>323.64999999999998</v>
      </c>
      <c r="Q237" s="24"/>
      <c r="R237" s="24">
        <v>102.38</v>
      </c>
      <c r="S237" s="57"/>
      <c r="T237" s="57"/>
      <c r="U237" s="24">
        <v>121.99</v>
      </c>
      <c r="V237" s="24">
        <v>107.73</v>
      </c>
      <c r="W237" s="57"/>
      <c r="X237" s="24">
        <v>107.97</v>
      </c>
      <c r="Y237" s="24"/>
      <c r="Z237" s="24"/>
      <c r="AA237" s="24">
        <v>307.08</v>
      </c>
      <c r="AB237" s="24">
        <v>444.01</v>
      </c>
      <c r="AC237" s="57"/>
      <c r="AD237" s="24">
        <v>117.48</v>
      </c>
      <c r="AE237" s="24">
        <v>124.84</v>
      </c>
      <c r="AF237" s="24">
        <v>265.56</v>
      </c>
      <c r="AG237" s="24">
        <v>177.9</v>
      </c>
      <c r="AH237" s="24"/>
      <c r="AI237" s="24">
        <v>164.61</v>
      </c>
      <c r="AJ237" s="24"/>
      <c r="AK237" s="24">
        <v>127.23</v>
      </c>
      <c r="AL237" s="24">
        <v>129</v>
      </c>
      <c r="AM237" s="24">
        <v>170.37</v>
      </c>
      <c r="AN237" s="24">
        <v>146.22</v>
      </c>
      <c r="AO237" s="57"/>
      <c r="AP237" s="24"/>
      <c r="AQ237" s="24"/>
      <c r="AR237" s="24">
        <v>148.4</v>
      </c>
      <c r="AS237" s="24">
        <v>147.19</v>
      </c>
      <c r="AT237" s="24"/>
      <c r="AU237" s="24"/>
      <c r="AV237" s="24">
        <v>122.47</v>
      </c>
      <c r="AW237" s="24"/>
      <c r="AX237" s="24">
        <v>172.76</v>
      </c>
      <c r="AY237" s="24">
        <v>98.83</v>
      </c>
      <c r="AZ237" s="24"/>
      <c r="BA237" s="24"/>
      <c r="BB237" s="24">
        <v>437.06</v>
      </c>
      <c r="BC237" s="24"/>
      <c r="BD237" s="24"/>
      <c r="BE237" s="24">
        <v>101.92</v>
      </c>
      <c r="BF237" s="24">
        <v>173.18</v>
      </c>
      <c r="BG237" s="24">
        <v>55.73</v>
      </c>
      <c r="BH237" s="24">
        <v>130.36000000000001</v>
      </c>
      <c r="BI237" s="24"/>
      <c r="BJ237" s="24"/>
      <c r="BK237" s="24">
        <v>90.9</v>
      </c>
      <c r="BL237" s="24"/>
      <c r="BM237" s="24">
        <v>141.16999999999999</v>
      </c>
      <c r="BN237" s="24"/>
      <c r="BO237" s="24"/>
      <c r="BP237" s="24">
        <v>135.22999999999999</v>
      </c>
      <c r="BQ237" s="24">
        <v>153.30000000000001</v>
      </c>
      <c r="BR237" s="57"/>
      <c r="BS237" s="24"/>
      <c r="BT237" s="24"/>
      <c r="BU237" s="24">
        <v>155.46</v>
      </c>
      <c r="BV237" s="24"/>
      <c r="BW237" s="24"/>
      <c r="BX237" s="24"/>
      <c r="BY237" s="24">
        <v>97.33</v>
      </c>
      <c r="BZ237" s="24"/>
      <c r="CA237" s="24">
        <v>73.608400000000003</v>
      </c>
      <c r="CB237" s="24">
        <v>74.909899999999993</v>
      </c>
      <c r="CC237" s="24">
        <v>101.5265</v>
      </c>
      <c r="CD237" s="24">
        <v>101.68429999999999</v>
      </c>
      <c r="CE237" s="24">
        <v>109.1138</v>
      </c>
      <c r="CF237" s="24">
        <v>108.2924</v>
      </c>
      <c r="CG237" s="24">
        <v>106.8818</v>
      </c>
      <c r="CH237" s="24">
        <v>106.0081</v>
      </c>
      <c r="CI237" s="24">
        <v>95.990499999999997</v>
      </c>
      <c r="CJ237" s="24">
        <v>95.566199999999995</v>
      </c>
      <c r="CK237" s="24">
        <v>81.664199999999994</v>
      </c>
      <c r="CL237" s="24">
        <v>82.085999999999999</v>
      </c>
      <c r="CM237" s="24">
        <v>92.771199999999993</v>
      </c>
      <c r="CN237" s="24">
        <v>92.650300000000001</v>
      </c>
      <c r="CO237" s="24">
        <v>79.276300000000006</v>
      </c>
      <c r="CP237" s="24">
        <v>82.152900000000002</v>
      </c>
      <c r="CQ237" s="24">
        <v>98.496099999999998</v>
      </c>
      <c r="CR237" s="24">
        <v>118.07980000000001</v>
      </c>
      <c r="CS237" s="24">
        <v>91.858099999999993</v>
      </c>
      <c r="CT237" s="24">
        <v>91.363600000000005</v>
      </c>
      <c r="CU237" s="24">
        <v>84.024699999999996</v>
      </c>
      <c r="CV237" s="24">
        <v>95.651300000000006</v>
      </c>
      <c r="CW237" s="24">
        <v>104.7834</v>
      </c>
      <c r="CX237" s="24">
        <v>104.8835</v>
      </c>
      <c r="CY237" s="24">
        <v>96.749499999999998</v>
      </c>
      <c r="CZ237" s="24">
        <v>98.600700000000003</v>
      </c>
      <c r="DA237" s="57"/>
      <c r="DB237" s="57"/>
      <c r="DC237" s="57"/>
      <c r="DD237" s="57"/>
      <c r="DE237" s="57"/>
      <c r="DF237" s="57"/>
      <c r="DG237" s="57"/>
      <c r="DH237" s="57"/>
      <c r="DI237" s="57"/>
      <c r="DJ237" s="57"/>
      <c r="DK237" s="57"/>
      <c r="DL237" s="57"/>
      <c r="DM237" s="57"/>
      <c r="DN237" s="57"/>
      <c r="DO237" s="57"/>
      <c r="DP237" s="57"/>
      <c r="DQ237" s="57"/>
      <c r="DR237" s="57"/>
    </row>
    <row r="238" spans="2:122">
      <c r="B238" s="25">
        <v>40330</v>
      </c>
      <c r="C238" s="24">
        <v>106.97</v>
      </c>
      <c r="D238" s="24"/>
      <c r="E238" s="24">
        <v>112.35</v>
      </c>
      <c r="F238" s="24">
        <v>337.5</v>
      </c>
      <c r="G238" s="24">
        <v>143.16</v>
      </c>
      <c r="H238" s="24"/>
      <c r="I238" s="24">
        <v>230.33</v>
      </c>
      <c r="J238" s="24"/>
      <c r="K238" s="24">
        <v>102.78</v>
      </c>
      <c r="L238" s="24">
        <v>100.34</v>
      </c>
      <c r="M238" s="24">
        <v>201.08</v>
      </c>
      <c r="N238" s="24">
        <v>159.36000000000001</v>
      </c>
      <c r="O238" s="24">
        <v>190.15</v>
      </c>
      <c r="P238" s="24">
        <v>316.41000000000003</v>
      </c>
      <c r="Q238" s="24"/>
      <c r="R238" s="24">
        <v>102.72</v>
      </c>
      <c r="S238" s="57"/>
      <c r="T238" s="57"/>
      <c r="U238" s="24">
        <v>121.49</v>
      </c>
      <c r="V238" s="24">
        <v>108.34</v>
      </c>
      <c r="W238" s="57"/>
      <c r="X238" s="24">
        <v>108.99</v>
      </c>
      <c r="Y238" s="24"/>
      <c r="Z238" s="24"/>
      <c r="AA238" s="24">
        <v>310.31</v>
      </c>
      <c r="AB238" s="24">
        <v>449.38</v>
      </c>
      <c r="AC238" s="57"/>
      <c r="AD238" s="24">
        <v>117.59</v>
      </c>
      <c r="AE238" s="24">
        <v>124.71</v>
      </c>
      <c r="AF238" s="24">
        <v>267.18</v>
      </c>
      <c r="AG238" s="24">
        <v>176.96</v>
      </c>
      <c r="AH238" s="24"/>
      <c r="AI238" s="24">
        <v>165.79</v>
      </c>
      <c r="AJ238" s="24">
        <v>137.52000000000001</v>
      </c>
      <c r="AK238" s="24">
        <v>126.71</v>
      </c>
      <c r="AL238" s="24">
        <v>128.47999999999999</v>
      </c>
      <c r="AM238" s="24">
        <v>172.7</v>
      </c>
      <c r="AN238" s="24">
        <v>144.29</v>
      </c>
      <c r="AO238" s="57"/>
      <c r="AP238" s="24"/>
      <c r="AQ238" s="24"/>
      <c r="AR238" s="24">
        <v>149.47999999999999</v>
      </c>
      <c r="AS238" s="24">
        <v>148.27000000000001</v>
      </c>
      <c r="AT238" s="24"/>
      <c r="AU238" s="24"/>
      <c r="AV238" s="24">
        <v>122.94</v>
      </c>
      <c r="AW238" s="24"/>
      <c r="AX238" s="24">
        <v>172.73</v>
      </c>
      <c r="AY238" s="24">
        <v>99.07</v>
      </c>
      <c r="AZ238" s="24"/>
      <c r="BA238" s="24"/>
      <c r="BB238" s="24">
        <v>439.48</v>
      </c>
      <c r="BC238" s="24"/>
      <c r="BD238" s="24"/>
      <c r="BE238" s="24">
        <v>104.13</v>
      </c>
      <c r="BF238" s="24">
        <v>172.25</v>
      </c>
      <c r="BG238" s="24">
        <v>55.62</v>
      </c>
      <c r="BH238" s="24">
        <v>130.65</v>
      </c>
      <c r="BI238" s="24"/>
      <c r="BJ238" s="24"/>
      <c r="BK238" s="24">
        <v>91.93</v>
      </c>
      <c r="BL238" s="24"/>
      <c r="BM238" s="24">
        <v>142.99</v>
      </c>
      <c r="BN238" s="24"/>
      <c r="BO238" s="24"/>
      <c r="BP238" s="24">
        <v>136.15</v>
      </c>
      <c r="BQ238" s="24">
        <v>155.30000000000001</v>
      </c>
      <c r="BR238" s="57"/>
      <c r="BS238" s="24"/>
      <c r="BT238" s="24"/>
      <c r="BU238" s="24">
        <v>154.94</v>
      </c>
      <c r="BV238" s="24"/>
      <c r="BW238" s="24"/>
      <c r="BX238" s="24"/>
      <c r="BY238" s="24">
        <v>98.02</v>
      </c>
      <c r="BZ238" s="24"/>
      <c r="CA238" s="24">
        <v>74.306399999999996</v>
      </c>
      <c r="CB238" s="24">
        <v>75.602400000000003</v>
      </c>
      <c r="CC238" s="24">
        <v>101.77</v>
      </c>
      <c r="CD238" s="24">
        <v>101.9233</v>
      </c>
      <c r="CE238" s="24">
        <v>107.2071</v>
      </c>
      <c r="CF238" s="24">
        <v>106.4495</v>
      </c>
      <c r="CG238" s="24">
        <v>106.36150000000001</v>
      </c>
      <c r="CH238" s="24">
        <v>105.50230000000001</v>
      </c>
      <c r="CI238" s="24">
        <v>96.179299999999998</v>
      </c>
      <c r="CJ238" s="24">
        <v>95.749700000000004</v>
      </c>
      <c r="CK238" s="24">
        <v>81.836299999999994</v>
      </c>
      <c r="CL238" s="24">
        <v>82.229600000000005</v>
      </c>
      <c r="CM238" s="24">
        <v>92.952299999999994</v>
      </c>
      <c r="CN238" s="24">
        <v>92.8232</v>
      </c>
      <c r="CO238" s="24">
        <v>79.3536</v>
      </c>
      <c r="CP238" s="24">
        <v>82.227699999999999</v>
      </c>
      <c r="CQ238" s="24">
        <v>99.082800000000006</v>
      </c>
      <c r="CR238" s="24">
        <v>118.7807</v>
      </c>
      <c r="CS238" s="24">
        <v>92.478999999999999</v>
      </c>
      <c r="CT238" s="24">
        <v>91.960999999999999</v>
      </c>
      <c r="CU238" s="24">
        <v>84.489099999999993</v>
      </c>
      <c r="CV238" s="24">
        <v>96.1631</v>
      </c>
      <c r="CW238" s="24">
        <v>104.7495</v>
      </c>
      <c r="CX238" s="24">
        <v>104.8475</v>
      </c>
      <c r="CY238" s="24">
        <v>97.482399999999998</v>
      </c>
      <c r="CZ238" s="24">
        <v>99.330500000000001</v>
      </c>
      <c r="DA238" s="57"/>
      <c r="DB238" s="57"/>
      <c r="DC238" s="57"/>
      <c r="DD238" s="57"/>
      <c r="DE238" s="57"/>
      <c r="DF238" s="57"/>
      <c r="DG238" s="57"/>
      <c r="DH238" s="57"/>
      <c r="DI238" s="57"/>
      <c r="DJ238" s="57"/>
      <c r="DK238" s="57"/>
      <c r="DL238" s="57"/>
      <c r="DM238" s="57"/>
      <c r="DN238" s="57"/>
      <c r="DO238" s="57"/>
      <c r="DP238" s="57"/>
      <c r="DQ238" s="57"/>
      <c r="DR238" s="57"/>
    </row>
    <row r="239" spans="2:122">
      <c r="B239" s="25">
        <v>40323</v>
      </c>
      <c r="C239" s="24">
        <v>105.65</v>
      </c>
      <c r="D239" s="24"/>
      <c r="E239" s="24">
        <v>110.86</v>
      </c>
      <c r="F239" s="24">
        <v>334.8</v>
      </c>
      <c r="G239" s="24">
        <v>145.01</v>
      </c>
      <c r="H239" s="24"/>
      <c r="I239" s="24">
        <v>233.27</v>
      </c>
      <c r="J239" s="24"/>
      <c r="K239" s="24">
        <v>101.73</v>
      </c>
      <c r="L239" s="24">
        <v>102.98</v>
      </c>
      <c r="M239" s="24">
        <v>202.56</v>
      </c>
      <c r="N239" s="24">
        <v>156.16</v>
      </c>
      <c r="O239" s="24">
        <v>190.06</v>
      </c>
      <c r="P239" s="24">
        <v>316.11</v>
      </c>
      <c r="Q239" s="24"/>
      <c r="R239" s="24">
        <v>102.01</v>
      </c>
      <c r="S239" s="57"/>
      <c r="T239" s="57"/>
      <c r="U239" s="24">
        <v>120.1</v>
      </c>
      <c r="V239" s="24">
        <v>108.25</v>
      </c>
      <c r="W239" s="57"/>
      <c r="X239" s="24">
        <v>109.97</v>
      </c>
      <c r="Y239" s="24"/>
      <c r="Z239" s="24"/>
      <c r="AA239" s="24">
        <v>304.47000000000003</v>
      </c>
      <c r="AB239" s="24">
        <v>450.6</v>
      </c>
      <c r="AC239" s="57"/>
      <c r="AD239" s="24">
        <v>116.67</v>
      </c>
      <c r="AE239" s="24">
        <v>124.32</v>
      </c>
      <c r="AF239" s="24">
        <v>265.83999999999997</v>
      </c>
      <c r="AG239" s="24">
        <v>176.14</v>
      </c>
      <c r="AH239" s="24"/>
      <c r="AI239" s="24">
        <v>164.35</v>
      </c>
      <c r="AJ239" s="24"/>
      <c r="AK239" s="24">
        <v>126.03</v>
      </c>
      <c r="AL239" s="24">
        <v>127.78</v>
      </c>
      <c r="AM239" s="24">
        <v>172.33</v>
      </c>
      <c r="AN239" s="24">
        <v>144.41999999999999</v>
      </c>
      <c r="AO239" s="57"/>
      <c r="AP239" s="24"/>
      <c r="AQ239" s="24"/>
      <c r="AR239" s="24">
        <v>147.21</v>
      </c>
      <c r="AS239" s="24">
        <v>146.02000000000001</v>
      </c>
      <c r="AT239" s="24"/>
      <c r="AU239" s="24"/>
      <c r="AV239" s="24">
        <v>121.76</v>
      </c>
      <c r="AW239" s="57"/>
      <c r="AX239" s="24">
        <v>172.57</v>
      </c>
      <c r="AY239" s="24">
        <v>98.59</v>
      </c>
      <c r="AZ239" s="57"/>
      <c r="BA239" s="24"/>
      <c r="BB239" s="24">
        <v>432.73</v>
      </c>
      <c r="BC239" s="24"/>
      <c r="BD239" s="24"/>
      <c r="BE239" s="24">
        <v>102.6</v>
      </c>
      <c r="BF239" s="24">
        <v>170.94</v>
      </c>
      <c r="BG239" s="24">
        <v>55.4</v>
      </c>
      <c r="BH239" s="24">
        <v>125.57</v>
      </c>
      <c r="BI239" s="24"/>
      <c r="BJ239" s="57"/>
      <c r="BK239" s="24">
        <v>91.23</v>
      </c>
      <c r="BL239" s="57"/>
      <c r="BM239" s="24">
        <v>141.66999999999999</v>
      </c>
      <c r="BN239" s="24"/>
      <c r="BO239" s="57"/>
      <c r="BP239" s="24">
        <v>135.13999999999999</v>
      </c>
      <c r="BQ239" s="24">
        <v>151.6</v>
      </c>
      <c r="BR239" s="57"/>
      <c r="BS239" s="24"/>
      <c r="BT239" s="57"/>
      <c r="BU239" s="24">
        <v>153.11000000000001</v>
      </c>
      <c r="BV239" s="24"/>
      <c r="BW239" s="24"/>
      <c r="BX239" s="24"/>
      <c r="BY239" s="24">
        <v>97.72</v>
      </c>
      <c r="BZ239" s="24"/>
      <c r="CA239" s="24">
        <v>73.212500000000006</v>
      </c>
      <c r="CB239" s="24">
        <v>74.522800000000004</v>
      </c>
      <c r="CC239" s="24">
        <v>100.9508</v>
      </c>
      <c r="CD239" s="24">
        <v>101.1391</v>
      </c>
      <c r="CE239" s="24">
        <v>107.3436</v>
      </c>
      <c r="CF239" s="24">
        <v>106.5964</v>
      </c>
      <c r="CG239" s="24">
        <v>106.22839999999999</v>
      </c>
      <c r="CH239" s="24">
        <v>105.3754</v>
      </c>
      <c r="CI239" s="24">
        <v>95.097300000000004</v>
      </c>
      <c r="CJ239" s="24">
        <v>94.715699999999998</v>
      </c>
      <c r="CK239" s="24">
        <v>81.931200000000004</v>
      </c>
      <c r="CL239" s="24">
        <v>82.314099999999996</v>
      </c>
      <c r="CM239" s="24">
        <v>92.392399999999995</v>
      </c>
      <c r="CN239" s="24">
        <v>92.284300000000002</v>
      </c>
      <c r="CO239" s="24">
        <v>79.075900000000004</v>
      </c>
      <c r="CP239" s="24">
        <v>81.959100000000007</v>
      </c>
      <c r="CQ239" s="24">
        <v>97.865799999999993</v>
      </c>
      <c r="CR239" s="24">
        <v>117.41670000000001</v>
      </c>
      <c r="CS239" s="24">
        <v>91.8309</v>
      </c>
      <c r="CT239" s="24">
        <v>91.329099999999997</v>
      </c>
      <c r="CU239" s="24">
        <v>83.857799999999997</v>
      </c>
      <c r="CV239" s="24">
        <v>95.465500000000006</v>
      </c>
      <c r="CW239" s="24">
        <v>104.2491</v>
      </c>
      <c r="CX239" s="24">
        <v>104.3669</v>
      </c>
      <c r="CY239" s="24">
        <v>96.445499999999996</v>
      </c>
      <c r="CZ239" s="24">
        <v>98.319599999999994</v>
      </c>
      <c r="DA239" s="57"/>
      <c r="DB239" s="57"/>
      <c r="DC239" s="57"/>
      <c r="DD239" s="57"/>
      <c r="DE239" s="57"/>
      <c r="DF239" s="57"/>
      <c r="DG239" s="57"/>
      <c r="DH239" s="57"/>
      <c r="DI239" s="57"/>
      <c r="DJ239" s="57"/>
      <c r="DK239" s="57"/>
      <c r="DL239" s="57"/>
      <c r="DM239" s="57"/>
      <c r="DN239" s="57"/>
      <c r="DO239" s="57"/>
      <c r="DP239" s="57"/>
      <c r="DQ239" s="57"/>
      <c r="DR239" s="57"/>
    </row>
    <row r="240" spans="2:122">
      <c r="B240" s="25">
        <v>40316</v>
      </c>
      <c r="C240" s="24">
        <v>107.88</v>
      </c>
      <c r="D240" s="24"/>
      <c r="E240" s="24">
        <v>113.89</v>
      </c>
      <c r="F240" s="24">
        <v>352.42</v>
      </c>
      <c r="G240" s="24">
        <v>142.13</v>
      </c>
      <c r="H240" s="24"/>
      <c r="I240" s="24">
        <v>225.66</v>
      </c>
      <c r="J240" s="24"/>
      <c r="K240" s="24">
        <v>110.13</v>
      </c>
      <c r="L240" s="24">
        <v>100.95</v>
      </c>
      <c r="M240" s="24">
        <v>201.01</v>
      </c>
      <c r="N240" s="24">
        <v>165.82</v>
      </c>
      <c r="O240" s="24">
        <v>191.76</v>
      </c>
      <c r="P240" s="24">
        <v>322.16000000000003</v>
      </c>
      <c r="Q240" s="24"/>
      <c r="R240" s="24">
        <v>103.58</v>
      </c>
      <c r="S240" s="57"/>
      <c r="T240" s="57"/>
      <c r="U240" s="24">
        <v>122.94</v>
      </c>
      <c r="V240" s="24">
        <v>111.26</v>
      </c>
      <c r="W240" s="57"/>
      <c r="X240" s="24">
        <v>113.27</v>
      </c>
      <c r="Y240" s="24"/>
      <c r="Z240" s="24"/>
      <c r="AA240" s="24">
        <v>312.33999999999997</v>
      </c>
      <c r="AB240" s="24">
        <v>457.69</v>
      </c>
      <c r="AC240" s="57"/>
      <c r="AD240" s="24">
        <v>117.99</v>
      </c>
      <c r="AE240" s="24">
        <v>125.16</v>
      </c>
      <c r="AF240" s="24">
        <v>272.33</v>
      </c>
      <c r="AG240" s="24">
        <v>179.2</v>
      </c>
      <c r="AH240" s="24"/>
      <c r="AI240" s="24">
        <v>169.48</v>
      </c>
      <c r="AJ240" s="24"/>
      <c r="AK240" s="24">
        <v>126.85</v>
      </c>
      <c r="AL240" s="24">
        <v>128.63</v>
      </c>
      <c r="AM240" s="24">
        <v>174.94</v>
      </c>
      <c r="AN240" s="24">
        <v>144.96</v>
      </c>
      <c r="AO240" s="57"/>
      <c r="AP240" s="24"/>
      <c r="AQ240" s="24"/>
      <c r="AR240" s="24">
        <v>152.69</v>
      </c>
      <c r="AS240" s="24">
        <v>151.47</v>
      </c>
      <c r="AT240" s="24"/>
      <c r="AU240" s="24"/>
      <c r="AV240" s="24">
        <v>125.8</v>
      </c>
      <c r="AW240" s="24"/>
      <c r="AX240" s="24">
        <v>174.83</v>
      </c>
      <c r="AY240" s="24">
        <v>100.64</v>
      </c>
      <c r="AZ240" s="24"/>
      <c r="BA240" s="24"/>
      <c r="BB240" s="24">
        <v>452.31</v>
      </c>
      <c r="BC240" s="24"/>
      <c r="BD240" s="24"/>
      <c r="BE240" s="24">
        <v>102.41</v>
      </c>
      <c r="BF240" s="24">
        <v>173.81</v>
      </c>
      <c r="BG240" s="24">
        <v>54.16</v>
      </c>
      <c r="BH240" s="24">
        <v>131.81</v>
      </c>
      <c r="BI240" s="24"/>
      <c r="BJ240" s="24"/>
      <c r="BK240" s="24">
        <v>93.29</v>
      </c>
      <c r="BL240" s="24"/>
      <c r="BM240" s="24">
        <v>144.04</v>
      </c>
      <c r="BN240" s="24"/>
      <c r="BO240" s="24"/>
      <c r="BP240" s="24">
        <v>140.66</v>
      </c>
      <c r="BQ240" s="24">
        <v>155.84</v>
      </c>
      <c r="BR240" s="57"/>
      <c r="BS240" s="24"/>
      <c r="BT240" s="24"/>
      <c r="BU240" s="24">
        <v>158.72999999999999</v>
      </c>
      <c r="BV240" s="24"/>
      <c r="BW240" s="24"/>
      <c r="BX240" s="24"/>
      <c r="BY240" s="24">
        <v>98.5</v>
      </c>
      <c r="BZ240" s="24"/>
      <c r="CA240" s="24">
        <v>75.294799999999995</v>
      </c>
      <c r="CB240" s="24">
        <v>76.561000000000007</v>
      </c>
      <c r="CC240" s="24">
        <v>102.8331</v>
      </c>
      <c r="CD240" s="24">
        <v>102.95350000000001</v>
      </c>
      <c r="CE240" s="24">
        <v>108.946</v>
      </c>
      <c r="CF240" s="24">
        <v>108.11279999999999</v>
      </c>
      <c r="CG240" s="24">
        <v>107.1564</v>
      </c>
      <c r="CH240" s="24">
        <v>106.23090000000001</v>
      </c>
      <c r="CI240" s="24">
        <v>97.412400000000005</v>
      </c>
      <c r="CJ240" s="24">
        <v>96.921899999999994</v>
      </c>
      <c r="CK240" s="24">
        <v>82.967799999999997</v>
      </c>
      <c r="CL240" s="24">
        <v>83.321299999999994</v>
      </c>
      <c r="CM240" s="24">
        <v>94.068200000000004</v>
      </c>
      <c r="CN240" s="24">
        <v>93.895899999999997</v>
      </c>
      <c r="CO240" s="24">
        <v>80.611999999999995</v>
      </c>
      <c r="CP240" s="24">
        <v>83.478099999999998</v>
      </c>
      <c r="CQ240" s="24">
        <v>100.8685</v>
      </c>
      <c r="CR240" s="24">
        <v>120.8468</v>
      </c>
      <c r="CS240" s="24">
        <v>92.826300000000003</v>
      </c>
      <c r="CT240" s="24">
        <v>92.272499999999994</v>
      </c>
      <c r="CU240" s="24">
        <v>85.251499999999993</v>
      </c>
      <c r="CV240" s="24">
        <v>96.992800000000003</v>
      </c>
      <c r="CW240" s="24">
        <v>105.9494</v>
      </c>
      <c r="CX240" s="24">
        <v>106.0087</v>
      </c>
      <c r="CY240" s="24">
        <v>98.933199999999999</v>
      </c>
      <c r="CZ240" s="24">
        <v>100.77379999999999</v>
      </c>
      <c r="DA240" s="57"/>
      <c r="DB240" s="57"/>
      <c r="DC240" s="57"/>
      <c r="DD240" s="57"/>
      <c r="DE240" s="57"/>
      <c r="DF240" s="57"/>
      <c r="DG240" s="57"/>
      <c r="DH240" s="57"/>
      <c r="DI240" s="57"/>
      <c r="DJ240" s="57"/>
      <c r="DK240" s="57"/>
      <c r="DL240" s="57"/>
      <c r="DM240" s="57"/>
      <c r="DN240" s="57"/>
      <c r="DO240" s="57"/>
      <c r="DP240" s="57"/>
      <c r="DQ240" s="57"/>
      <c r="DR240" s="57"/>
    </row>
    <row r="241" spans="2:122">
      <c r="B241" s="25">
        <v>40309</v>
      </c>
      <c r="C241" s="24">
        <v>108.1</v>
      </c>
      <c r="D241" s="24"/>
      <c r="E241" s="24">
        <v>113.9</v>
      </c>
      <c r="F241" s="24">
        <v>349.38</v>
      </c>
      <c r="G241" s="24">
        <v>140.62</v>
      </c>
      <c r="H241" s="24"/>
      <c r="I241" s="24">
        <v>220.27</v>
      </c>
      <c r="J241" s="24"/>
      <c r="K241" s="24">
        <v>117.04</v>
      </c>
      <c r="L241" s="24">
        <v>96.47</v>
      </c>
      <c r="M241" s="24">
        <v>197.63</v>
      </c>
      <c r="N241" s="24">
        <v>163.66</v>
      </c>
      <c r="O241" s="24">
        <v>191.16</v>
      </c>
      <c r="P241" s="24">
        <v>317.8</v>
      </c>
      <c r="Q241" s="24"/>
      <c r="R241" s="24">
        <v>104.01</v>
      </c>
      <c r="S241" s="57"/>
      <c r="T241" s="57"/>
      <c r="U241" s="24">
        <v>123.24</v>
      </c>
      <c r="V241" s="24">
        <v>112.5</v>
      </c>
      <c r="W241" s="57"/>
      <c r="X241" s="24">
        <v>113.94</v>
      </c>
      <c r="Y241" s="24"/>
      <c r="Z241" s="24"/>
      <c r="AA241" s="24">
        <v>321.95999999999998</v>
      </c>
      <c r="AB241" s="24">
        <v>466.24</v>
      </c>
      <c r="AC241" s="57"/>
      <c r="AD241" s="24">
        <v>117.77</v>
      </c>
      <c r="AE241" s="24">
        <v>124.73</v>
      </c>
      <c r="AF241" s="24">
        <v>273.79000000000002</v>
      </c>
      <c r="AG241" s="24">
        <v>179.4</v>
      </c>
      <c r="AH241" s="24"/>
      <c r="AI241" s="24">
        <v>171.16</v>
      </c>
      <c r="AJ241" s="24"/>
      <c r="AK241" s="24">
        <v>126.44</v>
      </c>
      <c r="AL241" s="24">
        <v>128.22</v>
      </c>
      <c r="AM241" s="24">
        <v>181.68</v>
      </c>
      <c r="AN241" s="24">
        <v>143.37</v>
      </c>
      <c r="AO241" s="57"/>
      <c r="AP241" s="24"/>
      <c r="AQ241" s="24"/>
      <c r="AR241" s="24">
        <v>153.27000000000001</v>
      </c>
      <c r="AS241" s="24">
        <v>152.06</v>
      </c>
      <c r="AT241" s="24"/>
      <c r="AU241" s="24"/>
      <c r="AV241" s="24">
        <v>126.35</v>
      </c>
      <c r="AW241" s="24"/>
      <c r="AX241" s="24">
        <v>173.85</v>
      </c>
      <c r="AY241" s="24">
        <v>102.01</v>
      </c>
      <c r="AZ241" s="24"/>
      <c r="BA241" s="24"/>
      <c r="BB241" s="24">
        <v>462.49</v>
      </c>
      <c r="BC241" s="24"/>
      <c r="BD241" s="24"/>
      <c r="BE241" s="24">
        <v>102.86</v>
      </c>
      <c r="BF241" s="24">
        <v>173.91</v>
      </c>
      <c r="BG241" s="24">
        <v>53.06</v>
      </c>
      <c r="BH241" s="24">
        <v>130.76</v>
      </c>
      <c r="BI241" s="24"/>
      <c r="BJ241" s="24"/>
      <c r="BK241" s="24">
        <v>94.02</v>
      </c>
      <c r="BL241" s="24"/>
      <c r="BM241" s="24">
        <v>146.31</v>
      </c>
      <c r="BN241" s="24"/>
      <c r="BO241" s="24"/>
      <c r="BP241" s="24">
        <v>143.09</v>
      </c>
      <c r="BQ241" s="24">
        <v>155.52000000000001</v>
      </c>
      <c r="BR241" s="57"/>
      <c r="BS241" s="24"/>
      <c r="BT241" s="24"/>
      <c r="BU241" s="24">
        <v>159.31</v>
      </c>
      <c r="BV241" s="24"/>
      <c r="BW241" s="24"/>
      <c r="BX241" s="24"/>
      <c r="BY241" s="24">
        <v>99.15</v>
      </c>
      <c r="BZ241" s="24"/>
      <c r="CA241" s="24">
        <v>75.690899999999999</v>
      </c>
      <c r="CB241" s="24">
        <v>76.931700000000006</v>
      </c>
      <c r="CC241" s="24">
        <v>102.9611</v>
      </c>
      <c r="CD241" s="24">
        <v>103.04810000000001</v>
      </c>
      <c r="CE241" s="24">
        <v>107.66240000000001</v>
      </c>
      <c r="CF241" s="24">
        <v>106.85720000000001</v>
      </c>
      <c r="CG241" s="24">
        <v>105.55</v>
      </c>
      <c r="CH241" s="24">
        <v>104.6973</v>
      </c>
      <c r="CI241" s="24">
        <v>97.501499999999993</v>
      </c>
      <c r="CJ241" s="24">
        <v>96.9846</v>
      </c>
      <c r="CK241" s="24">
        <v>82.919300000000007</v>
      </c>
      <c r="CL241" s="24">
        <v>83.290499999999994</v>
      </c>
      <c r="CM241" s="24">
        <v>94.401700000000005</v>
      </c>
      <c r="CN241" s="24">
        <v>94.192899999999995</v>
      </c>
      <c r="CO241" s="24">
        <v>80.416300000000007</v>
      </c>
      <c r="CP241" s="24">
        <v>83.241399999999999</v>
      </c>
      <c r="CQ241" s="24">
        <v>101.75709999999999</v>
      </c>
      <c r="CR241" s="24">
        <v>121.7833</v>
      </c>
      <c r="CS241" s="24">
        <v>93.086200000000005</v>
      </c>
      <c r="CT241" s="24">
        <v>92.526200000000003</v>
      </c>
      <c r="CU241" s="24">
        <v>85.486699999999999</v>
      </c>
      <c r="CV241" s="24">
        <v>97.226799999999997</v>
      </c>
      <c r="CW241" s="24">
        <v>106.5378</v>
      </c>
      <c r="CX241" s="24">
        <v>106.54559999999999</v>
      </c>
      <c r="CY241" s="24">
        <v>100.53789999999999</v>
      </c>
      <c r="CZ241" s="24">
        <v>102.31059999999999</v>
      </c>
      <c r="DA241" s="57"/>
      <c r="DB241" s="57"/>
      <c r="DC241" s="57"/>
      <c r="DD241" s="57"/>
      <c r="DE241" s="57"/>
      <c r="DF241" s="57"/>
      <c r="DG241" s="57"/>
      <c r="DH241" s="57"/>
      <c r="DI241" s="57"/>
      <c r="DJ241" s="57"/>
      <c r="DK241" s="57"/>
      <c r="DL241" s="57"/>
      <c r="DM241" s="57"/>
      <c r="DN241" s="57"/>
      <c r="DO241" s="57"/>
      <c r="DP241" s="57"/>
      <c r="DQ241" s="57"/>
      <c r="DR241" s="57"/>
    </row>
    <row r="242" spans="2:122">
      <c r="B242" s="25">
        <v>40302</v>
      </c>
      <c r="C242" s="24">
        <v>109.29</v>
      </c>
      <c r="D242" s="57"/>
      <c r="E242" s="24">
        <v>114.3</v>
      </c>
      <c r="F242" s="24">
        <v>352.1</v>
      </c>
      <c r="G242" s="24">
        <v>137.49</v>
      </c>
      <c r="H242" s="57"/>
      <c r="I242" s="24">
        <v>223.13</v>
      </c>
      <c r="J242" s="57"/>
      <c r="K242" s="24">
        <v>121</v>
      </c>
      <c r="L242" s="24">
        <v>98.66</v>
      </c>
      <c r="M242" s="24">
        <v>194.57</v>
      </c>
      <c r="N242" s="24">
        <v>161.81</v>
      </c>
      <c r="O242" s="24">
        <v>196.53</v>
      </c>
      <c r="P242" s="24">
        <v>316.42</v>
      </c>
      <c r="Q242" s="57"/>
      <c r="R242" s="24">
        <v>105.26</v>
      </c>
      <c r="S242" s="57"/>
      <c r="T242" s="57"/>
      <c r="U242" s="24">
        <v>124.74</v>
      </c>
      <c r="V242" s="24">
        <v>114.57</v>
      </c>
      <c r="W242" s="57"/>
      <c r="X242" s="24">
        <v>115.85</v>
      </c>
      <c r="Y242" s="57"/>
      <c r="Z242" s="57"/>
      <c r="AA242" s="24">
        <v>325.58999999999997</v>
      </c>
      <c r="AB242" s="24">
        <v>470.56</v>
      </c>
      <c r="AC242" s="57"/>
      <c r="AD242" s="24">
        <v>119.52</v>
      </c>
      <c r="AE242" s="24">
        <v>125.31</v>
      </c>
      <c r="AF242" s="24">
        <v>276.42</v>
      </c>
      <c r="AG242" s="24">
        <v>180.58</v>
      </c>
      <c r="AH242" s="57"/>
      <c r="AI242" s="24">
        <v>173.48</v>
      </c>
      <c r="AJ242" s="24">
        <v>135.77000000000001</v>
      </c>
      <c r="AK242" s="24">
        <v>127.17</v>
      </c>
      <c r="AL242" s="24">
        <v>128.97999999999999</v>
      </c>
      <c r="AM242" s="24">
        <v>182.47</v>
      </c>
      <c r="AN242" s="24">
        <v>140.57</v>
      </c>
      <c r="AO242" s="57"/>
      <c r="AP242" s="57"/>
      <c r="AQ242" s="57"/>
      <c r="AR242" s="24">
        <v>152.38999999999999</v>
      </c>
      <c r="AS242" s="24">
        <v>151.19</v>
      </c>
      <c r="AT242" s="57"/>
      <c r="AU242" s="57"/>
      <c r="AV242" s="24">
        <v>129.12</v>
      </c>
      <c r="AW242" s="57"/>
      <c r="AX242" s="24">
        <v>176.48</v>
      </c>
      <c r="AY242" s="24">
        <v>102.61</v>
      </c>
      <c r="AZ242" s="57"/>
      <c r="BA242" s="57"/>
      <c r="BB242" s="24">
        <v>474.67</v>
      </c>
      <c r="BC242" s="57"/>
      <c r="BD242" s="57"/>
      <c r="BE242" s="24">
        <v>102.55</v>
      </c>
      <c r="BF242" s="24">
        <v>175.11</v>
      </c>
      <c r="BG242" s="24">
        <v>52.23</v>
      </c>
      <c r="BH242" s="24">
        <v>132.18</v>
      </c>
      <c r="BI242" s="57"/>
      <c r="BJ242" s="57"/>
      <c r="BK242" s="24">
        <v>95.47</v>
      </c>
      <c r="BL242" s="57"/>
      <c r="BM242" s="24">
        <v>147.84</v>
      </c>
      <c r="BN242" s="57"/>
      <c r="BO242" s="57"/>
      <c r="BP242" s="24">
        <v>146.80000000000001</v>
      </c>
      <c r="BQ242" s="24">
        <v>155.66999999999999</v>
      </c>
      <c r="BR242" s="57"/>
      <c r="BS242" s="57"/>
      <c r="BT242" s="57"/>
      <c r="BU242" s="24">
        <v>158.87</v>
      </c>
      <c r="BV242" s="57"/>
      <c r="BW242" s="57"/>
      <c r="BX242" s="57"/>
      <c r="BY242" s="24">
        <v>98.98</v>
      </c>
      <c r="BZ242" s="57"/>
      <c r="CA242" s="24">
        <v>76.428899999999999</v>
      </c>
      <c r="CB242" s="24">
        <v>77.646500000000003</v>
      </c>
      <c r="CC242" s="24">
        <v>103.8034</v>
      </c>
      <c r="CD242" s="24">
        <v>103.83929999999999</v>
      </c>
      <c r="CE242" s="24">
        <v>108.35469999999999</v>
      </c>
      <c r="CF242" s="24">
        <v>107.5013</v>
      </c>
      <c r="CG242" s="24">
        <v>104.67449999999999</v>
      </c>
      <c r="CH242" s="24">
        <v>103.8514</v>
      </c>
      <c r="CI242" s="24">
        <v>97.470600000000005</v>
      </c>
      <c r="CJ242" s="24">
        <v>96.924899999999994</v>
      </c>
      <c r="CK242" s="24">
        <v>82.063900000000004</v>
      </c>
      <c r="CL242" s="24">
        <v>82.479299999999995</v>
      </c>
      <c r="CM242" s="24">
        <v>94.852699999999999</v>
      </c>
      <c r="CN242" s="24">
        <v>94.602400000000003</v>
      </c>
      <c r="CO242" s="24">
        <v>81.860500000000002</v>
      </c>
      <c r="CP242" s="24">
        <v>84.656400000000005</v>
      </c>
      <c r="CQ242" s="24">
        <v>103.36490000000001</v>
      </c>
      <c r="CR242" s="24">
        <v>123.56959999999999</v>
      </c>
      <c r="CS242" s="24">
        <v>92.587699999999998</v>
      </c>
      <c r="CT242" s="24">
        <v>92.043199999999999</v>
      </c>
      <c r="CU242" s="24">
        <v>85.907899999999998</v>
      </c>
      <c r="CV242" s="24">
        <v>97.664599999999993</v>
      </c>
      <c r="CW242" s="24">
        <v>107.6015</v>
      </c>
      <c r="CX242" s="24">
        <v>107.5514</v>
      </c>
      <c r="CY242" s="24">
        <v>101.8841</v>
      </c>
      <c r="CZ242" s="24">
        <v>103.5977</v>
      </c>
      <c r="DA242" s="57"/>
      <c r="DB242" s="57"/>
      <c r="DC242" s="57"/>
      <c r="DD242" s="57"/>
      <c r="DE242" s="57"/>
      <c r="DF242" s="57"/>
      <c r="DG242" s="57"/>
      <c r="DH242" s="57"/>
      <c r="DI242" s="57"/>
      <c r="DJ242" s="57"/>
      <c r="DK242" s="57"/>
      <c r="DL242" s="57"/>
      <c r="DM242" s="57"/>
      <c r="DN242" s="57"/>
      <c r="DO242" s="57"/>
      <c r="DP242" s="57"/>
      <c r="DQ242" s="57"/>
      <c r="DR242" s="57"/>
    </row>
    <row r="243" spans="2:122">
      <c r="B243" s="25">
        <v>40295</v>
      </c>
      <c r="C243" s="24">
        <v>108.95</v>
      </c>
      <c r="D243" s="24"/>
      <c r="E243" s="24">
        <v>114.07</v>
      </c>
      <c r="F243" s="24">
        <v>356.06</v>
      </c>
      <c r="G243" s="24">
        <v>137.18</v>
      </c>
      <c r="H243" s="24"/>
      <c r="I243" s="24">
        <v>224.49</v>
      </c>
      <c r="J243" s="24"/>
      <c r="K243" s="24">
        <v>123.89</v>
      </c>
      <c r="L243" s="24">
        <v>98.34</v>
      </c>
      <c r="M243" s="24">
        <v>192.81</v>
      </c>
      <c r="N243" s="24">
        <v>161.87</v>
      </c>
      <c r="O243" s="24">
        <v>196.38</v>
      </c>
      <c r="P243" s="24">
        <v>317.99</v>
      </c>
      <c r="Q243" s="24"/>
      <c r="R243" s="24">
        <v>105.19</v>
      </c>
      <c r="S243" s="57"/>
      <c r="T243" s="57"/>
      <c r="U243" s="24">
        <v>124.63</v>
      </c>
      <c r="V243" s="24">
        <v>115.17</v>
      </c>
      <c r="W243" s="57"/>
      <c r="X243" s="24">
        <v>116.25</v>
      </c>
      <c r="Y243" s="24"/>
      <c r="Z243" s="24"/>
      <c r="AA243" s="24">
        <v>327.22000000000003</v>
      </c>
      <c r="AB243" s="24">
        <v>470.41</v>
      </c>
      <c r="AC243" s="57"/>
      <c r="AD243" s="24">
        <v>119.78</v>
      </c>
      <c r="AE243" s="24">
        <v>124.75</v>
      </c>
      <c r="AF243" s="24">
        <v>279.62</v>
      </c>
      <c r="AG243" s="24">
        <v>181.52</v>
      </c>
      <c r="AH243" s="24"/>
      <c r="AI243" s="24">
        <v>174.63</v>
      </c>
      <c r="AJ243" s="24"/>
      <c r="AK243" s="24">
        <v>127.18</v>
      </c>
      <c r="AL243" s="24">
        <v>128.99</v>
      </c>
      <c r="AM243" s="24">
        <v>188.86</v>
      </c>
      <c r="AN243" s="24">
        <v>141.1</v>
      </c>
      <c r="AO243" s="57"/>
      <c r="AP243" s="24"/>
      <c r="AQ243" s="24"/>
      <c r="AR243" s="24">
        <v>154.52000000000001</v>
      </c>
      <c r="AS243" s="24">
        <v>153.32</v>
      </c>
      <c r="AT243" s="24"/>
      <c r="AU243" s="24"/>
      <c r="AV243" s="24">
        <v>129.81</v>
      </c>
      <c r="AW243" s="24"/>
      <c r="AX243" s="24">
        <v>176.86</v>
      </c>
      <c r="AY243" s="24">
        <v>103.25</v>
      </c>
      <c r="AZ243" s="24"/>
      <c r="BA243" s="24"/>
      <c r="BB243" s="24">
        <v>484.03</v>
      </c>
      <c r="BC243" s="24"/>
      <c r="BD243" s="24"/>
      <c r="BE243" s="24">
        <v>102.23</v>
      </c>
      <c r="BF243" s="24">
        <v>175.38</v>
      </c>
      <c r="BG243" s="24">
        <v>51.4</v>
      </c>
      <c r="BH243" s="24">
        <v>132.63999999999999</v>
      </c>
      <c r="BI243" s="24"/>
      <c r="BJ243" s="24"/>
      <c r="BK243" s="24">
        <v>96.89</v>
      </c>
      <c r="BL243" s="24"/>
      <c r="BM243" s="24">
        <v>147.93</v>
      </c>
      <c r="BN243" s="24"/>
      <c r="BO243" s="24"/>
      <c r="BP243" s="24">
        <v>148.94</v>
      </c>
      <c r="BQ243" s="24">
        <v>160.18</v>
      </c>
      <c r="BR243" s="57"/>
      <c r="BS243" s="24"/>
      <c r="BT243" s="24"/>
      <c r="BU243" s="24">
        <v>160.96</v>
      </c>
      <c r="BV243" s="24"/>
      <c r="BW243" s="24"/>
      <c r="BX243" s="24"/>
      <c r="BY243" s="24">
        <v>99.3</v>
      </c>
      <c r="BZ243" s="24"/>
      <c r="CA243" s="24">
        <v>76.369699999999995</v>
      </c>
      <c r="CB243" s="24">
        <v>77.5839</v>
      </c>
      <c r="CC243" s="24">
        <v>104.06789999999999</v>
      </c>
      <c r="CD243" s="24">
        <v>104.09399999999999</v>
      </c>
      <c r="CE243" s="24">
        <v>108.565</v>
      </c>
      <c r="CF243" s="24">
        <v>107.69840000000001</v>
      </c>
      <c r="CG243" s="24">
        <v>104.98779999999999</v>
      </c>
      <c r="CH243" s="24">
        <v>104.15049999999999</v>
      </c>
      <c r="CI243" s="24">
        <v>98.278599999999997</v>
      </c>
      <c r="CJ243" s="24">
        <v>97.708299999999994</v>
      </c>
      <c r="CK243" s="24">
        <v>82.688999999999993</v>
      </c>
      <c r="CL243" s="24">
        <v>83.124799999999993</v>
      </c>
      <c r="CM243" s="24">
        <v>95.304400000000001</v>
      </c>
      <c r="CN243" s="24">
        <v>95.038899999999998</v>
      </c>
      <c r="CO243" s="24">
        <v>82.110500000000002</v>
      </c>
      <c r="CP243" s="24">
        <v>84.906099999999995</v>
      </c>
      <c r="CQ243" s="24">
        <v>104.49469999999999</v>
      </c>
      <c r="CR243" s="24">
        <v>124.8861</v>
      </c>
      <c r="CS243" s="24">
        <v>92.710499999999996</v>
      </c>
      <c r="CT243" s="24">
        <v>92.1584</v>
      </c>
      <c r="CU243" s="24">
        <v>86.298699999999997</v>
      </c>
      <c r="CV243" s="24">
        <v>98.0946</v>
      </c>
      <c r="CW243" s="24">
        <v>107.7521</v>
      </c>
      <c r="CX243" s="24">
        <v>107.69370000000001</v>
      </c>
      <c r="CY243" s="24">
        <v>102.4456</v>
      </c>
      <c r="CZ243" s="24">
        <v>104.15130000000001</v>
      </c>
      <c r="DA243" s="57"/>
      <c r="DB243" s="57"/>
      <c r="DC243" s="57"/>
      <c r="DD243" s="57"/>
      <c r="DE243" s="57"/>
      <c r="DF243" s="57"/>
      <c r="DG243" s="57"/>
      <c r="DH243" s="57"/>
      <c r="DI243" s="57"/>
      <c r="DJ243" s="57"/>
      <c r="DK243" s="57"/>
      <c r="DL243" s="57"/>
      <c r="DM243" s="57"/>
      <c r="DN243" s="57"/>
      <c r="DO243" s="57"/>
      <c r="DP243" s="57"/>
      <c r="DQ243" s="57"/>
      <c r="DR243" s="57"/>
    </row>
    <row r="244" spans="2:122">
      <c r="B244" s="25">
        <v>40288</v>
      </c>
      <c r="C244" s="24">
        <v>108.4</v>
      </c>
      <c r="D244" s="24"/>
      <c r="E244" s="24">
        <v>112.47</v>
      </c>
      <c r="F244" s="24">
        <v>360.72</v>
      </c>
      <c r="G244" s="24">
        <v>135.63</v>
      </c>
      <c r="H244" s="24"/>
      <c r="I244" s="24">
        <v>226.95</v>
      </c>
      <c r="J244" s="24"/>
      <c r="K244" s="24">
        <v>126.08</v>
      </c>
      <c r="L244" s="24">
        <v>98.88</v>
      </c>
      <c r="M244" s="24">
        <v>191.28</v>
      </c>
      <c r="N244" s="24">
        <v>160.65</v>
      </c>
      <c r="O244" s="24">
        <v>201.95</v>
      </c>
      <c r="P244" s="24">
        <v>318.93</v>
      </c>
      <c r="Q244" s="24"/>
      <c r="R244" s="24">
        <v>105.07</v>
      </c>
      <c r="S244" s="57"/>
      <c r="T244" s="57"/>
      <c r="U244" s="24">
        <v>124.43</v>
      </c>
      <c r="V244" s="24">
        <v>115.65</v>
      </c>
      <c r="W244" s="57"/>
      <c r="X244" s="24">
        <v>115.51</v>
      </c>
      <c r="Y244" s="24"/>
      <c r="Z244" s="24"/>
      <c r="AA244" s="24">
        <v>328.8</v>
      </c>
      <c r="AB244" s="24">
        <v>471.63</v>
      </c>
      <c r="AC244" s="57"/>
      <c r="AD244" s="24">
        <v>119.38</v>
      </c>
      <c r="AE244" s="24">
        <v>124.53</v>
      </c>
      <c r="AF244" s="24">
        <v>279.94</v>
      </c>
      <c r="AG244" s="24">
        <v>182.16</v>
      </c>
      <c r="AH244" s="24"/>
      <c r="AI244" s="24">
        <v>176.69</v>
      </c>
      <c r="AJ244" s="24"/>
      <c r="AK244" s="24">
        <v>126.67</v>
      </c>
      <c r="AL244" s="24">
        <v>128.47999999999999</v>
      </c>
      <c r="AM244" s="24">
        <v>191.19</v>
      </c>
      <c r="AN244" s="24">
        <v>140.1</v>
      </c>
      <c r="AO244" s="57"/>
      <c r="AP244" s="24"/>
      <c r="AQ244" s="24"/>
      <c r="AR244" s="24">
        <v>155.22999999999999</v>
      </c>
      <c r="AS244" s="24">
        <v>154.04</v>
      </c>
      <c r="AT244" s="24"/>
      <c r="AU244" s="24"/>
      <c r="AV244" s="24">
        <v>130.13</v>
      </c>
      <c r="AW244" s="24"/>
      <c r="AX244" s="24">
        <v>177.08</v>
      </c>
      <c r="AY244" s="24">
        <v>103.69</v>
      </c>
      <c r="AZ244" s="24"/>
      <c r="BA244" s="24"/>
      <c r="BB244" s="24">
        <v>492.43</v>
      </c>
      <c r="BC244" s="24"/>
      <c r="BD244" s="24"/>
      <c r="BE244" s="24">
        <v>103.66</v>
      </c>
      <c r="BF244" s="24">
        <v>175.41</v>
      </c>
      <c r="BG244" s="24">
        <v>50.66</v>
      </c>
      <c r="BH244" s="24">
        <v>134.08000000000001</v>
      </c>
      <c r="BI244" s="24"/>
      <c r="BJ244" s="24"/>
      <c r="BK244" s="24">
        <v>97.24</v>
      </c>
      <c r="BL244" s="24"/>
      <c r="BM244" s="24">
        <v>145.65</v>
      </c>
      <c r="BN244" s="24"/>
      <c r="BO244" s="24"/>
      <c r="BP244" s="24">
        <v>151.87</v>
      </c>
      <c r="BQ244" s="24">
        <v>157.27000000000001</v>
      </c>
      <c r="BR244" s="57"/>
      <c r="BS244" s="24"/>
      <c r="BT244" s="24"/>
      <c r="BU244" s="24">
        <v>162.18</v>
      </c>
      <c r="BV244" s="24"/>
      <c r="BW244" s="24"/>
      <c r="BX244" s="24"/>
      <c r="BY244" s="24">
        <v>99.59</v>
      </c>
      <c r="BZ244" s="24"/>
      <c r="CA244" s="24">
        <v>75.796099999999996</v>
      </c>
      <c r="CB244" s="24">
        <v>77.010000000000005</v>
      </c>
      <c r="CC244" s="24">
        <v>104.02119999999999</v>
      </c>
      <c r="CD244" s="24">
        <v>104.059</v>
      </c>
      <c r="CE244" s="24">
        <v>109.50539999999999</v>
      </c>
      <c r="CF244" s="24">
        <v>108.6009</v>
      </c>
      <c r="CG244" s="24">
        <v>104.771</v>
      </c>
      <c r="CH244" s="24">
        <v>103.9295</v>
      </c>
      <c r="CI244" s="24">
        <v>98.369600000000005</v>
      </c>
      <c r="CJ244" s="24">
        <v>97.809700000000007</v>
      </c>
      <c r="CK244" s="24">
        <v>82.559200000000004</v>
      </c>
      <c r="CL244" s="24">
        <v>83.011899999999997</v>
      </c>
      <c r="CM244" s="24">
        <v>95.533500000000004</v>
      </c>
      <c r="CN244" s="24">
        <v>95.261499999999998</v>
      </c>
      <c r="CO244" s="24">
        <v>82.233900000000006</v>
      </c>
      <c r="CP244" s="24">
        <v>85.043000000000006</v>
      </c>
      <c r="CQ244" s="24">
        <v>105.3146</v>
      </c>
      <c r="CR244" s="24">
        <v>125.8447</v>
      </c>
      <c r="CS244" s="24">
        <v>92.909400000000005</v>
      </c>
      <c r="CT244" s="24">
        <v>92.356099999999998</v>
      </c>
      <c r="CU244" s="24">
        <v>86.319900000000004</v>
      </c>
      <c r="CV244" s="24">
        <v>98.110799999999998</v>
      </c>
      <c r="CW244" s="24">
        <v>107.8115</v>
      </c>
      <c r="CX244" s="24">
        <v>107.7529</v>
      </c>
      <c r="CY244" s="24">
        <v>102.8922</v>
      </c>
      <c r="CZ244" s="24">
        <v>104.6006</v>
      </c>
      <c r="DA244" s="57"/>
      <c r="DB244" s="57"/>
      <c r="DC244" s="57"/>
      <c r="DD244" s="57"/>
      <c r="DE244" s="57"/>
      <c r="DF244" s="57"/>
      <c r="DG244" s="57"/>
      <c r="DH244" s="57"/>
      <c r="DI244" s="57"/>
      <c r="DJ244" s="57"/>
      <c r="DK244" s="57"/>
      <c r="DL244" s="57"/>
      <c r="DM244" s="57"/>
      <c r="DN244" s="57"/>
      <c r="DO244" s="57"/>
      <c r="DP244" s="57"/>
      <c r="DQ244" s="57"/>
      <c r="DR244" s="57"/>
    </row>
    <row r="245" spans="2:122">
      <c r="B245" s="25">
        <v>40281</v>
      </c>
      <c r="C245" s="24">
        <v>107.62</v>
      </c>
      <c r="D245" s="24"/>
      <c r="E245" s="24">
        <v>112.1</v>
      </c>
      <c r="F245" s="24">
        <v>359.75</v>
      </c>
      <c r="G245" s="24">
        <v>134.91999999999999</v>
      </c>
      <c r="H245" s="24"/>
      <c r="I245" s="24">
        <v>228.23</v>
      </c>
      <c r="J245" s="24"/>
      <c r="K245" s="24">
        <v>123.7</v>
      </c>
      <c r="L245" s="24">
        <v>98.37</v>
      </c>
      <c r="M245" s="24">
        <v>188.94</v>
      </c>
      <c r="N245" s="24">
        <v>161.02000000000001</v>
      </c>
      <c r="O245" s="24">
        <v>200.56</v>
      </c>
      <c r="P245" s="24">
        <v>317.73</v>
      </c>
      <c r="Q245" s="24"/>
      <c r="R245" s="24">
        <v>104.75</v>
      </c>
      <c r="S245" s="57"/>
      <c r="T245" s="57"/>
      <c r="U245" s="24">
        <v>124.41</v>
      </c>
      <c r="V245" s="24">
        <v>115.16</v>
      </c>
      <c r="W245" s="57"/>
      <c r="X245" s="24">
        <v>115.02</v>
      </c>
      <c r="Y245" s="24"/>
      <c r="Z245" s="24"/>
      <c r="AA245" s="24">
        <v>326.68</v>
      </c>
      <c r="AB245" s="24">
        <v>468.53</v>
      </c>
      <c r="AC245" s="57"/>
      <c r="AD245" s="24">
        <v>119.27</v>
      </c>
      <c r="AE245" s="24">
        <v>124.16</v>
      </c>
      <c r="AF245" s="24">
        <v>278.42</v>
      </c>
      <c r="AG245" s="24">
        <v>181.89</v>
      </c>
      <c r="AH245" s="57"/>
      <c r="AI245" s="24">
        <v>177.27</v>
      </c>
      <c r="AJ245" s="24"/>
      <c r="AK245" s="24">
        <v>126.95</v>
      </c>
      <c r="AL245" s="24">
        <v>128.77000000000001</v>
      </c>
      <c r="AM245" s="24">
        <v>190.81</v>
      </c>
      <c r="AN245" s="24">
        <v>140.13</v>
      </c>
      <c r="AO245" s="57"/>
      <c r="AP245" s="57"/>
      <c r="AQ245" s="24"/>
      <c r="AR245" s="24">
        <v>153.99</v>
      </c>
      <c r="AS245" s="24">
        <v>152.82</v>
      </c>
      <c r="AT245" s="24"/>
      <c r="AU245" s="24"/>
      <c r="AV245" s="24">
        <v>129.36000000000001</v>
      </c>
      <c r="AW245" s="24"/>
      <c r="AX245" s="24">
        <v>176.13</v>
      </c>
      <c r="AY245" s="24">
        <v>103.34</v>
      </c>
      <c r="AZ245" s="24"/>
      <c r="BA245" s="57"/>
      <c r="BB245" s="24">
        <v>488.8</v>
      </c>
      <c r="BC245" s="24"/>
      <c r="BD245" s="24"/>
      <c r="BE245" s="24">
        <v>104.17</v>
      </c>
      <c r="BF245" s="24">
        <v>174.89</v>
      </c>
      <c r="BG245" s="24">
        <v>51.16</v>
      </c>
      <c r="BH245" s="24">
        <v>133.55000000000001</v>
      </c>
      <c r="BI245" s="24"/>
      <c r="BJ245" s="24"/>
      <c r="BK245" s="24">
        <v>97.44</v>
      </c>
      <c r="BL245" s="24"/>
      <c r="BM245" s="24">
        <v>146.87</v>
      </c>
      <c r="BN245" s="57"/>
      <c r="BO245" s="24"/>
      <c r="BP245" s="24">
        <v>150.77000000000001</v>
      </c>
      <c r="BQ245" s="24">
        <v>158.56</v>
      </c>
      <c r="BR245" s="57"/>
      <c r="BS245" s="57"/>
      <c r="BT245" s="24"/>
      <c r="BU245" s="24">
        <v>161.87</v>
      </c>
      <c r="BV245" s="57"/>
      <c r="BW245" s="24"/>
      <c r="BX245" s="24"/>
      <c r="BY245" s="24"/>
      <c r="BZ245" s="24"/>
      <c r="CA245" s="24">
        <v>75.810699999999997</v>
      </c>
      <c r="CB245" s="24">
        <v>77.021000000000001</v>
      </c>
      <c r="CC245" s="24">
        <v>103.6412</v>
      </c>
      <c r="CD245" s="24">
        <v>103.673</v>
      </c>
      <c r="CE245" s="24">
        <v>108.86750000000001</v>
      </c>
      <c r="CF245" s="24">
        <v>107.95050000000001</v>
      </c>
      <c r="CG245" s="24">
        <v>104.7157</v>
      </c>
      <c r="CH245" s="24">
        <v>103.8663</v>
      </c>
      <c r="CI245" s="24">
        <v>98.004499999999993</v>
      </c>
      <c r="CJ245" s="24">
        <v>97.443899999999999</v>
      </c>
      <c r="CK245" s="24">
        <v>82.211299999999994</v>
      </c>
      <c r="CL245" s="24">
        <v>82.660300000000007</v>
      </c>
      <c r="CM245" s="24">
        <v>95.343599999999995</v>
      </c>
      <c r="CN245" s="24">
        <v>95.065700000000007</v>
      </c>
      <c r="CO245" s="24">
        <v>81.786000000000001</v>
      </c>
      <c r="CP245" s="24">
        <v>84.574299999999994</v>
      </c>
      <c r="CQ245" s="24">
        <v>105.1314</v>
      </c>
      <c r="CR245" s="24">
        <v>125.61879999999999</v>
      </c>
      <c r="CS245" s="24">
        <v>92.806799999999996</v>
      </c>
      <c r="CT245" s="24">
        <v>92.251599999999996</v>
      </c>
      <c r="CU245" s="24">
        <v>86.513000000000005</v>
      </c>
      <c r="CV245" s="24">
        <v>98.328500000000005</v>
      </c>
      <c r="CW245" s="24">
        <v>107.7368</v>
      </c>
      <c r="CX245" s="24">
        <v>107.67440000000001</v>
      </c>
      <c r="CY245" s="24">
        <v>102.5359</v>
      </c>
      <c r="CZ245" s="24">
        <v>104.2311</v>
      </c>
      <c r="DA245" s="57"/>
      <c r="DB245" s="57"/>
      <c r="DC245" s="57"/>
      <c r="DD245" s="57"/>
      <c r="DE245" s="57"/>
      <c r="DF245" s="57"/>
      <c r="DG245" s="57"/>
      <c r="DH245" s="57"/>
      <c r="DI245" s="57"/>
      <c r="DJ245" s="57"/>
      <c r="DK245" s="57"/>
      <c r="DL245" s="57"/>
      <c r="DM245" s="57"/>
      <c r="DN245" s="57"/>
      <c r="DO245" s="57"/>
      <c r="DP245" s="57"/>
      <c r="DQ245" s="57"/>
      <c r="DR245" s="57"/>
    </row>
    <row r="246" spans="2:122">
      <c r="B246" s="25">
        <v>40274</v>
      </c>
      <c r="C246" s="24">
        <v>107.72</v>
      </c>
      <c r="D246" s="24"/>
      <c r="E246" s="24">
        <v>112.06</v>
      </c>
      <c r="F246" s="24">
        <v>360.99</v>
      </c>
      <c r="G246" s="24">
        <v>135.84</v>
      </c>
      <c r="H246" s="24"/>
      <c r="I246" s="24">
        <v>229.61</v>
      </c>
      <c r="J246" s="24"/>
      <c r="K246" s="24">
        <v>123.96</v>
      </c>
      <c r="L246" s="24">
        <v>99.94</v>
      </c>
      <c r="M246" s="24">
        <v>189.26</v>
      </c>
      <c r="N246" s="24">
        <v>161.91</v>
      </c>
      <c r="O246" s="24">
        <v>203.62</v>
      </c>
      <c r="P246" s="24">
        <v>320.32</v>
      </c>
      <c r="Q246" s="24"/>
      <c r="R246" s="24">
        <v>104.39</v>
      </c>
      <c r="S246" s="57"/>
      <c r="T246" s="57"/>
      <c r="U246" s="24">
        <v>123.92</v>
      </c>
      <c r="V246" s="24">
        <v>115.01</v>
      </c>
      <c r="W246" s="57"/>
      <c r="X246" s="24">
        <v>114.49</v>
      </c>
      <c r="Y246" s="24"/>
      <c r="Z246" s="24"/>
      <c r="AA246" s="24">
        <v>325.77999999999997</v>
      </c>
      <c r="AB246" s="24">
        <v>467.03</v>
      </c>
      <c r="AC246" s="57"/>
      <c r="AD246" s="24">
        <v>119.18</v>
      </c>
      <c r="AE246" s="24">
        <v>123.85</v>
      </c>
      <c r="AF246" s="24">
        <v>279.02</v>
      </c>
      <c r="AG246" s="24">
        <v>181.41</v>
      </c>
      <c r="AH246" s="24"/>
      <c r="AI246" s="24">
        <v>176.58</v>
      </c>
      <c r="AJ246" s="24">
        <v>133.82</v>
      </c>
      <c r="AK246" s="24">
        <v>126.56</v>
      </c>
      <c r="AL246" s="24">
        <v>128.38</v>
      </c>
      <c r="AM246" s="24">
        <v>191.28</v>
      </c>
      <c r="AN246" s="24">
        <v>139.57</v>
      </c>
      <c r="AO246" s="57"/>
      <c r="AP246" s="24"/>
      <c r="AQ246" s="24"/>
      <c r="AR246" s="24">
        <v>151.97999999999999</v>
      </c>
      <c r="AS246" s="24">
        <v>150.83000000000001</v>
      </c>
      <c r="AT246" s="24"/>
      <c r="AU246" s="24"/>
      <c r="AV246" s="24">
        <v>127.54</v>
      </c>
      <c r="AW246" s="24"/>
      <c r="AX246" s="24">
        <v>175.18</v>
      </c>
      <c r="AY246" s="24">
        <v>103.08</v>
      </c>
      <c r="AZ246" s="24"/>
      <c r="BA246" s="24"/>
      <c r="BB246" s="24">
        <v>492.17</v>
      </c>
      <c r="BC246" s="24"/>
      <c r="BD246" s="24"/>
      <c r="BE246" s="24">
        <v>103.5</v>
      </c>
      <c r="BF246" s="24">
        <v>174.48</v>
      </c>
      <c r="BG246" s="24">
        <v>51.64</v>
      </c>
      <c r="BH246" s="24">
        <v>134.19999999999999</v>
      </c>
      <c r="BI246" s="24"/>
      <c r="BJ246" s="24"/>
      <c r="BK246" s="24">
        <v>97.37</v>
      </c>
      <c r="BL246" s="24"/>
      <c r="BM246" s="24">
        <v>145.61000000000001</v>
      </c>
      <c r="BN246" s="24"/>
      <c r="BO246" s="24"/>
      <c r="BP246" s="24">
        <v>149.88</v>
      </c>
      <c r="BQ246" s="24">
        <v>160.47</v>
      </c>
      <c r="BR246" s="57"/>
      <c r="BS246" s="24"/>
      <c r="BT246" s="24"/>
      <c r="BU246" s="24">
        <v>162.65</v>
      </c>
      <c r="BV246" s="24"/>
      <c r="BW246" s="24"/>
      <c r="BX246" s="24"/>
      <c r="BY246" s="24"/>
      <c r="BZ246" s="24"/>
      <c r="CA246" s="24">
        <v>75.9375</v>
      </c>
      <c r="CB246" s="24">
        <v>77.149199999999993</v>
      </c>
      <c r="CC246" s="24">
        <v>103.06959999999999</v>
      </c>
      <c r="CD246" s="24">
        <v>103.08880000000001</v>
      </c>
      <c r="CE246" s="24">
        <v>109.8065</v>
      </c>
      <c r="CF246" s="24">
        <v>108.8916</v>
      </c>
      <c r="CG246" s="24">
        <v>105.2901</v>
      </c>
      <c r="CH246" s="24">
        <v>104.4419</v>
      </c>
      <c r="CI246" s="24">
        <v>97.1584</v>
      </c>
      <c r="CJ246" s="24">
        <v>96.583200000000005</v>
      </c>
      <c r="CK246" s="24">
        <v>82.815299999999993</v>
      </c>
      <c r="CL246" s="24">
        <v>83.257999999999996</v>
      </c>
      <c r="CM246" s="24">
        <v>95.358699999999999</v>
      </c>
      <c r="CN246" s="24">
        <v>95.076499999999996</v>
      </c>
      <c r="CO246" s="24">
        <v>81.178899999999999</v>
      </c>
      <c r="CP246" s="24">
        <v>83.933800000000005</v>
      </c>
      <c r="CQ246" s="24">
        <v>105.0553</v>
      </c>
      <c r="CR246" s="24">
        <v>125.51909999999999</v>
      </c>
      <c r="CS246" s="24">
        <v>92.383099999999999</v>
      </c>
      <c r="CT246" s="24">
        <v>91.819500000000005</v>
      </c>
      <c r="CU246" s="24">
        <v>86.558499999999995</v>
      </c>
      <c r="CV246" s="24">
        <v>98.376900000000006</v>
      </c>
      <c r="CW246" s="24">
        <v>107.47410000000001</v>
      </c>
      <c r="CX246" s="24">
        <v>107.4027</v>
      </c>
      <c r="CY246" s="24">
        <v>102.33110000000001</v>
      </c>
      <c r="CZ246" s="24">
        <v>104.0133</v>
      </c>
      <c r="DA246" s="57"/>
      <c r="DB246" s="57"/>
      <c r="DC246" s="57"/>
      <c r="DD246" s="57"/>
      <c r="DE246" s="57"/>
      <c r="DF246" s="57"/>
      <c r="DG246" s="57"/>
      <c r="DH246" s="57"/>
      <c r="DI246" s="57"/>
      <c r="DJ246" s="57"/>
      <c r="DK246" s="57"/>
      <c r="DL246" s="57"/>
      <c r="DM246" s="57"/>
      <c r="DN246" s="57"/>
      <c r="DO246" s="57"/>
      <c r="DP246" s="57"/>
      <c r="DQ246" s="57"/>
      <c r="DR246" s="57"/>
    </row>
    <row r="247" spans="2:122">
      <c r="B247" s="25">
        <v>40267</v>
      </c>
      <c r="C247" s="24">
        <v>107.31</v>
      </c>
      <c r="D247" s="24"/>
      <c r="E247" s="24">
        <v>111.65</v>
      </c>
      <c r="F247" s="24">
        <v>355.7</v>
      </c>
      <c r="G247" s="24">
        <v>135.11000000000001</v>
      </c>
      <c r="H247" s="24"/>
      <c r="I247" s="24">
        <v>224.26</v>
      </c>
      <c r="J247" s="24"/>
      <c r="K247" s="24">
        <v>120.25</v>
      </c>
      <c r="L247" s="24">
        <v>98.37</v>
      </c>
      <c r="M247" s="24">
        <v>190.74</v>
      </c>
      <c r="N247" s="24">
        <v>161.72</v>
      </c>
      <c r="O247" s="24">
        <v>195.45</v>
      </c>
      <c r="P247" s="24">
        <v>314.58</v>
      </c>
      <c r="Q247" s="24"/>
      <c r="R247" s="24">
        <v>103.96</v>
      </c>
      <c r="S247" s="57"/>
      <c r="T247" s="57"/>
      <c r="U247" s="24">
        <v>123.65</v>
      </c>
      <c r="V247" s="24">
        <v>114.22</v>
      </c>
      <c r="W247" s="57"/>
      <c r="X247" s="24">
        <v>113.97</v>
      </c>
      <c r="Y247" s="24"/>
      <c r="Z247" s="24"/>
      <c r="AA247" s="24">
        <v>318.69</v>
      </c>
      <c r="AB247" s="24">
        <v>463.99</v>
      </c>
      <c r="AC247" s="57"/>
      <c r="AD247" s="24">
        <v>119.22</v>
      </c>
      <c r="AE247" s="24">
        <v>123.9</v>
      </c>
      <c r="AF247" s="24">
        <v>275.75</v>
      </c>
      <c r="AG247" s="24">
        <v>181.5</v>
      </c>
      <c r="AH247" s="24"/>
      <c r="AI247" s="24">
        <v>174.92</v>
      </c>
      <c r="AJ247" s="24"/>
      <c r="AK247" s="24">
        <v>126.26</v>
      </c>
      <c r="AL247" s="24">
        <v>128.09</v>
      </c>
      <c r="AM247" s="24">
        <v>187.06</v>
      </c>
      <c r="AN247" s="24">
        <v>139.38</v>
      </c>
      <c r="AO247" s="57"/>
      <c r="AP247" s="24"/>
      <c r="AQ247" s="24"/>
      <c r="AR247" s="24">
        <v>150.03</v>
      </c>
      <c r="AS247" s="24">
        <v>148.9</v>
      </c>
      <c r="AT247" s="24"/>
      <c r="AU247" s="24"/>
      <c r="AV247" s="24">
        <v>125.97</v>
      </c>
      <c r="AW247" s="24"/>
      <c r="AX247" s="24">
        <v>174.69</v>
      </c>
      <c r="AY247" s="24">
        <v>102.41</v>
      </c>
      <c r="AZ247" s="24"/>
      <c r="BA247" s="24"/>
      <c r="BB247" s="24">
        <v>485.61</v>
      </c>
      <c r="BC247" s="24"/>
      <c r="BD247" s="24"/>
      <c r="BE247" s="24">
        <v>104.31</v>
      </c>
      <c r="BF247" s="24">
        <v>174.31</v>
      </c>
      <c r="BG247" s="24">
        <v>52.58</v>
      </c>
      <c r="BH247" s="24">
        <v>132.51</v>
      </c>
      <c r="BI247" s="24"/>
      <c r="BJ247" s="24"/>
      <c r="BK247" s="24">
        <v>96.78</v>
      </c>
      <c r="BL247" s="24"/>
      <c r="BM247" s="24">
        <v>145.06</v>
      </c>
      <c r="BN247" s="24"/>
      <c r="BO247" s="24"/>
      <c r="BP247" s="24">
        <v>146.66999999999999</v>
      </c>
      <c r="BQ247" s="24">
        <v>157.84</v>
      </c>
      <c r="BR247" s="57"/>
      <c r="BS247" s="24"/>
      <c r="BT247" s="24"/>
      <c r="BU247" s="24">
        <v>160.36000000000001</v>
      </c>
      <c r="BV247" s="24"/>
      <c r="BW247" s="24"/>
      <c r="BX247" s="24"/>
      <c r="BY247" s="24"/>
      <c r="BZ247" s="24"/>
      <c r="CA247" s="24">
        <v>75.860699999999994</v>
      </c>
      <c r="CB247" s="24">
        <v>77.067599999999999</v>
      </c>
      <c r="CC247" s="24">
        <v>102.5217</v>
      </c>
      <c r="CD247" s="24">
        <v>102.5317</v>
      </c>
      <c r="CE247" s="24">
        <v>107.78019999999999</v>
      </c>
      <c r="CF247" s="24">
        <v>106.8669</v>
      </c>
      <c r="CG247" s="24">
        <v>104.6075</v>
      </c>
      <c r="CH247" s="24">
        <v>103.75660000000001</v>
      </c>
      <c r="CI247" s="24">
        <v>96.349199999999996</v>
      </c>
      <c r="CJ247" s="24">
        <v>95.769000000000005</v>
      </c>
      <c r="CK247" s="24">
        <v>81.974800000000002</v>
      </c>
      <c r="CL247" s="24">
        <v>82.4101</v>
      </c>
      <c r="CM247" s="24">
        <v>94.606200000000001</v>
      </c>
      <c r="CN247" s="24">
        <v>94.320099999999996</v>
      </c>
      <c r="CO247" s="24">
        <v>80.607699999999994</v>
      </c>
      <c r="CP247" s="24">
        <v>83.333600000000004</v>
      </c>
      <c r="CQ247" s="24">
        <v>103.93819999999999</v>
      </c>
      <c r="CR247" s="24">
        <v>124.1728</v>
      </c>
      <c r="CS247" s="24">
        <v>92.562200000000004</v>
      </c>
      <c r="CT247" s="24">
        <v>91.993899999999996</v>
      </c>
      <c r="CU247" s="24">
        <v>86.137600000000006</v>
      </c>
      <c r="CV247" s="24">
        <v>97.889899999999997</v>
      </c>
      <c r="CW247" s="24">
        <v>107.2771</v>
      </c>
      <c r="CX247" s="24">
        <v>107.20059999999999</v>
      </c>
      <c r="CY247" s="24">
        <v>101.0314</v>
      </c>
      <c r="CZ247" s="24">
        <v>102.6819</v>
      </c>
      <c r="DA247" s="57"/>
      <c r="DB247" s="57"/>
      <c r="DC247" s="57"/>
      <c r="DD247" s="57"/>
      <c r="DE247" s="57"/>
      <c r="DF247" s="57"/>
      <c r="DG247" s="57"/>
      <c r="DH247" s="57"/>
      <c r="DI247" s="57"/>
      <c r="DJ247" s="57"/>
      <c r="DK247" s="57"/>
      <c r="DL247" s="57"/>
      <c r="DM247" s="57"/>
      <c r="DN247" s="57"/>
      <c r="DO247" s="57"/>
      <c r="DP247" s="57"/>
      <c r="DQ247" s="57"/>
      <c r="DR247" s="57"/>
    </row>
    <row r="248" spans="2:122">
      <c r="B248" s="25">
        <v>40260</v>
      </c>
      <c r="C248" s="24">
        <v>107.18</v>
      </c>
      <c r="D248" s="24"/>
      <c r="E248" s="24">
        <v>110.4</v>
      </c>
      <c r="F248" s="24">
        <v>353</v>
      </c>
      <c r="G248" s="24">
        <v>134.81</v>
      </c>
      <c r="H248" s="24"/>
      <c r="I248" s="24">
        <v>220.95</v>
      </c>
      <c r="J248" s="24"/>
      <c r="K248" s="24">
        <v>118.81</v>
      </c>
      <c r="L248" s="24">
        <v>99.21</v>
      </c>
      <c r="M248" s="24">
        <v>191.64</v>
      </c>
      <c r="N248" s="24">
        <v>161.82</v>
      </c>
      <c r="O248" s="24">
        <v>191.44</v>
      </c>
      <c r="P248" s="24">
        <v>313.51</v>
      </c>
      <c r="Q248" s="24"/>
      <c r="R248" s="24">
        <v>103.24</v>
      </c>
      <c r="S248" s="57"/>
      <c r="T248" s="57"/>
      <c r="U248" s="24">
        <v>123.26</v>
      </c>
      <c r="V248" s="24">
        <v>113.96</v>
      </c>
      <c r="W248" s="57"/>
      <c r="X248" s="24">
        <v>113.44</v>
      </c>
      <c r="Y248" s="24"/>
      <c r="Z248" s="24"/>
      <c r="AA248" s="24">
        <v>318.47000000000003</v>
      </c>
      <c r="AB248" s="24">
        <v>462.91</v>
      </c>
      <c r="AC248" s="57"/>
      <c r="AD248" s="24">
        <v>119.69</v>
      </c>
      <c r="AE248" s="24">
        <v>123.77</v>
      </c>
      <c r="AF248" s="24">
        <v>274.77999999999997</v>
      </c>
      <c r="AG248" s="24">
        <v>181.36</v>
      </c>
      <c r="AH248" s="24"/>
      <c r="AI248" s="24">
        <v>174.38</v>
      </c>
      <c r="AJ248" s="24"/>
      <c r="AK248" s="24">
        <v>126.26</v>
      </c>
      <c r="AL248" s="24">
        <v>128.09</v>
      </c>
      <c r="AM248" s="24">
        <v>184.03</v>
      </c>
      <c r="AN248" s="24">
        <v>140.87</v>
      </c>
      <c r="AO248" s="57"/>
      <c r="AP248" s="24"/>
      <c r="AQ248" s="24"/>
      <c r="AR248" s="24">
        <v>148.54</v>
      </c>
      <c r="AS248" s="24">
        <v>147.43</v>
      </c>
      <c r="AT248" s="24"/>
      <c r="AU248" s="24"/>
      <c r="AV248" s="24">
        <v>124.97</v>
      </c>
      <c r="AW248" s="24"/>
      <c r="AX248" s="24">
        <v>173.15</v>
      </c>
      <c r="AY248" s="24">
        <v>102.42</v>
      </c>
      <c r="AZ248" s="24"/>
      <c r="BA248" s="24"/>
      <c r="BB248" s="24">
        <v>481.75</v>
      </c>
      <c r="BC248" s="24"/>
      <c r="BD248" s="24"/>
      <c r="BE248" s="24">
        <v>103.22</v>
      </c>
      <c r="BF248" s="24">
        <v>174.35</v>
      </c>
      <c r="BG248" s="24">
        <v>52.56</v>
      </c>
      <c r="BH248" s="24">
        <v>132.21</v>
      </c>
      <c r="BI248" s="24"/>
      <c r="BJ248" s="24"/>
      <c r="BK248" s="24">
        <v>96.39</v>
      </c>
      <c r="BL248" s="24"/>
      <c r="BM248" s="24">
        <v>144.56</v>
      </c>
      <c r="BN248" s="24"/>
      <c r="BO248" s="24"/>
      <c r="BP248" s="24">
        <v>145.85</v>
      </c>
      <c r="BQ248" s="24">
        <v>157.47999999999999</v>
      </c>
      <c r="BR248" s="57"/>
      <c r="BS248" s="24"/>
      <c r="BT248" s="24"/>
      <c r="BU248" s="24">
        <v>159.94999999999999</v>
      </c>
      <c r="BV248" s="24"/>
      <c r="BW248" s="24"/>
      <c r="BX248" s="24"/>
      <c r="BY248" s="24"/>
      <c r="BZ248" s="24"/>
      <c r="CA248" s="24">
        <v>75.734800000000007</v>
      </c>
      <c r="CB248" s="24">
        <v>76.939599999999999</v>
      </c>
      <c r="CC248" s="24">
        <v>101.95489999999999</v>
      </c>
      <c r="CD248" s="24">
        <v>101.9768</v>
      </c>
      <c r="CE248" s="24">
        <v>107.1298</v>
      </c>
      <c r="CF248" s="24">
        <v>106.2423</v>
      </c>
      <c r="CG248" s="24">
        <v>104.1861</v>
      </c>
      <c r="CH248" s="24">
        <v>103.34869999999999</v>
      </c>
      <c r="CI248" s="24">
        <v>95.797799999999995</v>
      </c>
      <c r="CJ248" s="24">
        <v>95.227199999999996</v>
      </c>
      <c r="CK248" s="24">
        <v>81.646100000000004</v>
      </c>
      <c r="CL248" s="24">
        <v>82.0839</v>
      </c>
      <c r="CM248" s="24">
        <v>94.253600000000006</v>
      </c>
      <c r="CN248" s="24">
        <v>93.975399999999993</v>
      </c>
      <c r="CO248" s="24">
        <v>79.915300000000002</v>
      </c>
      <c r="CP248" s="24">
        <v>82.633099999999999</v>
      </c>
      <c r="CQ248" s="24">
        <v>103.5324</v>
      </c>
      <c r="CR248" s="24">
        <v>123.69629999999999</v>
      </c>
      <c r="CS248" s="24">
        <v>92.400300000000001</v>
      </c>
      <c r="CT248" s="24">
        <v>91.833600000000004</v>
      </c>
      <c r="CU248" s="24">
        <v>85.621700000000004</v>
      </c>
      <c r="CV248" s="24">
        <v>97.313400000000001</v>
      </c>
      <c r="CW248" s="24">
        <v>107.0718</v>
      </c>
      <c r="CX248" s="24">
        <v>106.9982</v>
      </c>
      <c r="CY248" s="24">
        <v>100.7266</v>
      </c>
      <c r="CZ248" s="24">
        <v>102.3772</v>
      </c>
      <c r="DA248" s="57"/>
      <c r="DB248" s="57"/>
      <c r="DC248" s="57"/>
      <c r="DD248" s="57"/>
      <c r="DE248" s="57"/>
      <c r="DF248" s="57"/>
      <c r="DG248" s="57"/>
      <c r="DH248" s="57"/>
      <c r="DI248" s="57"/>
      <c r="DJ248" s="57"/>
      <c r="DK248" s="57"/>
      <c r="DL248" s="57"/>
      <c r="DM248" s="57"/>
      <c r="DN248" s="57"/>
      <c r="DO248" s="57"/>
      <c r="DP248" s="57"/>
      <c r="DQ248" s="57"/>
      <c r="DR248" s="57"/>
    </row>
    <row r="249" spans="2:122">
      <c r="B249" s="25">
        <v>40253</v>
      </c>
      <c r="C249" s="24">
        <v>107.49</v>
      </c>
      <c r="D249" s="24"/>
      <c r="E249" s="24">
        <v>110.2</v>
      </c>
      <c r="F249" s="24">
        <v>346.63</v>
      </c>
      <c r="G249" s="24">
        <v>134.44999999999999</v>
      </c>
      <c r="H249" s="24"/>
      <c r="I249" s="24">
        <v>219.26</v>
      </c>
      <c r="J249" s="24"/>
      <c r="K249" s="24">
        <v>118.71</v>
      </c>
      <c r="L249" s="24">
        <v>98.88</v>
      </c>
      <c r="M249" s="24">
        <v>190.06</v>
      </c>
      <c r="N249" s="24">
        <v>160.83000000000001</v>
      </c>
      <c r="O249" s="24">
        <v>186.92</v>
      </c>
      <c r="P249" s="24">
        <v>308.33</v>
      </c>
      <c r="Q249" s="24"/>
      <c r="R249" s="24">
        <v>102.68</v>
      </c>
      <c r="S249" s="57"/>
      <c r="T249" s="57"/>
      <c r="U249" s="24">
        <v>123.08</v>
      </c>
      <c r="V249" s="24">
        <v>113.84</v>
      </c>
      <c r="W249" s="57"/>
      <c r="X249" s="24">
        <v>112.98</v>
      </c>
      <c r="Y249" s="24"/>
      <c r="Z249" s="24"/>
      <c r="AA249" s="24">
        <v>317.26</v>
      </c>
      <c r="AB249" s="24">
        <v>460.5</v>
      </c>
      <c r="AC249" s="57"/>
      <c r="AD249" s="24">
        <v>119.59</v>
      </c>
      <c r="AE249" s="24">
        <v>123.77</v>
      </c>
      <c r="AF249" s="24">
        <v>272.45</v>
      </c>
      <c r="AG249" s="24">
        <v>181.3</v>
      </c>
      <c r="AH249" s="24"/>
      <c r="AI249" s="24">
        <v>174.25</v>
      </c>
      <c r="AJ249" s="24"/>
      <c r="AK249" s="24">
        <v>126.42</v>
      </c>
      <c r="AL249" s="24">
        <v>128.26</v>
      </c>
      <c r="AM249" s="24">
        <v>186.23</v>
      </c>
      <c r="AN249" s="24">
        <v>140.13999999999999</v>
      </c>
      <c r="AO249" s="57"/>
      <c r="AP249" s="24"/>
      <c r="AQ249" s="24"/>
      <c r="AR249" s="24">
        <v>149.13999999999999</v>
      </c>
      <c r="AS249" s="24">
        <v>148.04</v>
      </c>
      <c r="AT249" s="24"/>
      <c r="AU249" s="24"/>
      <c r="AV249" s="24">
        <v>123.57</v>
      </c>
      <c r="AW249" s="24"/>
      <c r="AX249" s="24">
        <v>172.74</v>
      </c>
      <c r="AY249" s="24">
        <v>101.87</v>
      </c>
      <c r="AZ249" s="24"/>
      <c r="BA249" s="24"/>
      <c r="BB249" s="24">
        <v>479.36</v>
      </c>
      <c r="BC249" s="24"/>
      <c r="BD249" s="24"/>
      <c r="BE249" s="24">
        <v>104.05</v>
      </c>
      <c r="BF249" s="24">
        <v>174.12</v>
      </c>
      <c r="BG249" s="24">
        <v>53.51</v>
      </c>
      <c r="BH249" s="24">
        <v>130.91</v>
      </c>
      <c r="BI249" s="24"/>
      <c r="BJ249" s="24"/>
      <c r="BK249" s="24">
        <v>96.32</v>
      </c>
      <c r="BL249" s="24"/>
      <c r="BM249" s="24">
        <v>143.80000000000001</v>
      </c>
      <c r="BN249" s="24"/>
      <c r="BO249" s="24"/>
      <c r="BP249" s="24">
        <v>145.47999999999999</v>
      </c>
      <c r="BQ249" s="24">
        <v>156.9</v>
      </c>
      <c r="BR249" s="57"/>
      <c r="BS249" s="24"/>
      <c r="BT249" s="24"/>
      <c r="BU249" s="24">
        <v>159.04</v>
      </c>
      <c r="BV249" s="24"/>
      <c r="BW249" s="24"/>
      <c r="BX249" s="24"/>
      <c r="BY249" s="24"/>
      <c r="BZ249" s="24"/>
      <c r="CA249" s="24">
        <v>75.822000000000003</v>
      </c>
      <c r="CB249" s="24">
        <v>77.025499999999994</v>
      </c>
      <c r="CC249" s="24">
        <v>101.82340000000001</v>
      </c>
      <c r="CD249" s="24">
        <v>101.848</v>
      </c>
      <c r="CE249" s="24">
        <v>105.4211</v>
      </c>
      <c r="CF249" s="24">
        <v>104.5581</v>
      </c>
      <c r="CG249" s="24">
        <v>103.5038</v>
      </c>
      <c r="CH249" s="24">
        <v>102.67440000000001</v>
      </c>
      <c r="CI249" s="24">
        <v>96.068799999999996</v>
      </c>
      <c r="CJ249" s="24">
        <v>95.498500000000007</v>
      </c>
      <c r="CK249" s="24">
        <v>81.489400000000003</v>
      </c>
      <c r="CL249" s="24">
        <v>81.923500000000004</v>
      </c>
      <c r="CM249" s="24">
        <v>93.924499999999995</v>
      </c>
      <c r="CN249" s="24">
        <v>93.650199999999998</v>
      </c>
      <c r="CO249" s="24">
        <v>79.391000000000005</v>
      </c>
      <c r="CP249" s="24">
        <v>82.105199999999996</v>
      </c>
      <c r="CQ249" s="24">
        <v>103.33799999999999</v>
      </c>
      <c r="CR249" s="24">
        <v>123.4679</v>
      </c>
      <c r="CS249" s="24">
        <v>92.527199999999993</v>
      </c>
      <c r="CT249" s="24">
        <v>91.956599999999995</v>
      </c>
      <c r="CU249" s="24">
        <v>85.514700000000005</v>
      </c>
      <c r="CV249" s="24">
        <v>97.192400000000006</v>
      </c>
      <c r="CW249" s="24">
        <v>106.91549999999999</v>
      </c>
      <c r="CX249" s="24">
        <v>106.8443</v>
      </c>
      <c r="CY249" s="24">
        <v>100.312</v>
      </c>
      <c r="CZ249" s="24">
        <v>101.9637</v>
      </c>
      <c r="DA249" s="57"/>
      <c r="DB249" s="57"/>
      <c r="DC249" s="57"/>
      <c r="DD249" s="57"/>
      <c r="DE249" s="57"/>
      <c r="DF249" s="57"/>
      <c r="DG249" s="57"/>
      <c r="DH249" s="57"/>
      <c r="DI249" s="57"/>
      <c r="DJ249" s="57"/>
      <c r="DK249" s="57"/>
      <c r="DL249" s="57"/>
      <c r="DM249" s="57"/>
      <c r="DN249" s="57"/>
      <c r="DO249" s="57"/>
      <c r="DP249" s="57"/>
      <c r="DQ249" s="57"/>
      <c r="DR249" s="57"/>
    </row>
    <row r="250" spans="2:122">
      <c r="B250" s="25">
        <v>40246</v>
      </c>
      <c r="C250" s="24">
        <v>107.36</v>
      </c>
      <c r="D250" s="24"/>
      <c r="E250" s="24">
        <v>109.41</v>
      </c>
      <c r="F250" s="24">
        <v>348.5</v>
      </c>
      <c r="G250" s="24">
        <v>133.66999999999999</v>
      </c>
      <c r="H250" s="24"/>
      <c r="I250" s="24">
        <v>218.22</v>
      </c>
      <c r="J250" s="24"/>
      <c r="K250" s="24">
        <v>118.57</v>
      </c>
      <c r="L250" s="24">
        <v>99.31</v>
      </c>
      <c r="M250" s="24">
        <v>190.59</v>
      </c>
      <c r="N250" s="24">
        <v>161.9</v>
      </c>
      <c r="O250" s="24">
        <v>185.18</v>
      </c>
      <c r="P250" s="24">
        <v>309.3</v>
      </c>
      <c r="Q250" s="24"/>
      <c r="R250" s="24">
        <v>102.09</v>
      </c>
      <c r="S250" s="57"/>
      <c r="T250" s="57"/>
      <c r="U250" s="24">
        <v>120.98</v>
      </c>
      <c r="V250" s="24">
        <v>113.01</v>
      </c>
      <c r="W250" s="57"/>
      <c r="X250" s="24">
        <v>112.58</v>
      </c>
      <c r="Y250" s="24"/>
      <c r="Z250" s="24"/>
      <c r="AA250" s="24">
        <v>315.82</v>
      </c>
      <c r="AB250" s="24">
        <v>459.45</v>
      </c>
      <c r="AC250" s="57"/>
      <c r="AD250" s="24">
        <v>118.89</v>
      </c>
      <c r="AE250" s="24">
        <v>123.55</v>
      </c>
      <c r="AF250" s="24">
        <v>270.42</v>
      </c>
      <c r="AG250" s="24">
        <v>181.09</v>
      </c>
      <c r="AH250" s="24"/>
      <c r="AI250" s="24">
        <v>173.43</v>
      </c>
      <c r="AJ250" s="24"/>
      <c r="AK250" s="24">
        <v>125.76</v>
      </c>
      <c r="AL250" s="24">
        <v>127.59</v>
      </c>
      <c r="AM250" s="24">
        <v>186.27</v>
      </c>
      <c r="AN250" s="24">
        <v>140.6</v>
      </c>
      <c r="AO250" s="57"/>
      <c r="AP250" s="24"/>
      <c r="AQ250" s="24"/>
      <c r="AR250" s="24">
        <v>147.88</v>
      </c>
      <c r="AS250" s="24">
        <v>146.80000000000001</v>
      </c>
      <c r="AT250" s="24"/>
      <c r="AU250" s="24"/>
      <c r="AV250" s="24">
        <v>121.28</v>
      </c>
      <c r="AW250" s="24"/>
      <c r="AX250" s="24">
        <v>171.49</v>
      </c>
      <c r="AY250" s="24">
        <v>101.32</v>
      </c>
      <c r="AZ250" s="24"/>
      <c r="BA250" s="24"/>
      <c r="BB250" s="24">
        <v>473.52</v>
      </c>
      <c r="BC250" s="24"/>
      <c r="BD250" s="24"/>
      <c r="BE250" s="24">
        <v>103.41</v>
      </c>
      <c r="BF250" s="24">
        <v>173.2</v>
      </c>
      <c r="BG250" s="24">
        <v>54.3</v>
      </c>
      <c r="BH250" s="24">
        <v>130.85</v>
      </c>
      <c r="BI250" s="24"/>
      <c r="BJ250" s="24"/>
      <c r="BK250" s="24">
        <v>96.07</v>
      </c>
      <c r="BL250" s="24"/>
      <c r="BM250" s="24">
        <v>141.86000000000001</v>
      </c>
      <c r="BN250" s="24"/>
      <c r="BO250" s="24"/>
      <c r="BP250" s="24">
        <v>144.02000000000001</v>
      </c>
      <c r="BQ250" s="24">
        <v>156.30000000000001</v>
      </c>
      <c r="BR250" s="57"/>
      <c r="BS250" s="24"/>
      <c r="BT250" s="24"/>
      <c r="BU250" s="24">
        <v>158.54</v>
      </c>
      <c r="BV250" s="24"/>
      <c r="BW250" s="24"/>
      <c r="BX250" s="24"/>
      <c r="BY250" s="24"/>
      <c r="BZ250" s="24"/>
      <c r="CA250" s="24">
        <v>75.808700000000002</v>
      </c>
      <c r="CB250" s="24">
        <v>77.009</v>
      </c>
      <c r="CC250" s="24">
        <v>101.2063</v>
      </c>
      <c r="CD250" s="24">
        <v>101.2192</v>
      </c>
      <c r="CE250" s="24">
        <v>105.52760000000001</v>
      </c>
      <c r="CF250" s="24">
        <v>104.6485</v>
      </c>
      <c r="CG250" s="24">
        <v>103.63930000000001</v>
      </c>
      <c r="CH250" s="24">
        <v>102.8099</v>
      </c>
      <c r="CI250" s="24">
        <v>95.408299999999997</v>
      </c>
      <c r="CJ250" s="24">
        <v>94.822000000000003</v>
      </c>
      <c r="CK250" s="24">
        <v>81.596999999999994</v>
      </c>
      <c r="CL250" s="24">
        <v>82.008200000000002</v>
      </c>
      <c r="CM250" s="24">
        <v>93.698099999999997</v>
      </c>
      <c r="CN250" s="24">
        <v>93.409800000000004</v>
      </c>
      <c r="CO250" s="24">
        <v>78.433499999999995</v>
      </c>
      <c r="CP250" s="24">
        <v>81.098100000000002</v>
      </c>
      <c r="CQ250" s="24">
        <v>102.9096</v>
      </c>
      <c r="CR250" s="24">
        <v>122.9362</v>
      </c>
      <c r="CS250" s="24">
        <v>92.400300000000001</v>
      </c>
      <c r="CT250" s="24">
        <v>91.825800000000001</v>
      </c>
      <c r="CU250" s="24">
        <v>85.307900000000004</v>
      </c>
      <c r="CV250" s="24">
        <v>96.947400000000002</v>
      </c>
      <c r="CW250" s="24">
        <v>106.5192</v>
      </c>
      <c r="CX250" s="24">
        <v>106.4395</v>
      </c>
      <c r="CY250" s="24">
        <v>99.766499999999994</v>
      </c>
      <c r="CZ250" s="24">
        <v>101.39190000000001</v>
      </c>
      <c r="DA250" s="57"/>
      <c r="DB250" s="57"/>
      <c r="DC250" s="57"/>
      <c r="DD250" s="57"/>
      <c r="DE250" s="57"/>
      <c r="DF250" s="57"/>
      <c r="DG250" s="57"/>
      <c r="DH250" s="57"/>
      <c r="DI250" s="57"/>
      <c r="DJ250" s="57"/>
      <c r="DK250" s="57"/>
      <c r="DL250" s="57"/>
      <c r="DM250" s="57"/>
      <c r="DN250" s="57"/>
      <c r="DO250" s="57"/>
      <c r="DP250" s="57"/>
      <c r="DQ250" s="57"/>
      <c r="DR250" s="57"/>
    </row>
    <row r="251" spans="2:122">
      <c r="B251" s="25">
        <v>40239</v>
      </c>
      <c r="C251" s="24">
        <v>107.22</v>
      </c>
      <c r="D251" s="24"/>
      <c r="E251" s="24">
        <v>109.01</v>
      </c>
      <c r="F251" s="24">
        <v>344.82</v>
      </c>
      <c r="G251" s="24">
        <v>132.63999999999999</v>
      </c>
      <c r="H251" s="24"/>
      <c r="I251" s="24">
        <v>215.1</v>
      </c>
      <c r="J251" s="24"/>
      <c r="K251" s="24">
        <v>118.03</v>
      </c>
      <c r="L251" s="24">
        <v>98.67</v>
      </c>
      <c r="M251" s="24">
        <v>190.66</v>
      </c>
      <c r="N251" s="24">
        <v>164</v>
      </c>
      <c r="O251" s="24">
        <v>181.78</v>
      </c>
      <c r="P251" s="24">
        <v>305.77999999999997</v>
      </c>
      <c r="Q251" s="24"/>
      <c r="R251" s="24">
        <v>101.67</v>
      </c>
      <c r="S251" s="57"/>
      <c r="T251" s="57"/>
      <c r="U251" s="24">
        <v>121.03</v>
      </c>
      <c r="V251" s="24">
        <v>112.37</v>
      </c>
      <c r="W251" s="57"/>
      <c r="X251" s="24">
        <v>111.97</v>
      </c>
      <c r="Y251" s="24"/>
      <c r="Z251" s="24"/>
      <c r="AA251" s="24">
        <v>313.17</v>
      </c>
      <c r="AB251" s="24">
        <v>453.97</v>
      </c>
      <c r="AC251" s="57"/>
      <c r="AD251" s="24">
        <v>118.14</v>
      </c>
      <c r="AE251" s="24">
        <v>123.49</v>
      </c>
      <c r="AF251" s="24">
        <v>267.81</v>
      </c>
      <c r="AG251" s="24">
        <v>181.36</v>
      </c>
      <c r="AH251" s="24"/>
      <c r="AI251" s="24">
        <v>171.86</v>
      </c>
      <c r="AJ251" s="24">
        <v>130.94999999999999</v>
      </c>
      <c r="AK251" s="24">
        <v>125.94</v>
      </c>
      <c r="AL251" s="24">
        <v>127.78</v>
      </c>
      <c r="AM251" s="24">
        <v>186.09</v>
      </c>
      <c r="AN251" s="24">
        <v>141.76</v>
      </c>
      <c r="AO251" s="57"/>
      <c r="AP251" s="24"/>
      <c r="AQ251" s="24"/>
      <c r="AR251" s="24">
        <v>145.56</v>
      </c>
      <c r="AS251" s="24">
        <v>144.5</v>
      </c>
      <c r="AT251" s="24"/>
      <c r="AU251" s="24"/>
      <c r="AV251" s="24">
        <v>119.62</v>
      </c>
      <c r="AW251" s="24"/>
      <c r="AX251" s="24">
        <v>170.6</v>
      </c>
      <c r="AY251" s="24">
        <v>100.28</v>
      </c>
      <c r="AZ251" s="24"/>
      <c r="BA251" s="24"/>
      <c r="BB251" s="24">
        <v>465.28</v>
      </c>
      <c r="BC251" s="24"/>
      <c r="BD251" s="24"/>
      <c r="BE251" s="24">
        <v>102.36</v>
      </c>
      <c r="BF251" s="24">
        <v>173.2</v>
      </c>
      <c r="BG251" s="24">
        <v>55.57</v>
      </c>
      <c r="BH251" s="24">
        <v>129.69999999999999</v>
      </c>
      <c r="BI251" s="24"/>
      <c r="BJ251" s="24"/>
      <c r="BK251" s="24">
        <v>95.54</v>
      </c>
      <c r="BL251" s="24"/>
      <c r="BM251" s="24">
        <v>140.01</v>
      </c>
      <c r="BN251" s="24"/>
      <c r="BO251" s="24"/>
      <c r="BP251" s="24">
        <v>141.66999999999999</v>
      </c>
      <c r="BQ251" s="24">
        <v>154.21</v>
      </c>
      <c r="BR251" s="57"/>
      <c r="BS251" s="24"/>
      <c r="BT251" s="24"/>
      <c r="BU251" s="24">
        <v>158.01</v>
      </c>
      <c r="BV251" s="24"/>
      <c r="BW251" s="24"/>
      <c r="BX251" s="24"/>
      <c r="BY251" s="24"/>
      <c r="BZ251" s="24"/>
      <c r="CA251" s="24">
        <v>75.718699999999998</v>
      </c>
      <c r="CB251" s="24">
        <v>76.915499999999994</v>
      </c>
      <c r="CC251" s="24">
        <v>100.6767</v>
      </c>
      <c r="CD251" s="24">
        <v>100.6854</v>
      </c>
      <c r="CE251" s="24">
        <v>104.59269999999999</v>
      </c>
      <c r="CF251" s="24">
        <v>103.7116</v>
      </c>
      <c r="CG251" s="24">
        <v>103.675</v>
      </c>
      <c r="CH251" s="24">
        <v>102.8309</v>
      </c>
      <c r="CI251" s="24">
        <v>94.622</v>
      </c>
      <c r="CJ251" s="24">
        <v>94.014600000000002</v>
      </c>
      <c r="CK251" s="24">
        <v>81.66</v>
      </c>
      <c r="CL251" s="24">
        <v>82.067899999999995</v>
      </c>
      <c r="CM251" s="24">
        <v>93.229500000000002</v>
      </c>
      <c r="CN251" s="24">
        <v>92.936999999999998</v>
      </c>
      <c r="CO251" s="24">
        <v>77.727699999999999</v>
      </c>
      <c r="CP251" s="24">
        <v>80.364500000000007</v>
      </c>
      <c r="CQ251" s="24">
        <v>102.03530000000001</v>
      </c>
      <c r="CR251" s="24">
        <v>121.8856</v>
      </c>
      <c r="CS251" s="24">
        <v>92.181700000000006</v>
      </c>
      <c r="CT251" s="24">
        <v>91.606999999999999</v>
      </c>
      <c r="CU251" s="24">
        <v>84.859800000000007</v>
      </c>
      <c r="CV251" s="24">
        <v>96.434700000000007</v>
      </c>
      <c r="CW251" s="24">
        <v>106.19589999999999</v>
      </c>
      <c r="CX251" s="24">
        <v>106.11199999999999</v>
      </c>
      <c r="CY251" s="24">
        <v>99.009699999999995</v>
      </c>
      <c r="CZ251" s="24">
        <v>100.6164</v>
      </c>
      <c r="DA251" s="57"/>
      <c r="DB251" s="57"/>
      <c r="DC251" s="57"/>
      <c r="DD251" s="57"/>
      <c r="DE251" s="57"/>
      <c r="DF251" s="57"/>
      <c r="DG251" s="57"/>
      <c r="DH251" s="57"/>
      <c r="DI251" s="57"/>
      <c r="DJ251" s="57"/>
      <c r="DK251" s="57"/>
      <c r="DL251" s="57"/>
      <c r="DM251" s="57"/>
      <c r="DN251" s="57"/>
      <c r="DO251" s="57"/>
      <c r="DP251" s="57"/>
      <c r="DQ251" s="57"/>
      <c r="DR251" s="57"/>
    </row>
    <row r="252" spans="2:122">
      <c r="B252" s="25">
        <v>40232</v>
      </c>
      <c r="C252" s="24">
        <v>107.18</v>
      </c>
      <c r="D252" s="24"/>
      <c r="E252" s="24">
        <v>109.14</v>
      </c>
      <c r="F252" s="24">
        <v>335.81</v>
      </c>
      <c r="G252" s="24">
        <v>133.18</v>
      </c>
      <c r="H252" s="24"/>
      <c r="I252" s="24">
        <v>212.94</v>
      </c>
      <c r="J252" s="24"/>
      <c r="K252" s="24">
        <v>113.46</v>
      </c>
      <c r="L252" s="24">
        <v>95.02</v>
      </c>
      <c r="M252" s="24">
        <v>191.33</v>
      </c>
      <c r="N252" s="24">
        <v>162.99</v>
      </c>
      <c r="O252" s="24">
        <v>175.62</v>
      </c>
      <c r="P252" s="24">
        <v>298.77999999999997</v>
      </c>
      <c r="Q252" s="24"/>
      <c r="R252" s="24">
        <v>101.02</v>
      </c>
      <c r="S252" s="57"/>
      <c r="T252" s="57"/>
      <c r="U252" s="24">
        <v>120.05</v>
      </c>
      <c r="V252" s="24">
        <v>110.62</v>
      </c>
      <c r="W252" s="57"/>
      <c r="X252" s="24">
        <v>111.5</v>
      </c>
      <c r="Y252" s="24"/>
      <c r="Z252" s="24"/>
      <c r="AA252" s="24">
        <v>311.33</v>
      </c>
      <c r="AB252" s="24">
        <v>450.99</v>
      </c>
      <c r="AC252" s="57"/>
      <c r="AD252" s="24">
        <v>117.28</v>
      </c>
      <c r="AE252" s="24">
        <v>123.28</v>
      </c>
      <c r="AF252" s="24">
        <v>261.55</v>
      </c>
      <c r="AG252" s="24">
        <v>180.79</v>
      </c>
      <c r="AH252" s="24"/>
      <c r="AI252" s="24">
        <v>169.46</v>
      </c>
      <c r="AJ252" s="24"/>
      <c r="AK252" s="24">
        <v>124.91</v>
      </c>
      <c r="AL252" s="24">
        <v>126.74</v>
      </c>
      <c r="AM252" s="24">
        <v>183.25</v>
      </c>
      <c r="AN252" s="24">
        <v>138.79</v>
      </c>
      <c r="AO252" s="57"/>
      <c r="AP252" s="24"/>
      <c r="AQ252" s="24"/>
      <c r="AR252" s="24">
        <v>142.09</v>
      </c>
      <c r="AS252" s="24">
        <v>141.07</v>
      </c>
      <c r="AT252" s="24"/>
      <c r="AU252" s="24"/>
      <c r="AV252" s="24">
        <v>119.26</v>
      </c>
      <c r="AW252" s="24"/>
      <c r="AX252" s="24">
        <v>169.69</v>
      </c>
      <c r="AY252" s="24">
        <v>99.21</v>
      </c>
      <c r="AZ252" s="24"/>
      <c r="BA252" s="24"/>
      <c r="BB252" s="24">
        <v>450.71</v>
      </c>
      <c r="BC252" s="24"/>
      <c r="BD252" s="24"/>
      <c r="BE252" s="24">
        <v>102.3</v>
      </c>
      <c r="BF252" s="24">
        <v>172.75</v>
      </c>
      <c r="BG252" s="24">
        <v>57.1</v>
      </c>
      <c r="BH252" s="24">
        <v>129.32</v>
      </c>
      <c r="BI252" s="24"/>
      <c r="BJ252" s="24"/>
      <c r="BK252" s="24">
        <v>95.01</v>
      </c>
      <c r="BL252" s="24"/>
      <c r="BM252" s="24">
        <v>139.61000000000001</v>
      </c>
      <c r="BN252" s="24"/>
      <c r="BO252" s="24"/>
      <c r="BP252" s="24">
        <v>138.66</v>
      </c>
      <c r="BQ252" s="24">
        <v>150.16</v>
      </c>
      <c r="BR252" s="57"/>
      <c r="BS252" s="24"/>
      <c r="BT252" s="24"/>
      <c r="BU252" s="24">
        <v>155.6</v>
      </c>
      <c r="BV252" s="24"/>
      <c r="BW252" s="24"/>
      <c r="BX252" s="24"/>
      <c r="BY252" s="24"/>
      <c r="BZ252" s="24"/>
      <c r="CA252" s="24">
        <v>75.505600000000001</v>
      </c>
      <c r="CB252" s="24">
        <v>76.700699999999998</v>
      </c>
      <c r="CC252" s="24">
        <v>99.776399999999995</v>
      </c>
      <c r="CD252" s="24">
        <v>99.793599999999998</v>
      </c>
      <c r="CE252" s="24">
        <v>102.4868</v>
      </c>
      <c r="CF252" s="24">
        <v>101.64619999999999</v>
      </c>
      <c r="CG252" s="24">
        <v>103.0013</v>
      </c>
      <c r="CH252" s="24">
        <v>102.1691</v>
      </c>
      <c r="CI252" s="24">
        <v>93.071399999999997</v>
      </c>
      <c r="CJ252" s="24">
        <v>92.491100000000003</v>
      </c>
      <c r="CK252" s="24">
        <v>81.073599999999999</v>
      </c>
      <c r="CL252" s="24">
        <v>81.486199999999997</v>
      </c>
      <c r="CM252" s="24">
        <v>92.436599999999999</v>
      </c>
      <c r="CN252" s="24">
        <v>92.155199999999994</v>
      </c>
      <c r="CO252" s="24">
        <v>77.435699999999997</v>
      </c>
      <c r="CP252" s="24">
        <v>80.061999999999998</v>
      </c>
      <c r="CQ252" s="24">
        <v>101.2786</v>
      </c>
      <c r="CR252" s="24">
        <v>120.9901</v>
      </c>
      <c r="CS252" s="24">
        <v>92.258200000000002</v>
      </c>
      <c r="CT252" s="24">
        <v>91.681399999999996</v>
      </c>
      <c r="CU252" s="24">
        <v>84.543499999999995</v>
      </c>
      <c r="CV252" s="24">
        <v>96.078599999999994</v>
      </c>
      <c r="CW252" s="24">
        <v>105.4641</v>
      </c>
      <c r="CX252" s="24">
        <v>105.387</v>
      </c>
      <c r="CY252" s="24">
        <v>97.836799999999997</v>
      </c>
      <c r="CZ252" s="24">
        <v>99.436400000000006</v>
      </c>
      <c r="DA252" s="57"/>
      <c r="DB252" s="57"/>
      <c r="DC252" s="57"/>
      <c r="DD252" s="57"/>
      <c r="DE252" s="57"/>
      <c r="DF252" s="57"/>
      <c r="DG252" s="57"/>
      <c r="DH252" s="57"/>
      <c r="DI252" s="57"/>
      <c r="DJ252" s="57"/>
      <c r="DK252" s="57"/>
      <c r="DL252" s="57"/>
      <c r="DM252" s="57"/>
      <c r="DN252" s="57"/>
      <c r="DO252" s="57"/>
      <c r="DP252" s="57"/>
      <c r="DQ252" s="57"/>
      <c r="DR252" s="57"/>
    </row>
    <row r="253" spans="2:122">
      <c r="B253" s="25">
        <v>40225</v>
      </c>
      <c r="C253" s="24">
        <v>106.63</v>
      </c>
      <c r="D253" s="24"/>
      <c r="E253" s="24">
        <v>108.25</v>
      </c>
      <c r="F253" s="24">
        <v>336.45</v>
      </c>
      <c r="G253" s="24">
        <v>132.88</v>
      </c>
      <c r="H253" s="24"/>
      <c r="I253" s="24">
        <v>216.07</v>
      </c>
      <c r="J253" s="24"/>
      <c r="K253" s="24">
        <v>116.77</v>
      </c>
      <c r="L253" s="24">
        <v>94.78</v>
      </c>
      <c r="M253" s="24">
        <v>189.99</v>
      </c>
      <c r="N253" s="24">
        <v>162.57</v>
      </c>
      <c r="O253" s="24">
        <v>176.97</v>
      </c>
      <c r="P253" s="24">
        <v>297.69</v>
      </c>
      <c r="Q253" s="24"/>
      <c r="R253" s="24">
        <v>100.49</v>
      </c>
      <c r="S253" s="57"/>
      <c r="T253" s="57"/>
      <c r="U253" s="24">
        <v>118.74</v>
      </c>
      <c r="V253" s="24">
        <v>109.94</v>
      </c>
      <c r="W253" s="57"/>
      <c r="X253" s="24">
        <v>111.4</v>
      </c>
      <c r="Y253" s="24"/>
      <c r="Z253" s="24"/>
      <c r="AA253" s="24">
        <v>314.33999999999997</v>
      </c>
      <c r="AB253" s="24">
        <v>450.64</v>
      </c>
      <c r="AC253" s="57"/>
      <c r="AD253" s="24">
        <v>116.35</v>
      </c>
      <c r="AE253" s="24">
        <v>123.04</v>
      </c>
      <c r="AF253" s="24">
        <v>260.64999999999998</v>
      </c>
      <c r="AG253" s="24">
        <v>180.35</v>
      </c>
      <c r="AH253" s="24"/>
      <c r="AI253" s="24">
        <v>168.49</v>
      </c>
      <c r="AJ253" s="24"/>
      <c r="AK253" s="24">
        <v>124.46</v>
      </c>
      <c r="AL253" s="24">
        <v>126.28</v>
      </c>
      <c r="AM253" s="24">
        <v>186.6</v>
      </c>
      <c r="AN253" s="24">
        <v>139.03</v>
      </c>
      <c r="AO253" s="57"/>
      <c r="AP253" s="24"/>
      <c r="AQ253" s="24"/>
      <c r="AR253" s="24">
        <v>142.6</v>
      </c>
      <c r="AS253" s="24">
        <v>141.58000000000001</v>
      </c>
      <c r="AT253" s="24"/>
      <c r="AU253" s="24"/>
      <c r="AV253" s="24">
        <v>117.93</v>
      </c>
      <c r="AW253" s="24"/>
      <c r="AX253" s="24">
        <v>167.91</v>
      </c>
      <c r="AY253" s="24">
        <v>99.22</v>
      </c>
      <c r="AZ253" s="24"/>
      <c r="BA253" s="24"/>
      <c r="BB253" s="24">
        <v>446.67</v>
      </c>
      <c r="BC253" s="24"/>
      <c r="BD253" s="24"/>
      <c r="BE253" s="24">
        <v>102.13</v>
      </c>
      <c r="BF253" s="24">
        <v>172.8</v>
      </c>
      <c r="BG253" s="24">
        <v>57.42</v>
      </c>
      <c r="BH253" s="24">
        <v>128.22</v>
      </c>
      <c r="BI253" s="24"/>
      <c r="BJ253" s="24"/>
      <c r="BK253" s="24">
        <v>94.97</v>
      </c>
      <c r="BL253" s="24"/>
      <c r="BM253" s="24">
        <v>137.44999999999999</v>
      </c>
      <c r="BN253" s="24"/>
      <c r="BO253" s="24"/>
      <c r="BP253" s="24">
        <v>138.26</v>
      </c>
      <c r="BQ253" s="24">
        <v>149.86000000000001</v>
      </c>
      <c r="BR253" s="57"/>
      <c r="BS253" s="24"/>
      <c r="BT253" s="24"/>
      <c r="BU253" s="24">
        <v>156.44</v>
      </c>
      <c r="BV253" s="24"/>
      <c r="BW253" s="24"/>
      <c r="BX253" s="24"/>
      <c r="BY253" s="24"/>
      <c r="BZ253" s="24"/>
      <c r="CA253" s="24">
        <v>75.464699999999993</v>
      </c>
      <c r="CB253" s="24">
        <v>76.655699999999996</v>
      </c>
      <c r="CC253" s="24">
        <v>99.441699999999997</v>
      </c>
      <c r="CD253" s="24">
        <v>99.462999999999994</v>
      </c>
      <c r="CE253" s="24">
        <v>102.3927</v>
      </c>
      <c r="CF253" s="24">
        <v>101.55549999999999</v>
      </c>
      <c r="CG253" s="24">
        <v>102.8599</v>
      </c>
      <c r="CH253" s="24">
        <v>102.0147</v>
      </c>
      <c r="CI253" s="24">
        <v>93.072199999999995</v>
      </c>
      <c r="CJ253" s="24">
        <v>92.4983</v>
      </c>
      <c r="CK253" s="24">
        <v>81.228700000000003</v>
      </c>
      <c r="CL253" s="24">
        <v>81.647300000000001</v>
      </c>
      <c r="CM253" s="24">
        <v>92.36</v>
      </c>
      <c r="CN253" s="24">
        <v>92.080399999999997</v>
      </c>
      <c r="CO253" s="24">
        <v>76.591700000000003</v>
      </c>
      <c r="CP253" s="24">
        <v>79.194400000000002</v>
      </c>
      <c r="CQ253" s="24">
        <v>100.89239999999999</v>
      </c>
      <c r="CR253" s="24">
        <v>120.5378</v>
      </c>
      <c r="CS253" s="24">
        <v>92.477800000000002</v>
      </c>
      <c r="CT253" s="24">
        <v>91.895200000000003</v>
      </c>
      <c r="CU253" s="24">
        <v>84.533299999999997</v>
      </c>
      <c r="CV253" s="24">
        <v>96.066599999999994</v>
      </c>
      <c r="CW253" s="24">
        <v>104.9203</v>
      </c>
      <c r="CX253" s="24">
        <v>104.8485</v>
      </c>
      <c r="CY253" s="24">
        <v>97.832400000000007</v>
      </c>
      <c r="CZ253" s="24">
        <v>99.435400000000001</v>
      </c>
      <c r="DA253" s="57"/>
      <c r="DB253" s="57"/>
      <c r="DC253" s="57"/>
      <c r="DD253" s="57"/>
      <c r="DE253" s="57"/>
      <c r="DF253" s="57"/>
      <c r="DG253" s="57"/>
      <c r="DH253" s="57"/>
      <c r="DI253" s="57"/>
      <c r="DJ253" s="57"/>
      <c r="DK253" s="57"/>
      <c r="DL253" s="57"/>
      <c r="DM253" s="57"/>
      <c r="DN253" s="57"/>
      <c r="DO253" s="57"/>
      <c r="DP253" s="57"/>
      <c r="DQ253" s="57"/>
      <c r="DR253" s="57"/>
    </row>
    <row r="254" spans="2:122">
      <c r="B254" s="25">
        <v>40218</v>
      </c>
      <c r="C254" s="24">
        <v>106.25</v>
      </c>
      <c r="D254" s="24"/>
      <c r="E254" s="24">
        <v>108.66</v>
      </c>
      <c r="F254" s="24">
        <v>333.12</v>
      </c>
      <c r="G254" s="24">
        <v>136.79</v>
      </c>
      <c r="H254" s="24"/>
      <c r="I254" s="24">
        <v>215.87</v>
      </c>
      <c r="J254" s="24"/>
      <c r="K254" s="24">
        <v>109.2</v>
      </c>
      <c r="L254" s="24">
        <v>94.51</v>
      </c>
      <c r="M254" s="24">
        <v>191.9</v>
      </c>
      <c r="N254" s="24">
        <v>166.09</v>
      </c>
      <c r="O254" s="24">
        <v>177.24</v>
      </c>
      <c r="P254" s="24">
        <v>292.31</v>
      </c>
      <c r="Q254" s="24"/>
      <c r="R254" s="24">
        <v>100.7</v>
      </c>
      <c r="S254" s="57"/>
      <c r="T254" s="57"/>
      <c r="U254" s="24">
        <v>118.18</v>
      </c>
      <c r="V254" s="24">
        <v>108.04</v>
      </c>
      <c r="W254" s="57"/>
      <c r="X254" s="24">
        <v>111.96</v>
      </c>
      <c r="Y254" s="24"/>
      <c r="Z254" s="24"/>
      <c r="AA254" s="24">
        <v>312.73</v>
      </c>
      <c r="AB254" s="24">
        <v>449.81</v>
      </c>
      <c r="AC254" s="57"/>
      <c r="AD254" s="24">
        <v>116.13</v>
      </c>
      <c r="AE254" s="24">
        <v>123.64</v>
      </c>
      <c r="AF254" s="24">
        <v>259.77</v>
      </c>
      <c r="AG254" s="24">
        <v>180.04</v>
      </c>
      <c r="AH254" s="24"/>
      <c r="AI254" s="24">
        <v>167.78</v>
      </c>
      <c r="AJ254" s="24"/>
      <c r="AK254" s="24">
        <v>124.36</v>
      </c>
      <c r="AL254" s="24">
        <v>126.19</v>
      </c>
      <c r="AM254" s="24">
        <v>178.51</v>
      </c>
      <c r="AN254" s="24">
        <v>137.38999999999999</v>
      </c>
      <c r="AO254" s="57"/>
      <c r="AP254" s="24"/>
      <c r="AQ254" s="24"/>
      <c r="AR254" s="24">
        <v>140.37</v>
      </c>
      <c r="AS254" s="24">
        <v>139.38</v>
      </c>
      <c r="AT254" s="24"/>
      <c r="AU254" s="24"/>
      <c r="AV254" s="24">
        <v>118.88</v>
      </c>
      <c r="AW254" s="24"/>
      <c r="AX254" s="24">
        <v>168.47</v>
      </c>
      <c r="AY254" s="24">
        <v>98.36</v>
      </c>
      <c r="AZ254" s="24"/>
      <c r="BA254" s="24"/>
      <c r="BB254" s="24">
        <v>433.65</v>
      </c>
      <c r="BC254" s="24"/>
      <c r="BD254" s="24"/>
      <c r="BE254" s="24">
        <v>102.46</v>
      </c>
      <c r="BF254" s="24">
        <v>173.05</v>
      </c>
      <c r="BG254" s="24">
        <v>59.05</v>
      </c>
      <c r="BH254" s="24">
        <v>127.83</v>
      </c>
      <c r="BI254" s="24"/>
      <c r="BJ254" s="24"/>
      <c r="BK254" s="24">
        <v>94.77</v>
      </c>
      <c r="BL254" s="24"/>
      <c r="BM254" s="24">
        <v>137.07</v>
      </c>
      <c r="BN254" s="24"/>
      <c r="BO254" s="24"/>
      <c r="BP254" s="24">
        <v>136.97999999999999</v>
      </c>
      <c r="BQ254" s="24">
        <v>147.79</v>
      </c>
      <c r="BR254" s="57"/>
      <c r="BS254" s="24"/>
      <c r="BT254" s="24"/>
      <c r="BU254" s="24">
        <v>156.06</v>
      </c>
      <c r="BV254" s="24"/>
      <c r="BW254" s="24"/>
      <c r="BX254" s="24"/>
      <c r="BY254" s="24"/>
      <c r="BZ254" s="24"/>
      <c r="CA254" s="24">
        <v>75.648799999999994</v>
      </c>
      <c r="CB254" s="24">
        <v>76.837599999999995</v>
      </c>
      <c r="CC254" s="24">
        <v>99.268799999999999</v>
      </c>
      <c r="CD254" s="24">
        <v>99.287199999999999</v>
      </c>
      <c r="CE254" s="24">
        <v>101.702</v>
      </c>
      <c r="CF254" s="24">
        <v>100.8762</v>
      </c>
      <c r="CG254" s="24">
        <v>104.43259999999999</v>
      </c>
      <c r="CH254" s="24">
        <v>103.5501</v>
      </c>
      <c r="CI254" s="24">
        <v>92.261600000000001</v>
      </c>
      <c r="CJ254" s="24">
        <v>91.722700000000003</v>
      </c>
      <c r="CK254" s="24">
        <v>80.133700000000005</v>
      </c>
      <c r="CL254" s="24">
        <v>80.560199999999995</v>
      </c>
      <c r="CM254" s="24">
        <v>92.207899999999995</v>
      </c>
      <c r="CN254" s="24">
        <v>91.926400000000001</v>
      </c>
      <c r="CO254" s="24">
        <v>77.109899999999996</v>
      </c>
      <c r="CP254" s="24">
        <v>79.706699999999998</v>
      </c>
      <c r="CQ254" s="24">
        <v>100.4355</v>
      </c>
      <c r="CR254" s="24">
        <v>120.00920000000001</v>
      </c>
      <c r="CS254" s="24">
        <v>92.619200000000006</v>
      </c>
      <c r="CT254" s="24">
        <v>92.031400000000005</v>
      </c>
      <c r="CU254" s="24">
        <v>84.544899999999998</v>
      </c>
      <c r="CV254" s="24">
        <v>96.067899999999995</v>
      </c>
      <c r="CW254" s="24">
        <v>104.8836</v>
      </c>
      <c r="CX254" s="24">
        <v>104.80800000000001</v>
      </c>
      <c r="CY254" s="24">
        <v>97.403000000000006</v>
      </c>
      <c r="CZ254" s="24">
        <v>98.9953</v>
      </c>
      <c r="DA254" s="57"/>
      <c r="DB254" s="57"/>
      <c r="DC254" s="57"/>
      <c r="DD254" s="57"/>
      <c r="DE254" s="57"/>
      <c r="DF254" s="57"/>
      <c r="DG254" s="57"/>
      <c r="DH254" s="57"/>
      <c r="DI254" s="57"/>
      <c r="DJ254" s="57"/>
      <c r="DK254" s="57"/>
      <c r="DL254" s="57"/>
      <c r="DM254" s="57"/>
      <c r="DN254" s="57"/>
      <c r="DO254" s="57"/>
      <c r="DP254" s="57"/>
      <c r="DQ254" s="57"/>
      <c r="DR254" s="57"/>
    </row>
    <row r="255" spans="2:122">
      <c r="B255" s="25">
        <v>40211</v>
      </c>
      <c r="C255" s="24">
        <v>107.1</v>
      </c>
      <c r="D255" s="24"/>
      <c r="E255" s="24">
        <v>108.69</v>
      </c>
      <c r="F255" s="24">
        <v>335.44</v>
      </c>
      <c r="G255" s="24">
        <v>132.80000000000001</v>
      </c>
      <c r="H255" s="24"/>
      <c r="I255" s="24">
        <v>214.9</v>
      </c>
      <c r="J255" s="24"/>
      <c r="K255" s="24">
        <v>116.33</v>
      </c>
      <c r="L255" s="24">
        <v>93.55</v>
      </c>
      <c r="M255" s="24">
        <v>190.53</v>
      </c>
      <c r="N255" s="24">
        <v>164.43</v>
      </c>
      <c r="O255" s="24">
        <v>174.81</v>
      </c>
      <c r="P255" s="24">
        <v>296.86</v>
      </c>
      <c r="Q255" s="24"/>
      <c r="R255" s="24">
        <v>101.15</v>
      </c>
      <c r="S255" s="57"/>
      <c r="T255" s="57"/>
      <c r="U255" s="24">
        <v>118.99</v>
      </c>
      <c r="V255" s="24">
        <v>110.19</v>
      </c>
      <c r="W255" s="57"/>
      <c r="X255" s="24">
        <v>112.67</v>
      </c>
      <c r="Y255" s="24"/>
      <c r="Z255" s="24"/>
      <c r="AA255" s="24">
        <v>318.89999999999998</v>
      </c>
      <c r="AB255" s="24">
        <v>451.88</v>
      </c>
      <c r="AC255" s="57"/>
      <c r="AD255" s="24">
        <v>116.55</v>
      </c>
      <c r="AE255" s="24">
        <v>123.92</v>
      </c>
      <c r="AF255" s="24">
        <v>262.88</v>
      </c>
      <c r="AG255" s="24">
        <v>180.24</v>
      </c>
      <c r="AH255" s="24"/>
      <c r="AI255" s="24">
        <v>169.04</v>
      </c>
      <c r="AJ255" s="24">
        <v>131.55000000000001</v>
      </c>
      <c r="AK255" s="24">
        <v>124.59</v>
      </c>
      <c r="AL255" s="24">
        <v>126.43</v>
      </c>
      <c r="AM255" s="24">
        <v>186.35</v>
      </c>
      <c r="AN255" s="24">
        <v>138.1</v>
      </c>
      <c r="AO255" s="57"/>
      <c r="AP255" s="24"/>
      <c r="AQ255" s="24"/>
      <c r="AR255" s="24">
        <v>141.03</v>
      </c>
      <c r="AS255" s="24">
        <v>140.04</v>
      </c>
      <c r="AT255" s="24"/>
      <c r="AU255" s="24"/>
      <c r="AV255" s="24">
        <v>119.98</v>
      </c>
      <c r="AW255" s="24"/>
      <c r="AX255" s="24">
        <v>169.15</v>
      </c>
      <c r="AY255" s="24">
        <v>99.39</v>
      </c>
      <c r="AZ255" s="24"/>
      <c r="BA255" s="24"/>
      <c r="BB255" s="24">
        <v>446.12</v>
      </c>
      <c r="BC255" s="24"/>
      <c r="BD255" s="24"/>
      <c r="BE255" s="24">
        <v>102.68</v>
      </c>
      <c r="BF255" s="24">
        <v>176.17</v>
      </c>
      <c r="BG255" s="24">
        <v>57.5</v>
      </c>
      <c r="BH255" s="24">
        <v>129.5</v>
      </c>
      <c r="BI255" s="24"/>
      <c r="BJ255" s="24"/>
      <c r="BK255" s="24">
        <v>95.98</v>
      </c>
      <c r="BL255" s="24"/>
      <c r="BM255" s="24">
        <v>138.81</v>
      </c>
      <c r="BN255" s="24"/>
      <c r="BO255" s="24"/>
      <c r="BP255" s="24">
        <v>139.96</v>
      </c>
      <c r="BQ255" s="24">
        <v>151.52000000000001</v>
      </c>
      <c r="BR255" s="57"/>
      <c r="BS255" s="24"/>
      <c r="BT255" s="24"/>
      <c r="BU255" s="24">
        <v>157.66999999999999</v>
      </c>
      <c r="BV255" s="24"/>
      <c r="BW255" s="24"/>
      <c r="BX255" s="24"/>
      <c r="BY255" s="24"/>
      <c r="BZ255" s="24"/>
      <c r="CA255" s="24">
        <v>75.484899999999996</v>
      </c>
      <c r="CB255" s="24">
        <v>76.662300000000002</v>
      </c>
      <c r="CC255" s="24">
        <v>99.702299999999994</v>
      </c>
      <c r="CD255" s="24">
        <v>99.72</v>
      </c>
      <c r="CE255" s="24">
        <v>102.0853</v>
      </c>
      <c r="CF255" s="24">
        <v>101.2319</v>
      </c>
      <c r="CG255" s="24">
        <v>103.26560000000001</v>
      </c>
      <c r="CH255" s="24">
        <v>102.4134</v>
      </c>
      <c r="CI255" s="24">
        <v>92.549499999999995</v>
      </c>
      <c r="CJ255" s="24">
        <v>92.021100000000004</v>
      </c>
      <c r="CK255" s="24">
        <v>81.200800000000001</v>
      </c>
      <c r="CL255" s="24">
        <v>81.578000000000003</v>
      </c>
      <c r="CM255" s="24">
        <v>92.702500000000001</v>
      </c>
      <c r="CN255" s="24">
        <v>92.406800000000004</v>
      </c>
      <c r="CO255" s="24">
        <v>77.697900000000004</v>
      </c>
      <c r="CP255" s="24">
        <v>80.302599999999998</v>
      </c>
      <c r="CQ255" s="24">
        <v>101.88639999999999</v>
      </c>
      <c r="CR255" s="24">
        <v>121.6829</v>
      </c>
      <c r="CS255" s="24">
        <v>92.688100000000006</v>
      </c>
      <c r="CT255" s="24">
        <v>92.0976</v>
      </c>
      <c r="CU255" s="24">
        <v>85.496700000000004</v>
      </c>
      <c r="CV255" s="24">
        <v>97.125</v>
      </c>
      <c r="CW255" s="24">
        <v>105.2283</v>
      </c>
      <c r="CX255" s="24">
        <v>105.145</v>
      </c>
      <c r="CY255" s="24">
        <v>98.707400000000007</v>
      </c>
      <c r="CZ255" s="24">
        <v>100.2895</v>
      </c>
      <c r="DA255" s="57"/>
      <c r="DB255" s="57"/>
      <c r="DC255" s="57"/>
      <c r="DD255" s="57"/>
      <c r="DE255" s="57"/>
      <c r="DF255" s="57"/>
      <c r="DG255" s="57"/>
      <c r="DH255" s="57"/>
      <c r="DI255" s="57"/>
      <c r="DJ255" s="57"/>
      <c r="DK255" s="57"/>
      <c r="DL255" s="57"/>
      <c r="DM255" s="57"/>
      <c r="DN255" s="57"/>
      <c r="DO255" s="57"/>
      <c r="DP255" s="57"/>
      <c r="DQ255" s="57"/>
      <c r="DR255" s="57"/>
    </row>
    <row r="256" spans="2:122">
      <c r="B256" s="25">
        <v>40204</v>
      </c>
      <c r="C256" s="24">
        <v>107.87</v>
      </c>
      <c r="D256" s="24"/>
      <c r="E256" s="24">
        <v>109.76</v>
      </c>
      <c r="F256" s="24">
        <v>343.76</v>
      </c>
      <c r="G256" s="24">
        <v>132.97999999999999</v>
      </c>
      <c r="H256" s="24"/>
      <c r="I256" s="24">
        <v>214.48</v>
      </c>
      <c r="J256" s="24"/>
      <c r="K256" s="24">
        <v>118.25</v>
      </c>
      <c r="L256" s="24">
        <v>95.71</v>
      </c>
      <c r="M256" s="24">
        <v>191.54</v>
      </c>
      <c r="N256" s="24">
        <v>164.88</v>
      </c>
      <c r="O256" s="24">
        <v>176.03</v>
      </c>
      <c r="P256" s="24">
        <v>298.72000000000003</v>
      </c>
      <c r="Q256" s="24"/>
      <c r="R256" s="24">
        <v>101.03</v>
      </c>
      <c r="S256" s="57"/>
      <c r="T256" s="57"/>
      <c r="U256" s="24">
        <v>118.87</v>
      </c>
      <c r="V256" s="24">
        <v>110.35</v>
      </c>
      <c r="W256" s="57"/>
      <c r="X256" s="24">
        <v>113.01</v>
      </c>
      <c r="Y256" s="24"/>
      <c r="Z256" s="24"/>
      <c r="AA256" s="24">
        <v>314.26</v>
      </c>
      <c r="AB256" s="24">
        <v>449.9</v>
      </c>
      <c r="AC256" s="57"/>
      <c r="AD256" s="24">
        <v>116.49</v>
      </c>
      <c r="AE256" s="24">
        <v>124.11</v>
      </c>
      <c r="AF256" s="24">
        <v>263.17</v>
      </c>
      <c r="AG256" s="24">
        <v>180.13</v>
      </c>
      <c r="AH256" s="24"/>
      <c r="AI256" s="24">
        <v>168.86</v>
      </c>
      <c r="AJ256" s="24"/>
      <c r="AK256" s="24">
        <v>124.28</v>
      </c>
      <c r="AL256" s="24">
        <v>126.12</v>
      </c>
      <c r="AM256" s="24">
        <v>188.98</v>
      </c>
      <c r="AN256" s="24">
        <v>138.12</v>
      </c>
      <c r="AO256" s="57"/>
      <c r="AP256" s="24"/>
      <c r="AQ256" s="24"/>
      <c r="AR256" s="24">
        <v>139.31</v>
      </c>
      <c r="AS256" s="24">
        <v>138.34</v>
      </c>
      <c r="AT256" s="24"/>
      <c r="AU256" s="24"/>
      <c r="AV256" s="24">
        <v>119.17</v>
      </c>
      <c r="AW256" s="24"/>
      <c r="AX256" s="24">
        <v>169.29</v>
      </c>
      <c r="AY256" s="24">
        <v>99.48</v>
      </c>
      <c r="AZ256" s="24"/>
      <c r="BA256" s="24"/>
      <c r="BB256" s="24">
        <v>440.42</v>
      </c>
      <c r="BC256" s="24"/>
      <c r="BD256" s="24"/>
      <c r="BE256" s="24">
        <v>102.27</v>
      </c>
      <c r="BF256" s="24">
        <v>174.99</v>
      </c>
      <c r="BG256" s="24">
        <v>58.41</v>
      </c>
      <c r="BH256" s="24">
        <v>128.83000000000001</v>
      </c>
      <c r="BI256" s="24"/>
      <c r="BJ256" s="24"/>
      <c r="BK256" s="24">
        <v>95.96</v>
      </c>
      <c r="BL256" s="57"/>
      <c r="BM256" s="24">
        <v>138.28</v>
      </c>
      <c r="BN256" s="24"/>
      <c r="BO256" s="24"/>
      <c r="BP256" s="24">
        <v>137.9</v>
      </c>
      <c r="BQ256" s="24">
        <v>154.04</v>
      </c>
      <c r="BR256" s="57"/>
      <c r="BS256" s="24"/>
      <c r="BT256" s="24"/>
      <c r="BU256" s="24">
        <v>156.16</v>
      </c>
      <c r="BV256" s="24"/>
      <c r="BW256" s="24"/>
      <c r="BX256" s="24"/>
      <c r="BY256" s="24"/>
      <c r="BZ256" s="24"/>
      <c r="CA256" s="24">
        <v>76.040899999999993</v>
      </c>
      <c r="CB256" s="24">
        <v>77.214699999999993</v>
      </c>
      <c r="CC256" s="24">
        <v>99.456199999999995</v>
      </c>
      <c r="CD256" s="24">
        <v>99.471000000000004</v>
      </c>
      <c r="CE256" s="24">
        <v>103.0337</v>
      </c>
      <c r="CF256" s="24">
        <v>102.1253</v>
      </c>
      <c r="CG256" s="24">
        <v>103.7175</v>
      </c>
      <c r="CH256" s="24">
        <v>102.8443</v>
      </c>
      <c r="CI256" s="24">
        <v>91.841999999999999</v>
      </c>
      <c r="CJ256" s="24">
        <v>91.319599999999994</v>
      </c>
      <c r="CK256" s="24">
        <v>81.712999999999994</v>
      </c>
      <c r="CL256" s="24">
        <v>82.073400000000007</v>
      </c>
      <c r="CM256" s="24">
        <v>92.72</v>
      </c>
      <c r="CN256" s="24">
        <v>92.411299999999997</v>
      </c>
      <c r="CO256" s="24">
        <v>77.349500000000006</v>
      </c>
      <c r="CP256" s="24">
        <v>79.938900000000004</v>
      </c>
      <c r="CQ256" s="24">
        <v>101.3266</v>
      </c>
      <c r="CR256" s="24">
        <v>121.0043</v>
      </c>
      <c r="CS256" s="24">
        <v>92.731499999999997</v>
      </c>
      <c r="CT256" s="24">
        <v>92.141599999999997</v>
      </c>
      <c r="CU256" s="24">
        <v>85.378200000000007</v>
      </c>
      <c r="CV256" s="24">
        <v>96.978800000000007</v>
      </c>
      <c r="CW256" s="24">
        <v>105.08110000000001</v>
      </c>
      <c r="CX256" s="24">
        <v>104.996</v>
      </c>
      <c r="CY256" s="24">
        <v>98.223699999999994</v>
      </c>
      <c r="CZ256" s="24">
        <v>99.784300000000002</v>
      </c>
      <c r="DA256" s="57"/>
      <c r="DB256" s="57"/>
      <c r="DC256" s="57"/>
      <c r="DD256" s="57"/>
      <c r="DE256" s="57"/>
      <c r="DF256" s="57"/>
      <c r="DG256" s="57"/>
      <c r="DH256" s="57"/>
      <c r="DI256" s="57"/>
      <c r="DJ256" s="57"/>
      <c r="DK256" s="57"/>
      <c r="DL256" s="57"/>
      <c r="DM256" s="57"/>
      <c r="DN256" s="57"/>
      <c r="DO256" s="57"/>
      <c r="DP256" s="57"/>
      <c r="DQ256" s="57"/>
      <c r="DR256" s="57"/>
    </row>
    <row r="257" spans="2:122">
      <c r="B257" s="25">
        <v>40197</v>
      </c>
      <c r="C257" s="24">
        <v>108.34</v>
      </c>
      <c r="D257" s="24"/>
      <c r="E257" s="24">
        <v>109.04</v>
      </c>
      <c r="F257" s="24">
        <v>355.81</v>
      </c>
      <c r="G257" s="24">
        <v>129.81</v>
      </c>
      <c r="H257" s="24"/>
      <c r="I257" s="24">
        <v>222.48</v>
      </c>
      <c r="J257" s="24"/>
      <c r="K257" s="24">
        <v>126.13</v>
      </c>
      <c r="L257" s="24">
        <v>99.84</v>
      </c>
      <c r="M257" s="24">
        <v>192.35</v>
      </c>
      <c r="N257" s="24">
        <v>167.58</v>
      </c>
      <c r="O257" s="24">
        <v>186.37</v>
      </c>
      <c r="P257" s="24">
        <v>309.11</v>
      </c>
      <c r="Q257" s="24"/>
      <c r="R257" s="24">
        <v>101.66</v>
      </c>
      <c r="S257" s="57"/>
      <c r="T257" s="57"/>
      <c r="U257" s="24">
        <v>118.78</v>
      </c>
      <c r="V257" s="24">
        <v>111.99</v>
      </c>
      <c r="W257" s="57"/>
      <c r="X257" s="24">
        <v>113.64</v>
      </c>
      <c r="Y257" s="24"/>
      <c r="Z257" s="24"/>
      <c r="AA257" s="24">
        <v>326.81</v>
      </c>
      <c r="AB257" s="24">
        <v>453.35</v>
      </c>
      <c r="AC257" s="57"/>
      <c r="AD257" s="24">
        <v>117.07</v>
      </c>
      <c r="AE257" s="24">
        <v>123.58</v>
      </c>
      <c r="AF257" s="24">
        <v>266.93</v>
      </c>
      <c r="AG257" s="24">
        <v>180.19</v>
      </c>
      <c r="AH257" s="24"/>
      <c r="AI257" s="24">
        <v>171.05</v>
      </c>
      <c r="AJ257" s="24"/>
      <c r="AK257" s="24">
        <v>123.88</v>
      </c>
      <c r="AL257" s="24">
        <v>125.72</v>
      </c>
      <c r="AM257" s="24">
        <v>194.06</v>
      </c>
      <c r="AN257" s="24">
        <v>138.9</v>
      </c>
      <c r="AO257" s="57"/>
      <c r="AP257" s="24"/>
      <c r="AQ257" s="24"/>
      <c r="AR257" s="24">
        <v>141.72</v>
      </c>
      <c r="AS257" s="24">
        <v>140.74</v>
      </c>
      <c r="AT257" s="24"/>
      <c r="AU257" s="24"/>
      <c r="AV257" s="24">
        <v>120.38</v>
      </c>
      <c r="AW257" s="24"/>
      <c r="AX257" s="24">
        <v>170.9</v>
      </c>
      <c r="AY257" s="24"/>
      <c r="AZ257" s="24"/>
      <c r="BA257" s="24"/>
      <c r="BB257" s="24">
        <v>461.56</v>
      </c>
      <c r="BC257" s="24"/>
      <c r="BD257" s="24"/>
      <c r="BE257" s="24">
        <v>101.84</v>
      </c>
      <c r="BF257" s="24">
        <v>176.95</v>
      </c>
      <c r="BG257" s="24">
        <v>56.26</v>
      </c>
      <c r="BH257" s="24">
        <v>129.86000000000001</v>
      </c>
      <c r="BI257" s="24"/>
      <c r="BJ257" s="24"/>
      <c r="BK257" s="24">
        <v>97.47</v>
      </c>
      <c r="BL257" s="57"/>
      <c r="BM257" s="24">
        <v>139.13999999999999</v>
      </c>
      <c r="BN257" s="24"/>
      <c r="BO257" s="24"/>
      <c r="BP257" s="24">
        <v>142.38</v>
      </c>
      <c r="BQ257" s="24">
        <v>158.86000000000001</v>
      </c>
      <c r="BR257" s="57"/>
      <c r="BS257" s="24"/>
      <c r="BT257" s="24"/>
      <c r="BU257" s="24">
        <v>162.08000000000001</v>
      </c>
      <c r="BV257" s="24"/>
      <c r="BW257" s="24"/>
      <c r="BX257" s="24"/>
      <c r="BY257" s="24"/>
      <c r="BZ257" s="24"/>
      <c r="CA257" s="24">
        <v>76.418199999999999</v>
      </c>
      <c r="CB257" s="24">
        <v>77.576300000000003</v>
      </c>
      <c r="CC257" s="24">
        <v>100</v>
      </c>
      <c r="CD257" s="24">
        <v>100</v>
      </c>
      <c r="CE257" s="24">
        <v>106.8331</v>
      </c>
      <c r="CF257" s="24">
        <v>105.84439999999999</v>
      </c>
      <c r="CG257" s="24">
        <v>104.8163</v>
      </c>
      <c r="CH257" s="24">
        <v>103.8934</v>
      </c>
      <c r="CI257" s="24">
        <v>92.574200000000005</v>
      </c>
      <c r="CJ257" s="24">
        <v>92.020899999999997</v>
      </c>
      <c r="CK257" s="24">
        <v>82.798299999999998</v>
      </c>
      <c r="CL257" s="24">
        <v>83.124799999999993</v>
      </c>
      <c r="CM257" s="24">
        <v>94.003200000000007</v>
      </c>
      <c r="CN257" s="24">
        <v>93.646900000000002</v>
      </c>
      <c r="CO257" s="24">
        <v>78.149100000000004</v>
      </c>
      <c r="CP257" s="24">
        <v>80.730199999999996</v>
      </c>
      <c r="CQ257" s="24">
        <v>103.07899999999999</v>
      </c>
      <c r="CR257" s="24">
        <v>123.0279</v>
      </c>
      <c r="CS257" s="24">
        <v>92.3429</v>
      </c>
      <c r="CT257" s="24">
        <v>91.766599999999997</v>
      </c>
      <c r="CU257" s="24">
        <v>86.596599999999995</v>
      </c>
      <c r="CV257" s="24">
        <v>98.316100000000006</v>
      </c>
      <c r="CW257" s="24">
        <v>105.3289</v>
      </c>
      <c r="CX257" s="24">
        <v>105.2376</v>
      </c>
      <c r="CY257" s="24">
        <v>100.3737</v>
      </c>
      <c r="CZ257" s="24">
        <v>101.8978</v>
      </c>
      <c r="DA257" s="57"/>
      <c r="DB257" s="57"/>
      <c r="DC257" s="57"/>
      <c r="DD257" s="57"/>
      <c r="DE257" s="57"/>
      <c r="DF257" s="57"/>
      <c r="DG257" s="57"/>
      <c r="DH257" s="57"/>
      <c r="DI257" s="57"/>
      <c r="DJ257" s="57"/>
      <c r="DK257" s="57"/>
      <c r="DL257" s="57"/>
      <c r="DM257" s="57"/>
      <c r="DN257" s="57"/>
      <c r="DO257" s="57"/>
      <c r="DP257" s="57"/>
      <c r="DQ257" s="57"/>
      <c r="DR257" s="57"/>
    </row>
    <row r="258" spans="2:122">
      <c r="B258" s="25">
        <v>40190</v>
      </c>
      <c r="C258" s="24">
        <v>108.54</v>
      </c>
      <c r="D258" s="24"/>
      <c r="E258" s="24">
        <v>109.46</v>
      </c>
      <c r="F258" s="24">
        <v>355.77</v>
      </c>
      <c r="G258" s="24">
        <v>130.6</v>
      </c>
      <c r="H258" s="24"/>
      <c r="I258" s="24">
        <v>222.4</v>
      </c>
      <c r="J258" s="24"/>
      <c r="K258" s="24">
        <v>123.8</v>
      </c>
      <c r="L258" s="24">
        <v>100.15</v>
      </c>
      <c r="M258" s="24">
        <v>191.27</v>
      </c>
      <c r="N258" s="24">
        <v>167.69</v>
      </c>
      <c r="O258" s="24">
        <v>186.83</v>
      </c>
      <c r="P258" s="24">
        <v>307.31</v>
      </c>
      <c r="Q258" s="24"/>
      <c r="R258" s="24">
        <v>101.36</v>
      </c>
      <c r="S258" s="57"/>
      <c r="T258" s="57"/>
      <c r="U258" s="24">
        <v>118.69</v>
      </c>
      <c r="V258" s="24">
        <v>111.63</v>
      </c>
      <c r="W258" s="57"/>
      <c r="X258" s="24">
        <v>113.39</v>
      </c>
      <c r="Y258" s="24"/>
      <c r="Z258" s="24"/>
      <c r="AA258" s="24">
        <v>325.05</v>
      </c>
      <c r="AB258" s="24">
        <v>452.24</v>
      </c>
      <c r="AC258" s="57"/>
      <c r="AD258" s="24">
        <v>116.92</v>
      </c>
      <c r="AE258" s="24">
        <v>123.83</v>
      </c>
      <c r="AF258" s="24">
        <v>265.35000000000002</v>
      </c>
      <c r="AG258" s="24">
        <v>179.56</v>
      </c>
      <c r="AH258" s="24"/>
      <c r="AI258" s="24">
        <v>170.93</v>
      </c>
      <c r="AJ258" s="24"/>
      <c r="AK258" s="24">
        <v>123.77</v>
      </c>
      <c r="AL258" s="24">
        <v>125.62</v>
      </c>
      <c r="AM258" s="24">
        <v>192.77</v>
      </c>
      <c r="AN258" s="24">
        <v>137.81</v>
      </c>
      <c r="AO258" s="57"/>
      <c r="AP258" s="24"/>
      <c r="AQ258" s="24"/>
      <c r="AR258" s="24">
        <v>142.06</v>
      </c>
      <c r="AS258" s="24">
        <v>141.1</v>
      </c>
      <c r="AT258" s="24"/>
      <c r="AU258" s="24"/>
      <c r="AV258" s="24">
        <v>121.52</v>
      </c>
      <c r="AW258" s="24"/>
      <c r="AX258" s="24">
        <v>169.77</v>
      </c>
      <c r="AY258" s="24"/>
      <c r="AZ258" s="24"/>
      <c r="BA258" s="24"/>
      <c r="BB258" s="24">
        <v>460.41</v>
      </c>
      <c r="BC258" s="24"/>
      <c r="BD258" s="24"/>
      <c r="BE258" s="24">
        <v>102.18</v>
      </c>
      <c r="BF258" s="24">
        <v>176</v>
      </c>
      <c r="BG258" s="24">
        <v>57.15</v>
      </c>
      <c r="BH258" s="24">
        <v>129.36000000000001</v>
      </c>
      <c r="BI258" s="24"/>
      <c r="BJ258" s="24"/>
      <c r="BK258" s="24">
        <v>97.41</v>
      </c>
      <c r="BL258" s="57"/>
      <c r="BM258" s="24">
        <v>137.85</v>
      </c>
      <c r="BN258" s="24"/>
      <c r="BO258" s="24"/>
      <c r="BP258" s="24">
        <v>140.5</v>
      </c>
      <c r="BQ258" s="24">
        <v>156.72</v>
      </c>
      <c r="BR258" s="57"/>
      <c r="BS258" s="24"/>
      <c r="BT258" s="24"/>
      <c r="BU258" s="24">
        <v>162.31</v>
      </c>
      <c r="BV258" s="24"/>
      <c r="BW258" s="24"/>
      <c r="BX258" s="24"/>
      <c r="BY258" s="24"/>
      <c r="BZ258" s="24"/>
      <c r="CA258" s="24">
        <v>76.997299999999996</v>
      </c>
      <c r="CB258" s="24">
        <v>78.170400000000001</v>
      </c>
      <c r="CC258" s="57"/>
      <c r="CD258" s="57"/>
      <c r="CE258" s="24">
        <v>106.568</v>
      </c>
      <c r="CF258" s="24">
        <v>105.58620000000001</v>
      </c>
      <c r="CG258" s="24">
        <v>105.0498</v>
      </c>
      <c r="CH258" s="24">
        <v>104.1123</v>
      </c>
      <c r="CI258" s="24">
        <v>92.671099999999996</v>
      </c>
      <c r="CJ258" s="24">
        <v>92.117800000000003</v>
      </c>
      <c r="CK258" s="24">
        <v>82.346000000000004</v>
      </c>
      <c r="CL258" s="24">
        <v>82.664500000000004</v>
      </c>
      <c r="CM258" s="24">
        <v>93.895399999999995</v>
      </c>
      <c r="CN258" s="24">
        <v>93.544300000000007</v>
      </c>
      <c r="CO258" s="24">
        <v>78.375500000000002</v>
      </c>
      <c r="CP258" s="24">
        <v>80.976699999999994</v>
      </c>
      <c r="CQ258" s="24">
        <v>102.6639</v>
      </c>
      <c r="CR258" s="24">
        <v>122.54519999999999</v>
      </c>
      <c r="CS258" s="24">
        <v>92.363100000000003</v>
      </c>
      <c r="CT258" s="24">
        <v>91.798599999999993</v>
      </c>
      <c r="CU258" s="24">
        <v>86.529600000000002</v>
      </c>
      <c r="CV258" s="24">
        <v>98.248699999999999</v>
      </c>
      <c r="CW258" s="24">
        <v>105.0339</v>
      </c>
      <c r="CX258" s="24">
        <v>104.9461</v>
      </c>
      <c r="CY258" s="24">
        <v>99.964399999999998</v>
      </c>
      <c r="CZ258" s="24">
        <v>101.4939</v>
      </c>
      <c r="DA258" s="57"/>
      <c r="DB258" s="57"/>
      <c r="DC258" s="57"/>
      <c r="DD258" s="57"/>
      <c r="DE258" s="57"/>
      <c r="DF258" s="57"/>
      <c r="DG258" s="57"/>
      <c r="DH258" s="57"/>
      <c r="DI258" s="57"/>
      <c r="DJ258" s="57"/>
      <c r="DK258" s="57"/>
      <c r="DL258" s="57"/>
      <c r="DM258" s="57"/>
      <c r="DN258" s="57"/>
      <c r="DO258" s="57"/>
      <c r="DP258" s="57"/>
      <c r="DQ258" s="57"/>
      <c r="DR258" s="57"/>
    </row>
    <row r="259" spans="2:122">
      <c r="B259" s="25">
        <v>40183</v>
      </c>
      <c r="C259" s="24">
        <v>107.71</v>
      </c>
      <c r="D259" s="24"/>
      <c r="E259" s="24">
        <v>107.85</v>
      </c>
      <c r="F259" s="24">
        <v>354.57</v>
      </c>
      <c r="G259" s="24">
        <v>132.79</v>
      </c>
      <c r="H259" s="24"/>
      <c r="I259" s="24">
        <v>225.43</v>
      </c>
      <c r="J259" s="24"/>
      <c r="K259" s="24">
        <v>124.71</v>
      </c>
      <c r="L259" s="24">
        <v>100.42</v>
      </c>
      <c r="M259" s="24">
        <v>191.33</v>
      </c>
      <c r="N259" s="24">
        <v>170.36</v>
      </c>
      <c r="O259" s="24">
        <v>189.05</v>
      </c>
      <c r="P259" s="24">
        <v>307.20999999999998</v>
      </c>
      <c r="Q259" s="24"/>
      <c r="R259" s="24">
        <v>100.79</v>
      </c>
      <c r="S259" s="57"/>
      <c r="T259" s="57"/>
      <c r="U259" s="24">
        <v>118.33</v>
      </c>
      <c r="V259" s="24">
        <v>111.46</v>
      </c>
      <c r="W259" s="57"/>
      <c r="X259" s="24">
        <v>111.87</v>
      </c>
      <c r="Y259" s="57"/>
      <c r="Z259" s="24"/>
      <c r="AA259" s="24">
        <v>322.45</v>
      </c>
      <c r="AB259" s="24">
        <v>452.05</v>
      </c>
      <c r="AC259" s="57"/>
      <c r="AD259" s="24">
        <v>116.36</v>
      </c>
      <c r="AE259" s="24">
        <v>123.34</v>
      </c>
      <c r="AF259" s="24">
        <v>263.51</v>
      </c>
      <c r="AG259" s="24">
        <v>179.53</v>
      </c>
      <c r="AH259" s="24"/>
      <c r="AI259" s="24">
        <v>170.69</v>
      </c>
      <c r="AJ259" s="24">
        <v>130.25</v>
      </c>
      <c r="AK259" s="24">
        <v>122.78</v>
      </c>
      <c r="AL259" s="24">
        <v>124.61</v>
      </c>
      <c r="AM259" s="24">
        <v>193.6</v>
      </c>
      <c r="AN259" s="24">
        <v>136.62</v>
      </c>
      <c r="AO259" s="57"/>
      <c r="AP259" s="24"/>
      <c r="AQ259" s="24"/>
      <c r="AR259" s="24">
        <v>141.88999999999999</v>
      </c>
      <c r="AS259" s="24">
        <v>140.94</v>
      </c>
      <c r="AT259" s="24"/>
      <c r="AU259" s="24"/>
      <c r="AV259" s="24">
        <v>119.32</v>
      </c>
      <c r="AW259" s="24"/>
      <c r="AX259" s="24">
        <v>166.17</v>
      </c>
      <c r="AY259" s="24"/>
      <c r="AZ259" s="24"/>
      <c r="BA259" s="24"/>
      <c r="BB259" s="24">
        <v>467.15</v>
      </c>
      <c r="BC259" s="24"/>
      <c r="BD259" s="24"/>
      <c r="BE259" s="24">
        <v>101.68</v>
      </c>
      <c r="BF259" s="24">
        <v>175.03</v>
      </c>
      <c r="BG259" s="24">
        <v>57.42</v>
      </c>
      <c r="BH259" s="24">
        <v>129.53</v>
      </c>
      <c r="BI259" s="24"/>
      <c r="BJ259" s="24"/>
      <c r="BK259" s="24">
        <v>97.08</v>
      </c>
      <c r="BL259" s="57"/>
      <c r="BM259" s="24">
        <v>133.75</v>
      </c>
      <c r="BN259" s="24"/>
      <c r="BO259" s="24"/>
      <c r="BP259" s="24">
        <v>140.13</v>
      </c>
      <c r="BQ259" s="24">
        <v>156.59</v>
      </c>
      <c r="BR259" s="57"/>
      <c r="BS259" s="24"/>
      <c r="BT259" s="24"/>
      <c r="BU259" s="24">
        <v>163.75</v>
      </c>
      <c r="BV259" s="24"/>
      <c r="BW259" s="24"/>
      <c r="BX259" s="24"/>
      <c r="BY259" s="24"/>
      <c r="BZ259" s="24"/>
      <c r="CA259" s="24">
        <v>76.617999999999995</v>
      </c>
      <c r="CB259" s="24">
        <v>77.773200000000003</v>
      </c>
      <c r="CC259" s="57"/>
      <c r="CD259" s="57"/>
      <c r="CE259" s="24">
        <v>107.0517</v>
      </c>
      <c r="CF259" s="24">
        <v>106.0608</v>
      </c>
      <c r="CG259" s="24">
        <v>106.0925</v>
      </c>
      <c r="CH259" s="24">
        <v>105.1542</v>
      </c>
      <c r="CI259" s="24">
        <v>92.312899999999999</v>
      </c>
      <c r="CJ259" s="24">
        <v>91.753399999999999</v>
      </c>
      <c r="CK259" s="24">
        <v>82.888499999999993</v>
      </c>
      <c r="CL259" s="24">
        <v>83.203199999999995</v>
      </c>
      <c r="CM259" s="24">
        <v>93.776799999999994</v>
      </c>
      <c r="CN259" s="24">
        <v>93.417199999999994</v>
      </c>
      <c r="CO259" s="24">
        <v>76.883600000000001</v>
      </c>
      <c r="CP259" s="24">
        <v>79.411600000000007</v>
      </c>
      <c r="CQ259" s="24">
        <v>102.6523</v>
      </c>
      <c r="CR259" s="24">
        <v>122.5159</v>
      </c>
      <c r="CS259" s="24">
        <v>91.546199999999999</v>
      </c>
      <c r="CT259" s="24">
        <v>90.968199999999996</v>
      </c>
      <c r="CU259" s="24">
        <v>86.080799999999996</v>
      </c>
      <c r="CV259" s="24">
        <v>97.724500000000006</v>
      </c>
      <c r="CW259" s="24">
        <v>104.7192</v>
      </c>
      <c r="CX259" s="24">
        <v>104.62220000000001</v>
      </c>
      <c r="CY259" s="24">
        <v>99.426000000000002</v>
      </c>
      <c r="CZ259" s="24">
        <v>100.9306</v>
      </c>
      <c r="DA259" s="57"/>
      <c r="DB259" s="57"/>
      <c r="DC259" s="57"/>
      <c r="DD259" s="57"/>
      <c r="DE259" s="57"/>
      <c r="DF259" s="57"/>
      <c r="DG259" s="57"/>
      <c r="DH259" s="57"/>
      <c r="DI259" s="57"/>
      <c r="DJ259" s="57"/>
      <c r="DK259" s="57"/>
      <c r="DL259" s="57"/>
      <c r="DM259" s="57"/>
      <c r="DN259" s="57"/>
      <c r="DO259" s="57"/>
      <c r="DP259" s="57"/>
      <c r="DQ259" s="57"/>
      <c r="DR259" s="57"/>
    </row>
    <row r="260" spans="2:122">
      <c r="B260" s="25">
        <v>40176</v>
      </c>
      <c r="C260" s="24">
        <v>106.79</v>
      </c>
      <c r="D260" s="24"/>
      <c r="E260" s="24">
        <v>107.5</v>
      </c>
      <c r="F260" s="24">
        <v>348.87</v>
      </c>
      <c r="G260" s="24">
        <v>131.87</v>
      </c>
      <c r="H260" s="24"/>
      <c r="I260" s="24">
        <v>222.8</v>
      </c>
      <c r="J260" s="24"/>
      <c r="K260" s="24">
        <v>121.13</v>
      </c>
      <c r="L260" s="24">
        <v>99.07</v>
      </c>
      <c r="M260" s="24">
        <v>191.54</v>
      </c>
      <c r="N260" s="24">
        <v>172.28</v>
      </c>
      <c r="O260" s="24">
        <v>185.73</v>
      </c>
      <c r="P260" s="24">
        <v>303.38</v>
      </c>
      <c r="Q260" s="24"/>
      <c r="R260" s="24">
        <v>99.88</v>
      </c>
      <c r="S260" s="57"/>
      <c r="T260" s="57"/>
      <c r="U260" s="24">
        <v>117.97</v>
      </c>
      <c r="V260" s="24">
        <v>110.68</v>
      </c>
      <c r="W260" s="57"/>
      <c r="X260" s="24">
        <v>110.65</v>
      </c>
      <c r="Y260" s="57"/>
      <c r="Z260" s="24"/>
      <c r="AA260" s="24">
        <v>316.05</v>
      </c>
      <c r="AB260" s="24">
        <v>452.05</v>
      </c>
      <c r="AC260" s="57"/>
      <c r="AD260" s="24">
        <v>115.64</v>
      </c>
      <c r="AE260" s="24">
        <v>122.94</v>
      </c>
      <c r="AF260" s="24">
        <v>259.75</v>
      </c>
      <c r="AG260" s="24">
        <v>179.64</v>
      </c>
      <c r="AH260" s="24"/>
      <c r="AI260" s="24">
        <v>168.96</v>
      </c>
      <c r="AJ260" s="24"/>
      <c r="AK260" s="24">
        <v>123.3</v>
      </c>
      <c r="AL260" s="24"/>
      <c r="AM260" s="24">
        <v>190.16</v>
      </c>
      <c r="AN260" s="24">
        <v>134.65</v>
      </c>
      <c r="AO260" s="57"/>
      <c r="AP260" s="24"/>
      <c r="AQ260" s="24"/>
      <c r="AR260" s="24">
        <v>141.26</v>
      </c>
      <c r="AS260" s="24"/>
      <c r="AT260" s="24"/>
      <c r="AU260" s="24"/>
      <c r="AV260" s="24">
        <v>117.97</v>
      </c>
      <c r="AW260" s="24"/>
      <c r="AX260" s="24">
        <v>164.67</v>
      </c>
      <c r="AY260" s="24"/>
      <c r="AZ260" s="24"/>
      <c r="BA260" s="24"/>
      <c r="BB260" s="24">
        <v>458.07</v>
      </c>
      <c r="BC260" s="24"/>
      <c r="BD260" s="24"/>
      <c r="BE260" s="24">
        <v>100.64</v>
      </c>
      <c r="BF260" s="24">
        <v>173.87</v>
      </c>
      <c r="BG260" s="24">
        <v>57.81</v>
      </c>
      <c r="BH260" s="24">
        <v>128.31</v>
      </c>
      <c r="BI260" s="24"/>
      <c r="BJ260" s="24"/>
      <c r="BK260" s="24">
        <v>96.36</v>
      </c>
      <c r="BL260" s="57"/>
      <c r="BM260" s="24">
        <v>132.88</v>
      </c>
      <c r="BN260" s="24"/>
      <c r="BO260" s="24"/>
      <c r="BP260" s="24">
        <v>137.80000000000001</v>
      </c>
      <c r="BQ260" s="24">
        <v>153.61000000000001</v>
      </c>
      <c r="BR260" s="57"/>
      <c r="BS260" s="24"/>
      <c r="BT260" s="24"/>
      <c r="BU260" s="24">
        <v>160.88</v>
      </c>
      <c r="BV260" s="24"/>
      <c r="BW260" s="24"/>
      <c r="BX260" s="24"/>
      <c r="BY260" s="24"/>
      <c r="BZ260" s="24"/>
      <c r="CA260" s="24">
        <v>76.507400000000004</v>
      </c>
      <c r="CB260" s="24">
        <v>77.656700000000001</v>
      </c>
      <c r="CC260" s="57"/>
      <c r="CD260" s="57"/>
      <c r="CE260" s="24">
        <v>105.876</v>
      </c>
      <c r="CF260" s="24">
        <v>104.8837</v>
      </c>
      <c r="CG260" s="24">
        <v>106.3492</v>
      </c>
      <c r="CH260" s="24">
        <v>105.40600000000001</v>
      </c>
      <c r="CI260" s="24">
        <v>92.238</v>
      </c>
      <c r="CJ260" s="24">
        <v>91.674300000000002</v>
      </c>
      <c r="CK260" s="24">
        <v>82.330500000000001</v>
      </c>
      <c r="CL260" s="24">
        <v>82.642200000000003</v>
      </c>
      <c r="CM260" s="24">
        <v>93.178200000000004</v>
      </c>
      <c r="CN260" s="24">
        <v>92.811999999999998</v>
      </c>
      <c r="CO260" s="24">
        <v>76.082599999999999</v>
      </c>
      <c r="CP260" s="24">
        <v>78.574100000000001</v>
      </c>
      <c r="CQ260" s="24">
        <v>101.8154</v>
      </c>
      <c r="CR260" s="24">
        <v>121.50360000000001</v>
      </c>
      <c r="CS260" s="24">
        <v>91.241</v>
      </c>
      <c r="CT260" s="24">
        <v>90.6584</v>
      </c>
      <c r="CU260" s="24">
        <v>85.185400000000001</v>
      </c>
      <c r="CV260" s="24">
        <v>96.697800000000001</v>
      </c>
      <c r="CW260" s="24">
        <v>104.5765</v>
      </c>
      <c r="CX260" s="24">
        <v>104.474</v>
      </c>
      <c r="CY260" s="24">
        <v>98.066800000000001</v>
      </c>
      <c r="CZ260" s="24">
        <v>99.534599999999998</v>
      </c>
      <c r="DA260" s="57"/>
      <c r="DB260" s="57"/>
      <c r="DC260" s="57"/>
      <c r="DD260" s="57"/>
      <c r="DE260" s="57"/>
      <c r="DF260" s="57"/>
      <c r="DG260" s="57"/>
      <c r="DH260" s="57"/>
      <c r="DI260" s="57"/>
      <c r="DJ260" s="57"/>
      <c r="DK260" s="57"/>
      <c r="DL260" s="57"/>
      <c r="DM260" s="57"/>
      <c r="DN260" s="57"/>
      <c r="DO260" s="57"/>
      <c r="DP260" s="57"/>
      <c r="DQ260" s="57"/>
      <c r="DR260" s="57"/>
    </row>
    <row r="261" spans="2:122">
      <c r="B261" s="25">
        <v>40169</v>
      </c>
      <c r="C261" s="24">
        <v>106.74</v>
      </c>
      <c r="D261" s="24"/>
      <c r="E261" s="24">
        <v>107.64</v>
      </c>
      <c r="F261" s="24">
        <v>344.04</v>
      </c>
      <c r="G261" s="24">
        <v>131.56</v>
      </c>
      <c r="H261" s="24"/>
      <c r="I261" s="24">
        <v>221.71</v>
      </c>
      <c r="J261" s="24"/>
      <c r="K261" s="24">
        <v>116.98</v>
      </c>
      <c r="L261" s="24">
        <v>98.74</v>
      </c>
      <c r="M261" s="24">
        <v>192.76</v>
      </c>
      <c r="N261" s="24">
        <v>172.37</v>
      </c>
      <c r="O261" s="24">
        <v>187.04</v>
      </c>
      <c r="P261" s="24">
        <v>301.75</v>
      </c>
      <c r="Q261" s="24"/>
      <c r="R261" s="24">
        <v>99.94</v>
      </c>
      <c r="S261" s="57"/>
      <c r="T261" s="57"/>
      <c r="U261" s="24">
        <v>117.69</v>
      </c>
      <c r="V261" s="24">
        <v>109.91</v>
      </c>
      <c r="W261" s="57"/>
      <c r="X261" s="24">
        <v>110.65</v>
      </c>
      <c r="Y261" s="57"/>
      <c r="Z261" s="24"/>
      <c r="AA261" s="24">
        <v>315.5</v>
      </c>
      <c r="AB261" s="24">
        <v>451.82</v>
      </c>
      <c r="AC261" s="57"/>
      <c r="AD261" s="24">
        <v>114.83</v>
      </c>
      <c r="AE261" s="24">
        <v>122.81</v>
      </c>
      <c r="AF261" s="24">
        <v>259.29000000000002</v>
      </c>
      <c r="AG261" s="24">
        <v>179.49</v>
      </c>
      <c r="AH261" s="24"/>
      <c r="AI261" s="24">
        <v>168.16</v>
      </c>
      <c r="AJ261" s="24"/>
      <c r="AK261" s="24">
        <v>123.03</v>
      </c>
      <c r="AL261" s="24"/>
      <c r="AM261" s="24">
        <v>184.36</v>
      </c>
      <c r="AN261" s="24">
        <v>134.53</v>
      </c>
      <c r="AO261" s="57"/>
      <c r="AP261" s="24"/>
      <c r="AQ261" s="24"/>
      <c r="AR261" s="24">
        <v>140.91</v>
      </c>
      <c r="AS261" s="24"/>
      <c r="AT261" s="24"/>
      <c r="AU261" s="24"/>
      <c r="AV261" s="24">
        <v>115.67</v>
      </c>
      <c r="AW261" s="24"/>
      <c r="AX261" s="24">
        <v>164.55</v>
      </c>
      <c r="AY261" s="24"/>
      <c r="AZ261" s="24"/>
      <c r="BA261" s="24"/>
      <c r="BB261" s="24">
        <v>454.09</v>
      </c>
      <c r="BC261" s="24"/>
      <c r="BD261" s="24"/>
      <c r="BE261" s="24">
        <v>100.54</v>
      </c>
      <c r="BF261" s="24">
        <v>173.49</v>
      </c>
      <c r="BG261" s="24">
        <v>58.54</v>
      </c>
      <c r="BH261" s="24">
        <v>127.51</v>
      </c>
      <c r="BI261" s="24"/>
      <c r="BJ261" s="24"/>
      <c r="BK261" s="24">
        <v>95.94</v>
      </c>
      <c r="BL261" s="57"/>
      <c r="BM261" s="24">
        <v>131.88</v>
      </c>
      <c r="BN261" s="24"/>
      <c r="BO261" s="24"/>
      <c r="BP261" s="24">
        <v>137.35</v>
      </c>
      <c r="BQ261" s="24">
        <v>152.05000000000001</v>
      </c>
      <c r="BR261" s="57"/>
      <c r="BS261" s="24"/>
      <c r="BT261" s="24"/>
      <c r="BU261" s="24">
        <v>159.49</v>
      </c>
      <c r="BV261" s="24"/>
      <c r="BW261" s="24"/>
      <c r="BX261" s="24"/>
      <c r="BY261" s="24"/>
      <c r="BZ261" s="24"/>
      <c r="CA261" s="24">
        <v>76.4666</v>
      </c>
      <c r="CB261" s="24">
        <v>77.612499999999997</v>
      </c>
      <c r="CC261" s="57"/>
      <c r="CD261" s="57"/>
      <c r="CE261" s="24">
        <v>105.72320000000001</v>
      </c>
      <c r="CF261" s="24">
        <v>104.7371</v>
      </c>
      <c r="CG261" s="24">
        <v>106.20780000000001</v>
      </c>
      <c r="CH261" s="24">
        <v>105.26609999999999</v>
      </c>
      <c r="CI261" s="24">
        <v>92.027100000000004</v>
      </c>
      <c r="CJ261" s="24">
        <v>91.458799999999997</v>
      </c>
      <c r="CK261" s="24">
        <v>81.643299999999996</v>
      </c>
      <c r="CL261" s="24">
        <v>81.954800000000006</v>
      </c>
      <c r="CM261" s="24">
        <v>92.937299999999993</v>
      </c>
      <c r="CN261" s="24">
        <v>92.570499999999996</v>
      </c>
      <c r="CO261" s="24">
        <v>75.086500000000001</v>
      </c>
      <c r="CP261" s="24">
        <v>77.545100000000005</v>
      </c>
      <c r="CQ261" s="24">
        <v>101.49590000000001</v>
      </c>
      <c r="CR261" s="24">
        <v>121.1138</v>
      </c>
      <c r="CS261" s="24">
        <v>91.213499999999996</v>
      </c>
      <c r="CT261" s="24">
        <v>90.629400000000004</v>
      </c>
      <c r="CU261" s="24">
        <v>84.866399999999999</v>
      </c>
      <c r="CV261" s="24">
        <v>96.346000000000004</v>
      </c>
      <c r="CW261" s="24">
        <v>104.31910000000001</v>
      </c>
      <c r="CX261" s="24">
        <v>104.2133</v>
      </c>
      <c r="CY261" s="24">
        <v>97.869</v>
      </c>
      <c r="CZ261" s="24">
        <v>99.329700000000003</v>
      </c>
      <c r="DA261" s="57"/>
      <c r="DB261" s="57"/>
      <c r="DC261" s="57"/>
      <c r="DD261" s="57"/>
      <c r="DE261" s="57"/>
      <c r="DF261" s="57"/>
      <c r="DG261" s="57"/>
      <c r="DH261" s="57"/>
      <c r="DI261" s="57"/>
      <c r="DJ261" s="57"/>
      <c r="DK261" s="57"/>
      <c r="DL261" s="57"/>
      <c r="DM261" s="57"/>
      <c r="DN261" s="57"/>
      <c r="DO261" s="57"/>
      <c r="DP261" s="57"/>
      <c r="DQ261" s="57"/>
      <c r="DR261" s="57"/>
    </row>
    <row r="262" spans="2:122">
      <c r="B262" s="25">
        <v>40162</v>
      </c>
      <c r="C262" s="24">
        <v>106.85</v>
      </c>
      <c r="D262" s="24"/>
      <c r="E262" s="24">
        <v>107.73</v>
      </c>
      <c r="F262" s="24">
        <v>348.62</v>
      </c>
      <c r="G262" s="24">
        <v>129.61000000000001</v>
      </c>
      <c r="H262" s="24"/>
      <c r="I262" s="24">
        <v>227.12</v>
      </c>
      <c r="J262" s="24"/>
      <c r="K262" s="24">
        <v>117.51</v>
      </c>
      <c r="L262" s="24">
        <v>98.72</v>
      </c>
      <c r="M262" s="24">
        <v>193.71</v>
      </c>
      <c r="N262" s="24">
        <v>172.66</v>
      </c>
      <c r="O262" s="24">
        <v>188.78</v>
      </c>
      <c r="P262" s="24">
        <v>304.82</v>
      </c>
      <c r="Q262" s="24"/>
      <c r="R262" s="24">
        <v>99.59</v>
      </c>
      <c r="S262" s="57"/>
      <c r="T262" s="57"/>
      <c r="U262" s="24">
        <v>117.18</v>
      </c>
      <c r="V262" s="24">
        <v>109.69</v>
      </c>
      <c r="W262" s="57"/>
      <c r="X262" s="24">
        <v>110.34</v>
      </c>
      <c r="Y262" s="57"/>
      <c r="Z262" s="24"/>
      <c r="AA262" s="24">
        <v>316.73</v>
      </c>
      <c r="AB262" s="24">
        <v>451.67</v>
      </c>
      <c r="AC262" s="57"/>
      <c r="AD262" s="24">
        <v>114.57</v>
      </c>
      <c r="AE262" s="24">
        <v>122.7</v>
      </c>
      <c r="AF262" s="24">
        <v>258.27999999999997</v>
      </c>
      <c r="AG262" s="24">
        <v>179.15</v>
      </c>
      <c r="AH262" s="24"/>
      <c r="AI262" s="24">
        <v>166.63</v>
      </c>
      <c r="AJ262" s="24"/>
      <c r="AK262" s="24">
        <v>122.93</v>
      </c>
      <c r="AL262" s="24"/>
      <c r="AM262" s="24">
        <v>184.56</v>
      </c>
      <c r="AN262" s="24">
        <v>136.55000000000001</v>
      </c>
      <c r="AO262" s="57"/>
      <c r="AP262" s="24"/>
      <c r="AQ262" s="24"/>
      <c r="AR262" s="24">
        <v>139.35</v>
      </c>
      <c r="AS262" s="24"/>
      <c r="AT262" s="24"/>
      <c r="AU262" s="24"/>
      <c r="AV262" s="24">
        <v>114.04</v>
      </c>
      <c r="AW262" s="24"/>
      <c r="AX262" s="24">
        <v>164.62</v>
      </c>
      <c r="AY262" s="24"/>
      <c r="AZ262" s="24"/>
      <c r="BA262" s="24"/>
      <c r="BB262" s="24">
        <v>446.91</v>
      </c>
      <c r="BC262" s="24"/>
      <c r="BD262" s="24"/>
      <c r="BE262" s="24">
        <v>100.99</v>
      </c>
      <c r="BF262" s="24">
        <v>172.65</v>
      </c>
      <c r="BG262" s="24">
        <v>59.26</v>
      </c>
      <c r="BH262" s="24">
        <v>125.48</v>
      </c>
      <c r="BI262" s="24"/>
      <c r="BJ262" s="24"/>
      <c r="BK262" s="24">
        <v>95.78</v>
      </c>
      <c r="BL262" s="57"/>
      <c r="BM262" s="24">
        <v>129.55000000000001</v>
      </c>
      <c r="BN262" s="24"/>
      <c r="BO262" s="24"/>
      <c r="BP262" s="24">
        <v>135.44999999999999</v>
      </c>
      <c r="BQ262" s="24">
        <v>151.26</v>
      </c>
      <c r="BR262" s="57"/>
      <c r="BS262" s="24"/>
      <c r="BT262" s="24"/>
      <c r="BU262" s="24">
        <v>159.31</v>
      </c>
      <c r="BV262" s="24"/>
      <c r="BW262" s="24"/>
      <c r="BX262" s="24"/>
      <c r="BY262" s="24"/>
      <c r="BZ262" s="24"/>
      <c r="CA262" s="24">
        <v>76.377600000000001</v>
      </c>
      <c r="CB262" s="24">
        <v>77.541399999999996</v>
      </c>
      <c r="CC262" s="57"/>
      <c r="CD262" s="57"/>
      <c r="CE262" s="24">
        <v>106.678</v>
      </c>
      <c r="CF262" s="24">
        <v>105.616</v>
      </c>
      <c r="CG262" s="24">
        <v>106.6717</v>
      </c>
      <c r="CH262" s="24">
        <v>105.643</v>
      </c>
      <c r="CI262" s="24">
        <v>91.388599999999997</v>
      </c>
      <c r="CJ262" s="24">
        <v>90.836699999999993</v>
      </c>
      <c r="CK262" s="24">
        <v>81.655699999999996</v>
      </c>
      <c r="CL262" s="24">
        <v>81.943799999999996</v>
      </c>
      <c r="CM262" s="24">
        <v>92.873199999999997</v>
      </c>
      <c r="CN262" s="24">
        <v>92.496799999999993</v>
      </c>
      <c r="CO262" s="24">
        <v>74.371799999999993</v>
      </c>
      <c r="CP262" s="24">
        <v>76.840599999999995</v>
      </c>
      <c r="CQ262" s="24">
        <v>100.785</v>
      </c>
      <c r="CR262" s="24">
        <v>120.3022</v>
      </c>
      <c r="CS262" s="24">
        <v>91.374200000000002</v>
      </c>
      <c r="CT262" s="24">
        <v>90.790599999999998</v>
      </c>
      <c r="CU262" s="24">
        <v>84.790999999999997</v>
      </c>
      <c r="CV262" s="24">
        <v>96.2376</v>
      </c>
      <c r="CW262" s="24">
        <v>104.0166</v>
      </c>
      <c r="CX262" s="24">
        <v>103.9323</v>
      </c>
      <c r="CY262" s="24">
        <v>97.608900000000006</v>
      </c>
      <c r="CZ262" s="24">
        <v>99.074399999999997</v>
      </c>
      <c r="DA262" s="57"/>
      <c r="DB262" s="57"/>
      <c r="DC262" s="57"/>
      <c r="DD262" s="57"/>
      <c r="DE262" s="57"/>
      <c r="DF262" s="57"/>
      <c r="DG262" s="57"/>
      <c r="DH262" s="57"/>
      <c r="DI262" s="57"/>
      <c r="DJ262" s="57"/>
      <c r="DK262" s="57"/>
      <c r="DL262" s="57"/>
      <c r="DM262" s="57"/>
      <c r="DN262" s="57"/>
      <c r="DO262" s="57"/>
      <c r="DP262" s="57"/>
      <c r="DQ262" s="57"/>
      <c r="DR262" s="57"/>
    </row>
    <row r="263" spans="2:122">
      <c r="B263" s="25">
        <v>40155</v>
      </c>
      <c r="C263" s="24">
        <v>106.03</v>
      </c>
      <c r="D263" s="24"/>
      <c r="E263" s="24">
        <v>106.86</v>
      </c>
      <c r="F263" s="24">
        <v>354.08</v>
      </c>
      <c r="G263" s="24">
        <v>130.85</v>
      </c>
      <c r="H263" s="24"/>
      <c r="I263" s="24">
        <v>229.56</v>
      </c>
      <c r="J263" s="24"/>
      <c r="K263" s="24">
        <v>116.07</v>
      </c>
      <c r="L263" s="57"/>
      <c r="M263" s="24">
        <v>193.88</v>
      </c>
      <c r="N263" s="24">
        <v>174.09</v>
      </c>
      <c r="O263" s="24">
        <v>193.12</v>
      </c>
      <c r="P263" s="24">
        <v>306.75</v>
      </c>
      <c r="Q263" s="24"/>
      <c r="R263" s="24">
        <v>98.88</v>
      </c>
      <c r="S263" s="57"/>
      <c r="T263" s="57"/>
      <c r="U263" s="24">
        <v>116.94</v>
      </c>
      <c r="V263" s="24">
        <v>109.14</v>
      </c>
      <c r="W263" s="57"/>
      <c r="X263" s="24">
        <v>108.93</v>
      </c>
      <c r="Y263" s="57"/>
      <c r="Z263" s="24"/>
      <c r="AA263" s="24">
        <v>314.82</v>
      </c>
      <c r="AB263" s="24">
        <v>450.91</v>
      </c>
      <c r="AC263" s="57"/>
      <c r="AD263" s="24">
        <v>114.69</v>
      </c>
      <c r="AE263" s="24">
        <v>122.76</v>
      </c>
      <c r="AF263" s="24">
        <v>259.14999999999998</v>
      </c>
      <c r="AG263" s="24">
        <v>178.61</v>
      </c>
      <c r="AH263" s="24"/>
      <c r="AI263" s="24">
        <v>165.17</v>
      </c>
      <c r="AJ263" s="24"/>
      <c r="AK263" s="24">
        <v>122.52</v>
      </c>
      <c r="AL263" s="24"/>
      <c r="AM263" s="24">
        <v>184.68</v>
      </c>
      <c r="AN263" s="24">
        <v>137.72</v>
      </c>
      <c r="AO263" s="57"/>
      <c r="AP263" s="24"/>
      <c r="AQ263" s="24"/>
      <c r="AR263" s="24">
        <v>139.46</v>
      </c>
      <c r="AS263" s="24"/>
      <c r="AT263" s="24"/>
      <c r="AU263" s="24"/>
      <c r="AV263" s="24">
        <v>111.97</v>
      </c>
      <c r="AW263" s="24"/>
      <c r="AX263" s="24">
        <v>163.87</v>
      </c>
      <c r="AY263" s="24"/>
      <c r="AZ263" s="24"/>
      <c r="BA263" s="24"/>
      <c r="BB263" s="24">
        <v>438.92</v>
      </c>
      <c r="BC263" s="24"/>
      <c r="BD263" s="24"/>
      <c r="BE263" s="24">
        <v>101.06</v>
      </c>
      <c r="BF263" s="24">
        <v>172.72</v>
      </c>
      <c r="BG263" s="24">
        <v>60.12</v>
      </c>
      <c r="BH263" s="24">
        <v>125.12</v>
      </c>
      <c r="BI263" s="24"/>
      <c r="BJ263" s="24"/>
      <c r="BK263" s="24">
        <v>95.45</v>
      </c>
      <c r="BL263" s="57"/>
      <c r="BM263" s="24">
        <v>130.97999999999999</v>
      </c>
      <c r="BN263" s="24"/>
      <c r="BO263" s="24"/>
      <c r="BP263" s="24">
        <v>133.13</v>
      </c>
      <c r="BQ263" s="24">
        <v>149.94999999999999</v>
      </c>
      <c r="BR263" s="57"/>
      <c r="BS263" s="24"/>
      <c r="BT263" s="24"/>
      <c r="BU263" s="24">
        <v>156.74</v>
      </c>
      <c r="BV263" s="24"/>
      <c r="BW263" s="24"/>
      <c r="BX263" s="24"/>
      <c r="BY263" s="24"/>
      <c r="BZ263" s="24"/>
      <c r="CA263" s="24">
        <v>76.143600000000006</v>
      </c>
      <c r="CB263" s="24">
        <v>77.319699999999997</v>
      </c>
      <c r="CC263" s="57"/>
      <c r="CD263" s="57"/>
      <c r="CE263" s="24">
        <v>107.9207</v>
      </c>
      <c r="CF263" s="24">
        <v>106.7908</v>
      </c>
      <c r="CG263" s="24">
        <v>108.3039</v>
      </c>
      <c r="CH263" s="24">
        <v>107.15300000000001</v>
      </c>
      <c r="CI263" s="24">
        <v>91.306799999999996</v>
      </c>
      <c r="CJ263" s="24">
        <v>90.752200000000002</v>
      </c>
      <c r="CK263" s="24">
        <v>81.655900000000003</v>
      </c>
      <c r="CL263" s="24">
        <v>81.939899999999994</v>
      </c>
      <c r="CM263" s="24">
        <v>93</v>
      </c>
      <c r="CN263" s="24">
        <v>92.61</v>
      </c>
      <c r="CO263" s="24">
        <v>73.353399999999993</v>
      </c>
      <c r="CP263" s="24">
        <v>75.814499999999995</v>
      </c>
      <c r="CQ263" s="24">
        <v>100.29430000000001</v>
      </c>
      <c r="CR263" s="24">
        <v>119.7401</v>
      </c>
      <c r="CS263" s="24">
        <v>91.225099999999998</v>
      </c>
      <c r="CT263" s="24">
        <v>90.653199999999998</v>
      </c>
      <c r="CU263" s="24">
        <v>84.715400000000002</v>
      </c>
      <c r="CV263" s="24">
        <v>96.147499999999994</v>
      </c>
      <c r="CW263" s="24">
        <v>103.6948</v>
      </c>
      <c r="CX263" s="24">
        <v>103.6311</v>
      </c>
      <c r="CY263" s="24">
        <v>97.027000000000001</v>
      </c>
      <c r="CZ263" s="24">
        <v>98.497699999999995</v>
      </c>
      <c r="DA263" s="57"/>
      <c r="DB263" s="57"/>
      <c r="DC263" s="57"/>
      <c r="DD263" s="57"/>
      <c r="DE263" s="57"/>
      <c r="DF263" s="57"/>
      <c r="DG263" s="57"/>
      <c r="DH263" s="57"/>
      <c r="DI263" s="57"/>
      <c r="DJ263" s="57"/>
      <c r="DK263" s="57"/>
      <c r="DL263" s="57"/>
      <c r="DM263" s="57"/>
      <c r="DN263" s="57"/>
      <c r="DO263" s="57"/>
      <c r="DP263" s="57"/>
      <c r="DQ263" s="57"/>
      <c r="DR263" s="57"/>
    </row>
    <row r="264" spans="2:122">
      <c r="B264" s="25">
        <v>40148</v>
      </c>
      <c r="C264" s="24">
        <v>105.15</v>
      </c>
      <c r="D264" s="24"/>
      <c r="E264" s="24">
        <v>105.21</v>
      </c>
      <c r="F264" s="24">
        <v>362.73</v>
      </c>
      <c r="G264" s="24">
        <v>133.36000000000001</v>
      </c>
      <c r="H264" s="24"/>
      <c r="I264" s="24">
        <v>239.24</v>
      </c>
      <c r="J264" s="24"/>
      <c r="K264" s="24">
        <v>120.91</v>
      </c>
      <c r="L264" s="57"/>
      <c r="M264" s="24">
        <v>193.76</v>
      </c>
      <c r="N264" s="24">
        <v>178.82</v>
      </c>
      <c r="O264" s="24">
        <v>201.7</v>
      </c>
      <c r="P264" s="24">
        <v>314.64999999999998</v>
      </c>
      <c r="Q264" s="24"/>
      <c r="R264" s="24">
        <v>98.26</v>
      </c>
      <c r="S264" s="57"/>
      <c r="T264" s="57"/>
      <c r="U264" s="24">
        <v>116.66</v>
      </c>
      <c r="V264" s="24">
        <v>108.13</v>
      </c>
      <c r="W264" s="57"/>
      <c r="X264" s="24">
        <v>107.54</v>
      </c>
      <c r="Y264" s="57"/>
      <c r="Z264" s="24"/>
      <c r="AA264" s="24">
        <v>320.25</v>
      </c>
      <c r="AB264" s="24">
        <v>446.37</v>
      </c>
      <c r="AC264" s="57"/>
      <c r="AD264" s="24">
        <v>114.26</v>
      </c>
      <c r="AE264" s="24">
        <v>122.38</v>
      </c>
      <c r="AF264" s="24">
        <v>258.57</v>
      </c>
      <c r="AG264" s="24">
        <v>178.45</v>
      </c>
      <c r="AH264" s="24"/>
      <c r="AI264" s="24">
        <v>165.14</v>
      </c>
      <c r="AJ264" s="24">
        <v>126.08</v>
      </c>
      <c r="AK264" s="24">
        <v>122.42</v>
      </c>
      <c r="AL264" s="24"/>
      <c r="AM264" s="24">
        <v>188.28</v>
      </c>
      <c r="AN264" s="24">
        <v>140.32</v>
      </c>
      <c r="AO264" s="57"/>
      <c r="AP264" s="24"/>
      <c r="AQ264" s="24"/>
      <c r="AR264" s="24">
        <v>140.52000000000001</v>
      </c>
      <c r="AS264" s="24"/>
      <c r="AT264" s="24"/>
      <c r="AU264" s="24"/>
      <c r="AV264" s="24">
        <v>113.39</v>
      </c>
      <c r="AW264" s="24"/>
      <c r="AX264" s="24">
        <v>163.47</v>
      </c>
      <c r="AY264" s="24"/>
      <c r="AZ264" s="24"/>
      <c r="BA264" s="24"/>
      <c r="BB264" s="24">
        <v>443.96</v>
      </c>
      <c r="BC264" s="24"/>
      <c r="BD264" s="24"/>
      <c r="BE264" s="24">
        <v>101.61</v>
      </c>
      <c r="BF264" s="24">
        <v>173.39</v>
      </c>
      <c r="BG264" s="24">
        <v>59.84</v>
      </c>
      <c r="BH264" s="24">
        <v>125.18</v>
      </c>
      <c r="BI264" s="24"/>
      <c r="BJ264" s="24"/>
      <c r="BK264" s="24">
        <v>95.44</v>
      </c>
      <c r="BL264" s="57"/>
      <c r="BM264" s="24">
        <v>130.97999999999999</v>
      </c>
      <c r="BN264" s="24"/>
      <c r="BO264" s="24"/>
      <c r="BP264" s="24">
        <v>134</v>
      </c>
      <c r="BQ264" s="24">
        <v>152.03</v>
      </c>
      <c r="BR264" s="57"/>
      <c r="BS264" s="24"/>
      <c r="BT264" s="24"/>
      <c r="BU264" s="24">
        <v>159.63</v>
      </c>
      <c r="BV264" s="24"/>
      <c r="BW264" s="24"/>
      <c r="BX264" s="24"/>
      <c r="BY264" s="24"/>
      <c r="BZ264" s="24"/>
      <c r="CA264" s="24">
        <v>75.691500000000005</v>
      </c>
      <c r="CB264" s="24">
        <v>76.868899999999996</v>
      </c>
      <c r="CC264" s="57"/>
      <c r="CD264" s="57"/>
      <c r="CE264" s="24">
        <v>110.87609999999999</v>
      </c>
      <c r="CF264" s="24">
        <v>109.6495</v>
      </c>
      <c r="CG264" s="24">
        <v>111.30159999999999</v>
      </c>
      <c r="CH264" s="24">
        <v>110.1456</v>
      </c>
      <c r="CI264" s="24">
        <v>91.688699999999997</v>
      </c>
      <c r="CJ264" s="24">
        <v>91.123999999999995</v>
      </c>
      <c r="CK264" s="24">
        <v>82.478499999999997</v>
      </c>
      <c r="CL264" s="24">
        <v>82.757499999999993</v>
      </c>
      <c r="CM264" s="24">
        <v>93.717100000000002</v>
      </c>
      <c r="CN264" s="24">
        <v>93.310100000000006</v>
      </c>
      <c r="CO264" s="24">
        <v>73.902600000000007</v>
      </c>
      <c r="CP264" s="24">
        <v>76.371799999999993</v>
      </c>
      <c r="CQ264" s="24">
        <v>100.2567</v>
      </c>
      <c r="CR264" s="24">
        <v>119.69450000000001</v>
      </c>
      <c r="CS264" s="24">
        <v>90.888099999999994</v>
      </c>
      <c r="CT264" s="24">
        <v>90.323999999999998</v>
      </c>
      <c r="CU264" s="24">
        <v>85.112399999999994</v>
      </c>
      <c r="CV264" s="24">
        <v>96.588899999999995</v>
      </c>
      <c r="CW264" s="24">
        <v>103.1604</v>
      </c>
      <c r="CX264" s="24">
        <v>103.1063</v>
      </c>
      <c r="CY264" s="24">
        <v>97.411699999999996</v>
      </c>
      <c r="CZ264" s="24">
        <v>98.880099999999999</v>
      </c>
      <c r="DA264" s="57"/>
      <c r="DB264" s="57"/>
      <c r="DC264" s="57"/>
      <c r="DD264" s="57"/>
      <c r="DE264" s="57"/>
      <c r="DF264" s="57"/>
      <c r="DG264" s="57"/>
      <c r="DH264" s="57"/>
      <c r="DI264" s="57"/>
      <c r="DJ264" s="57"/>
      <c r="DK264" s="57"/>
      <c r="DL264" s="57"/>
      <c r="DM264" s="57"/>
      <c r="DN264" s="57"/>
      <c r="DO264" s="57"/>
      <c r="DP264" s="57"/>
      <c r="DQ264" s="57"/>
      <c r="DR264" s="57"/>
    </row>
    <row r="265" spans="2:122">
      <c r="B265" s="25">
        <v>40141</v>
      </c>
      <c r="C265" s="24">
        <v>105.01</v>
      </c>
      <c r="D265" s="24"/>
      <c r="E265" s="24">
        <v>106.09</v>
      </c>
      <c r="F265" s="24">
        <v>356.57</v>
      </c>
      <c r="G265" s="24">
        <v>135.71</v>
      </c>
      <c r="H265" s="24"/>
      <c r="I265" s="24">
        <v>238.93</v>
      </c>
      <c r="J265" s="24"/>
      <c r="K265" s="24">
        <v>117.45</v>
      </c>
      <c r="L265" s="57"/>
      <c r="M265" s="24">
        <v>193.01</v>
      </c>
      <c r="N265" s="24">
        <v>178.59</v>
      </c>
      <c r="O265" s="24">
        <v>198.98</v>
      </c>
      <c r="P265" s="24">
        <v>310.37</v>
      </c>
      <c r="Q265" s="24"/>
      <c r="R265" s="24">
        <v>98.22</v>
      </c>
      <c r="S265" s="57"/>
      <c r="T265" s="57"/>
      <c r="U265" s="24">
        <v>116.97</v>
      </c>
      <c r="V265" s="24">
        <v>108.3</v>
      </c>
      <c r="W265" s="57"/>
      <c r="X265" s="24">
        <v>107.15</v>
      </c>
      <c r="Y265" s="57"/>
      <c r="Z265" s="24"/>
      <c r="AA265" s="24">
        <v>319.05</v>
      </c>
      <c r="AB265" s="24">
        <v>447.7</v>
      </c>
      <c r="AC265" s="57"/>
      <c r="AD265" s="24">
        <v>114.36</v>
      </c>
      <c r="AE265" s="24">
        <v>122.29</v>
      </c>
      <c r="AF265" s="24">
        <v>258.75</v>
      </c>
      <c r="AG265" s="24">
        <v>178.71</v>
      </c>
      <c r="AH265" s="24"/>
      <c r="AI265" s="24">
        <v>164.96</v>
      </c>
      <c r="AJ265" s="24"/>
      <c r="AK265" s="24">
        <v>121.59</v>
      </c>
      <c r="AL265" s="24"/>
      <c r="AM265" s="24">
        <v>184.92</v>
      </c>
      <c r="AN265" s="24">
        <v>138.18</v>
      </c>
      <c r="AO265" s="57"/>
      <c r="AP265" s="24"/>
      <c r="AQ265" s="24"/>
      <c r="AR265" s="24">
        <v>141.52000000000001</v>
      </c>
      <c r="AS265" s="24"/>
      <c r="AT265" s="24"/>
      <c r="AU265" s="24"/>
      <c r="AV265" s="24">
        <v>113.39</v>
      </c>
      <c r="AW265" s="24"/>
      <c r="AX265" s="24">
        <v>162.75</v>
      </c>
      <c r="AY265" s="24"/>
      <c r="AZ265" s="24"/>
      <c r="BA265" s="24"/>
      <c r="BB265" s="24">
        <v>437.86</v>
      </c>
      <c r="BC265" s="24"/>
      <c r="BD265" s="24"/>
      <c r="BE265" s="24">
        <v>102.08</v>
      </c>
      <c r="BF265" s="24">
        <v>173.9</v>
      </c>
      <c r="BG265" s="24">
        <v>60.05</v>
      </c>
      <c r="BH265" s="24">
        <v>125.74</v>
      </c>
      <c r="BI265" s="24"/>
      <c r="BJ265" s="24"/>
      <c r="BK265" s="24">
        <v>95.58</v>
      </c>
      <c r="BL265" s="57"/>
      <c r="BM265" s="24">
        <v>130.05000000000001</v>
      </c>
      <c r="BN265" s="24"/>
      <c r="BO265" s="24"/>
      <c r="BP265" s="24">
        <v>133.63999999999999</v>
      </c>
      <c r="BQ265" s="24">
        <v>149.96</v>
      </c>
      <c r="BR265" s="57"/>
      <c r="BS265" s="24"/>
      <c r="BT265" s="24"/>
      <c r="BU265" s="24">
        <v>158.5</v>
      </c>
      <c r="BV265" s="24"/>
      <c r="BW265" s="24"/>
      <c r="BX265" s="24"/>
      <c r="BY265" s="24"/>
      <c r="BZ265" s="24"/>
      <c r="CA265" s="24">
        <v>75.731899999999996</v>
      </c>
      <c r="CB265" s="24">
        <v>76.909700000000001</v>
      </c>
      <c r="CC265" s="57"/>
      <c r="CD265" s="57"/>
      <c r="CE265" s="24">
        <v>109.501</v>
      </c>
      <c r="CF265" s="24">
        <v>108.295</v>
      </c>
      <c r="CG265" s="24">
        <v>111.6691</v>
      </c>
      <c r="CH265" s="24">
        <v>110.5078</v>
      </c>
      <c r="CI265" s="24">
        <v>91.769400000000005</v>
      </c>
      <c r="CJ265" s="24">
        <v>91.204999999999998</v>
      </c>
      <c r="CK265" s="24">
        <v>81.7273</v>
      </c>
      <c r="CL265" s="24">
        <v>81.998900000000006</v>
      </c>
      <c r="CM265" s="24">
        <v>93.571299999999994</v>
      </c>
      <c r="CN265" s="24">
        <v>93.165800000000004</v>
      </c>
      <c r="CO265" s="24">
        <v>73.776300000000006</v>
      </c>
      <c r="CP265" s="24">
        <v>76.248699999999999</v>
      </c>
      <c r="CQ265" s="24">
        <v>100.2131</v>
      </c>
      <c r="CR265" s="24">
        <v>119.6493</v>
      </c>
      <c r="CS265" s="24">
        <v>90.741399999999999</v>
      </c>
      <c r="CT265" s="24">
        <v>90.174800000000005</v>
      </c>
      <c r="CU265" s="24">
        <v>84.981700000000004</v>
      </c>
      <c r="CV265" s="24">
        <v>96.439899999999994</v>
      </c>
      <c r="CW265" s="24">
        <v>103.4872</v>
      </c>
      <c r="CX265" s="24">
        <v>103.43559999999999</v>
      </c>
      <c r="CY265" s="24">
        <v>97.305000000000007</v>
      </c>
      <c r="CZ265" s="24">
        <v>98.776700000000005</v>
      </c>
      <c r="DA265" s="57"/>
      <c r="DB265" s="57"/>
      <c r="DC265" s="57"/>
      <c r="DD265" s="57"/>
      <c r="DE265" s="57"/>
      <c r="DF265" s="57"/>
      <c r="DG265" s="57"/>
      <c r="DH265" s="57"/>
      <c r="DI265" s="57"/>
      <c r="DJ265" s="57"/>
      <c r="DK265" s="57"/>
      <c r="DL265" s="57"/>
      <c r="DM265" s="57"/>
      <c r="DN265" s="57"/>
      <c r="DO265" s="57"/>
      <c r="DP265" s="57"/>
      <c r="DQ265" s="57"/>
      <c r="DR265" s="57"/>
    </row>
    <row r="266" spans="2:122">
      <c r="B266" s="25">
        <v>40134</v>
      </c>
      <c r="C266" s="24">
        <v>103.9</v>
      </c>
      <c r="D266" s="24"/>
      <c r="E266" s="24">
        <v>104.76</v>
      </c>
      <c r="F266" s="24">
        <v>358.63</v>
      </c>
      <c r="G266" s="24">
        <v>140.03</v>
      </c>
      <c r="H266" s="24"/>
      <c r="I266" s="24">
        <v>241.36</v>
      </c>
      <c r="J266" s="24"/>
      <c r="K266" s="24">
        <v>117.5</v>
      </c>
      <c r="L266" s="57"/>
      <c r="M266" s="24">
        <v>191.42</v>
      </c>
      <c r="N266" s="24">
        <v>177.37</v>
      </c>
      <c r="O266" s="24">
        <v>200.65</v>
      </c>
      <c r="P266" s="24">
        <v>308.58999999999997</v>
      </c>
      <c r="Q266" s="24"/>
      <c r="R266" s="24">
        <v>97.6</v>
      </c>
      <c r="S266" s="57"/>
      <c r="T266" s="57"/>
      <c r="U266" s="24">
        <v>116.89</v>
      </c>
      <c r="V266" s="24">
        <v>108.33</v>
      </c>
      <c r="W266" s="57"/>
      <c r="X266" s="24">
        <v>106.64</v>
      </c>
      <c r="Y266" s="57"/>
      <c r="Z266" s="24"/>
      <c r="AA266" s="24">
        <v>317.25</v>
      </c>
      <c r="AB266" s="24">
        <v>448.69</v>
      </c>
      <c r="AC266" s="57"/>
      <c r="AD266" s="24">
        <v>114.58</v>
      </c>
      <c r="AE266" s="24">
        <v>121.9</v>
      </c>
      <c r="AF266" s="24">
        <v>258.41000000000003</v>
      </c>
      <c r="AG266" s="24">
        <v>178.44</v>
      </c>
      <c r="AH266" s="24"/>
      <c r="AI266" s="24">
        <v>165.35</v>
      </c>
      <c r="AJ266" s="24"/>
      <c r="AK266" s="24">
        <v>121.52</v>
      </c>
      <c r="AL266" s="24"/>
      <c r="AM266" s="24">
        <v>186.75</v>
      </c>
      <c r="AN266" s="24">
        <v>137.47999999999999</v>
      </c>
      <c r="AO266" s="57"/>
      <c r="AP266" s="24"/>
      <c r="AQ266" s="24"/>
      <c r="AR266" s="24">
        <v>140.44999999999999</v>
      </c>
      <c r="AS266" s="24"/>
      <c r="AT266" s="24"/>
      <c r="AU266" s="24"/>
      <c r="AV266" s="24">
        <v>111.3</v>
      </c>
      <c r="AW266" s="24"/>
      <c r="AX266" s="24">
        <v>162.41999999999999</v>
      </c>
      <c r="AY266" s="24"/>
      <c r="AZ266" s="24"/>
      <c r="BA266" s="24"/>
      <c r="BB266" s="24">
        <v>442.41</v>
      </c>
      <c r="BC266" s="24"/>
      <c r="BD266" s="24"/>
      <c r="BE266" s="24">
        <v>102.73</v>
      </c>
      <c r="BF266" s="24">
        <v>174.27</v>
      </c>
      <c r="BG266" s="24">
        <v>60.28</v>
      </c>
      <c r="BH266" s="24">
        <v>126.52</v>
      </c>
      <c r="BI266" s="24"/>
      <c r="BJ266" s="24"/>
      <c r="BK266" s="24">
        <v>95.75</v>
      </c>
      <c r="BL266" s="57"/>
      <c r="BM266" s="24">
        <v>130.72999999999999</v>
      </c>
      <c r="BN266" s="24"/>
      <c r="BO266" s="24"/>
      <c r="BP266" s="24">
        <v>132.87</v>
      </c>
      <c r="BQ266" s="24">
        <v>153.46</v>
      </c>
      <c r="BR266" s="57"/>
      <c r="BS266" s="24"/>
      <c r="BT266" s="24"/>
      <c r="BU266" s="24">
        <v>160</v>
      </c>
      <c r="BV266" s="24"/>
      <c r="BW266" s="24"/>
      <c r="BX266" s="24"/>
      <c r="BY266" s="24"/>
      <c r="BZ266" s="24"/>
      <c r="CA266" s="24">
        <v>75.486500000000007</v>
      </c>
      <c r="CB266" s="24">
        <v>76.661600000000007</v>
      </c>
      <c r="CC266" s="57"/>
      <c r="CD266" s="57"/>
      <c r="CE266" s="24">
        <v>109.5138</v>
      </c>
      <c r="CF266" s="24">
        <v>108.2944</v>
      </c>
      <c r="CG266" s="24">
        <v>113.3839</v>
      </c>
      <c r="CH266" s="24">
        <v>112.1914</v>
      </c>
      <c r="CI266" s="24">
        <v>91.362899999999996</v>
      </c>
      <c r="CJ266" s="24">
        <v>90.802499999999995</v>
      </c>
      <c r="CK266" s="24">
        <v>82.252200000000002</v>
      </c>
      <c r="CL266" s="24">
        <v>82.521299999999997</v>
      </c>
      <c r="CM266" s="24">
        <v>93.805099999999996</v>
      </c>
      <c r="CN266" s="24">
        <v>93.393000000000001</v>
      </c>
      <c r="CO266" s="24">
        <v>72.865200000000002</v>
      </c>
      <c r="CP266" s="24">
        <v>75.308000000000007</v>
      </c>
      <c r="CQ266" s="24">
        <v>100.22669999999999</v>
      </c>
      <c r="CR266" s="24">
        <v>119.65649999999999</v>
      </c>
      <c r="CS266" s="24">
        <v>91.045599999999993</v>
      </c>
      <c r="CT266" s="24">
        <v>90.474999999999994</v>
      </c>
      <c r="CU266" s="24">
        <v>85.469300000000004</v>
      </c>
      <c r="CV266" s="24">
        <v>96.986699999999999</v>
      </c>
      <c r="CW266" s="24">
        <v>103.5826</v>
      </c>
      <c r="CX266" s="24">
        <v>103.52809999999999</v>
      </c>
      <c r="CY266" s="24">
        <v>97.026200000000003</v>
      </c>
      <c r="CZ266" s="24">
        <v>98.488900000000001</v>
      </c>
      <c r="DA266" s="57"/>
      <c r="DB266" s="57"/>
      <c r="DC266" s="57"/>
      <c r="DD266" s="57"/>
      <c r="DE266" s="57"/>
      <c r="DF266" s="57"/>
      <c r="DG266" s="57"/>
      <c r="DH266" s="57"/>
      <c r="DI266" s="57"/>
      <c r="DJ266" s="57"/>
      <c r="DK266" s="57"/>
      <c r="DL266" s="57"/>
      <c r="DM266" s="57"/>
      <c r="DN266" s="57"/>
      <c r="DO266" s="57"/>
      <c r="DP266" s="57"/>
      <c r="DQ266" s="57"/>
      <c r="DR266" s="57"/>
    </row>
    <row r="267" spans="2:122">
      <c r="B267" s="25">
        <v>40127</v>
      </c>
      <c r="C267" s="24">
        <v>103.96</v>
      </c>
      <c r="D267" s="24"/>
      <c r="E267" s="24">
        <v>104.77</v>
      </c>
      <c r="F267" s="24">
        <v>354.66</v>
      </c>
      <c r="G267" s="24">
        <v>139.82</v>
      </c>
      <c r="H267" s="24"/>
      <c r="I267" s="24">
        <v>238.61</v>
      </c>
      <c r="J267" s="24"/>
      <c r="K267" s="24">
        <v>115.47</v>
      </c>
      <c r="L267" s="57"/>
      <c r="M267" s="24">
        <v>189.26</v>
      </c>
      <c r="N267" s="24">
        <v>178.82</v>
      </c>
      <c r="O267" s="24">
        <v>198.85</v>
      </c>
      <c r="P267" s="24">
        <v>303.95999999999998</v>
      </c>
      <c r="Q267" s="24"/>
      <c r="R267" s="24">
        <v>97.43</v>
      </c>
      <c r="S267" s="57"/>
      <c r="T267" s="57"/>
      <c r="U267" s="24">
        <v>116.09</v>
      </c>
      <c r="V267" s="24">
        <v>106.97</v>
      </c>
      <c r="W267" s="57"/>
      <c r="X267" s="24">
        <v>106.48</v>
      </c>
      <c r="Y267" s="57"/>
      <c r="Z267" s="24"/>
      <c r="AA267" s="24">
        <v>315.33</v>
      </c>
      <c r="AB267" s="24">
        <v>445.16</v>
      </c>
      <c r="AC267" s="57"/>
      <c r="AD267" s="24">
        <v>113.99</v>
      </c>
      <c r="AE267" s="24">
        <v>121.84</v>
      </c>
      <c r="AF267" s="24">
        <v>256.14</v>
      </c>
      <c r="AG267" s="24">
        <v>177.76</v>
      </c>
      <c r="AH267" s="24"/>
      <c r="AI267" s="24">
        <v>164.6</v>
      </c>
      <c r="AJ267" s="24"/>
      <c r="AK267" s="24">
        <v>121.11</v>
      </c>
      <c r="AL267" s="24"/>
      <c r="AM267" s="24">
        <v>182.49</v>
      </c>
      <c r="AN267" s="24">
        <v>135.5</v>
      </c>
      <c r="AO267" s="57"/>
      <c r="AP267" s="24"/>
      <c r="AQ267" s="24"/>
      <c r="AR267" s="24">
        <v>140.9</v>
      </c>
      <c r="AS267" s="24"/>
      <c r="AT267" s="24"/>
      <c r="AU267" s="24"/>
      <c r="AV267" s="24">
        <v>111.05</v>
      </c>
      <c r="AW267" s="24"/>
      <c r="AX267" s="24">
        <v>161.31</v>
      </c>
      <c r="AY267" s="24"/>
      <c r="AZ267" s="24"/>
      <c r="BA267" s="24"/>
      <c r="BB267" s="24">
        <v>440.77</v>
      </c>
      <c r="BC267" s="24"/>
      <c r="BD267" s="24"/>
      <c r="BE267" s="24">
        <v>102.72</v>
      </c>
      <c r="BF267" s="24">
        <v>172.95</v>
      </c>
      <c r="BG267" s="24">
        <v>61.59</v>
      </c>
      <c r="BH267" s="24">
        <v>125.81</v>
      </c>
      <c r="BI267" s="24"/>
      <c r="BJ267" s="24"/>
      <c r="BK267" s="24">
        <v>95.4</v>
      </c>
      <c r="BL267" s="57"/>
      <c r="BM267" s="24">
        <v>131.12</v>
      </c>
      <c r="BN267" s="24"/>
      <c r="BO267" s="24"/>
      <c r="BP267" s="24">
        <v>131.09</v>
      </c>
      <c r="BQ267" s="24">
        <v>151.26</v>
      </c>
      <c r="BR267" s="57"/>
      <c r="BS267" s="24"/>
      <c r="BT267" s="24"/>
      <c r="BU267" s="24">
        <v>159.26</v>
      </c>
      <c r="BV267" s="24"/>
      <c r="BW267" s="24"/>
      <c r="BX267" s="24"/>
      <c r="BY267" s="24"/>
      <c r="BZ267" s="24"/>
      <c r="CA267" s="24">
        <v>75.633300000000006</v>
      </c>
      <c r="CB267" s="24">
        <v>76.810699999999997</v>
      </c>
      <c r="CC267" s="57"/>
      <c r="CD267" s="57"/>
      <c r="CE267" s="24">
        <v>108.28400000000001</v>
      </c>
      <c r="CF267" s="24">
        <v>107.0859</v>
      </c>
      <c r="CG267" s="24">
        <v>113.4893</v>
      </c>
      <c r="CH267" s="24">
        <v>112.3021</v>
      </c>
      <c r="CI267" s="24">
        <v>91.386799999999994</v>
      </c>
      <c r="CJ267" s="24">
        <v>90.825199999999995</v>
      </c>
      <c r="CK267" s="24">
        <v>81.457800000000006</v>
      </c>
      <c r="CL267" s="24">
        <v>81.713499999999996</v>
      </c>
      <c r="CM267" s="24">
        <v>93.434899999999999</v>
      </c>
      <c r="CN267" s="24">
        <v>93.025199999999998</v>
      </c>
      <c r="CO267" s="24">
        <v>72.577200000000005</v>
      </c>
      <c r="CP267" s="24">
        <v>75.010499999999993</v>
      </c>
      <c r="CQ267" s="24">
        <v>99.778899999999993</v>
      </c>
      <c r="CR267" s="24">
        <v>119.1283</v>
      </c>
      <c r="CS267" s="24">
        <v>91.133399999999995</v>
      </c>
      <c r="CT267" s="24">
        <v>90.562200000000004</v>
      </c>
      <c r="CU267" s="24">
        <v>85.224000000000004</v>
      </c>
      <c r="CV267" s="24">
        <v>96.709900000000005</v>
      </c>
      <c r="CW267" s="24">
        <v>102.9432</v>
      </c>
      <c r="CX267" s="24">
        <v>102.8818</v>
      </c>
      <c r="CY267" s="24">
        <v>96.478300000000004</v>
      </c>
      <c r="CZ267" s="24">
        <v>97.935000000000002</v>
      </c>
      <c r="DA267" s="57"/>
      <c r="DB267" s="57"/>
      <c r="DC267" s="57"/>
      <c r="DD267" s="57"/>
      <c r="DE267" s="57"/>
      <c r="DF267" s="57"/>
      <c r="DG267" s="57"/>
      <c r="DH267" s="57"/>
      <c r="DI267" s="57"/>
      <c r="DJ267" s="57"/>
      <c r="DK267" s="57"/>
      <c r="DL267" s="57"/>
      <c r="DM267" s="57"/>
      <c r="DN267" s="57"/>
      <c r="DO267" s="57"/>
      <c r="DP267" s="57"/>
      <c r="DQ267" s="57"/>
      <c r="DR267" s="57"/>
    </row>
    <row r="268" spans="2:122">
      <c r="B268" s="25">
        <v>40120</v>
      </c>
      <c r="C268" s="24">
        <v>103.77</v>
      </c>
      <c r="D268" s="24"/>
      <c r="E268" s="24">
        <v>105.19</v>
      </c>
      <c r="F268" s="24">
        <v>344.93</v>
      </c>
      <c r="G268" s="24">
        <v>141.43</v>
      </c>
      <c r="H268" s="24"/>
      <c r="I268" s="24">
        <v>236.35</v>
      </c>
      <c r="J268" s="24"/>
      <c r="K268" s="24">
        <v>115.24</v>
      </c>
      <c r="L268" s="57"/>
      <c r="M268" s="24">
        <v>187.08</v>
      </c>
      <c r="N268" s="24">
        <v>176.89</v>
      </c>
      <c r="O268" s="24">
        <v>194.44</v>
      </c>
      <c r="P268" s="24">
        <v>296.2</v>
      </c>
      <c r="Q268" s="24"/>
      <c r="R268" s="24">
        <v>97.05</v>
      </c>
      <c r="S268" s="57"/>
      <c r="T268" s="57"/>
      <c r="U268" s="24">
        <v>116.08</v>
      </c>
      <c r="V268" s="24">
        <v>104.55</v>
      </c>
      <c r="W268" s="57"/>
      <c r="X268" s="24">
        <v>105.97</v>
      </c>
      <c r="Y268" s="57"/>
      <c r="Z268" s="24"/>
      <c r="AA268" s="24">
        <v>310.07</v>
      </c>
      <c r="AB268" s="24">
        <v>446.5</v>
      </c>
      <c r="AC268" s="57"/>
      <c r="AD268" s="24">
        <v>114.48</v>
      </c>
      <c r="AE268" s="24">
        <v>121.77</v>
      </c>
      <c r="AF268" s="24">
        <v>251.93</v>
      </c>
      <c r="AG268" s="24">
        <v>177.8</v>
      </c>
      <c r="AH268" s="24"/>
      <c r="AI268" s="24">
        <v>163.22999999999999</v>
      </c>
      <c r="AJ268" s="24">
        <v>126.37</v>
      </c>
      <c r="AK268" s="24">
        <v>121.47</v>
      </c>
      <c r="AL268" s="24"/>
      <c r="AM268" s="24">
        <v>183.7</v>
      </c>
      <c r="AN268" s="24">
        <v>133.27000000000001</v>
      </c>
      <c r="AO268" s="57"/>
      <c r="AP268" s="24"/>
      <c r="AQ268" s="24"/>
      <c r="AR268" s="24">
        <v>140.63999999999999</v>
      </c>
      <c r="AS268" s="24"/>
      <c r="AT268" s="24"/>
      <c r="AU268" s="24"/>
      <c r="AV268" s="24">
        <v>110.24</v>
      </c>
      <c r="AW268" s="24"/>
      <c r="AX268" s="24">
        <v>160.12</v>
      </c>
      <c r="AY268" s="24"/>
      <c r="AZ268" s="24"/>
      <c r="BA268" s="24"/>
      <c r="BB268" s="24">
        <v>419.47</v>
      </c>
      <c r="BC268" s="24"/>
      <c r="BD268" s="24"/>
      <c r="BE268" s="24">
        <v>102.42</v>
      </c>
      <c r="BF268" s="24">
        <v>170.93</v>
      </c>
      <c r="BG268" s="24">
        <v>63.53</v>
      </c>
      <c r="BH268" s="24">
        <v>122.57</v>
      </c>
      <c r="BI268" s="24"/>
      <c r="BJ268" s="24"/>
      <c r="BK268" s="24">
        <v>94.49</v>
      </c>
      <c r="BL268" s="57"/>
      <c r="BM268" s="24">
        <v>132.13</v>
      </c>
      <c r="BN268" s="24"/>
      <c r="BO268" s="24"/>
      <c r="BP268" s="24">
        <v>126.04</v>
      </c>
      <c r="BQ268" s="24">
        <v>146.74</v>
      </c>
      <c r="BR268" s="57"/>
      <c r="BS268" s="24"/>
      <c r="BT268" s="24"/>
      <c r="BU268" s="24">
        <v>156.43</v>
      </c>
      <c r="BV268" s="24"/>
      <c r="BW268" s="24"/>
      <c r="BX268" s="24"/>
      <c r="BY268" s="24"/>
      <c r="BZ268" s="24"/>
      <c r="CA268" s="24">
        <v>75.655199999999994</v>
      </c>
      <c r="CB268" s="24">
        <v>76.837100000000007</v>
      </c>
      <c r="CC268" s="57"/>
      <c r="CD268" s="57"/>
      <c r="CE268" s="24">
        <v>106.0441</v>
      </c>
      <c r="CF268" s="24">
        <v>104.8734</v>
      </c>
      <c r="CG268" s="24">
        <v>112.37050000000001</v>
      </c>
      <c r="CH268" s="24">
        <v>111.19589999999999</v>
      </c>
      <c r="CI268" s="24">
        <v>91.421199999999999</v>
      </c>
      <c r="CJ268" s="24">
        <v>90.8566</v>
      </c>
      <c r="CK268" s="24">
        <v>81.493700000000004</v>
      </c>
      <c r="CL268" s="24">
        <v>81.761899999999997</v>
      </c>
      <c r="CM268" s="24">
        <v>92.711799999999997</v>
      </c>
      <c r="CN268" s="24">
        <v>92.298699999999997</v>
      </c>
      <c r="CO268" s="24">
        <v>72.053600000000003</v>
      </c>
      <c r="CP268" s="24">
        <v>74.465900000000005</v>
      </c>
      <c r="CQ268" s="24">
        <v>97.986400000000003</v>
      </c>
      <c r="CR268" s="24">
        <v>116.9804</v>
      </c>
      <c r="CS268" s="24">
        <v>91.061199999999999</v>
      </c>
      <c r="CT268" s="24">
        <v>90.462000000000003</v>
      </c>
      <c r="CU268" s="24">
        <v>84.531999999999996</v>
      </c>
      <c r="CV268" s="24">
        <v>95.919799999999995</v>
      </c>
      <c r="CW268" s="24">
        <v>103.0655</v>
      </c>
      <c r="CX268" s="24">
        <v>103.0056</v>
      </c>
      <c r="CY268" s="24">
        <v>95.236699999999999</v>
      </c>
      <c r="CZ268" s="24">
        <v>96.663799999999995</v>
      </c>
      <c r="DA268" s="57"/>
      <c r="DB268" s="57"/>
      <c r="DC268" s="57"/>
      <c r="DD268" s="57"/>
      <c r="DE268" s="57"/>
      <c r="DF268" s="57"/>
      <c r="DG268" s="57"/>
      <c r="DH268" s="57"/>
      <c r="DI268" s="57"/>
      <c r="DJ268" s="57"/>
      <c r="DK268" s="57"/>
      <c r="DL268" s="57"/>
      <c r="DM268" s="57"/>
      <c r="DN268" s="57"/>
      <c r="DO268" s="57"/>
      <c r="DP268" s="57"/>
      <c r="DQ268" s="57"/>
      <c r="DR268" s="57"/>
    </row>
    <row r="269" spans="2:122">
      <c r="B269" s="25">
        <v>40113</v>
      </c>
      <c r="C269" s="24">
        <v>104.83</v>
      </c>
      <c r="D269" s="24"/>
      <c r="E269" s="24">
        <v>105.65</v>
      </c>
      <c r="F269" s="24">
        <v>356.5</v>
      </c>
      <c r="G269" s="24">
        <v>140.53</v>
      </c>
      <c r="H269" s="24"/>
      <c r="I269" s="24">
        <v>238.27</v>
      </c>
      <c r="J269" s="24"/>
      <c r="K269" s="24">
        <v>116.17</v>
      </c>
      <c r="L269" s="57"/>
      <c r="M269" s="24">
        <v>185.34</v>
      </c>
      <c r="N269" s="24">
        <v>178.93</v>
      </c>
      <c r="O269" s="24">
        <v>200.89</v>
      </c>
      <c r="P269" s="24">
        <v>299.07</v>
      </c>
      <c r="Q269" s="24"/>
      <c r="R269" s="24">
        <v>97.63</v>
      </c>
      <c r="S269" s="57"/>
      <c r="T269" s="57"/>
      <c r="U269" s="24">
        <v>116.18</v>
      </c>
      <c r="V269" s="24">
        <v>104.99</v>
      </c>
      <c r="W269" s="57"/>
      <c r="X269" s="24">
        <v>106.47</v>
      </c>
      <c r="Y269" s="57"/>
      <c r="Z269" s="24"/>
      <c r="AA269" s="24">
        <v>311.05</v>
      </c>
      <c r="AB269" s="24">
        <v>447.6</v>
      </c>
      <c r="AC269" s="57"/>
      <c r="AD269" s="24">
        <v>114.4</v>
      </c>
      <c r="AE269" s="24">
        <v>121.65</v>
      </c>
      <c r="AF269" s="24">
        <v>253.02</v>
      </c>
      <c r="AG269" s="24">
        <v>177.86</v>
      </c>
      <c r="AH269" s="24"/>
      <c r="AI269" s="24">
        <v>163.95</v>
      </c>
      <c r="AJ269" s="24"/>
      <c r="AK269" s="24">
        <v>120.87</v>
      </c>
      <c r="AL269" s="24"/>
      <c r="AM269" s="24">
        <v>184.77</v>
      </c>
      <c r="AN269" s="24">
        <v>131.71</v>
      </c>
      <c r="AO269" s="57"/>
      <c r="AP269" s="24"/>
      <c r="AQ269" s="24"/>
      <c r="AR269" s="24">
        <v>141.02000000000001</v>
      </c>
      <c r="AS269" s="24"/>
      <c r="AT269" s="24"/>
      <c r="AU269" s="24"/>
      <c r="AV269" s="24">
        <v>111.19</v>
      </c>
      <c r="AW269" s="24"/>
      <c r="AX269" s="24">
        <v>160.16</v>
      </c>
      <c r="AY269" s="24"/>
      <c r="AZ269" s="24"/>
      <c r="BA269" s="24"/>
      <c r="BB269" s="24">
        <v>427.08</v>
      </c>
      <c r="BC269" s="24"/>
      <c r="BD269" s="24"/>
      <c r="BE269" s="24">
        <v>102.6</v>
      </c>
      <c r="BF269" s="24">
        <v>172.77</v>
      </c>
      <c r="BG269" s="24">
        <v>62.63</v>
      </c>
      <c r="BH269" s="24">
        <v>125.8</v>
      </c>
      <c r="BI269" s="24"/>
      <c r="BJ269" s="24"/>
      <c r="BK269" s="24">
        <v>95.13</v>
      </c>
      <c r="BL269" s="57"/>
      <c r="BM269" s="24">
        <v>130.63999999999999</v>
      </c>
      <c r="BN269" s="24"/>
      <c r="BO269" s="24"/>
      <c r="BP269" s="24">
        <v>127.3</v>
      </c>
      <c r="BQ269" s="24">
        <v>146.07</v>
      </c>
      <c r="BR269" s="57"/>
      <c r="BS269" s="24"/>
      <c r="BT269" s="24"/>
      <c r="BU269" s="24">
        <v>157.12</v>
      </c>
      <c r="BV269" s="24"/>
      <c r="BW269" s="24"/>
      <c r="BX269" s="24"/>
      <c r="BY269" s="24"/>
      <c r="BZ269" s="24"/>
      <c r="CA269" s="24">
        <v>76.029700000000005</v>
      </c>
      <c r="CB269" s="24">
        <v>77.209199999999996</v>
      </c>
      <c r="CC269" s="57"/>
      <c r="CD269" s="57"/>
      <c r="CE269" s="24">
        <v>107.8045</v>
      </c>
      <c r="CF269" s="24">
        <v>106.57080000000001</v>
      </c>
      <c r="CG269" s="24">
        <v>113.48609999999999</v>
      </c>
      <c r="CH269" s="24">
        <v>112.26779999999999</v>
      </c>
      <c r="CI269" s="24">
        <v>91.361699999999999</v>
      </c>
      <c r="CJ269" s="24">
        <v>90.796400000000006</v>
      </c>
      <c r="CK269" s="24">
        <v>82.012600000000006</v>
      </c>
      <c r="CL269" s="24">
        <v>82.279700000000005</v>
      </c>
      <c r="CM269" s="24">
        <v>93.278000000000006</v>
      </c>
      <c r="CN269" s="24">
        <v>92.844800000000006</v>
      </c>
      <c r="CO269" s="24">
        <v>72.398799999999994</v>
      </c>
      <c r="CP269" s="24">
        <v>74.816500000000005</v>
      </c>
      <c r="CQ269" s="24">
        <v>99.057100000000005</v>
      </c>
      <c r="CR269" s="24">
        <v>118.21769999999999</v>
      </c>
      <c r="CS269" s="24">
        <v>90.701400000000007</v>
      </c>
      <c r="CT269" s="24">
        <v>90.107200000000006</v>
      </c>
      <c r="CU269" s="24">
        <v>85.056600000000003</v>
      </c>
      <c r="CV269" s="24">
        <v>96.493499999999997</v>
      </c>
      <c r="CW269" s="24">
        <v>103.2199</v>
      </c>
      <c r="CX269" s="24">
        <v>103.1532</v>
      </c>
      <c r="CY269" s="24">
        <v>95.691400000000002</v>
      </c>
      <c r="CZ269" s="24">
        <v>97.092299999999994</v>
      </c>
      <c r="DA269" s="57"/>
      <c r="DB269" s="57"/>
      <c r="DC269" s="57"/>
      <c r="DD269" s="57"/>
      <c r="DE269" s="57"/>
      <c r="DF269" s="57"/>
      <c r="DG269" s="57"/>
      <c r="DH269" s="57"/>
      <c r="DI269" s="57"/>
      <c r="DJ269" s="57"/>
      <c r="DK269" s="57"/>
      <c r="DL269" s="57"/>
      <c r="DM269" s="57"/>
      <c r="DN269" s="57"/>
      <c r="DO269" s="57"/>
      <c r="DP269" s="57"/>
      <c r="DQ269" s="57"/>
      <c r="DR269" s="57"/>
    </row>
    <row r="270" spans="2:122">
      <c r="B270" s="25">
        <v>40106</v>
      </c>
      <c r="C270" s="24">
        <v>104.64</v>
      </c>
      <c r="D270" s="24"/>
      <c r="E270" s="24">
        <v>104.53</v>
      </c>
      <c r="F270" s="24">
        <v>364.16</v>
      </c>
      <c r="G270" s="24">
        <v>143.94</v>
      </c>
      <c r="H270" s="24"/>
      <c r="I270" s="24">
        <v>242.53</v>
      </c>
      <c r="J270" s="24"/>
      <c r="K270" s="24">
        <v>119.05</v>
      </c>
      <c r="L270" s="57"/>
      <c r="M270" s="24">
        <v>186.3</v>
      </c>
      <c r="N270" s="24">
        <v>181.74</v>
      </c>
      <c r="O270" s="24">
        <v>206.13</v>
      </c>
      <c r="P270" s="24">
        <v>304.26</v>
      </c>
      <c r="Q270" s="24"/>
      <c r="R270" s="24">
        <v>97.69</v>
      </c>
      <c r="S270" s="57"/>
      <c r="T270" s="57"/>
      <c r="U270" s="24">
        <v>116.69</v>
      </c>
      <c r="V270" s="24">
        <v>106.95</v>
      </c>
      <c r="W270" s="57"/>
      <c r="X270" s="24">
        <v>106.18</v>
      </c>
      <c r="Y270" s="57"/>
      <c r="Z270" s="24"/>
      <c r="AA270" s="24">
        <v>317.31</v>
      </c>
      <c r="AB270" s="24">
        <v>449.02</v>
      </c>
      <c r="AC270" s="57"/>
      <c r="AD270" s="24">
        <v>114.76</v>
      </c>
      <c r="AE270" s="24">
        <v>121.31</v>
      </c>
      <c r="AF270" s="24">
        <v>259.56</v>
      </c>
      <c r="AG270" s="24">
        <v>178.68</v>
      </c>
      <c r="AH270" s="24"/>
      <c r="AI270" s="24">
        <v>165.58</v>
      </c>
      <c r="AJ270" s="24"/>
      <c r="AK270" s="24">
        <v>120.98</v>
      </c>
      <c r="AL270" s="24"/>
      <c r="AM270" s="24">
        <v>184.56</v>
      </c>
      <c r="AN270" s="24">
        <v>133.75</v>
      </c>
      <c r="AO270" s="57"/>
      <c r="AP270" s="24"/>
      <c r="AQ270" s="24"/>
      <c r="AR270" s="24">
        <v>141.52000000000001</v>
      </c>
      <c r="AS270" s="24"/>
      <c r="AT270" s="24"/>
      <c r="AU270" s="24"/>
      <c r="AV270" s="24">
        <v>111.01</v>
      </c>
      <c r="AW270" s="24"/>
      <c r="AX270" s="24">
        <v>159.11000000000001</v>
      </c>
      <c r="AY270" s="24"/>
      <c r="AZ270" s="24"/>
      <c r="BA270" s="24"/>
      <c r="BB270" s="24">
        <v>444.64</v>
      </c>
      <c r="BC270" s="24"/>
      <c r="BD270" s="24"/>
      <c r="BE270" s="24">
        <v>103.54</v>
      </c>
      <c r="BF270" s="24">
        <v>174.48</v>
      </c>
      <c r="BG270" s="24">
        <v>61.52</v>
      </c>
      <c r="BH270" s="24">
        <v>128.9</v>
      </c>
      <c r="BI270" s="24"/>
      <c r="BJ270" s="24"/>
      <c r="BK270" s="24">
        <v>96.38</v>
      </c>
      <c r="BL270" s="57"/>
      <c r="BM270" s="24">
        <v>132.54</v>
      </c>
      <c r="BN270" s="24"/>
      <c r="BO270" s="24"/>
      <c r="BP270" s="24">
        <v>130.21</v>
      </c>
      <c r="BQ270" s="24">
        <v>148.94</v>
      </c>
      <c r="BR270" s="57"/>
      <c r="BS270" s="24"/>
      <c r="BT270" s="24"/>
      <c r="BU270" s="24">
        <v>161.41</v>
      </c>
      <c r="BV270" s="24"/>
      <c r="BW270" s="24"/>
      <c r="BX270" s="24"/>
      <c r="BY270" s="24"/>
      <c r="BZ270" s="24"/>
      <c r="CA270" s="24">
        <v>76.115499999999997</v>
      </c>
      <c r="CB270" s="24">
        <v>77.293599999999998</v>
      </c>
      <c r="CC270" s="57"/>
      <c r="CD270" s="57"/>
      <c r="CE270" s="24">
        <v>109.7581</v>
      </c>
      <c r="CF270" s="24">
        <v>108.50060000000001</v>
      </c>
      <c r="CG270" s="24">
        <v>115.44159999999999</v>
      </c>
      <c r="CH270" s="24">
        <v>114.1939</v>
      </c>
      <c r="CI270" s="24">
        <v>91.577299999999994</v>
      </c>
      <c r="CJ270" s="24">
        <v>91.010599999999997</v>
      </c>
      <c r="CK270" s="24">
        <v>82.3429</v>
      </c>
      <c r="CL270" s="24">
        <v>82.601200000000006</v>
      </c>
      <c r="CM270" s="24">
        <v>94.284199999999998</v>
      </c>
      <c r="CN270" s="24">
        <v>93.842299999999994</v>
      </c>
      <c r="CO270" s="24">
        <v>72.123599999999996</v>
      </c>
      <c r="CP270" s="24">
        <v>74.529899999999998</v>
      </c>
      <c r="CQ270" s="24">
        <v>100.7512</v>
      </c>
      <c r="CR270" s="24">
        <v>120.2004</v>
      </c>
      <c r="CS270" s="24">
        <v>90.633099999999999</v>
      </c>
      <c r="CT270" s="24">
        <v>90.033799999999999</v>
      </c>
      <c r="CU270" s="24">
        <v>86.458500000000001</v>
      </c>
      <c r="CV270" s="24">
        <v>98.077699999999993</v>
      </c>
      <c r="CW270" s="24">
        <v>103.6301</v>
      </c>
      <c r="CX270" s="24">
        <v>103.559</v>
      </c>
      <c r="CY270" s="24">
        <v>97.226500000000001</v>
      </c>
      <c r="CZ270" s="24">
        <v>98.628600000000006</v>
      </c>
      <c r="DA270" s="57"/>
      <c r="DB270" s="57"/>
      <c r="DC270" s="57"/>
      <c r="DD270" s="57"/>
      <c r="DE270" s="57"/>
      <c r="DF270" s="57"/>
      <c r="DG270" s="57"/>
      <c r="DH270" s="57"/>
      <c r="DI270" s="57"/>
      <c r="DJ270" s="57"/>
      <c r="DK270" s="57"/>
      <c r="DL270" s="57"/>
      <c r="DM270" s="57"/>
      <c r="DN270" s="57"/>
      <c r="DO270" s="57"/>
      <c r="DP270" s="57"/>
      <c r="DQ270" s="57"/>
      <c r="DR270" s="57"/>
    </row>
    <row r="271" spans="2:122">
      <c r="B271" s="25">
        <v>40099</v>
      </c>
      <c r="C271" s="24">
        <v>103.28</v>
      </c>
      <c r="D271" s="24"/>
      <c r="E271" s="24">
        <v>103.74</v>
      </c>
      <c r="F271" s="24">
        <v>363.27</v>
      </c>
      <c r="G271" s="24">
        <v>141.76</v>
      </c>
      <c r="H271" s="24"/>
      <c r="I271" s="24">
        <v>240.82</v>
      </c>
      <c r="J271" s="24"/>
      <c r="K271" s="24">
        <v>117.13</v>
      </c>
      <c r="L271" s="57"/>
      <c r="M271" s="24">
        <v>190.55</v>
      </c>
      <c r="N271" s="24">
        <v>182.63</v>
      </c>
      <c r="O271" s="24">
        <v>205.59</v>
      </c>
      <c r="P271" s="24">
        <v>305.02</v>
      </c>
      <c r="Q271" s="24"/>
      <c r="R271" s="24">
        <v>97.38</v>
      </c>
      <c r="S271" s="57"/>
      <c r="T271" s="57"/>
      <c r="U271" s="24">
        <v>117.47</v>
      </c>
      <c r="V271" s="24">
        <v>106.33</v>
      </c>
      <c r="W271" s="57"/>
      <c r="X271" s="24">
        <v>105.37</v>
      </c>
      <c r="Y271" s="57"/>
      <c r="Z271" s="24"/>
      <c r="AA271" s="24">
        <v>324.20999999999998</v>
      </c>
      <c r="AB271" s="24">
        <v>448.41</v>
      </c>
      <c r="AC271" s="57"/>
      <c r="AD271" s="24">
        <v>113.71</v>
      </c>
      <c r="AE271" s="24">
        <v>120.83</v>
      </c>
      <c r="AF271" s="24">
        <v>259.64999999999998</v>
      </c>
      <c r="AG271" s="24">
        <v>178.21</v>
      </c>
      <c r="AH271" s="24"/>
      <c r="AI271" s="24">
        <v>165.27</v>
      </c>
      <c r="AJ271" s="24"/>
      <c r="AK271" s="24">
        <v>121.03</v>
      </c>
      <c r="AL271" s="24"/>
      <c r="AM271" s="24">
        <v>181.26</v>
      </c>
      <c r="AN271" s="24">
        <v>134.74</v>
      </c>
      <c r="AO271" s="57"/>
      <c r="AP271" s="24"/>
      <c r="AQ271" s="24"/>
      <c r="AR271" s="24">
        <v>140.84</v>
      </c>
      <c r="AS271" s="24"/>
      <c r="AT271" s="24"/>
      <c r="AU271" s="24"/>
      <c r="AV271" s="24">
        <v>111.2</v>
      </c>
      <c r="AW271" s="57"/>
      <c r="AX271" s="24">
        <v>157.52000000000001</v>
      </c>
      <c r="AY271" s="24"/>
      <c r="AZ271" s="57"/>
      <c r="BA271" s="24"/>
      <c r="BB271" s="24">
        <v>442.02</v>
      </c>
      <c r="BC271" s="24"/>
      <c r="BD271" s="24"/>
      <c r="BE271" s="24">
        <v>103.29</v>
      </c>
      <c r="BF271" s="24">
        <v>174.36</v>
      </c>
      <c r="BG271" s="24">
        <v>62.74</v>
      </c>
      <c r="BH271" s="24">
        <v>128.22999999999999</v>
      </c>
      <c r="BI271" s="24"/>
      <c r="BJ271" s="57"/>
      <c r="BK271" s="24">
        <v>95.9</v>
      </c>
      <c r="BL271" s="57"/>
      <c r="BM271" s="24">
        <v>132.82</v>
      </c>
      <c r="BN271" s="24"/>
      <c r="BO271" s="57"/>
      <c r="BP271" s="24">
        <v>128.55000000000001</v>
      </c>
      <c r="BQ271" s="24">
        <v>148.05000000000001</v>
      </c>
      <c r="BR271" s="57"/>
      <c r="BS271" s="24"/>
      <c r="BT271" s="57"/>
      <c r="BU271" s="24">
        <v>160.13999999999999</v>
      </c>
      <c r="BV271" s="24"/>
      <c r="BW271" s="24"/>
      <c r="BX271" s="24"/>
      <c r="BY271" s="24"/>
      <c r="BZ271" s="24"/>
      <c r="CA271" s="24">
        <v>75.938400000000001</v>
      </c>
      <c r="CB271" s="24">
        <v>77.108400000000003</v>
      </c>
      <c r="CC271" s="57"/>
      <c r="CD271" s="57"/>
      <c r="CE271" s="24">
        <v>110.12139999999999</v>
      </c>
      <c r="CF271" s="24">
        <v>108.8647</v>
      </c>
      <c r="CG271" s="24">
        <v>115.1133</v>
      </c>
      <c r="CH271" s="24">
        <v>113.8582</v>
      </c>
      <c r="CI271" s="24">
        <v>91.354500000000002</v>
      </c>
      <c r="CJ271" s="24">
        <v>90.782799999999995</v>
      </c>
      <c r="CK271" s="24">
        <v>81.924400000000006</v>
      </c>
      <c r="CL271" s="24">
        <v>82.173699999999997</v>
      </c>
      <c r="CM271" s="24">
        <v>94.263800000000003</v>
      </c>
      <c r="CN271" s="24">
        <v>93.818299999999994</v>
      </c>
      <c r="CO271" s="24">
        <v>71.873199999999997</v>
      </c>
      <c r="CP271" s="24">
        <v>74.2637</v>
      </c>
      <c r="CQ271" s="24">
        <v>99.967600000000004</v>
      </c>
      <c r="CR271" s="24">
        <v>119.2445</v>
      </c>
      <c r="CS271" s="24">
        <v>90.715999999999994</v>
      </c>
      <c r="CT271" s="24">
        <v>90.112399999999994</v>
      </c>
      <c r="CU271" s="24">
        <v>86.367900000000006</v>
      </c>
      <c r="CV271" s="24">
        <v>97.969399999999993</v>
      </c>
      <c r="CW271" s="24">
        <v>103.5733</v>
      </c>
      <c r="CX271" s="24">
        <v>103.498</v>
      </c>
      <c r="CY271" s="24">
        <v>97.781899999999993</v>
      </c>
      <c r="CZ271" s="24">
        <v>99.197299999999998</v>
      </c>
      <c r="DA271" s="57"/>
      <c r="DB271" s="57"/>
      <c r="DC271" s="57"/>
      <c r="DD271" s="57"/>
      <c r="DE271" s="57"/>
      <c r="DF271" s="57"/>
      <c r="DG271" s="57"/>
      <c r="DH271" s="57"/>
      <c r="DI271" s="57"/>
      <c r="DJ271" s="57"/>
      <c r="DK271" s="57"/>
      <c r="DL271" s="57"/>
      <c r="DM271" s="57"/>
      <c r="DN271" s="57"/>
      <c r="DO271" s="57"/>
      <c r="DP271" s="57"/>
      <c r="DQ271" s="57"/>
      <c r="DR271" s="57"/>
    </row>
    <row r="272" spans="2:122">
      <c r="B272" s="25">
        <v>40092</v>
      </c>
      <c r="C272" s="24">
        <v>103.02</v>
      </c>
      <c r="D272" s="24"/>
      <c r="E272" s="24">
        <v>103.49</v>
      </c>
      <c r="F272" s="24">
        <v>363.75</v>
      </c>
      <c r="G272" s="24">
        <v>138.87</v>
      </c>
      <c r="H272" s="24"/>
      <c r="I272" s="24">
        <v>240.1</v>
      </c>
      <c r="J272" s="24"/>
      <c r="K272" s="24">
        <v>119.03</v>
      </c>
      <c r="L272" s="57"/>
      <c r="M272" s="24">
        <v>193.42</v>
      </c>
      <c r="N272" s="24">
        <v>181.42</v>
      </c>
      <c r="O272" s="24">
        <v>206.44</v>
      </c>
      <c r="P272" s="24">
        <v>303.66000000000003</v>
      </c>
      <c r="Q272" s="24"/>
      <c r="R272" s="24">
        <v>96.78</v>
      </c>
      <c r="S272" s="57"/>
      <c r="T272" s="57"/>
      <c r="U272" s="24">
        <v>117.16</v>
      </c>
      <c r="V272" s="24">
        <v>106.45</v>
      </c>
      <c r="W272" s="57"/>
      <c r="X272" s="24">
        <v>105</v>
      </c>
      <c r="Y272" s="57"/>
      <c r="Z272" s="24"/>
      <c r="AA272" s="24">
        <v>320.82</v>
      </c>
      <c r="AB272" s="24">
        <v>446.86</v>
      </c>
      <c r="AC272" s="57"/>
      <c r="AD272" s="24">
        <v>113.29</v>
      </c>
      <c r="AE272" s="24">
        <v>121</v>
      </c>
      <c r="AF272" s="24">
        <v>260.02</v>
      </c>
      <c r="AG272" s="24">
        <v>177.3</v>
      </c>
      <c r="AH272" s="24"/>
      <c r="AI272" s="24">
        <v>164.02</v>
      </c>
      <c r="AJ272" s="24">
        <v>124.58</v>
      </c>
      <c r="AK272" s="24">
        <v>121.31</v>
      </c>
      <c r="AL272" s="24"/>
      <c r="AM272" s="24">
        <v>178.1</v>
      </c>
      <c r="AN272" s="24">
        <v>134.77000000000001</v>
      </c>
      <c r="AO272" s="57"/>
      <c r="AP272" s="24"/>
      <c r="AQ272" s="24"/>
      <c r="AR272" s="24">
        <v>139.34</v>
      </c>
      <c r="AS272" s="24"/>
      <c r="AT272" s="24"/>
      <c r="AU272" s="24"/>
      <c r="AV272" s="24">
        <v>110.27</v>
      </c>
      <c r="AW272" s="24"/>
      <c r="AX272" s="24">
        <v>157.34</v>
      </c>
      <c r="AY272" s="24"/>
      <c r="AZ272" s="24"/>
      <c r="BA272" s="24"/>
      <c r="BB272" s="24">
        <v>428.02</v>
      </c>
      <c r="BC272" s="24"/>
      <c r="BD272" s="24"/>
      <c r="BE272" s="24">
        <v>103.27</v>
      </c>
      <c r="BF272" s="24">
        <v>174.68</v>
      </c>
      <c r="BG272" s="24">
        <v>63.95</v>
      </c>
      <c r="BH272" s="24">
        <v>127.66</v>
      </c>
      <c r="BI272" s="24"/>
      <c r="BJ272" s="24"/>
      <c r="BK272" s="24">
        <v>95.39</v>
      </c>
      <c r="BL272" s="57"/>
      <c r="BM272" s="24">
        <v>133.41</v>
      </c>
      <c r="BN272" s="24"/>
      <c r="BO272" s="24"/>
      <c r="BP272" s="24">
        <v>127.84</v>
      </c>
      <c r="BQ272" s="24">
        <v>146.08000000000001</v>
      </c>
      <c r="BR272" s="57"/>
      <c r="BS272" s="24"/>
      <c r="BT272" s="24"/>
      <c r="BU272" s="24">
        <v>158.63</v>
      </c>
      <c r="BV272" s="24"/>
      <c r="BW272" s="24"/>
      <c r="BX272" s="24"/>
      <c r="BY272" s="24"/>
      <c r="BZ272" s="24"/>
      <c r="CA272" s="24">
        <v>75.836500000000001</v>
      </c>
      <c r="CB272" s="24">
        <v>77.000600000000006</v>
      </c>
      <c r="CC272" s="57"/>
      <c r="CD272" s="57"/>
      <c r="CE272" s="24">
        <v>110.2037</v>
      </c>
      <c r="CF272" s="24">
        <v>108.94410000000001</v>
      </c>
      <c r="CG272" s="24">
        <v>114.34</v>
      </c>
      <c r="CH272" s="24">
        <v>113.0766</v>
      </c>
      <c r="CI272" s="24">
        <v>90.917599999999993</v>
      </c>
      <c r="CJ272" s="24">
        <v>90.341899999999995</v>
      </c>
      <c r="CK272" s="24">
        <v>81.113299999999995</v>
      </c>
      <c r="CL272" s="24">
        <v>81.343999999999994</v>
      </c>
      <c r="CM272" s="24">
        <v>93.846999999999994</v>
      </c>
      <c r="CN272" s="24">
        <v>93.392799999999994</v>
      </c>
      <c r="CO272" s="24">
        <v>71.515900000000002</v>
      </c>
      <c r="CP272" s="24">
        <v>73.886799999999994</v>
      </c>
      <c r="CQ272" s="24">
        <v>99.586200000000005</v>
      </c>
      <c r="CR272" s="24">
        <v>118.7783</v>
      </c>
      <c r="CS272" s="24">
        <v>91.070400000000006</v>
      </c>
      <c r="CT272" s="24">
        <v>90.462400000000002</v>
      </c>
      <c r="CU272" s="24">
        <v>85.890900000000002</v>
      </c>
      <c r="CV272" s="24">
        <v>97.414000000000001</v>
      </c>
      <c r="CW272" s="24">
        <v>103.14360000000001</v>
      </c>
      <c r="CX272" s="24">
        <v>103.0587</v>
      </c>
      <c r="CY272" s="24">
        <v>97.200599999999994</v>
      </c>
      <c r="CZ272" s="24">
        <v>98.595100000000002</v>
      </c>
      <c r="DA272" s="57"/>
      <c r="DB272" s="57"/>
      <c r="DC272" s="57"/>
      <c r="DD272" s="57"/>
      <c r="DE272" s="57"/>
      <c r="DF272" s="57"/>
      <c r="DG272" s="57"/>
      <c r="DH272" s="57"/>
      <c r="DI272" s="57"/>
      <c r="DJ272" s="57"/>
      <c r="DK272" s="57"/>
      <c r="DL272" s="57"/>
      <c r="DM272" s="57"/>
      <c r="DN272" s="57"/>
      <c r="DO272" s="57"/>
      <c r="DP272" s="57"/>
      <c r="DQ272" s="57"/>
      <c r="DR272" s="57"/>
    </row>
    <row r="273" spans="2:122">
      <c r="B273" s="25">
        <v>40085</v>
      </c>
      <c r="C273" s="24">
        <v>102.48</v>
      </c>
      <c r="D273" s="24"/>
      <c r="E273" s="24">
        <v>101.89</v>
      </c>
      <c r="F273" s="24">
        <v>360.94</v>
      </c>
      <c r="G273" s="24">
        <v>139.85</v>
      </c>
      <c r="H273" s="24"/>
      <c r="I273" s="24">
        <v>240.19</v>
      </c>
      <c r="J273" s="24"/>
      <c r="K273" s="24">
        <v>116.62</v>
      </c>
      <c r="L273" s="57"/>
      <c r="M273" s="24">
        <v>192.79</v>
      </c>
      <c r="N273" s="24">
        <v>180.15</v>
      </c>
      <c r="O273" s="24">
        <v>203.46</v>
      </c>
      <c r="P273" s="24">
        <v>299.24</v>
      </c>
      <c r="Q273" s="24"/>
      <c r="R273" s="24">
        <v>96.72</v>
      </c>
      <c r="S273" s="57"/>
      <c r="T273" s="57"/>
      <c r="U273" s="24">
        <v>116.97</v>
      </c>
      <c r="V273" s="24">
        <v>105.72</v>
      </c>
      <c r="W273" s="57"/>
      <c r="X273" s="24">
        <v>105.45</v>
      </c>
      <c r="Y273" s="57"/>
      <c r="Z273" s="24"/>
      <c r="AA273" s="24">
        <v>316.69</v>
      </c>
      <c r="AB273" s="24">
        <v>447.15</v>
      </c>
      <c r="AC273" s="57"/>
      <c r="AD273" s="24">
        <v>112.56</v>
      </c>
      <c r="AE273" s="24">
        <v>120.63</v>
      </c>
      <c r="AF273" s="24">
        <v>260.68</v>
      </c>
      <c r="AG273" s="24">
        <v>177.26</v>
      </c>
      <c r="AH273" s="24"/>
      <c r="AI273" s="24">
        <v>164.33</v>
      </c>
      <c r="AJ273" s="24"/>
      <c r="AK273" s="24">
        <v>120.55</v>
      </c>
      <c r="AL273" s="24"/>
      <c r="AM273" s="24">
        <v>175.44</v>
      </c>
      <c r="AN273" s="24">
        <v>132.94</v>
      </c>
      <c r="AO273" s="57"/>
      <c r="AP273" s="24"/>
      <c r="AQ273" s="24"/>
      <c r="AR273" s="24">
        <v>138.21</v>
      </c>
      <c r="AS273" s="24"/>
      <c r="AT273" s="24"/>
      <c r="AU273" s="24"/>
      <c r="AV273" s="24">
        <v>104.42</v>
      </c>
      <c r="AW273" s="24"/>
      <c r="AX273" s="24">
        <v>156.76</v>
      </c>
      <c r="AY273" s="24"/>
      <c r="AZ273" s="24"/>
      <c r="BA273" s="24"/>
      <c r="BB273" s="24">
        <v>426.88</v>
      </c>
      <c r="BC273" s="24"/>
      <c r="BD273" s="24"/>
      <c r="BE273" s="24">
        <v>103.34</v>
      </c>
      <c r="BF273" s="24">
        <v>174.34</v>
      </c>
      <c r="BG273" s="24">
        <v>63.49</v>
      </c>
      <c r="BH273" s="24">
        <v>127.18</v>
      </c>
      <c r="BI273" s="24"/>
      <c r="BJ273" s="24"/>
      <c r="BK273" s="24">
        <v>95.44</v>
      </c>
      <c r="BL273" s="57"/>
      <c r="BM273" s="24">
        <v>136.15</v>
      </c>
      <c r="BN273" s="24"/>
      <c r="BO273" s="24"/>
      <c r="BP273" s="24">
        <v>128.05000000000001</v>
      </c>
      <c r="BQ273" s="24">
        <v>147.57</v>
      </c>
      <c r="BR273" s="57"/>
      <c r="BS273" s="24"/>
      <c r="BT273" s="24"/>
      <c r="BU273" s="24">
        <v>157.37</v>
      </c>
      <c r="BV273" s="24"/>
      <c r="BW273" s="24"/>
      <c r="BX273" s="24"/>
      <c r="BY273" s="24"/>
      <c r="BZ273" s="24"/>
      <c r="CA273" s="24">
        <v>75.577799999999996</v>
      </c>
      <c r="CB273" s="24">
        <v>76.737300000000005</v>
      </c>
      <c r="CC273" s="57"/>
      <c r="CD273" s="57"/>
      <c r="CE273" s="24">
        <v>108.9487</v>
      </c>
      <c r="CF273" s="24">
        <v>107.70480000000001</v>
      </c>
      <c r="CG273" s="24">
        <v>113.8073</v>
      </c>
      <c r="CH273" s="24">
        <v>112.5491</v>
      </c>
      <c r="CI273" s="24">
        <v>90.272499999999994</v>
      </c>
      <c r="CJ273" s="24">
        <v>89.700999999999993</v>
      </c>
      <c r="CK273" s="24">
        <v>80.784899999999993</v>
      </c>
      <c r="CL273" s="24">
        <v>81.015600000000006</v>
      </c>
      <c r="CM273" s="24">
        <v>93.447000000000003</v>
      </c>
      <c r="CN273" s="24">
        <v>92.994200000000006</v>
      </c>
      <c r="CO273" s="24">
        <v>69.340999999999994</v>
      </c>
      <c r="CP273" s="24">
        <v>71.645200000000003</v>
      </c>
      <c r="CQ273" s="24">
        <v>99.823999999999998</v>
      </c>
      <c r="CR273" s="24">
        <v>119.05970000000001</v>
      </c>
      <c r="CS273" s="24">
        <v>90.839299999999994</v>
      </c>
      <c r="CT273" s="24">
        <v>90.227599999999995</v>
      </c>
      <c r="CU273" s="24">
        <v>85.857600000000005</v>
      </c>
      <c r="CV273" s="24">
        <v>97.373599999999996</v>
      </c>
      <c r="CW273" s="24">
        <v>103.0476</v>
      </c>
      <c r="CX273" s="24">
        <v>102.96120000000001</v>
      </c>
      <c r="CY273" s="24">
        <v>96.820599999999999</v>
      </c>
      <c r="CZ273" s="24">
        <v>98.208799999999997</v>
      </c>
      <c r="DA273" s="57"/>
      <c r="DB273" s="57"/>
      <c r="DC273" s="57"/>
      <c r="DD273" s="57"/>
      <c r="DE273" s="57"/>
      <c r="DF273" s="57"/>
      <c r="DG273" s="57"/>
      <c r="DH273" s="57"/>
      <c r="DI273" s="57"/>
      <c r="DJ273" s="57"/>
      <c r="DK273" s="57"/>
      <c r="DL273" s="57"/>
      <c r="DM273" s="57"/>
      <c r="DN273" s="57"/>
      <c r="DO273" s="57"/>
      <c r="DP273" s="57"/>
      <c r="DQ273" s="57"/>
      <c r="DR273" s="57"/>
    </row>
    <row r="274" spans="2:122">
      <c r="B274" s="25">
        <v>40078</v>
      </c>
      <c r="C274" s="24">
        <v>101.85</v>
      </c>
      <c r="D274" s="24"/>
      <c r="E274" s="24">
        <v>100.14</v>
      </c>
      <c r="F274" s="24">
        <v>361.96</v>
      </c>
      <c r="G274" s="24">
        <v>140.31</v>
      </c>
      <c r="H274" s="24"/>
      <c r="I274" s="24">
        <v>239.32</v>
      </c>
      <c r="J274" s="24"/>
      <c r="K274" s="24">
        <v>116.43</v>
      </c>
      <c r="L274" s="57"/>
      <c r="M274" s="24">
        <v>190.93</v>
      </c>
      <c r="N274" s="24">
        <v>179.41</v>
      </c>
      <c r="O274" s="24">
        <v>207</v>
      </c>
      <c r="P274" s="24">
        <v>299.92</v>
      </c>
      <c r="Q274" s="24"/>
      <c r="R274" s="24">
        <v>96.39</v>
      </c>
      <c r="S274" s="57"/>
      <c r="T274" s="57"/>
      <c r="U274" s="24">
        <v>116.92</v>
      </c>
      <c r="V274" s="24">
        <v>106.15</v>
      </c>
      <c r="W274" s="57"/>
      <c r="X274" s="24">
        <v>104.81</v>
      </c>
      <c r="Y274" s="57"/>
      <c r="Z274" s="24"/>
      <c r="AA274" s="24">
        <v>322.10000000000002</v>
      </c>
      <c r="AB274" s="24">
        <v>447.35</v>
      </c>
      <c r="AC274" s="57"/>
      <c r="AD274" s="24">
        <v>112.65</v>
      </c>
      <c r="AE274" s="24">
        <v>120.84</v>
      </c>
      <c r="AF274" s="24">
        <v>262.47000000000003</v>
      </c>
      <c r="AG274" s="24">
        <v>177.37</v>
      </c>
      <c r="AH274" s="57"/>
      <c r="AI274" s="24">
        <v>164.78</v>
      </c>
      <c r="AJ274" s="24"/>
      <c r="AK274" s="24">
        <v>120.35</v>
      </c>
      <c r="AL274" s="57"/>
      <c r="AM274" s="24">
        <v>180.76</v>
      </c>
      <c r="AN274" s="24">
        <v>132.13999999999999</v>
      </c>
      <c r="AO274" s="57"/>
      <c r="AP274" s="57"/>
      <c r="AQ274" s="24"/>
      <c r="AR274" s="24">
        <v>138.36000000000001</v>
      </c>
      <c r="AS274" s="57"/>
      <c r="AT274" s="24"/>
      <c r="AU274" s="24"/>
      <c r="AV274" s="24">
        <v>104.28</v>
      </c>
      <c r="AW274" s="24"/>
      <c r="AX274" s="24">
        <v>155.91</v>
      </c>
      <c r="AY274" s="24"/>
      <c r="AZ274" s="24"/>
      <c r="BA274" s="57"/>
      <c r="BB274" s="24">
        <v>428.69</v>
      </c>
      <c r="BC274" s="24"/>
      <c r="BD274" s="24"/>
      <c r="BE274" s="24">
        <v>103.1</v>
      </c>
      <c r="BF274" s="24">
        <v>174.2</v>
      </c>
      <c r="BG274" s="24">
        <v>63.1</v>
      </c>
      <c r="BH274" s="24">
        <v>127.9</v>
      </c>
      <c r="BI274" s="24"/>
      <c r="BJ274" s="24"/>
      <c r="BK274" s="24">
        <v>95.45</v>
      </c>
      <c r="BL274" s="57"/>
      <c r="BM274" s="24">
        <v>139.52000000000001</v>
      </c>
      <c r="BN274" s="57"/>
      <c r="BO274" s="24"/>
      <c r="BP274" s="24">
        <v>128.07</v>
      </c>
      <c r="BQ274" s="24">
        <v>148.18</v>
      </c>
      <c r="BR274" s="57"/>
      <c r="BS274" s="57"/>
      <c r="BT274" s="24"/>
      <c r="BU274" s="24">
        <v>158.32</v>
      </c>
      <c r="BV274" s="57"/>
      <c r="BW274" s="24"/>
      <c r="BX274" s="24"/>
      <c r="BY274" s="24"/>
      <c r="BZ274" s="24"/>
      <c r="CA274" s="24">
        <v>75.280699999999996</v>
      </c>
      <c r="CB274" s="24">
        <v>76.4422</v>
      </c>
      <c r="CC274" s="57"/>
      <c r="CD274" s="57"/>
      <c r="CE274" s="24">
        <v>109.24720000000001</v>
      </c>
      <c r="CF274" s="24">
        <v>107.9974</v>
      </c>
      <c r="CG274" s="24">
        <v>113.3158</v>
      </c>
      <c r="CH274" s="24">
        <v>112.0634</v>
      </c>
      <c r="CI274" s="24">
        <v>90.268500000000003</v>
      </c>
      <c r="CJ274" s="24">
        <v>89.689800000000005</v>
      </c>
      <c r="CK274" s="24">
        <v>81.834800000000001</v>
      </c>
      <c r="CL274" s="24">
        <v>82.072500000000005</v>
      </c>
      <c r="CM274" s="24">
        <v>93.654899999999998</v>
      </c>
      <c r="CN274" s="24">
        <v>93.199399999999997</v>
      </c>
      <c r="CO274" s="24">
        <v>69.108599999999996</v>
      </c>
      <c r="CP274" s="24">
        <v>71.415000000000006</v>
      </c>
      <c r="CQ274" s="24">
        <v>99.700699999999998</v>
      </c>
      <c r="CR274" s="24">
        <v>118.9183</v>
      </c>
      <c r="CS274" s="24">
        <v>90.997</v>
      </c>
      <c r="CT274" s="24">
        <v>90.377099999999999</v>
      </c>
      <c r="CU274" s="24">
        <v>86.394599999999997</v>
      </c>
      <c r="CV274" s="24">
        <v>97.977699999999999</v>
      </c>
      <c r="CW274" s="24">
        <v>103.0001</v>
      </c>
      <c r="CX274" s="24">
        <v>102.9109</v>
      </c>
      <c r="CY274" s="24">
        <v>97.543499999999995</v>
      </c>
      <c r="CZ274" s="24">
        <v>98.937200000000004</v>
      </c>
      <c r="DA274" s="57"/>
      <c r="DB274" s="57"/>
      <c r="DC274" s="57"/>
      <c r="DD274" s="57"/>
      <c r="DE274" s="57"/>
      <c r="DF274" s="57"/>
      <c r="DG274" s="57"/>
      <c r="DH274" s="57"/>
      <c r="DI274" s="57"/>
      <c r="DJ274" s="57"/>
      <c r="DK274" s="57"/>
      <c r="DL274" s="57"/>
      <c r="DM274" s="57"/>
      <c r="DN274" s="57"/>
      <c r="DO274" s="57"/>
      <c r="DP274" s="57"/>
      <c r="DQ274" s="57"/>
      <c r="DR274" s="57"/>
    </row>
    <row r="275" spans="2:122">
      <c r="B275" s="25">
        <v>40071</v>
      </c>
      <c r="C275" s="24">
        <v>100.53</v>
      </c>
      <c r="D275" s="24"/>
      <c r="E275" s="24">
        <v>97.92</v>
      </c>
      <c r="F275" s="24">
        <v>357.71</v>
      </c>
      <c r="G275" s="24">
        <v>139.9</v>
      </c>
      <c r="H275" s="24"/>
      <c r="I275" s="24">
        <v>238.24</v>
      </c>
      <c r="J275" s="24"/>
      <c r="K275" s="24">
        <v>114.96</v>
      </c>
      <c r="L275" s="57"/>
      <c r="M275" s="24">
        <v>191.42</v>
      </c>
      <c r="N275" s="24">
        <v>180</v>
      </c>
      <c r="O275" s="24">
        <v>207.81</v>
      </c>
      <c r="P275" s="24">
        <v>299.01</v>
      </c>
      <c r="Q275" s="24"/>
      <c r="R275" s="24">
        <v>95.3</v>
      </c>
      <c r="S275" s="57"/>
      <c r="T275" s="57"/>
      <c r="U275" s="24">
        <v>116.84</v>
      </c>
      <c r="V275" s="24">
        <v>105.12</v>
      </c>
      <c r="W275" s="57"/>
      <c r="X275" s="24">
        <v>103.56</v>
      </c>
      <c r="Y275" s="57"/>
      <c r="Z275" s="24"/>
      <c r="AA275" s="24">
        <v>320.35000000000002</v>
      </c>
      <c r="AB275" s="24">
        <v>448.68</v>
      </c>
      <c r="AC275" s="57"/>
      <c r="AD275" s="24">
        <v>112.09</v>
      </c>
      <c r="AE275" s="24">
        <v>121.06</v>
      </c>
      <c r="AF275" s="24">
        <v>261.2</v>
      </c>
      <c r="AG275" s="24">
        <v>177.28</v>
      </c>
      <c r="AH275" s="24"/>
      <c r="AI275" s="24">
        <v>163.43</v>
      </c>
      <c r="AJ275" s="24"/>
      <c r="AK275" s="24">
        <v>120.65</v>
      </c>
      <c r="AL275" s="24"/>
      <c r="AM275" s="24">
        <v>178.93</v>
      </c>
      <c r="AN275" s="24">
        <v>132.37</v>
      </c>
      <c r="AO275" s="57"/>
      <c r="AP275" s="24"/>
      <c r="AQ275" s="24"/>
      <c r="AR275" s="24">
        <v>139.49</v>
      </c>
      <c r="AS275" s="24"/>
      <c r="AT275" s="24"/>
      <c r="AU275" s="24"/>
      <c r="AV275" s="24">
        <v>102.56</v>
      </c>
      <c r="AW275" s="24"/>
      <c r="AX275" s="24">
        <v>153.86000000000001</v>
      </c>
      <c r="AY275" s="24"/>
      <c r="AZ275" s="24"/>
      <c r="BA275" s="24"/>
      <c r="BB275" s="24">
        <v>416.1</v>
      </c>
      <c r="BC275" s="24"/>
      <c r="BD275" s="24"/>
      <c r="BE275" s="24">
        <v>102.88</v>
      </c>
      <c r="BF275" s="24">
        <v>173.93</v>
      </c>
      <c r="BG275" s="24">
        <v>64.099999999999994</v>
      </c>
      <c r="BH275" s="24">
        <v>126.71</v>
      </c>
      <c r="BI275" s="24"/>
      <c r="BJ275" s="24"/>
      <c r="BK275" s="24">
        <v>94.9</v>
      </c>
      <c r="BL275" s="57"/>
      <c r="BM275" s="24">
        <v>139.93</v>
      </c>
      <c r="BN275" s="24"/>
      <c r="BO275" s="24"/>
      <c r="BP275" s="24">
        <v>126.6</v>
      </c>
      <c r="BQ275" s="24">
        <v>145.33000000000001</v>
      </c>
      <c r="BR275" s="57"/>
      <c r="BS275" s="24"/>
      <c r="BT275" s="24"/>
      <c r="BU275" s="24">
        <v>158.87</v>
      </c>
      <c r="BV275" s="24"/>
      <c r="BW275" s="24"/>
      <c r="BX275" s="24"/>
      <c r="BY275" s="24"/>
      <c r="BZ275" s="24"/>
      <c r="CA275" s="24">
        <v>74.659300000000002</v>
      </c>
      <c r="CB275" s="24">
        <v>75.796899999999994</v>
      </c>
      <c r="CC275" s="57"/>
      <c r="CD275" s="57"/>
      <c r="CE275" s="24">
        <v>108.982</v>
      </c>
      <c r="CF275" s="24">
        <v>107.7285</v>
      </c>
      <c r="CG275" s="24">
        <v>113.43770000000001</v>
      </c>
      <c r="CH275" s="24">
        <v>112.1765</v>
      </c>
      <c r="CI275" s="24">
        <v>90.757599999999996</v>
      </c>
      <c r="CJ275" s="24">
        <v>90.180099999999996</v>
      </c>
      <c r="CK275" s="24">
        <v>81.616900000000001</v>
      </c>
      <c r="CL275" s="24">
        <v>81.839600000000004</v>
      </c>
      <c r="CM275" s="24">
        <v>93.416799999999995</v>
      </c>
      <c r="CN275" s="24">
        <v>92.953000000000003</v>
      </c>
      <c r="CO275" s="24">
        <v>68.109800000000007</v>
      </c>
      <c r="CP275" s="24">
        <v>70.355699999999999</v>
      </c>
      <c r="CQ275" s="24">
        <v>99.029399999999995</v>
      </c>
      <c r="CR275" s="24">
        <v>118.1003</v>
      </c>
      <c r="CS275" s="24">
        <v>91.004999999999995</v>
      </c>
      <c r="CT275" s="24">
        <v>90.378299999999996</v>
      </c>
      <c r="CU275" s="24">
        <v>86.167900000000003</v>
      </c>
      <c r="CV275" s="24">
        <v>97.709199999999996</v>
      </c>
      <c r="CW275" s="24">
        <v>103.1292</v>
      </c>
      <c r="CX275" s="24">
        <v>103.03449999999999</v>
      </c>
      <c r="CY275" s="24">
        <v>96.825500000000005</v>
      </c>
      <c r="CZ275" s="24">
        <v>98.191100000000006</v>
      </c>
      <c r="DA275" s="57"/>
      <c r="DB275" s="57"/>
      <c r="DC275" s="57"/>
      <c r="DD275" s="57"/>
      <c r="DE275" s="57"/>
      <c r="DF275" s="57"/>
      <c r="DG275" s="57"/>
      <c r="DH275" s="57"/>
      <c r="DI275" s="57"/>
      <c r="DJ275" s="57"/>
      <c r="DK275" s="57"/>
      <c r="DL275" s="57"/>
      <c r="DM275" s="57"/>
      <c r="DN275" s="57"/>
      <c r="DO275" s="57"/>
      <c r="DP275" s="57"/>
      <c r="DQ275" s="57"/>
      <c r="DR275" s="57"/>
    </row>
    <row r="276" spans="2:122">
      <c r="B276" s="25">
        <v>40064</v>
      </c>
      <c r="C276" s="24">
        <v>99.9</v>
      </c>
      <c r="D276" s="24"/>
      <c r="E276" s="24">
        <v>96.28</v>
      </c>
      <c r="F276" s="24">
        <v>358.65</v>
      </c>
      <c r="G276" s="24">
        <v>138.37</v>
      </c>
      <c r="H276" s="24"/>
      <c r="I276" s="24">
        <v>235.51</v>
      </c>
      <c r="J276" s="24"/>
      <c r="K276" s="24">
        <v>113.92</v>
      </c>
      <c r="L276" s="57"/>
      <c r="M276" s="24">
        <v>192.93</v>
      </c>
      <c r="N276" s="24">
        <v>179.94</v>
      </c>
      <c r="O276" s="24">
        <v>211.19</v>
      </c>
      <c r="P276" s="24">
        <v>298.35000000000002</v>
      </c>
      <c r="Q276" s="24"/>
      <c r="R276" s="24">
        <v>94.58</v>
      </c>
      <c r="S276" s="57"/>
      <c r="T276" s="57"/>
      <c r="U276" s="24">
        <v>116.76</v>
      </c>
      <c r="V276" s="24">
        <v>104.18</v>
      </c>
      <c r="W276" s="57"/>
      <c r="X276" s="24">
        <v>100.38</v>
      </c>
      <c r="Y276" s="57"/>
      <c r="Z276" s="24"/>
      <c r="AA276" s="24">
        <v>322.3</v>
      </c>
      <c r="AB276" s="24">
        <v>446.44</v>
      </c>
      <c r="AC276" s="57"/>
      <c r="AD276" s="24">
        <v>110.84</v>
      </c>
      <c r="AE276" s="24">
        <v>122.05</v>
      </c>
      <c r="AF276" s="24">
        <v>258.41000000000003</v>
      </c>
      <c r="AG276" s="24">
        <v>177.01</v>
      </c>
      <c r="AH276" s="24"/>
      <c r="AI276" s="24">
        <v>161.87</v>
      </c>
      <c r="AJ276" s="24"/>
      <c r="AK276" s="24">
        <v>120.23</v>
      </c>
      <c r="AL276" s="24"/>
      <c r="AM276" s="24">
        <v>181.19</v>
      </c>
      <c r="AN276" s="24">
        <v>131.16999999999999</v>
      </c>
      <c r="AO276" s="57"/>
      <c r="AP276" s="24"/>
      <c r="AQ276" s="24"/>
      <c r="AR276" s="24">
        <v>140.01</v>
      </c>
      <c r="AS276" s="24"/>
      <c r="AT276" s="24"/>
      <c r="AU276" s="24"/>
      <c r="AV276" s="24">
        <v>100.16</v>
      </c>
      <c r="AW276" s="57"/>
      <c r="AX276" s="24">
        <v>152.07</v>
      </c>
      <c r="AY276" s="24"/>
      <c r="AZ276" s="57"/>
      <c r="BA276" s="24"/>
      <c r="BB276" s="24">
        <v>398.61</v>
      </c>
      <c r="BC276" s="24"/>
      <c r="BD276" s="24"/>
      <c r="BE276" s="24">
        <v>102.25</v>
      </c>
      <c r="BF276" s="24">
        <v>173</v>
      </c>
      <c r="BG276" s="24">
        <v>65.819999999999993</v>
      </c>
      <c r="BH276" s="24">
        <v>125.11</v>
      </c>
      <c r="BI276" s="24"/>
      <c r="BJ276" s="57"/>
      <c r="BK276" s="24">
        <v>94.33</v>
      </c>
      <c r="BL276" s="57"/>
      <c r="BM276" s="24">
        <v>140.97</v>
      </c>
      <c r="BN276" s="24"/>
      <c r="BO276" s="57"/>
      <c r="BP276" s="24">
        <v>123.86</v>
      </c>
      <c r="BQ276" s="24">
        <v>139.24</v>
      </c>
      <c r="BR276" s="57"/>
      <c r="BS276" s="24"/>
      <c r="BT276" s="57"/>
      <c r="BU276" s="24">
        <v>158.22999999999999</v>
      </c>
      <c r="BV276" s="24"/>
      <c r="BW276" s="24"/>
      <c r="BX276" s="24"/>
      <c r="BY276" s="24"/>
      <c r="BZ276" s="24"/>
      <c r="CA276" s="24">
        <v>74.489800000000002</v>
      </c>
      <c r="CB276" s="24">
        <v>75.619</v>
      </c>
      <c r="CC276" s="57"/>
      <c r="CD276" s="57"/>
      <c r="CE276" s="24">
        <v>109.2602</v>
      </c>
      <c r="CF276" s="24">
        <v>107.9889</v>
      </c>
      <c r="CG276" s="24">
        <v>112.7698</v>
      </c>
      <c r="CH276" s="24">
        <v>111.4823</v>
      </c>
      <c r="CI276" s="24">
        <v>90.802400000000006</v>
      </c>
      <c r="CJ276" s="24">
        <v>90.219300000000004</v>
      </c>
      <c r="CK276" s="24">
        <v>81.567599999999999</v>
      </c>
      <c r="CL276" s="24">
        <v>81.779899999999998</v>
      </c>
      <c r="CM276" s="24">
        <v>93.151399999999995</v>
      </c>
      <c r="CN276" s="24">
        <v>92.670900000000003</v>
      </c>
      <c r="CO276" s="24">
        <v>66.937799999999996</v>
      </c>
      <c r="CP276" s="24">
        <v>69.103399999999993</v>
      </c>
      <c r="CQ276" s="24">
        <v>97.973500000000001</v>
      </c>
      <c r="CR276" s="24">
        <v>116.7966</v>
      </c>
      <c r="CS276" s="24">
        <v>90.694699999999997</v>
      </c>
      <c r="CT276" s="24">
        <v>90.057100000000005</v>
      </c>
      <c r="CU276" s="24">
        <v>85.768299999999996</v>
      </c>
      <c r="CV276" s="24">
        <v>97.234999999999999</v>
      </c>
      <c r="CW276" s="24">
        <v>102.7077</v>
      </c>
      <c r="CX276" s="24">
        <v>102.595</v>
      </c>
      <c r="CY276" s="24">
        <v>96.465299999999999</v>
      </c>
      <c r="CZ276" s="24">
        <v>97.799700000000001</v>
      </c>
      <c r="DA276" s="57"/>
      <c r="DB276" s="57"/>
      <c r="DC276" s="57"/>
      <c r="DD276" s="57"/>
      <c r="DE276" s="57"/>
      <c r="DF276" s="57"/>
      <c r="DG276" s="57"/>
      <c r="DH276" s="57"/>
      <c r="DI276" s="57"/>
      <c r="DJ276" s="57"/>
      <c r="DK276" s="57"/>
      <c r="DL276" s="57"/>
      <c r="DM276" s="57"/>
      <c r="DN276" s="57"/>
      <c r="DO276" s="57"/>
      <c r="DP276" s="57"/>
      <c r="DQ276" s="57"/>
      <c r="DR276" s="57"/>
    </row>
    <row r="277" spans="2:122">
      <c r="B277" s="25">
        <v>40057</v>
      </c>
      <c r="C277" s="24">
        <v>99.85</v>
      </c>
      <c r="D277" s="24"/>
      <c r="E277" s="24">
        <v>97.34</v>
      </c>
      <c r="F277" s="24">
        <v>351.31</v>
      </c>
      <c r="G277" s="24">
        <v>136.63</v>
      </c>
      <c r="H277" s="24"/>
      <c r="I277" s="24">
        <v>230.09</v>
      </c>
      <c r="J277" s="24"/>
      <c r="K277" s="24">
        <v>114.1</v>
      </c>
      <c r="L277" s="57"/>
      <c r="M277" s="24">
        <v>190.58</v>
      </c>
      <c r="N277" s="24">
        <v>177.93</v>
      </c>
      <c r="O277" s="24">
        <v>205.71</v>
      </c>
      <c r="P277" s="24">
        <v>291.17</v>
      </c>
      <c r="Q277" s="24"/>
      <c r="R277" s="24">
        <v>94.33</v>
      </c>
      <c r="S277" s="57"/>
      <c r="T277" s="57"/>
      <c r="U277" s="24">
        <v>116.24</v>
      </c>
      <c r="V277" s="24">
        <v>103.32</v>
      </c>
      <c r="W277" s="57"/>
      <c r="X277" s="24">
        <v>100.54</v>
      </c>
      <c r="Y277" s="57"/>
      <c r="Z277" s="24"/>
      <c r="AA277" s="24">
        <v>314.19</v>
      </c>
      <c r="AB277" s="24">
        <v>447</v>
      </c>
      <c r="AC277" s="57"/>
      <c r="AD277" s="24">
        <v>111.15</v>
      </c>
      <c r="AE277" s="24">
        <v>122.03</v>
      </c>
      <c r="AF277" s="24">
        <v>255.31</v>
      </c>
      <c r="AG277" s="24">
        <v>176.5</v>
      </c>
      <c r="AH277" s="24"/>
      <c r="AI277" s="24">
        <v>160.80000000000001</v>
      </c>
      <c r="AJ277" s="24">
        <v>123.42</v>
      </c>
      <c r="AK277" s="24">
        <v>119.79</v>
      </c>
      <c r="AL277" s="24"/>
      <c r="AM277" s="24">
        <v>178.12</v>
      </c>
      <c r="AN277" s="24">
        <v>128.80000000000001</v>
      </c>
      <c r="AO277" s="57"/>
      <c r="AP277" s="24"/>
      <c r="AQ277" s="24"/>
      <c r="AR277" s="24">
        <v>139.6</v>
      </c>
      <c r="AS277" s="24"/>
      <c r="AT277" s="24"/>
      <c r="AU277" s="24"/>
      <c r="AV277" s="24">
        <v>99.56</v>
      </c>
      <c r="AW277" s="24"/>
      <c r="AX277" s="24">
        <v>150.32</v>
      </c>
      <c r="AY277" s="24"/>
      <c r="AZ277" s="24"/>
      <c r="BA277" s="24"/>
      <c r="BB277" s="24">
        <v>377.63</v>
      </c>
      <c r="BC277" s="24"/>
      <c r="BD277" s="24"/>
      <c r="BE277" s="24">
        <v>101.17</v>
      </c>
      <c r="BF277" s="24">
        <v>173.53</v>
      </c>
      <c r="BG277" s="24">
        <v>67.77</v>
      </c>
      <c r="BH277" s="24">
        <v>121.78</v>
      </c>
      <c r="BI277" s="24"/>
      <c r="BJ277" s="24"/>
      <c r="BK277" s="24">
        <v>93.59</v>
      </c>
      <c r="BL277" s="57"/>
      <c r="BM277" s="24">
        <v>142.5</v>
      </c>
      <c r="BN277" s="24"/>
      <c r="BO277" s="24"/>
      <c r="BP277" s="24">
        <v>121.56</v>
      </c>
      <c r="BQ277" s="24">
        <v>134.69999999999999</v>
      </c>
      <c r="BR277" s="57"/>
      <c r="BS277" s="24"/>
      <c r="BT277" s="24"/>
      <c r="BU277" s="24">
        <v>156.13</v>
      </c>
      <c r="BV277" s="24"/>
      <c r="BW277" s="24"/>
      <c r="BX277" s="24"/>
      <c r="BY277" s="24"/>
      <c r="BZ277" s="24"/>
      <c r="CA277" s="24">
        <v>74.786600000000007</v>
      </c>
      <c r="CB277" s="24">
        <v>75.928200000000004</v>
      </c>
      <c r="CC277" s="57"/>
      <c r="CD277" s="57"/>
      <c r="CE277" s="24">
        <v>107.2547</v>
      </c>
      <c r="CF277" s="24">
        <v>105.9787</v>
      </c>
      <c r="CG277" s="24">
        <v>111.3301</v>
      </c>
      <c r="CH277" s="24">
        <v>110.04130000000001</v>
      </c>
      <c r="CI277" s="24">
        <v>90.517899999999997</v>
      </c>
      <c r="CJ277" s="24">
        <v>89.9268</v>
      </c>
      <c r="CK277" s="24">
        <v>80.6982</v>
      </c>
      <c r="CL277" s="24">
        <v>80.897000000000006</v>
      </c>
      <c r="CM277" s="24">
        <v>92.404600000000002</v>
      </c>
      <c r="CN277" s="24">
        <v>91.915599999999998</v>
      </c>
      <c r="CO277" s="24">
        <v>66.369299999999996</v>
      </c>
      <c r="CP277" s="24">
        <v>68.509600000000006</v>
      </c>
      <c r="CQ277" s="24">
        <v>96.840400000000002</v>
      </c>
      <c r="CR277" s="24">
        <v>115.42400000000001</v>
      </c>
      <c r="CS277" s="24">
        <v>90.795500000000004</v>
      </c>
      <c r="CT277" s="24">
        <v>90.155299999999997</v>
      </c>
      <c r="CU277" s="24">
        <v>85.356200000000001</v>
      </c>
      <c r="CV277" s="24">
        <v>96.758499999999998</v>
      </c>
      <c r="CW277" s="24">
        <v>102.49079999999999</v>
      </c>
      <c r="CX277" s="24">
        <v>102.37130000000001</v>
      </c>
      <c r="CY277" s="24">
        <v>95.219099999999997</v>
      </c>
      <c r="CZ277" s="24">
        <v>96.513300000000001</v>
      </c>
      <c r="DA277" s="57"/>
      <c r="DB277" s="57"/>
      <c r="DC277" s="57"/>
      <c r="DD277" s="57"/>
      <c r="DE277" s="57"/>
      <c r="DF277" s="57"/>
      <c r="DG277" s="57"/>
      <c r="DH277" s="57"/>
      <c r="DI277" s="57"/>
      <c r="DJ277" s="57"/>
      <c r="DK277" s="57"/>
      <c r="DL277" s="57"/>
      <c r="DM277" s="57"/>
      <c r="DN277" s="57"/>
      <c r="DO277" s="57"/>
      <c r="DP277" s="57"/>
      <c r="DQ277" s="57"/>
      <c r="DR277" s="57"/>
    </row>
    <row r="278" spans="2:122">
      <c r="B278" s="25">
        <v>40050</v>
      </c>
      <c r="C278" s="24">
        <v>98.27</v>
      </c>
      <c r="D278" s="24"/>
      <c r="E278" s="24">
        <v>94.68</v>
      </c>
      <c r="F278" s="24">
        <v>354.82</v>
      </c>
      <c r="G278" s="24">
        <v>138.35</v>
      </c>
      <c r="H278" s="24"/>
      <c r="I278" s="24">
        <v>234.39</v>
      </c>
      <c r="J278" s="24"/>
      <c r="K278" s="24">
        <v>113.49</v>
      </c>
      <c r="L278" s="57"/>
      <c r="M278" s="24">
        <v>187.31</v>
      </c>
      <c r="N278" s="24">
        <v>177</v>
      </c>
      <c r="O278" s="24">
        <v>206.94</v>
      </c>
      <c r="P278" s="24">
        <v>292.14999999999998</v>
      </c>
      <c r="Q278" s="24"/>
      <c r="R278" s="24">
        <v>93.98</v>
      </c>
      <c r="S278" s="57"/>
      <c r="T278" s="57"/>
      <c r="U278" s="24">
        <v>116.42</v>
      </c>
      <c r="V278" s="24">
        <v>104.21</v>
      </c>
      <c r="W278" s="57"/>
      <c r="X278" s="24">
        <v>99.39</v>
      </c>
      <c r="Y278" s="57"/>
      <c r="Z278" s="24"/>
      <c r="AA278" s="24">
        <v>320.2</v>
      </c>
      <c r="AB278" s="24">
        <v>447.46</v>
      </c>
      <c r="AC278" s="57"/>
      <c r="AD278" s="24">
        <v>110.57</v>
      </c>
      <c r="AE278" s="24">
        <v>121.52</v>
      </c>
      <c r="AF278" s="24">
        <v>257.54000000000002</v>
      </c>
      <c r="AG278" s="24">
        <v>176.53</v>
      </c>
      <c r="AH278" s="24"/>
      <c r="AI278" s="24">
        <v>161.61000000000001</v>
      </c>
      <c r="AJ278" s="24"/>
      <c r="AK278" s="24">
        <v>118.91</v>
      </c>
      <c r="AL278" s="24"/>
      <c r="AM278" s="24">
        <v>181.77</v>
      </c>
      <c r="AN278" s="24">
        <v>128.36000000000001</v>
      </c>
      <c r="AO278" s="57"/>
      <c r="AP278" s="24"/>
      <c r="AQ278" s="24"/>
      <c r="AR278" s="24">
        <v>139.79</v>
      </c>
      <c r="AS278" s="24"/>
      <c r="AT278" s="24"/>
      <c r="AU278" s="24"/>
      <c r="AV278" s="24">
        <v>97.98</v>
      </c>
      <c r="AW278" s="24"/>
      <c r="AX278" s="24">
        <v>149.61000000000001</v>
      </c>
      <c r="AY278" s="24"/>
      <c r="AZ278" s="24"/>
      <c r="BA278" s="24"/>
      <c r="BB278" s="24">
        <v>383.24</v>
      </c>
      <c r="BC278" s="24"/>
      <c r="BD278" s="24"/>
      <c r="BE278" s="24">
        <v>100.84</v>
      </c>
      <c r="BF278" s="24">
        <v>173.17</v>
      </c>
      <c r="BG278" s="24">
        <v>66.42</v>
      </c>
      <c r="BH278" s="24">
        <v>123.74</v>
      </c>
      <c r="BI278" s="24"/>
      <c r="BJ278" s="24"/>
      <c r="BK278" s="24">
        <v>93.92</v>
      </c>
      <c r="BL278" s="57"/>
      <c r="BM278" s="24">
        <v>141.84</v>
      </c>
      <c r="BN278" s="24"/>
      <c r="BO278" s="24"/>
      <c r="BP278" s="24">
        <v>123.78</v>
      </c>
      <c r="BQ278" s="24">
        <v>137.05000000000001</v>
      </c>
      <c r="BR278" s="57"/>
      <c r="BS278" s="24"/>
      <c r="BT278" s="24"/>
      <c r="BU278" s="24">
        <v>157.74</v>
      </c>
      <c r="BV278" s="24"/>
      <c r="BW278" s="24"/>
      <c r="BX278" s="24"/>
      <c r="BY278" s="24"/>
      <c r="BZ278" s="24"/>
      <c r="CA278" s="24">
        <v>73.625500000000002</v>
      </c>
      <c r="CB278" s="24">
        <v>74.735200000000006</v>
      </c>
      <c r="CC278" s="57"/>
      <c r="CD278" s="57"/>
      <c r="CE278" s="24">
        <v>107.56059999999999</v>
      </c>
      <c r="CF278" s="24">
        <v>106.2791</v>
      </c>
      <c r="CG278" s="24">
        <v>112.0359</v>
      </c>
      <c r="CH278" s="24">
        <v>110.74160000000001</v>
      </c>
      <c r="CI278" s="24">
        <v>90.291899999999998</v>
      </c>
      <c r="CJ278" s="24">
        <v>89.697699999999998</v>
      </c>
      <c r="CK278" s="24">
        <v>81.610299999999995</v>
      </c>
      <c r="CL278" s="24">
        <v>81.816900000000004</v>
      </c>
      <c r="CM278" s="24">
        <v>92.584900000000005</v>
      </c>
      <c r="CN278" s="24">
        <v>92.092600000000004</v>
      </c>
      <c r="CO278" s="24">
        <v>65.692800000000005</v>
      </c>
      <c r="CP278" s="24">
        <v>67.801900000000003</v>
      </c>
      <c r="CQ278" s="24">
        <v>97.941599999999994</v>
      </c>
      <c r="CR278" s="24">
        <v>116.7439</v>
      </c>
      <c r="CS278" s="24">
        <v>90.693200000000004</v>
      </c>
      <c r="CT278" s="24">
        <v>90.048000000000002</v>
      </c>
      <c r="CU278" s="24">
        <v>85.607799999999997</v>
      </c>
      <c r="CV278" s="24">
        <v>97.042299999999997</v>
      </c>
      <c r="CW278" s="24">
        <v>102.62520000000001</v>
      </c>
      <c r="CX278" s="24">
        <v>102.5025</v>
      </c>
      <c r="CY278" s="24">
        <v>96.088999999999999</v>
      </c>
      <c r="CZ278" s="24">
        <v>97.400499999999994</v>
      </c>
      <c r="DA278" s="57"/>
      <c r="DB278" s="57"/>
      <c r="DC278" s="57"/>
      <c r="DD278" s="57"/>
      <c r="DE278" s="57"/>
      <c r="DF278" s="57"/>
      <c r="DG278" s="57"/>
      <c r="DH278" s="57"/>
      <c r="DI278" s="57"/>
      <c r="DJ278" s="57"/>
      <c r="DK278" s="57"/>
      <c r="DL278" s="57"/>
      <c r="DM278" s="57"/>
      <c r="DN278" s="57"/>
      <c r="DO278" s="57"/>
      <c r="DP278" s="57"/>
      <c r="DQ278" s="57"/>
      <c r="DR278" s="57"/>
    </row>
    <row r="279" spans="2:122">
      <c r="B279" s="25">
        <v>40043</v>
      </c>
      <c r="C279" s="24">
        <v>97.82</v>
      </c>
      <c r="D279" s="24"/>
      <c r="E279" s="24">
        <v>94.63</v>
      </c>
      <c r="F279" s="24">
        <v>346.43</v>
      </c>
      <c r="G279" s="24">
        <v>135.86000000000001</v>
      </c>
      <c r="H279" s="24"/>
      <c r="I279" s="24">
        <v>230.97</v>
      </c>
      <c r="J279" s="24"/>
      <c r="K279" s="24">
        <v>111.15</v>
      </c>
      <c r="L279" s="57"/>
      <c r="M279" s="24">
        <v>186.73</v>
      </c>
      <c r="N279" s="24">
        <v>171.02</v>
      </c>
      <c r="O279" s="24">
        <v>202.29</v>
      </c>
      <c r="P279" s="24">
        <v>289.69</v>
      </c>
      <c r="Q279" s="24"/>
      <c r="R279" s="24">
        <v>93.46</v>
      </c>
      <c r="S279" s="57"/>
      <c r="T279" s="57"/>
      <c r="U279" s="24">
        <v>116.57</v>
      </c>
      <c r="V279" s="24">
        <v>103.4</v>
      </c>
      <c r="W279" s="57"/>
      <c r="X279" s="24">
        <v>99.03</v>
      </c>
      <c r="Y279" s="57"/>
      <c r="Z279" s="24"/>
      <c r="AA279" s="24">
        <v>318.19</v>
      </c>
      <c r="AB279" s="24">
        <v>447.53</v>
      </c>
      <c r="AC279" s="57"/>
      <c r="AD279" s="24">
        <v>110</v>
      </c>
      <c r="AE279" s="24">
        <v>121.89</v>
      </c>
      <c r="AF279" s="24">
        <v>254.08</v>
      </c>
      <c r="AG279" s="24">
        <v>177.06</v>
      </c>
      <c r="AH279" s="57"/>
      <c r="AI279" s="24">
        <v>160.72</v>
      </c>
      <c r="AJ279" s="24"/>
      <c r="AK279" s="24">
        <v>118.48</v>
      </c>
      <c r="AL279" s="57"/>
      <c r="AM279" s="24">
        <v>180.49</v>
      </c>
      <c r="AN279" s="24">
        <v>127.39</v>
      </c>
      <c r="AO279" s="57"/>
      <c r="AP279" s="57"/>
      <c r="AQ279" s="24"/>
      <c r="AR279" s="24">
        <v>140.97999999999999</v>
      </c>
      <c r="AS279" s="57"/>
      <c r="AT279" s="24"/>
      <c r="AU279" s="24"/>
      <c r="AV279" s="24">
        <v>96.49</v>
      </c>
      <c r="AW279" s="24"/>
      <c r="AX279" s="24">
        <v>150.19</v>
      </c>
      <c r="AY279" s="24"/>
      <c r="AZ279" s="24"/>
      <c r="BA279" s="57"/>
      <c r="BB279" s="24">
        <v>370.07</v>
      </c>
      <c r="BC279" s="24"/>
      <c r="BD279" s="24"/>
      <c r="BE279" s="24">
        <v>100.16</v>
      </c>
      <c r="BF279" s="24">
        <v>171.59</v>
      </c>
      <c r="BG279" s="24">
        <v>68.239999999999995</v>
      </c>
      <c r="BH279" s="24">
        <v>121.2</v>
      </c>
      <c r="BI279" s="24"/>
      <c r="BJ279" s="24"/>
      <c r="BK279" s="24">
        <v>93.07</v>
      </c>
      <c r="BL279" s="57"/>
      <c r="BM279" s="24">
        <v>141.77000000000001</v>
      </c>
      <c r="BN279" s="57"/>
      <c r="BO279" s="24"/>
      <c r="BP279" s="24">
        <v>120.87</v>
      </c>
      <c r="BQ279" s="24">
        <v>134.82</v>
      </c>
      <c r="BR279" s="57"/>
      <c r="BS279" s="57"/>
      <c r="BT279" s="24"/>
      <c r="BU279" s="24">
        <v>157.18</v>
      </c>
      <c r="BV279" s="57"/>
      <c r="BW279" s="24"/>
      <c r="BX279" s="24"/>
      <c r="BY279" s="24"/>
      <c r="BZ279" s="24"/>
      <c r="CA279" s="24">
        <v>73.606399999999994</v>
      </c>
      <c r="CB279" s="24">
        <v>74.712900000000005</v>
      </c>
      <c r="CC279" s="57"/>
      <c r="CD279" s="57"/>
      <c r="CE279" s="24">
        <v>106.2496</v>
      </c>
      <c r="CF279" s="24">
        <v>104.97499999999999</v>
      </c>
      <c r="CG279" s="24">
        <v>109.73399999999999</v>
      </c>
      <c r="CH279" s="24">
        <v>108.4602</v>
      </c>
      <c r="CI279" s="24">
        <v>90.576300000000003</v>
      </c>
      <c r="CJ279" s="24">
        <v>89.9726</v>
      </c>
      <c r="CK279" s="24">
        <v>81.403199999999998</v>
      </c>
      <c r="CL279" s="24">
        <v>81.599000000000004</v>
      </c>
      <c r="CM279" s="24">
        <v>92.042299999999997</v>
      </c>
      <c r="CN279" s="24">
        <v>91.542400000000001</v>
      </c>
      <c r="CO279" s="24">
        <v>65.339100000000002</v>
      </c>
      <c r="CP279" s="24">
        <v>67.418899999999994</v>
      </c>
      <c r="CQ279" s="24">
        <v>96.730400000000003</v>
      </c>
      <c r="CR279" s="24">
        <v>115.28570000000001</v>
      </c>
      <c r="CS279" s="24">
        <v>90.651300000000006</v>
      </c>
      <c r="CT279" s="24">
        <v>90.002899999999997</v>
      </c>
      <c r="CU279" s="24">
        <v>85.191100000000006</v>
      </c>
      <c r="CV279" s="24">
        <v>96.558099999999996</v>
      </c>
      <c r="CW279" s="24">
        <v>102.5487</v>
      </c>
      <c r="CX279" s="24">
        <v>102.4128</v>
      </c>
      <c r="CY279" s="24">
        <v>95.374300000000005</v>
      </c>
      <c r="CZ279" s="24">
        <v>96.653599999999997</v>
      </c>
      <c r="DA279" s="57"/>
      <c r="DB279" s="57"/>
      <c r="DC279" s="57"/>
      <c r="DD279" s="57"/>
      <c r="DE279" s="57"/>
      <c r="DF279" s="57"/>
      <c r="DG279" s="57"/>
      <c r="DH279" s="57"/>
      <c r="DI279" s="57"/>
      <c r="DJ279" s="57"/>
      <c r="DK279" s="57"/>
      <c r="DL279" s="57"/>
      <c r="DM279" s="57"/>
      <c r="DN279" s="57"/>
      <c r="DO279" s="57"/>
      <c r="DP279" s="57"/>
      <c r="DQ279" s="57"/>
      <c r="DR279" s="57"/>
    </row>
    <row r="280" spans="2:122">
      <c r="B280" s="25">
        <v>40036</v>
      </c>
      <c r="C280" s="24">
        <v>97.78</v>
      </c>
      <c r="D280" s="24"/>
      <c r="E280" s="24">
        <v>93.99</v>
      </c>
      <c r="F280" s="24">
        <v>352.77</v>
      </c>
      <c r="G280" s="24">
        <v>138.91999999999999</v>
      </c>
      <c r="H280" s="24"/>
      <c r="I280" s="24">
        <v>229.02</v>
      </c>
      <c r="J280" s="24"/>
      <c r="K280" s="24">
        <v>112.25</v>
      </c>
      <c r="L280" s="57"/>
      <c r="M280" s="24">
        <v>182.76</v>
      </c>
      <c r="N280" s="24">
        <v>172.81</v>
      </c>
      <c r="O280" s="24">
        <v>203.09</v>
      </c>
      <c r="P280" s="24">
        <v>288.04000000000002</v>
      </c>
      <c r="Q280" s="24"/>
      <c r="R280" s="24">
        <v>93.2</v>
      </c>
      <c r="S280" s="57"/>
      <c r="T280" s="57"/>
      <c r="U280" s="24">
        <v>116.08</v>
      </c>
      <c r="V280" s="24">
        <v>103.15</v>
      </c>
      <c r="W280" s="57"/>
      <c r="X280" s="24">
        <v>101.65</v>
      </c>
      <c r="Y280" s="57"/>
      <c r="Z280" s="24"/>
      <c r="AA280" s="24">
        <v>314.73</v>
      </c>
      <c r="AB280" s="24">
        <v>446.27</v>
      </c>
      <c r="AC280" s="57"/>
      <c r="AD280" s="24">
        <v>109.04</v>
      </c>
      <c r="AE280" s="24">
        <v>121.77</v>
      </c>
      <c r="AF280" s="24">
        <v>252.39</v>
      </c>
      <c r="AG280" s="24">
        <v>176.59</v>
      </c>
      <c r="AH280" s="24"/>
      <c r="AI280" s="24">
        <v>160.33000000000001</v>
      </c>
      <c r="AJ280" s="24"/>
      <c r="AK280" s="24">
        <v>117.97</v>
      </c>
      <c r="AL280" s="24"/>
      <c r="AM280" s="24">
        <v>181.36</v>
      </c>
      <c r="AN280" s="24">
        <v>126.12</v>
      </c>
      <c r="AO280" s="57"/>
      <c r="AP280" s="24"/>
      <c r="AQ280" s="24"/>
      <c r="AR280" s="24">
        <v>140.54</v>
      </c>
      <c r="AS280" s="24"/>
      <c r="AT280" s="24"/>
      <c r="AU280" s="24"/>
      <c r="AV280" s="24">
        <v>95.14</v>
      </c>
      <c r="AW280" s="24"/>
      <c r="AX280" s="24">
        <v>149.33000000000001</v>
      </c>
      <c r="AY280" s="24"/>
      <c r="AZ280" s="24"/>
      <c r="BA280" s="24"/>
      <c r="BB280" s="24">
        <v>374.87</v>
      </c>
      <c r="BC280" s="24"/>
      <c r="BD280" s="24"/>
      <c r="BE280" s="24">
        <v>99.93</v>
      </c>
      <c r="BF280" s="24">
        <v>170.95</v>
      </c>
      <c r="BG280" s="24">
        <v>68.33</v>
      </c>
      <c r="BH280" s="24">
        <v>120.67</v>
      </c>
      <c r="BI280" s="24"/>
      <c r="BJ280" s="24"/>
      <c r="BK280" s="24">
        <v>93.26</v>
      </c>
      <c r="BL280" s="57"/>
      <c r="BM280" s="24">
        <v>142.27000000000001</v>
      </c>
      <c r="BN280" s="24"/>
      <c r="BO280" s="24"/>
      <c r="BP280" s="24">
        <v>120.69</v>
      </c>
      <c r="BQ280" s="24">
        <v>136.21</v>
      </c>
      <c r="BR280" s="57"/>
      <c r="BS280" s="24"/>
      <c r="BT280" s="24"/>
      <c r="BU280" s="24">
        <v>156.52000000000001</v>
      </c>
      <c r="BV280" s="24"/>
      <c r="BW280" s="24"/>
      <c r="BX280" s="24"/>
      <c r="BY280" s="24"/>
      <c r="BZ280" s="24"/>
      <c r="CA280" s="24">
        <v>73.696899999999999</v>
      </c>
      <c r="CB280" s="24">
        <v>74.796099999999996</v>
      </c>
      <c r="CC280" s="57"/>
      <c r="CD280" s="57"/>
      <c r="CE280" s="24">
        <v>106.2775</v>
      </c>
      <c r="CF280" s="24">
        <v>105.00409999999999</v>
      </c>
      <c r="CG280" s="24">
        <v>110.6383</v>
      </c>
      <c r="CH280" s="24">
        <v>109.3456</v>
      </c>
      <c r="CI280" s="24">
        <v>90.244500000000002</v>
      </c>
      <c r="CJ280" s="24">
        <v>89.644400000000005</v>
      </c>
      <c r="CK280" s="24">
        <v>81.761300000000006</v>
      </c>
      <c r="CL280" s="24">
        <v>81.949600000000004</v>
      </c>
      <c r="CM280" s="24">
        <v>92.019400000000005</v>
      </c>
      <c r="CN280" s="24">
        <v>91.517399999999995</v>
      </c>
      <c r="CO280" s="24">
        <v>64.693399999999997</v>
      </c>
      <c r="CP280" s="24">
        <v>66.734099999999998</v>
      </c>
      <c r="CQ280" s="24">
        <v>97.1815</v>
      </c>
      <c r="CR280" s="24">
        <v>115.8098</v>
      </c>
      <c r="CS280" s="24">
        <v>90.846999999999994</v>
      </c>
      <c r="CT280" s="24">
        <v>90.184100000000001</v>
      </c>
      <c r="CU280" s="24">
        <v>85.068600000000004</v>
      </c>
      <c r="CV280" s="24">
        <v>96.42</v>
      </c>
      <c r="CW280" s="24">
        <v>102.1268</v>
      </c>
      <c r="CX280" s="24">
        <v>101.991</v>
      </c>
      <c r="CY280" s="24">
        <v>94.754800000000003</v>
      </c>
      <c r="CZ280" s="24">
        <v>96.032499999999999</v>
      </c>
      <c r="DA280" s="57"/>
      <c r="DB280" s="57"/>
      <c r="DC280" s="57"/>
      <c r="DD280" s="57"/>
      <c r="DE280" s="57"/>
      <c r="DF280" s="57"/>
      <c r="DG280" s="57"/>
      <c r="DH280" s="57"/>
      <c r="DI280" s="57"/>
      <c r="DJ280" s="57"/>
      <c r="DK280" s="57"/>
      <c r="DL280" s="57"/>
      <c r="DM280" s="57"/>
      <c r="DN280" s="57"/>
      <c r="DO280" s="57"/>
      <c r="DP280" s="57"/>
      <c r="DQ280" s="57"/>
      <c r="DR280" s="57"/>
    </row>
    <row r="281" spans="2:122">
      <c r="B281" s="25">
        <v>40029</v>
      </c>
      <c r="C281" s="24">
        <v>97.39</v>
      </c>
      <c r="D281" s="24"/>
      <c r="E281" s="24">
        <v>91.86</v>
      </c>
      <c r="F281" s="24">
        <v>354.16</v>
      </c>
      <c r="G281" s="24">
        <v>140.72</v>
      </c>
      <c r="H281" s="24"/>
      <c r="I281" s="24">
        <v>234.78</v>
      </c>
      <c r="J281" s="24"/>
      <c r="K281" s="24">
        <v>110.76</v>
      </c>
      <c r="L281" s="57"/>
      <c r="M281" s="24">
        <v>181.2</v>
      </c>
      <c r="N281" s="24">
        <v>174.84</v>
      </c>
      <c r="O281" s="24">
        <v>205.3</v>
      </c>
      <c r="P281" s="24">
        <v>291.13</v>
      </c>
      <c r="Q281" s="24"/>
      <c r="R281" s="24">
        <v>92.51</v>
      </c>
      <c r="S281" s="57"/>
      <c r="T281" s="57"/>
      <c r="U281" s="24">
        <v>116.28</v>
      </c>
      <c r="V281" s="24">
        <v>102.97</v>
      </c>
      <c r="W281" s="57"/>
      <c r="X281" s="24"/>
      <c r="Y281" s="57"/>
      <c r="Z281" s="24"/>
      <c r="AA281" s="24">
        <v>316.13</v>
      </c>
      <c r="AB281" s="24">
        <v>446.09</v>
      </c>
      <c r="AC281" s="57"/>
      <c r="AD281" s="24">
        <v>107.78</v>
      </c>
      <c r="AE281" s="24">
        <v>122.26</v>
      </c>
      <c r="AF281" s="24">
        <v>249.91</v>
      </c>
      <c r="AG281" s="24">
        <v>176.43</v>
      </c>
      <c r="AH281" s="24"/>
      <c r="AI281" s="24">
        <v>159.63</v>
      </c>
      <c r="AJ281" s="24">
        <v>123.46</v>
      </c>
      <c r="AK281" s="24">
        <v>117.89</v>
      </c>
      <c r="AL281" s="24"/>
      <c r="AM281" s="24">
        <v>180.68</v>
      </c>
      <c r="AN281" s="24">
        <v>127.61</v>
      </c>
      <c r="AO281" s="57"/>
      <c r="AP281" s="24"/>
      <c r="AQ281" s="24"/>
      <c r="AR281" s="24">
        <v>141.47</v>
      </c>
      <c r="AS281" s="24"/>
      <c r="AT281" s="24"/>
      <c r="AU281" s="24"/>
      <c r="AV281" s="24">
        <v>95.3</v>
      </c>
      <c r="AW281" s="24"/>
      <c r="AX281" s="24">
        <v>146.88</v>
      </c>
      <c r="AY281" s="24"/>
      <c r="AZ281" s="24"/>
      <c r="BA281" s="24"/>
      <c r="BB281" s="24">
        <v>379.96</v>
      </c>
      <c r="BC281" s="24"/>
      <c r="BD281" s="24"/>
      <c r="BE281" s="24">
        <v>99.06</v>
      </c>
      <c r="BF281" s="24">
        <v>169.61</v>
      </c>
      <c r="BG281" s="24">
        <v>68.27</v>
      </c>
      <c r="BH281" s="24">
        <v>121.43</v>
      </c>
      <c r="BI281" s="24"/>
      <c r="BJ281" s="24"/>
      <c r="BK281" s="24">
        <v>93.26</v>
      </c>
      <c r="BL281" s="57"/>
      <c r="BM281" s="24">
        <v>141.66999999999999</v>
      </c>
      <c r="BN281" s="24"/>
      <c r="BO281" s="24"/>
      <c r="BP281" s="24">
        <v>120.96</v>
      </c>
      <c r="BQ281" s="24">
        <v>137.84</v>
      </c>
      <c r="BR281" s="57"/>
      <c r="BS281" s="24"/>
      <c r="BT281" s="24"/>
      <c r="BU281" s="24">
        <v>159.49</v>
      </c>
      <c r="BV281" s="24"/>
      <c r="BW281" s="24"/>
      <c r="BX281" s="24"/>
      <c r="BY281" s="24"/>
      <c r="BZ281" s="24"/>
      <c r="CA281" s="24">
        <v>73.375399999999999</v>
      </c>
      <c r="CB281" s="24">
        <v>74.465599999999995</v>
      </c>
      <c r="CC281" s="57"/>
      <c r="CD281" s="57"/>
      <c r="CE281" s="24">
        <v>107.0595</v>
      </c>
      <c r="CF281" s="24">
        <v>105.7723</v>
      </c>
      <c r="CG281" s="24">
        <v>112.80540000000001</v>
      </c>
      <c r="CH281" s="24">
        <v>111.4943</v>
      </c>
      <c r="CI281" s="24">
        <v>90.549599999999998</v>
      </c>
      <c r="CJ281" s="24">
        <v>89.948400000000007</v>
      </c>
      <c r="CK281" s="24">
        <v>81.742900000000006</v>
      </c>
      <c r="CL281" s="24">
        <v>81.936999999999998</v>
      </c>
      <c r="CM281" s="24">
        <v>92.258899999999997</v>
      </c>
      <c r="CN281" s="24">
        <v>91.752799999999993</v>
      </c>
      <c r="CO281" s="24">
        <v>64.198800000000006</v>
      </c>
      <c r="CP281" s="24">
        <v>66.235799999999998</v>
      </c>
      <c r="CQ281" s="24">
        <v>97.343500000000006</v>
      </c>
      <c r="CR281" s="24">
        <v>115.9991</v>
      </c>
      <c r="CS281" s="24">
        <v>90.519800000000004</v>
      </c>
      <c r="CT281" s="24">
        <v>89.851399999999998</v>
      </c>
      <c r="CU281" s="24">
        <v>85.417299999999997</v>
      </c>
      <c r="CV281" s="24">
        <v>96.812299999999993</v>
      </c>
      <c r="CW281" s="24">
        <v>101.73399999999999</v>
      </c>
      <c r="CX281" s="24">
        <v>101.5913</v>
      </c>
      <c r="CY281" s="24">
        <v>94.5304</v>
      </c>
      <c r="CZ281" s="24">
        <v>95.801400000000001</v>
      </c>
      <c r="DA281" s="57"/>
      <c r="DB281" s="57"/>
      <c r="DC281" s="57"/>
      <c r="DD281" s="57"/>
      <c r="DE281" s="57"/>
      <c r="DF281" s="57"/>
      <c r="DG281" s="57"/>
      <c r="DH281" s="57"/>
      <c r="DI281" s="57"/>
      <c r="DJ281" s="57"/>
      <c r="DK281" s="57"/>
      <c r="DL281" s="57"/>
      <c r="DM281" s="57"/>
      <c r="DN281" s="57"/>
      <c r="DO281" s="57"/>
      <c r="DP281" s="57"/>
      <c r="DQ281" s="57"/>
      <c r="DR281" s="57"/>
    </row>
    <row r="282" spans="2:122">
      <c r="B282" s="25">
        <v>40022</v>
      </c>
      <c r="C282" s="24">
        <v>97.37</v>
      </c>
      <c r="D282" s="24"/>
      <c r="E282" s="24">
        <v>89.86</v>
      </c>
      <c r="F282" s="24">
        <v>347.84</v>
      </c>
      <c r="G282" s="24">
        <v>136.5</v>
      </c>
      <c r="H282" s="24"/>
      <c r="I282" s="24">
        <v>228.22</v>
      </c>
      <c r="J282" s="24"/>
      <c r="K282" s="24">
        <v>108.85</v>
      </c>
      <c r="L282" s="57"/>
      <c r="M282" s="24">
        <v>184.35</v>
      </c>
      <c r="N282" s="24">
        <v>172.04</v>
      </c>
      <c r="O282" s="24">
        <v>203.84</v>
      </c>
      <c r="P282" s="24">
        <v>290.66000000000003</v>
      </c>
      <c r="Q282" s="24"/>
      <c r="R282" s="24">
        <v>91.89</v>
      </c>
      <c r="S282" s="57"/>
      <c r="T282" s="57"/>
      <c r="U282" s="24">
        <v>115.93</v>
      </c>
      <c r="V282" s="24">
        <v>101.85</v>
      </c>
      <c r="W282" s="57"/>
      <c r="X282" s="24"/>
      <c r="Y282" s="57"/>
      <c r="Z282" s="24"/>
      <c r="AA282" s="24">
        <v>310.57</v>
      </c>
      <c r="AB282" s="24">
        <v>444.71</v>
      </c>
      <c r="AC282" s="57"/>
      <c r="AD282" s="24">
        <v>108.2</v>
      </c>
      <c r="AE282" s="24">
        <v>123.04</v>
      </c>
      <c r="AF282" s="24">
        <v>245.42</v>
      </c>
      <c r="AG282" s="24">
        <v>176.21</v>
      </c>
      <c r="AH282" s="24"/>
      <c r="AI282" s="24">
        <v>156.11000000000001</v>
      </c>
      <c r="AJ282" s="24"/>
      <c r="AK282" s="24">
        <v>117.65</v>
      </c>
      <c r="AL282" s="24"/>
      <c r="AM282" s="24">
        <v>174.88</v>
      </c>
      <c r="AN282" s="24">
        <v>127.05</v>
      </c>
      <c r="AO282" s="57"/>
      <c r="AP282" s="24"/>
      <c r="AQ282" s="24"/>
      <c r="AR282" s="24">
        <v>140.47999999999999</v>
      </c>
      <c r="AS282" s="24"/>
      <c r="AT282" s="24"/>
      <c r="AU282" s="24"/>
      <c r="AV282" s="24">
        <v>92.21</v>
      </c>
      <c r="AW282" s="57"/>
      <c r="AX282" s="24">
        <v>145.02000000000001</v>
      </c>
      <c r="AY282" s="24"/>
      <c r="AZ282" s="57"/>
      <c r="BA282" s="24"/>
      <c r="BB282" s="24">
        <v>364.48</v>
      </c>
      <c r="BC282" s="24"/>
      <c r="BD282" s="24"/>
      <c r="BE282" s="24">
        <v>99.08</v>
      </c>
      <c r="BF282" s="24">
        <v>168.93</v>
      </c>
      <c r="BG282" s="24">
        <v>69.42</v>
      </c>
      <c r="BH282" s="24">
        <v>120.01</v>
      </c>
      <c r="BI282" s="24"/>
      <c r="BJ282" s="57"/>
      <c r="BK282" s="24">
        <v>92.31</v>
      </c>
      <c r="BL282" s="57"/>
      <c r="BM282" s="24">
        <v>139.33000000000001</v>
      </c>
      <c r="BN282" s="24"/>
      <c r="BO282" s="57"/>
      <c r="BP282" s="24">
        <v>118.82</v>
      </c>
      <c r="BQ282" s="24">
        <v>135.99</v>
      </c>
      <c r="BR282" s="57"/>
      <c r="BS282" s="24"/>
      <c r="BT282" s="57"/>
      <c r="BU282" s="24">
        <v>159.62</v>
      </c>
      <c r="BV282" s="24"/>
      <c r="BW282" s="24"/>
      <c r="BX282" s="24"/>
      <c r="BY282" s="24"/>
      <c r="BZ282" s="24"/>
      <c r="CA282" s="24">
        <v>72.450999999999993</v>
      </c>
      <c r="CB282" s="24">
        <v>73.513900000000007</v>
      </c>
      <c r="CC282" s="57"/>
      <c r="CD282" s="57"/>
      <c r="CE282" s="24">
        <v>106.7276</v>
      </c>
      <c r="CF282" s="24">
        <v>105.42870000000001</v>
      </c>
      <c r="CG282" s="24">
        <v>110.3638</v>
      </c>
      <c r="CH282" s="24">
        <v>109.0299</v>
      </c>
      <c r="CI282" s="24">
        <v>90.148499999999999</v>
      </c>
      <c r="CJ282" s="24">
        <v>89.540700000000001</v>
      </c>
      <c r="CK282" s="24">
        <v>80.097499999999997</v>
      </c>
      <c r="CL282" s="24">
        <v>80.267600000000002</v>
      </c>
      <c r="CM282" s="24">
        <v>91.310699999999997</v>
      </c>
      <c r="CN282" s="24">
        <v>90.790400000000005</v>
      </c>
      <c r="CO282" s="24">
        <v>62.893799999999999</v>
      </c>
      <c r="CP282" s="24">
        <v>64.876499999999993</v>
      </c>
      <c r="CQ282" s="24">
        <v>96.191299999999998</v>
      </c>
      <c r="CR282" s="24">
        <v>114.62130000000001</v>
      </c>
      <c r="CS282" s="24">
        <v>90.432000000000002</v>
      </c>
      <c r="CT282" s="24">
        <v>89.750799999999998</v>
      </c>
      <c r="CU282" s="24">
        <v>84.673000000000002</v>
      </c>
      <c r="CV282" s="24">
        <v>95.949299999999994</v>
      </c>
      <c r="CW282" s="24">
        <v>101.67700000000001</v>
      </c>
      <c r="CX282" s="24">
        <v>101.5299</v>
      </c>
      <c r="CY282" s="24">
        <v>93.061700000000002</v>
      </c>
      <c r="CZ282" s="24">
        <v>94.292400000000001</v>
      </c>
      <c r="DA282" s="57"/>
      <c r="DB282" s="57"/>
      <c r="DC282" s="57"/>
      <c r="DD282" s="57"/>
      <c r="DE282" s="57"/>
      <c r="DF282" s="57"/>
      <c r="DG282" s="57"/>
      <c r="DH282" s="57"/>
      <c r="DI282" s="57"/>
      <c r="DJ282" s="57"/>
      <c r="DK282" s="57"/>
      <c r="DL282" s="57"/>
      <c r="DM282" s="57"/>
      <c r="DN282" s="57"/>
      <c r="DO282" s="57"/>
      <c r="DP282" s="57"/>
      <c r="DQ282" s="57"/>
      <c r="DR282" s="57"/>
    </row>
    <row r="283" spans="2:122">
      <c r="B283" s="25">
        <v>40015</v>
      </c>
      <c r="C283" s="24">
        <v>97.05</v>
      </c>
      <c r="D283" s="24"/>
      <c r="E283" s="24">
        <v>89.57</v>
      </c>
      <c r="F283" s="24">
        <v>346.44</v>
      </c>
      <c r="G283" s="24">
        <v>136.46</v>
      </c>
      <c r="H283" s="24"/>
      <c r="I283" s="24">
        <v>225</v>
      </c>
      <c r="J283" s="24"/>
      <c r="K283" s="24">
        <v>109.06</v>
      </c>
      <c r="L283" s="57"/>
      <c r="M283" s="24">
        <v>185.51</v>
      </c>
      <c r="N283" s="24">
        <v>176.37</v>
      </c>
      <c r="O283" s="24">
        <v>202.6</v>
      </c>
      <c r="P283" s="24">
        <v>293.29000000000002</v>
      </c>
      <c r="Q283" s="24"/>
      <c r="R283" s="24">
        <v>91.14</v>
      </c>
      <c r="S283" s="57"/>
      <c r="T283" s="57"/>
      <c r="U283" s="24">
        <v>115.52</v>
      </c>
      <c r="V283" s="24">
        <v>101.14</v>
      </c>
      <c r="W283" s="57"/>
      <c r="X283" s="24"/>
      <c r="Y283" s="57"/>
      <c r="Z283" s="24"/>
      <c r="AA283" s="24">
        <v>310.08</v>
      </c>
      <c r="AB283" s="24">
        <v>444.09</v>
      </c>
      <c r="AC283" s="57"/>
      <c r="AD283" s="24">
        <v>107.51</v>
      </c>
      <c r="AE283" s="24">
        <v>123.87</v>
      </c>
      <c r="AF283" s="24">
        <v>241.5</v>
      </c>
      <c r="AG283" s="24">
        <v>175.83</v>
      </c>
      <c r="AH283" s="24"/>
      <c r="AI283" s="24">
        <v>154.11000000000001</v>
      </c>
      <c r="AJ283" s="24"/>
      <c r="AK283" s="24">
        <v>117.61</v>
      </c>
      <c r="AL283" s="24"/>
      <c r="AM283" s="24">
        <v>171.88</v>
      </c>
      <c r="AN283" s="24">
        <v>127.47</v>
      </c>
      <c r="AO283" s="57"/>
      <c r="AP283" s="24"/>
      <c r="AQ283" s="24"/>
      <c r="AR283" s="24">
        <v>139.87</v>
      </c>
      <c r="AS283" s="24"/>
      <c r="AT283" s="24"/>
      <c r="AU283" s="24"/>
      <c r="AV283" s="24">
        <v>90.71</v>
      </c>
      <c r="AW283" s="24"/>
      <c r="AX283" s="24">
        <v>142.16</v>
      </c>
      <c r="AY283" s="24"/>
      <c r="AZ283" s="24"/>
      <c r="BA283" s="24"/>
      <c r="BB283" s="24">
        <v>353.57</v>
      </c>
      <c r="BC283" s="24"/>
      <c r="BD283" s="24"/>
      <c r="BE283" s="24">
        <v>100.15</v>
      </c>
      <c r="BF283" s="24">
        <v>169.63</v>
      </c>
      <c r="BG283" s="24">
        <v>70.930000000000007</v>
      </c>
      <c r="BH283" s="24">
        <v>113.33</v>
      </c>
      <c r="BI283" s="24"/>
      <c r="BJ283" s="24"/>
      <c r="BK283" s="24">
        <v>91.84</v>
      </c>
      <c r="BL283" s="57"/>
      <c r="BM283" s="24">
        <v>137.51</v>
      </c>
      <c r="BN283" s="24"/>
      <c r="BO283" s="24"/>
      <c r="BP283" s="24">
        <v>116.65</v>
      </c>
      <c r="BQ283" s="24">
        <v>136.29</v>
      </c>
      <c r="BR283" s="57"/>
      <c r="BS283" s="24"/>
      <c r="BT283" s="24"/>
      <c r="BU283" s="24">
        <v>160.77000000000001</v>
      </c>
      <c r="BV283" s="24"/>
      <c r="BW283" s="24"/>
      <c r="BX283" s="24"/>
      <c r="BY283" s="24"/>
      <c r="BZ283" s="24"/>
      <c r="CA283" s="24">
        <v>72.076099999999997</v>
      </c>
      <c r="CB283" s="24">
        <v>73.1233</v>
      </c>
      <c r="CC283" s="57"/>
      <c r="CD283" s="57"/>
      <c r="CE283" s="24">
        <v>107.06489999999999</v>
      </c>
      <c r="CF283" s="24">
        <v>105.76</v>
      </c>
      <c r="CG283" s="24">
        <v>111.5389</v>
      </c>
      <c r="CH283" s="24">
        <v>110.1965</v>
      </c>
      <c r="CI283" s="24">
        <v>89.951400000000007</v>
      </c>
      <c r="CJ283" s="24">
        <v>89.337100000000007</v>
      </c>
      <c r="CK283" s="24">
        <v>79.427700000000002</v>
      </c>
      <c r="CL283" s="24">
        <v>79.59</v>
      </c>
      <c r="CM283" s="24">
        <v>91.241900000000001</v>
      </c>
      <c r="CN283" s="24">
        <v>90.713899999999995</v>
      </c>
      <c r="CO283" s="24">
        <v>61.7592</v>
      </c>
      <c r="CP283" s="24">
        <v>63.686500000000002</v>
      </c>
      <c r="CQ283" s="24">
        <v>95.176599999999993</v>
      </c>
      <c r="CR283" s="24">
        <v>113.39</v>
      </c>
      <c r="CS283" s="24">
        <v>90.960899999999995</v>
      </c>
      <c r="CT283" s="24">
        <v>90.274600000000007</v>
      </c>
      <c r="CU283" s="24">
        <v>84.595799999999997</v>
      </c>
      <c r="CV283" s="24">
        <v>95.854399999999998</v>
      </c>
      <c r="CW283" s="24">
        <v>101.4114</v>
      </c>
      <c r="CX283" s="24">
        <v>101.25449999999999</v>
      </c>
      <c r="CY283" s="24">
        <v>92.327799999999996</v>
      </c>
      <c r="CZ283" s="24">
        <v>93.532700000000006</v>
      </c>
      <c r="DA283" s="57"/>
      <c r="DB283" s="57"/>
      <c r="DC283" s="57"/>
      <c r="DD283" s="57"/>
      <c r="DE283" s="57"/>
      <c r="DF283" s="57"/>
      <c r="DG283" s="57"/>
      <c r="DH283" s="57"/>
      <c r="DI283" s="57"/>
      <c r="DJ283" s="57"/>
      <c r="DK283" s="57"/>
      <c r="DL283" s="57"/>
      <c r="DM283" s="57"/>
      <c r="DN283" s="57"/>
      <c r="DO283" s="57"/>
      <c r="DP283" s="57"/>
      <c r="DQ283" s="57"/>
      <c r="DR283" s="57"/>
    </row>
    <row r="284" spans="2:122">
      <c r="B284" s="25">
        <v>40008</v>
      </c>
      <c r="C284" s="24">
        <v>96.3</v>
      </c>
      <c r="D284" s="24"/>
      <c r="E284" s="24">
        <v>88.1</v>
      </c>
      <c r="F284" s="24">
        <v>345.1</v>
      </c>
      <c r="G284" s="24">
        <v>132.88999999999999</v>
      </c>
      <c r="H284" s="24"/>
      <c r="I284" s="24">
        <v>223.45</v>
      </c>
      <c r="J284" s="24"/>
      <c r="K284" s="24">
        <v>109.68</v>
      </c>
      <c r="L284" s="57"/>
      <c r="M284" s="24">
        <v>185.89</v>
      </c>
      <c r="N284" s="24">
        <v>175.86</v>
      </c>
      <c r="O284" s="24">
        <v>203.65</v>
      </c>
      <c r="P284" s="24">
        <v>295.57</v>
      </c>
      <c r="Q284" s="24"/>
      <c r="R284" s="24">
        <v>90.61</v>
      </c>
      <c r="S284" s="57"/>
      <c r="T284" s="57"/>
      <c r="U284" s="24">
        <v>115.19</v>
      </c>
      <c r="V284" s="24">
        <v>100</v>
      </c>
      <c r="W284" s="57"/>
      <c r="X284" s="24"/>
      <c r="Y284" s="57"/>
      <c r="Z284" s="24"/>
      <c r="AA284" s="24">
        <v>309.48</v>
      </c>
      <c r="AB284" s="24">
        <v>439.75</v>
      </c>
      <c r="AC284" s="57"/>
      <c r="AD284" s="24">
        <v>106.79</v>
      </c>
      <c r="AE284" s="24">
        <v>124.71</v>
      </c>
      <c r="AF284" s="24">
        <v>237.32</v>
      </c>
      <c r="AG284" s="24">
        <v>175.67</v>
      </c>
      <c r="AH284" s="24"/>
      <c r="AI284" s="24">
        <v>151.58000000000001</v>
      </c>
      <c r="AJ284" s="24"/>
      <c r="AK284" s="24">
        <v>117.36</v>
      </c>
      <c r="AL284" s="24"/>
      <c r="AM284" s="24">
        <v>167.85</v>
      </c>
      <c r="AN284" s="24">
        <v>127.11</v>
      </c>
      <c r="AO284" s="57"/>
      <c r="AP284" s="24"/>
      <c r="AQ284" s="24"/>
      <c r="AR284" s="24">
        <v>140.19</v>
      </c>
      <c r="AS284" s="24"/>
      <c r="AT284" s="24"/>
      <c r="AU284" s="24"/>
      <c r="AV284" s="24">
        <v>89.91</v>
      </c>
      <c r="AW284" s="57"/>
      <c r="AX284" s="24">
        <v>140.38</v>
      </c>
      <c r="AY284" s="24"/>
      <c r="AZ284" s="57"/>
      <c r="BA284" s="24"/>
      <c r="BB284" s="24">
        <v>325.01</v>
      </c>
      <c r="BC284" s="24"/>
      <c r="BD284" s="24"/>
      <c r="BE284" s="24">
        <v>99.23</v>
      </c>
      <c r="BF284" s="24">
        <v>168.87</v>
      </c>
      <c r="BG284" s="24">
        <v>73.47</v>
      </c>
      <c r="BH284" s="24">
        <v>111.68</v>
      </c>
      <c r="BI284" s="24"/>
      <c r="BJ284" s="57"/>
      <c r="BK284" s="24">
        <v>91.29</v>
      </c>
      <c r="BL284" s="57"/>
      <c r="BM284" s="24">
        <v>135.08000000000001</v>
      </c>
      <c r="BN284" s="24"/>
      <c r="BO284" s="57"/>
      <c r="BP284" s="24">
        <v>114.04</v>
      </c>
      <c r="BQ284" s="24">
        <v>135.11000000000001</v>
      </c>
      <c r="BR284" s="57"/>
      <c r="BS284" s="24"/>
      <c r="BT284" s="57"/>
      <c r="BU284" s="24">
        <v>161.16999999999999</v>
      </c>
      <c r="BV284" s="24"/>
      <c r="BW284" s="24"/>
      <c r="BX284" s="24"/>
      <c r="BY284" s="24"/>
      <c r="BZ284" s="24"/>
      <c r="CA284" s="24">
        <v>71.582400000000007</v>
      </c>
      <c r="CB284" s="24">
        <v>72.601500000000001</v>
      </c>
      <c r="CC284" s="57"/>
      <c r="CD284" s="57"/>
      <c r="CE284" s="24">
        <v>107.51309999999999</v>
      </c>
      <c r="CF284" s="24">
        <v>106.20699999999999</v>
      </c>
      <c r="CG284" s="24">
        <v>109.9718</v>
      </c>
      <c r="CH284" s="24">
        <v>108.5996</v>
      </c>
      <c r="CI284" s="24">
        <v>89.968699999999998</v>
      </c>
      <c r="CJ284" s="24">
        <v>89.342699999999994</v>
      </c>
      <c r="CK284" s="24">
        <v>78.877600000000001</v>
      </c>
      <c r="CL284" s="24">
        <v>79.054699999999997</v>
      </c>
      <c r="CM284" s="24">
        <v>90.819800000000001</v>
      </c>
      <c r="CN284" s="24">
        <v>90.276899999999998</v>
      </c>
      <c r="CO284" s="24">
        <v>61.109000000000002</v>
      </c>
      <c r="CP284" s="24">
        <v>62.9895</v>
      </c>
      <c r="CQ284" s="24">
        <v>93.651499999999999</v>
      </c>
      <c r="CR284" s="24">
        <v>111.52889999999999</v>
      </c>
      <c r="CS284" s="24">
        <v>91.054000000000002</v>
      </c>
      <c r="CT284" s="24">
        <v>90.360600000000005</v>
      </c>
      <c r="CU284" s="24">
        <v>84.398799999999994</v>
      </c>
      <c r="CV284" s="24">
        <v>95.622200000000007</v>
      </c>
      <c r="CW284" s="24">
        <v>100.84010000000001</v>
      </c>
      <c r="CX284" s="24">
        <v>100.67100000000001</v>
      </c>
      <c r="CY284" s="24">
        <v>91.469099999999997</v>
      </c>
      <c r="CZ284" s="24">
        <v>92.637100000000004</v>
      </c>
      <c r="DA284" s="57"/>
      <c r="DB284" s="57"/>
      <c r="DC284" s="57"/>
      <c r="DD284" s="57"/>
      <c r="DE284" s="57"/>
      <c r="DF284" s="57"/>
      <c r="DG284" s="57"/>
      <c r="DH284" s="57"/>
      <c r="DI284" s="57"/>
      <c r="DJ284" s="57"/>
      <c r="DK284" s="57"/>
      <c r="DL284" s="57"/>
      <c r="DM284" s="57"/>
      <c r="DN284" s="57"/>
      <c r="DO284" s="57"/>
      <c r="DP284" s="57"/>
      <c r="DQ284" s="57"/>
      <c r="DR284" s="57"/>
    </row>
    <row r="285" spans="2:122">
      <c r="B285" s="25">
        <v>40001</v>
      </c>
      <c r="C285" s="24">
        <v>95.94</v>
      </c>
      <c r="D285" s="24"/>
      <c r="E285" s="24">
        <v>87.91</v>
      </c>
      <c r="F285" s="24">
        <v>348.12</v>
      </c>
      <c r="G285" s="24">
        <v>134.96</v>
      </c>
      <c r="H285" s="24"/>
      <c r="I285" s="24">
        <v>223.39</v>
      </c>
      <c r="J285" s="24"/>
      <c r="K285" s="24">
        <v>109.41</v>
      </c>
      <c r="L285" s="57"/>
      <c r="M285" s="24">
        <v>187.6</v>
      </c>
      <c r="N285" s="24">
        <v>174.43</v>
      </c>
      <c r="O285" s="24">
        <v>208.56</v>
      </c>
      <c r="P285" s="24">
        <v>298.33999999999997</v>
      </c>
      <c r="Q285" s="24"/>
      <c r="R285" s="24">
        <v>90.38</v>
      </c>
      <c r="S285" s="57"/>
      <c r="T285" s="57"/>
      <c r="U285" s="24">
        <v>115.78</v>
      </c>
      <c r="V285" s="24"/>
      <c r="W285" s="57"/>
      <c r="X285" s="24"/>
      <c r="Y285" s="57"/>
      <c r="Z285" s="24"/>
      <c r="AA285" s="24">
        <v>308.91000000000003</v>
      </c>
      <c r="AB285" s="24">
        <v>444.01</v>
      </c>
      <c r="AC285" s="57"/>
      <c r="AD285" s="24">
        <v>108.27</v>
      </c>
      <c r="AE285" s="24">
        <v>125.2</v>
      </c>
      <c r="AF285" s="24">
        <v>237.19</v>
      </c>
      <c r="AG285" s="24">
        <v>176.16</v>
      </c>
      <c r="AH285" s="57"/>
      <c r="AI285" s="24">
        <v>151.65</v>
      </c>
      <c r="AJ285" s="24">
        <v>122.02</v>
      </c>
      <c r="AK285" s="24">
        <v>117.19</v>
      </c>
      <c r="AL285" s="57"/>
      <c r="AM285" s="24">
        <v>167.42</v>
      </c>
      <c r="AN285" s="24">
        <v>127.22</v>
      </c>
      <c r="AO285" s="57"/>
      <c r="AP285" s="57"/>
      <c r="AQ285" s="24"/>
      <c r="AR285" s="24">
        <v>138.59</v>
      </c>
      <c r="AS285" s="57"/>
      <c r="AT285" s="24"/>
      <c r="AU285" s="24"/>
      <c r="AV285" s="24">
        <v>89.36</v>
      </c>
      <c r="AW285" s="24"/>
      <c r="AX285" s="24">
        <v>138.96</v>
      </c>
      <c r="AY285" s="24"/>
      <c r="AZ285" s="24"/>
      <c r="BA285" s="57"/>
      <c r="BB285" s="24">
        <v>313.2</v>
      </c>
      <c r="BC285" s="24"/>
      <c r="BD285" s="24"/>
      <c r="BE285" s="24">
        <v>97.54</v>
      </c>
      <c r="BF285" s="24">
        <v>168.59</v>
      </c>
      <c r="BG285" s="24">
        <v>75.069999999999993</v>
      </c>
      <c r="BH285" s="24">
        <v>112.61</v>
      </c>
      <c r="BI285" s="24"/>
      <c r="BJ285" s="24"/>
      <c r="BK285" s="24">
        <v>90.98</v>
      </c>
      <c r="BL285" s="57"/>
      <c r="BM285" s="24">
        <v>137.32</v>
      </c>
      <c r="BN285" s="57"/>
      <c r="BO285" s="24"/>
      <c r="BP285" s="24">
        <v>112.68</v>
      </c>
      <c r="BQ285" s="24">
        <v>135.44999999999999</v>
      </c>
      <c r="BR285" s="57"/>
      <c r="BS285" s="57"/>
      <c r="BT285" s="24"/>
      <c r="BU285" s="24">
        <v>161.38</v>
      </c>
      <c r="BV285" s="57"/>
      <c r="BW285" s="24"/>
      <c r="BX285" s="24"/>
      <c r="BY285" s="24"/>
      <c r="BZ285" s="24"/>
      <c r="CA285" s="24">
        <v>71.155900000000003</v>
      </c>
      <c r="CB285" s="24">
        <v>72.174999999999997</v>
      </c>
      <c r="CC285" s="57"/>
      <c r="CD285" s="57"/>
      <c r="CE285" s="24">
        <v>108.7567</v>
      </c>
      <c r="CF285" s="24">
        <v>107.3998</v>
      </c>
      <c r="CG285" s="24">
        <v>109.10080000000001</v>
      </c>
      <c r="CH285" s="24">
        <v>107.7435</v>
      </c>
      <c r="CI285" s="24">
        <v>89.387699999999995</v>
      </c>
      <c r="CJ285" s="24">
        <v>88.768699999999995</v>
      </c>
      <c r="CK285" s="24">
        <v>78.755300000000005</v>
      </c>
      <c r="CL285" s="24">
        <v>78.924599999999998</v>
      </c>
      <c r="CM285" s="24">
        <v>90.825299999999999</v>
      </c>
      <c r="CN285" s="24">
        <v>90.275700000000001</v>
      </c>
      <c r="CO285" s="24">
        <v>60.586500000000001</v>
      </c>
      <c r="CP285" s="24">
        <v>62.458100000000002</v>
      </c>
      <c r="CQ285" s="24">
        <v>93.271000000000001</v>
      </c>
      <c r="CR285" s="24">
        <v>111.0639</v>
      </c>
      <c r="CS285" s="24">
        <v>91.344300000000004</v>
      </c>
      <c r="CT285" s="24">
        <v>90.632999999999996</v>
      </c>
      <c r="CU285" s="24">
        <v>84.669700000000006</v>
      </c>
      <c r="CV285" s="24">
        <v>95.920400000000001</v>
      </c>
      <c r="CW285" s="24">
        <v>101.6491</v>
      </c>
      <c r="CX285" s="24">
        <v>101.4885</v>
      </c>
      <c r="CY285" s="24">
        <v>91.362399999999994</v>
      </c>
      <c r="CZ285" s="24">
        <v>92.521100000000004</v>
      </c>
      <c r="DA285" s="57"/>
      <c r="DB285" s="57"/>
      <c r="DC285" s="57"/>
      <c r="DD285" s="57"/>
      <c r="DE285" s="57"/>
      <c r="DF285" s="57"/>
      <c r="DG285" s="57"/>
      <c r="DH285" s="57"/>
      <c r="DI285" s="57"/>
      <c r="DJ285" s="57"/>
      <c r="DK285" s="57"/>
      <c r="DL285" s="57"/>
      <c r="DM285" s="57"/>
      <c r="DN285" s="57"/>
      <c r="DO285" s="57"/>
      <c r="DP285" s="57"/>
      <c r="DQ285" s="57"/>
      <c r="DR285" s="57"/>
    </row>
    <row r="286" spans="2:122">
      <c r="B286" s="25">
        <v>39994</v>
      </c>
      <c r="C286" s="24">
        <v>95.48</v>
      </c>
      <c r="D286" s="24"/>
      <c r="E286" s="24">
        <v>86.19</v>
      </c>
      <c r="F286" s="24">
        <v>350.23</v>
      </c>
      <c r="G286" s="24">
        <v>134.82</v>
      </c>
      <c r="H286" s="24"/>
      <c r="I286" s="24">
        <v>223.06</v>
      </c>
      <c r="J286" s="24"/>
      <c r="K286" s="24">
        <v>110.27</v>
      </c>
      <c r="L286" s="57"/>
      <c r="M286" s="24">
        <v>188.77</v>
      </c>
      <c r="N286" s="24">
        <v>173.45</v>
      </c>
      <c r="O286" s="24">
        <v>212.91</v>
      </c>
      <c r="P286" s="24">
        <v>297.20999999999998</v>
      </c>
      <c r="Q286" s="24"/>
      <c r="R286" s="24">
        <v>90.14</v>
      </c>
      <c r="S286" s="57"/>
      <c r="T286" s="57"/>
      <c r="U286" s="24">
        <v>115.78</v>
      </c>
      <c r="V286" s="24"/>
      <c r="W286" s="57"/>
      <c r="X286" s="24"/>
      <c r="Y286" s="57"/>
      <c r="Z286" s="24"/>
      <c r="AA286" s="24">
        <v>309.88</v>
      </c>
      <c r="AB286" s="24">
        <v>444.87</v>
      </c>
      <c r="AC286" s="57"/>
      <c r="AD286" s="24">
        <v>108.05</v>
      </c>
      <c r="AE286" s="24">
        <v>124.59</v>
      </c>
      <c r="AF286" s="24">
        <v>239.7</v>
      </c>
      <c r="AG286" s="24">
        <v>176.22</v>
      </c>
      <c r="AH286" s="24"/>
      <c r="AI286" s="24">
        <v>153.30000000000001</v>
      </c>
      <c r="AJ286" s="24"/>
      <c r="AK286" s="24">
        <v>116.8</v>
      </c>
      <c r="AL286" s="24"/>
      <c r="AM286" s="24">
        <v>172.97</v>
      </c>
      <c r="AN286" s="24">
        <v>126.36</v>
      </c>
      <c r="AO286" s="57"/>
      <c r="AP286" s="24"/>
      <c r="AQ286" s="24"/>
      <c r="AR286" s="24">
        <v>138.77000000000001</v>
      </c>
      <c r="AS286" s="24"/>
      <c r="AT286" s="24"/>
      <c r="AU286" s="24"/>
      <c r="AV286" s="24">
        <v>88.52</v>
      </c>
      <c r="AW286" s="24"/>
      <c r="AX286" s="24">
        <v>136.97</v>
      </c>
      <c r="AY286" s="24"/>
      <c r="AZ286" s="24"/>
      <c r="BA286" s="24"/>
      <c r="BB286" s="24">
        <v>326.60000000000002</v>
      </c>
      <c r="BC286" s="24"/>
      <c r="BD286" s="24"/>
      <c r="BE286" s="24">
        <v>99.07</v>
      </c>
      <c r="BF286" s="24">
        <v>168.16</v>
      </c>
      <c r="BG286" s="24">
        <v>73.05</v>
      </c>
      <c r="BH286" s="24">
        <v>114.04</v>
      </c>
      <c r="BI286" s="24"/>
      <c r="BJ286" s="24"/>
      <c r="BK286" s="24">
        <v>91.48</v>
      </c>
      <c r="BL286" s="57"/>
      <c r="BM286" s="24">
        <v>137.08000000000001</v>
      </c>
      <c r="BN286" s="24"/>
      <c r="BO286" s="24"/>
      <c r="BP286" s="24">
        <v>115.66</v>
      </c>
      <c r="BQ286" s="24">
        <v>138.47999999999999</v>
      </c>
      <c r="BR286" s="57"/>
      <c r="BS286" s="24"/>
      <c r="BT286" s="24"/>
      <c r="BU286" s="24">
        <v>160.22</v>
      </c>
      <c r="BV286" s="24"/>
      <c r="BW286" s="24"/>
      <c r="BX286" s="24"/>
      <c r="BY286" s="24"/>
      <c r="BZ286" s="24"/>
      <c r="CA286" s="24">
        <v>70.504099999999994</v>
      </c>
      <c r="CB286" s="24">
        <v>71.509100000000004</v>
      </c>
      <c r="CC286" s="57"/>
      <c r="CD286" s="57"/>
      <c r="CE286" s="24">
        <v>109.2546</v>
      </c>
      <c r="CF286" s="24">
        <v>107.8806</v>
      </c>
      <c r="CG286" s="24">
        <v>109.2037</v>
      </c>
      <c r="CH286" s="24">
        <v>107.83629999999999</v>
      </c>
      <c r="CI286" s="24">
        <v>89.308300000000003</v>
      </c>
      <c r="CJ286" s="24">
        <v>88.685400000000001</v>
      </c>
      <c r="CK286" s="24">
        <v>79.853300000000004</v>
      </c>
      <c r="CL286" s="24">
        <v>80.018799999999999</v>
      </c>
      <c r="CM286" s="24">
        <v>91.002899999999997</v>
      </c>
      <c r="CN286" s="24">
        <v>90.448300000000003</v>
      </c>
      <c r="CO286" s="24">
        <v>59.816699999999997</v>
      </c>
      <c r="CP286" s="24">
        <v>61.662100000000002</v>
      </c>
      <c r="CQ286" s="24">
        <v>94.444000000000003</v>
      </c>
      <c r="CR286" s="24">
        <v>112.4599</v>
      </c>
      <c r="CS286" s="24">
        <v>91.548100000000005</v>
      </c>
      <c r="CT286" s="24">
        <v>90.82</v>
      </c>
      <c r="CU286" s="24">
        <v>84.614599999999996</v>
      </c>
      <c r="CV286" s="24">
        <v>95.871799999999993</v>
      </c>
      <c r="CW286" s="24">
        <v>101.6125</v>
      </c>
      <c r="CX286" s="24">
        <v>101.46299999999999</v>
      </c>
      <c r="CY286" s="24">
        <v>91.799199999999999</v>
      </c>
      <c r="CZ286" s="24">
        <v>92.994900000000001</v>
      </c>
      <c r="DA286" s="57"/>
      <c r="DB286" s="57"/>
      <c r="DC286" s="57"/>
      <c r="DD286" s="57"/>
      <c r="DE286" s="57"/>
      <c r="DF286" s="57"/>
      <c r="DG286" s="57"/>
      <c r="DH286" s="57"/>
      <c r="DI286" s="57"/>
      <c r="DJ286" s="57"/>
      <c r="DK286" s="57"/>
      <c r="DL286" s="57"/>
      <c r="DM286" s="57"/>
      <c r="DN286" s="57"/>
      <c r="DO286" s="57"/>
      <c r="DP286" s="57"/>
      <c r="DQ286" s="57"/>
      <c r="DR286" s="57"/>
    </row>
    <row r="287" spans="2:122">
      <c r="B287" s="25">
        <v>39987</v>
      </c>
      <c r="C287" s="24">
        <v>95.46</v>
      </c>
      <c r="D287" s="24"/>
      <c r="E287" s="24">
        <v>86.25</v>
      </c>
      <c r="F287" s="24">
        <v>343.6</v>
      </c>
      <c r="G287" s="24">
        <v>141.28</v>
      </c>
      <c r="H287" s="24"/>
      <c r="I287" s="24">
        <v>223.51</v>
      </c>
      <c r="J287" s="24"/>
      <c r="K287" s="24">
        <v>110.7</v>
      </c>
      <c r="L287" s="57"/>
      <c r="M287" s="24">
        <v>188.07</v>
      </c>
      <c r="N287" s="24">
        <v>171.36</v>
      </c>
      <c r="O287" s="24">
        <v>210.5</v>
      </c>
      <c r="P287" s="24">
        <v>296.86</v>
      </c>
      <c r="Q287" s="24"/>
      <c r="R287" s="24">
        <v>89.72</v>
      </c>
      <c r="S287" s="57"/>
      <c r="T287" s="57"/>
      <c r="U287" s="24">
        <v>115</v>
      </c>
      <c r="V287" s="24"/>
      <c r="W287" s="57"/>
      <c r="X287" s="24"/>
      <c r="Y287" s="57"/>
      <c r="Z287" s="24"/>
      <c r="AA287" s="24">
        <v>308.98</v>
      </c>
      <c r="AB287" s="24">
        <v>441.39</v>
      </c>
      <c r="AC287" s="57"/>
      <c r="AD287" s="24">
        <v>107.49</v>
      </c>
      <c r="AE287" s="24">
        <v>124.97</v>
      </c>
      <c r="AF287" s="24">
        <v>238.09</v>
      </c>
      <c r="AG287" s="24">
        <v>175.14</v>
      </c>
      <c r="AH287" s="57"/>
      <c r="AI287" s="24">
        <v>151.76</v>
      </c>
      <c r="AJ287" s="24"/>
      <c r="AK287" s="24">
        <v>116.29</v>
      </c>
      <c r="AL287" s="57"/>
      <c r="AM287" s="24">
        <v>173.23</v>
      </c>
      <c r="AN287" s="24">
        <v>125.37</v>
      </c>
      <c r="AO287" s="57"/>
      <c r="AP287" s="57"/>
      <c r="AQ287" s="24"/>
      <c r="AR287" s="24">
        <v>138.71</v>
      </c>
      <c r="AS287" s="57"/>
      <c r="AT287" s="24"/>
      <c r="AU287" s="24"/>
      <c r="AV287" s="24">
        <v>87.71</v>
      </c>
      <c r="AW287" s="24"/>
      <c r="AX287" s="24">
        <v>136.66999999999999</v>
      </c>
      <c r="AY287" s="24"/>
      <c r="AZ287" s="24"/>
      <c r="BA287" s="57"/>
      <c r="BB287" s="24">
        <v>315.11</v>
      </c>
      <c r="BC287" s="24"/>
      <c r="BD287" s="24"/>
      <c r="BE287" s="24">
        <v>100.46</v>
      </c>
      <c r="BF287" s="24">
        <v>168.62</v>
      </c>
      <c r="BG287" s="24">
        <v>74.81</v>
      </c>
      <c r="BH287" s="24">
        <v>113.46</v>
      </c>
      <c r="BI287" s="24"/>
      <c r="BJ287" s="24"/>
      <c r="BK287" s="24">
        <v>91.35</v>
      </c>
      <c r="BL287" s="57"/>
      <c r="BM287" s="24">
        <v>136.86000000000001</v>
      </c>
      <c r="BN287" s="57"/>
      <c r="BO287" s="24"/>
      <c r="BP287" s="24">
        <v>112.19</v>
      </c>
      <c r="BQ287" s="24">
        <v>135.94</v>
      </c>
      <c r="BR287" s="57"/>
      <c r="BS287" s="57"/>
      <c r="BT287" s="24"/>
      <c r="BU287" s="24">
        <v>160.35</v>
      </c>
      <c r="BV287" s="57"/>
      <c r="BW287" s="24"/>
      <c r="BX287" s="24"/>
      <c r="BY287" s="24"/>
      <c r="BZ287" s="24"/>
      <c r="CA287" s="24">
        <v>70.428799999999995</v>
      </c>
      <c r="CB287" s="24">
        <v>71.431299999999993</v>
      </c>
      <c r="CC287" s="57"/>
      <c r="CD287" s="57"/>
      <c r="CE287" s="24">
        <v>108.63890000000001</v>
      </c>
      <c r="CF287" s="24">
        <v>107.24760000000001</v>
      </c>
      <c r="CG287" s="24">
        <v>109.44540000000001</v>
      </c>
      <c r="CH287" s="24">
        <v>108.0804</v>
      </c>
      <c r="CI287" s="24">
        <v>89.108900000000006</v>
      </c>
      <c r="CJ287" s="24">
        <v>88.480800000000002</v>
      </c>
      <c r="CK287" s="24">
        <v>79.323800000000006</v>
      </c>
      <c r="CL287" s="24">
        <v>79.497699999999995</v>
      </c>
      <c r="CM287" s="24">
        <v>90.771199999999993</v>
      </c>
      <c r="CN287" s="24">
        <v>90.211600000000004</v>
      </c>
      <c r="CO287" s="24">
        <v>59.564700000000002</v>
      </c>
      <c r="CP287" s="24">
        <v>61.397300000000001</v>
      </c>
      <c r="CQ287" s="24">
        <v>93.331800000000001</v>
      </c>
      <c r="CR287" s="24">
        <v>111.10590000000001</v>
      </c>
      <c r="CS287" s="24">
        <v>92.135499999999993</v>
      </c>
      <c r="CT287" s="24">
        <v>91.398799999999994</v>
      </c>
      <c r="CU287" s="24">
        <v>84.474599999999995</v>
      </c>
      <c r="CV287" s="24">
        <v>95.707599999999999</v>
      </c>
      <c r="CW287" s="24">
        <v>101.07729999999999</v>
      </c>
      <c r="CX287" s="24">
        <v>100.9165</v>
      </c>
      <c r="CY287" s="24">
        <v>91.285700000000006</v>
      </c>
      <c r="CZ287" s="24">
        <v>92.464799999999997</v>
      </c>
      <c r="DA287" s="57"/>
      <c r="DB287" s="57"/>
      <c r="DC287" s="57"/>
      <c r="DD287" s="57"/>
      <c r="DE287" s="57"/>
      <c r="DF287" s="57"/>
      <c r="DG287" s="57"/>
      <c r="DH287" s="57"/>
      <c r="DI287" s="57"/>
      <c r="DJ287" s="57"/>
      <c r="DK287" s="57"/>
      <c r="DL287" s="57"/>
      <c r="DM287" s="57"/>
      <c r="DN287" s="57"/>
      <c r="DO287" s="57"/>
      <c r="DP287" s="57"/>
      <c r="DQ287" s="57"/>
      <c r="DR287" s="57"/>
    </row>
    <row r="288" spans="2:122">
      <c r="B288" s="25">
        <v>39980</v>
      </c>
      <c r="C288" s="24">
        <v>95.36</v>
      </c>
      <c r="D288" s="24"/>
      <c r="E288" s="24">
        <v>86.67</v>
      </c>
      <c r="F288" s="24">
        <v>346.95</v>
      </c>
      <c r="G288" s="24">
        <v>141.33000000000001</v>
      </c>
      <c r="H288" s="24"/>
      <c r="I288" s="24">
        <v>224.43</v>
      </c>
      <c r="J288" s="24"/>
      <c r="K288" s="24">
        <v>110.9</v>
      </c>
      <c r="L288" s="57"/>
      <c r="M288" s="24">
        <v>183.85</v>
      </c>
      <c r="N288" s="24">
        <v>173.2</v>
      </c>
      <c r="O288" s="24">
        <v>212.4</v>
      </c>
      <c r="P288" s="24">
        <v>294.64</v>
      </c>
      <c r="Q288" s="24"/>
      <c r="R288" s="24">
        <v>89.65</v>
      </c>
      <c r="S288" s="57"/>
      <c r="T288" s="57"/>
      <c r="U288" s="24">
        <v>115.51</v>
      </c>
      <c r="V288" s="24"/>
      <c r="W288" s="57"/>
      <c r="X288" s="24"/>
      <c r="Y288" s="57"/>
      <c r="Z288" s="24"/>
      <c r="AA288" s="24">
        <v>311.45</v>
      </c>
      <c r="AB288" s="24">
        <v>443.73</v>
      </c>
      <c r="AC288" s="57"/>
      <c r="AD288" s="24">
        <v>106.27</v>
      </c>
      <c r="AE288" s="24">
        <v>124.75</v>
      </c>
      <c r="AF288" s="24">
        <v>240.78</v>
      </c>
      <c r="AG288" s="24">
        <v>175.27</v>
      </c>
      <c r="AH288" s="24"/>
      <c r="AI288" s="24">
        <v>153.06</v>
      </c>
      <c r="AJ288" s="24"/>
      <c r="AK288" s="24">
        <v>115.92</v>
      </c>
      <c r="AL288" s="24"/>
      <c r="AM288" s="24">
        <v>175.75</v>
      </c>
      <c r="AN288" s="24">
        <v>125.54</v>
      </c>
      <c r="AO288" s="57"/>
      <c r="AP288" s="24"/>
      <c r="AQ288" s="24"/>
      <c r="AR288" s="24">
        <v>138.97999999999999</v>
      </c>
      <c r="AS288" s="24"/>
      <c r="AT288" s="24"/>
      <c r="AU288" s="24"/>
      <c r="AV288" s="24">
        <v>88.47</v>
      </c>
      <c r="AW288" s="24"/>
      <c r="AX288" s="24">
        <v>137.15</v>
      </c>
      <c r="AY288" s="24"/>
      <c r="AZ288" s="24"/>
      <c r="BA288" s="24"/>
      <c r="BB288" s="24">
        <v>327.7</v>
      </c>
      <c r="BC288" s="24"/>
      <c r="BD288" s="24"/>
      <c r="BE288" s="24"/>
      <c r="BF288" s="24">
        <v>167.68</v>
      </c>
      <c r="BG288" s="24">
        <v>74.61</v>
      </c>
      <c r="BH288" s="24">
        <v>116.03</v>
      </c>
      <c r="BI288" s="24"/>
      <c r="BJ288" s="24"/>
      <c r="BK288" s="24">
        <v>91.43</v>
      </c>
      <c r="BL288" s="57"/>
      <c r="BM288" s="24">
        <v>136.47</v>
      </c>
      <c r="BN288" s="24"/>
      <c r="BO288" s="24"/>
      <c r="BP288" s="24">
        <v>113.25</v>
      </c>
      <c r="BQ288" s="24">
        <v>135.37</v>
      </c>
      <c r="BR288" s="57"/>
      <c r="BS288" s="24"/>
      <c r="BT288" s="24"/>
      <c r="BU288" s="24">
        <v>160.16</v>
      </c>
      <c r="BV288" s="24"/>
      <c r="BW288" s="24"/>
      <c r="BX288" s="24"/>
      <c r="BY288" s="24"/>
      <c r="BZ288" s="24"/>
      <c r="CA288" s="24">
        <v>70.822800000000001</v>
      </c>
      <c r="CB288" s="24">
        <v>71.827100000000002</v>
      </c>
      <c r="CC288" s="57"/>
      <c r="CD288" s="57"/>
      <c r="CE288" s="24">
        <v>108.5124</v>
      </c>
      <c r="CF288" s="24">
        <v>107.1206</v>
      </c>
      <c r="CG288" s="24">
        <v>110.1069</v>
      </c>
      <c r="CH288" s="24">
        <v>108.7311</v>
      </c>
      <c r="CI288" s="24">
        <v>89.055000000000007</v>
      </c>
      <c r="CJ288" s="24">
        <v>88.429400000000001</v>
      </c>
      <c r="CK288" s="24">
        <v>80.289500000000004</v>
      </c>
      <c r="CL288" s="24">
        <v>80.463200000000001</v>
      </c>
      <c r="CM288" s="24">
        <v>91.039299999999997</v>
      </c>
      <c r="CN288" s="24">
        <v>90.477800000000002</v>
      </c>
      <c r="CO288" s="24">
        <v>59.8932</v>
      </c>
      <c r="CP288" s="24">
        <v>61.730200000000004</v>
      </c>
      <c r="CQ288" s="24">
        <v>93.478300000000004</v>
      </c>
      <c r="CR288" s="24">
        <v>111.28400000000001</v>
      </c>
      <c r="CS288" s="24">
        <v>91.170299999999997</v>
      </c>
      <c r="CT288" s="24">
        <v>90.447599999999994</v>
      </c>
      <c r="CU288" s="24">
        <v>84.650999999999996</v>
      </c>
      <c r="CV288" s="24">
        <v>95.908199999999994</v>
      </c>
      <c r="CW288" s="24">
        <v>101.25020000000001</v>
      </c>
      <c r="CX288" s="24">
        <v>101.0881</v>
      </c>
      <c r="CY288" s="24">
        <v>91.902100000000004</v>
      </c>
      <c r="CZ288" s="24">
        <v>93.081000000000003</v>
      </c>
      <c r="DA288" s="57"/>
      <c r="DB288" s="57"/>
      <c r="DC288" s="57"/>
      <c r="DD288" s="57"/>
      <c r="DE288" s="57"/>
      <c r="DF288" s="57"/>
      <c r="DG288" s="57"/>
      <c r="DH288" s="57"/>
      <c r="DI288" s="57"/>
      <c r="DJ288" s="57"/>
      <c r="DK288" s="57"/>
      <c r="DL288" s="57"/>
      <c r="DM288" s="57"/>
      <c r="DN288" s="57"/>
      <c r="DO288" s="57"/>
      <c r="DP288" s="57"/>
      <c r="DQ288" s="57"/>
      <c r="DR288" s="57"/>
    </row>
    <row r="289" spans="2:122">
      <c r="B289" s="25">
        <v>39973</v>
      </c>
      <c r="C289" s="24">
        <v>94.73</v>
      </c>
      <c r="D289" s="24"/>
      <c r="E289" s="24">
        <v>85.28</v>
      </c>
      <c r="F289" s="24">
        <v>352.24</v>
      </c>
      <c r="G289" s="24">
        <v>144.68</v>
      </c>
      <c r="H289" s="24"/>
      <c r="I289" s="24">
        <v>225.25</v>
      </c>
      <c r="J289" s="24"/>
      <c r="K289" s="24">
        <v>111.04</v>
      </c>
      <c r="L289" s="57"/>
      <c r="M289" s="24">
        <v>183.11</v>
      </c>
      <c r="N289" s="24">
        <v>173.7</v>
      </c>
      <c r="O289" s="24">
        <v>216.44</v>
      </c>
      <c r="P289" s="24">
        <v>295.88</v>
      </c>
      <c r="Q289" s="24"/>
      <c r="R289" s="24">
        <v>89.05</v>
      </c>
      <c r="S289" s="57"/>
      <c r="T289" s="57"/>
      <c r="U289" s="24">
        <v>115.41</v>
      </c>
      <c r="V289" s="24"/>
      <c r="W289" s="57"/>
      <c r="X289" s="24"/>
      <c r="Y289" s="57"/>
      <c r="Z289" s="24"/>
      <c r="AA289" s="24">
        <v>311.11</v>
      </c>
      <c r="AB289" s="24">
        <v>443.04</v>
      </c>
      <c r="AC289" s="57"/>
      <c r="AD289" s="24">
        <v>105.32</v>
      </c>
      <c r="AE289" s="24">
        <v>124.37</v>
      </c>
      <c r="AF289" s="24">
        <v>240.66</v>
      </c>
      <c r="AG289" s="24">
        <v>175.16</v>
      </c>
      <c r="AH289" s="24"/>
      <c r="AI289" s="24">
        <v>153.62</v>
      </c>
      <c r="AJ289" s="24"/>
      <c r="AK289" s="24">
        <v>115.54</v>
      </c>
      <c r="AL289" s="24"/>
      <c r="AM289" s="24">
        <v>177.73</v>
      </c>
      <c r="AN289" s="24">
        <v>125.15</v>
      </c>
      <c r="AO289" s="57"/>
      <c r="AP289" s="24"/>
      <c r="AQ289" s="24"/>
      <c r="AR289" s="24">
        <v>138.94999999999999</v>
      </c>
      <c r="AS289" s="24"/>
      <c r="AT289" s="24"/>
      <c r="AU289" s="24"/>
      <c r="AV289" s="24">
        <v>86.35</v>
      </c>
      <c r="AW289" s="24"/>
      <c r="AX289" s="24">
        <v>134.74</v>
      </c>
      <c r="AY289" s="24"/>
      <c r="AZ289" s="24"/>
      <c r="BA289" s="24"/>
      <c r="BB289" s="24">
        <v>341.19</v>
      </c>
      <c r="BC289" s="24"/>
      <c r="BD289" s="24"/>
      <c r="BE289" s="24"/>
      <c r="BF289" s="24">
        <v>168.53</v>
      </c>
      <c r="BG289" s="24">
        <v>73.23</v>
      </c>
      <c r="BH289" s="24">
        <v>116.03</v>
      </c>
      <c r="BI289" s="24"/>
      <c r="BJ289" s="24"/>
      <c r="BK289" s="24">
        <v>91.49</v>
      </c>
      <c r="BL289" s="57"/>
      <c r="BM289" s="24">
        <v>134.78</v>
      </c>
      <c r="BN289" s="24"/>
      <c r="BO289" s="24"/>
      <c r="BP289" s="24">
        <v>114.24</v>
      </c>
      <c r="BQ289" s="24">
        <v>139.34</v>
      </c>
      <c r="BR289" s="57"/>
      <c r="BS289" s="24"/>
      <c r="BT289" s="24"/>
      <c r="BU289" s="24">
        <v>160.37</v>
      </c>
      <c r="BV289" s="24"/>
      <c r="BW289" s="24"/>
      <c r="BX289" s="24"/>
      <c r="BY289" s="24"/>
      <c r="BZ289" s="24"/>
      <c r="CA289" s="24">
        <v>70.327200000000005</v>
      </c>
      <c r="CB289" s="24">
        <v>71.339600000000004</v>
      </c>
      <c r="CC289" s="57"/>
      <c r="CD289" s="57"/>
      <c r="CE289" s="24">
        <v>109.49550000000001</v>
      </c>
      <c r="CF289" s="24">
        <v>108.07080000000001</v>
      </c>
      <c r="CG289" s="24">
        <v>111.30110000000001</v>
      </c>
      <c r="CH289" s="24">
        <v>109.8904</v>
      </c>
      <c r="CI289" s="24">
        <v>88.899699999999996</v>
      </c>
      <c r="CJ289" s="24">
        <v>88.283299999999997</v>
      </c>
      <c r="CK289" s="24">
        <v>81.034199999999998</v>
      </c>
      <c r="CL289" s="24">
        <v>81.195700000000002</v>
      </c>
      <c r="CM289" s="24">
        <v>91.167000000000002</v>
      </c>
      <c r="CN289" s="24">
        <v>90.606300000000005</v>
      </c>
      <c r="CO289" s="24">
        <v>58.688499999999998</v>
      </c>
      <c r="CP289" s="24">
        <v>60.532600000000002</v>
      </c>
      <c r="CQ289" s="24">
        <v>94.013599999999997</v>
      </c>
      <c r="CR289" s="24">
        <v>111.91070000000001</v>
      </c>
      <c r="CS289" s="24">
        <v>90.959500000000006</v>
      </c>
      <c r="CT289" s="24">
        <v>90.241399999999999</v>
      </c>
      <c r="CU289" s="24">
        <v>84.665199999999999</v>
      </c>
      <c r="CV289" s="24">
        <v>95.911199999999994</v>
      </c>
      <c r="CW289" s="24">
        <v>100.8528</v>
      </c>
      <c r="CX289" s="24">
        <v>100.68510000000001</v>
      </c>
      <c r="CY289" s="24">
        <v>91.811599999999999</v>
      </c>
      <c r="CZ289" s="24">
        <v>92.993899999999996</v>
      </c>
      <c r="DA289" s="57"/>
      <c r="DB289" s="57"/>
      <c r="DC289" s="57"/>
      <c r="DD289" s="57"/>
      <c r="DE289" s="57"/>
      <c r="DF289" s="57"/>
      <c r="DG289" s="57"/>
      <c r="DH289" s="57"/>
      <c r="DI289" s="57"/>
      <c r="DJ289" s="57"/>
      <c r="DK289" s="57"/>
      <c r="DL289" s="57"/>
      <c r="DM289" s="57"/>
      <c r="DN289" s="57"/>
      <c r="DO289" s="57"/>
      <c r="DP289" s="57"/>
      <c r="DQ289" s="57"/>
      <c r="DR289" s="57"/>
    </row>
    <row r="290" spans="2:122">
      <c r="B290" s="25">
        <v>39966</v>
      </c>
      <c r="C290" s="24">
        <v>94.59</v>
      </c>
      <c r="D290" s="24"/>
      <c r="E290" s="24">
        <v>83.78</v>
      </c>
      <c r="F290" s="24">
        <v>365.29</v>
      </c>
      <c r="G290" s="24">
        <v>148.22</v>
      </c>
      <c r="H290" s="24"/>
      <c r="I290" s="24">
        <v>228.64</v>
      </c>
      <c r="J290" s="24"/>
      <c r="K290" s="24">
        <v>111.2</v>
      </c>
      <c r="L290" s="57"/>
      <c r="M290" s="24">
        <v>183.5</v>
      </c>
      <c r="N290" s="24">
        <v>174.08</v>
      </c>
      <c r="O290" s="24">
        <v>218.11</v>
      </c>
      <c r="P290" s="24">
        <v>300.3</v>
      </c>
      <c r="Q290" s="24"/>
      <c r="R290" s="24">
        <v>87.81</v>
      </c>
      <c r="S290" s="57"/>
      <c r="T290" s="57"/>
      <c r="U290" s="24">
        <v>114.63</v>
      </c>
      <c r="V290" s="24"/>
      <c r="W290" s="57"/>
      <c r="X290" s="24"/>
      <c r="Y290" s="57"/>
      <c r="Z290" s="24"/>
      <c r="AA290" s="24">
        <v>313.42</v>
      </c>
      <c r="AB290" s="24">
        <v>445.28</v>
      </c>
      <c r="AC290" s="57"/>
      <c r="AD290" s="24">
        <v>104.98</v>
      </c>
      <c r="AE290" s="24">
        <v>124.29</v>
      </c>
      <c r="AF290" s="24">
        <v>240.92</v>
      </c>
      <c r="AG290" s="24">
        <v>174.55</v>
      </c>
      <c r="AH290" s="24"/>
      <c r="AI290" s="24">
        <v>152.71</v>
      </c>
      <c r="AJ290" s="24">
        <v>116.75</v>
      </c>
      <c r="AK290" s="24">
        <v>115.63</v>
      </c>
      <c r="AL290" s="57"/>
      <c r="AM290" s="24">
        <v>176.39</v>
      </c>
      <c r="AN290" s="24">
        <v>127.23</v>
      </c>
      <c r="AO290" s="57"/>
      <c r="AP290" s="24"/>
      <c r="AQ290" s="24"/>
      <c r="AR290" s="24">
        <v>138.6</v>
      </c>
      <c r="AS290" s="24"/>
      <c r="AT290" s="24"/>
      <c r="AU290" s="24"/>
      <c r="AV290" s="24">
        <v>85.94</v>
      </c>
      <c r="AW290" s="24"/>
      <c r="AX290" s="24">
        <v>133.27000000000001</v>
      </c>
      <c r="AY290" s="24"/>
      <c r="AZ290" s="24"/>
      <c r="BA290" s="24"/>
      <c r="BB290" s="24">
        <v>347.33</v>
      </c>
      <c r="BC290" s="24"/>
      <c r="BD290" s="24"/>
      <c r="BE290" s="24"/>
      <c r="BF290" s="24">
        <v>168.64</v>
      </c>
      <c r="BG290" s="24">
        <v>73.25</v>
      </c>
      <c r="BH290" s="24">
        <v>117.03</v>
      </c>
      <c r="BI290" s="24"/>
      <c r="BJ290" s="24"/>
      <c r="BK290" s="24">
        <v>91.27</v>
      </c>
      <c r="BL290" s="57"/>
      <c r="BM290" s="24">
        <v>134.31</v>
      </c>
      <c r="BN290" s="24"/>
      <c r="BO290" s="24"/>
      <c r="BP290" s="24">
        <v>113.67</v>
      </c>
      <c r="BQ290" s="24">
        <v>137.52000000000001</v>
      </c>
      <c r="BR290" s="57"/>
      <c r="BS290" s="24"/>
      <c r="BT290" s="24"/>
      <c r="BU290" s="24">
        <v>161.74</v>
      </c>
      <c r="BV290" s="24"/>
      <c r="BW290" s="24"/>
      <c r="BX290" s="24"/>
      <c r="BY290" s="24"/>
      <c r="BZ290" s="24"/>
      <c r="CA290" s="24">
        <v>70.177700000000002</v>
      </c>
      <c r="CB290" s="24">
        <v>71.1892</v>
      </c>
      <c r="CC290" s="57"/>
      <c r="CD290" s="57"/>
      <c r="CE290" s="24">
        <v>111.3009</v>
      </c>
      <c r="CF290" s="24">
        <v>109.82940000000001</v>
      </c>
      <c r="CG290" s="24">
        <v>112.8263</v>
      </c>
      <c r="CH290" s="24">
        <v>111.379</v>
      </c>
      <c r="CI290" s="24">
        <v>88.817499999999995</v>
      </c>
      <c r="CJ290" s="24">
        <v>88.202399999999997</v>
      </c>
      <c r="CK290" s="24">
        <v>81.451400000000007</v>
      </c>
      <c r="CL290" s="24">
        <v>81.617500000000007</v>
      </c>
      <c r="CM290" s="24">
        <v>91.509600000000006</v>
      </c>
      <c r="CN290" s="24">
        <v>90.9435</v>
      </c>
      <c r="CO290" s="24">
        <v>58.152799999999999</v>
      </c>
      <c r="CP290" s="24">
        <v>59.997700000000002</v>
      </c>
      <c r="CQ290" s="24">
        <v>93.922700000000006</v>
      </c>
      <c r="CR290" s="24">
        <v>111.80889999999999</v>
      </c>
      <c r="CS290" s="24">
        <v>90.998699999999999</v>
      </c>
      <c r="CT290" s="24">
        <v>90.271799999999999</v>
      </c>
      <c r="CU290" s="24">
        <v>84.995000000000005</v>
      </c>
      <c r="CV290" s="24">
        <v>96.282600000000002</v>
      </c>
      <c r="CW290" s="24">
        <v>100.5715</v>
      </c>
      <c r="CX290" s="24">
        <v>100.4066</v>
      </c>
      <c r="CY290" s="24">
        <v>91.738299999999995</v>
      </c>
      <c r="CZ290" s="24">
        <v>92.921800000000005</v>
      </c>
      <c r="DA290" s="57"/>
      <c r="DB290" s="57"/>
      <c r="DC290" s="57"/>
      <c r="DD290" s="57"/>
      <c r="DE290" s="57"/>
      <c r="DF290" s="57"/>
      <c r="DG290" s="57"/>
      <c r="DH290" s="57"/>
      <c r="DI290" s="57"/>
      <c r="DJ290" s="57"/>
      <c r="DK290" s="57"/>
      <c r="DL290" s="57"/>
      <c r="DM290" s="57"/>
      <c r="DN290" s="57"/>
      <c r="DO290" s="57"/>
      <c r="DP290" s="57"/>
      <c r="DQ290" s="57"/>
      <c r="DR290" s="57"/>
    </row>
    <row r="291" spans="2:122">
      <c r="B291" s="25">
        <v>39959</v>
      </c>
      <c r="C291" s="24">
        <v>92.92</v>
      </c>
      <c r="D291" s="24"/>
      <c r="E291" s="24">
        <v>82.32</v>
      </c>
      <c r="F291" s="24">
        <v>355.81</v>
      </c>
      <c r="G291" s="24">
        <v>146.41</v>
      </c>
      <c r="H291" s="24"/>
      <c r="I291" s="24">
        <v>220.88</v>
      </c>
      <c r="J291" s="24"/>
      <c r="K291" s="24">
        <v>111.7</v>
      </c>
      <c r="L291" s="57"/>
      <c r="M291" s="24">
        <v>191.54</v>
      </c>
      <c r="N291" s="24">
        <v>174.42</v>
      </c>
      <c r="O291" s="24">
        <v>215.33</v>
      </c>
      <c r="P291" s="24">
        <v>302.37</v>
      </c>
      <c r="Q291" s="24"/>
      <c r="R291" s="24">
        <v>86.26</v>
      </c>
      <c r="S291" s="57"/>
      <c r="T291" s="57"/>
      <c r="U291" s="24">
        <v>113.68</v>
      </c>
      <c r="V291" s="24"/>
      <c r="W291" s="57"/>
      <c r="X291" s="24"/>
      <c r="Y291" s="57"/>
      <c r="Z291" s="24"/>
      <c r="AA291" s="24">
        <v>310.01</v>
      </c>
      <c r="AB291" s="24">
        <v>438.29</v>
      </c>
      <c r="AC291" s="57"/>
      <c r="AD291" s="24">
        <v>103.05</v>
      </c>
      <c r="AE291" s="24">
        <v>124.76</v>
      </c>
      <c r="AF291" s="24">
        <v>235.39</v>
      </c>
      <c r="AG291" s="24">
        <v>174.3</v>
      </c>
      <c r="AH291" s="24"/>
      <c r="AI291" s="24">
        <v>149.80000000000001</v>
      </c>
      <c r="AJ291" s="24"/>
      <c r="AK291" s="24">
        <v>114.97</v>
      </c>
      <c r="AL291" s="24"/>
      <c r="AM291" s="24">
        <v>172.78</v>
      </c>
      <c r="AN291" s="24">
        <v>129.12</v>
      </c>
      <c r="AO291" s="57"/>
      <c r="AP291" s="24"/>
      <c r="AQ291" s="24"/>
      <c r="AR291" s="24">
        <v>138.03</v>
      </c>
      <c r="AS291" s="24"/>
      <c r="AT291" s="24"/>
      <c r="AU291" s="24"/>
      <c r="AV291" s="24">
        <v>83.6</v>
      </c>
      <c r="AW291" s="24"/>
      <c r="AX291" s="24">
        <v>129.87</v>
      </c>
      <c r="AY291" s="24"/>
      <c r="AZ291" s="24"/>
      <c r="BA291" s="24"/>
      <c r="BB291" s="24">
        <v>324.58</v>
      </c>
      <c r="BC291" s="24"/>
      <c r="BD291" s="24"/>
      <c r="BE291" s="24"/>
      <c r="BF291" s="24">
        <v>166.86</v>
      </c>
      <c r="BG291" s="24">
        <v>75.040000000000006</v>
      </c>
      <c r="BH291" s="24">
        <v>115.4</v>
      </c>
      <c r="BI291" s="24"/>
      <c r="BJ291" s="24"/>
      <c r="BK291" s="24">
        <v>90.48</v>
      </c>
      <c r="BL291" s="57"/>
      <c r="BM291" s="24">
        <v>134.38</v>
      </c>
      <c r="BN291" s="24"/>
      <c r="BO291" s="24"/>
      <c r="BP291" s="24">
        <v>111.16</v>
      </c>
      <c r="BQ291" s="24">
        <v>132.62</v>
      </c>
      <c r="BR291" s="57"/>
      <c r="BS291" s="24"/>
      <c r="BT291" s="24"/>
      <c r="BU291" s="24">
        <v>159.81</v>
      </c>
      <c r="BV291" s="24"/>
      <c r="BW291" s="24"/>
      <c r="BX291" s="24"/>
      <c r="BY291" s="24"/>
      <c r="BZ291" s="24"/>
      <c r="CA291" s="24">
        <v>69.766499999999994</v>
      </c>
      <c r="CB291" s="24">
        <v>70.756900000000002</v>
      </c>
      <c r="CC291" s="57"/>
      <c r="CD291" s="57"/>
      <c r="CE291" s="24">
        <v>111.1524</v>
      </c>
      <c r="CF291" s="24">
        <v>109.649</v>
      </c>
      <c r="CG291" s="24">
        <v>111.17019999999999</v>
      </c>
      <c r="CH291" s="24">
        <v>109.6298</v>
      </c>
      <c r="CI291" s="24">
        <v>88.399900000000002</v>
      </c>
      <c r="CJ291" s="24">
        <v>87.774600000000007</v>
      </c>
      <c r="CK291" s="24">
        <v>81.016599999999997</v>
      </c>
      <c r="CL291" s="24">
        <v>81.178299999999993</v>
      </c>
      <c r="CM291" s="24">
        <v>90.834999999999994</v>
      </c>
      <c r="CN291" s="24">
        <v>90.243499999999997</v>
      </c>
      <c r="CO291" s="24">
        <v>56.7453</v>
      </c>
      <c r="CP291" s="24">
        <v>58.448999999999998</v>
      </c>
      <c r="CQ291" s="24">
        <v>91.089100000000002</v>
      </c>
      <c r="CR291" s="24">
        <v>108.2595</v>
      </c>
      <c r="CS291" s="24">
        <v>91.721999999999994</v>
      </c>
      <c r="CT291" s="24">
        <v>91.016900000000007</v>
      </c>
      <c r="CU291" s="24">
        <v>84.421700000000001</v>
      </c>
      <c r="CV291" s="24">
        <v>95.615200000000002</v>
      </c>
      <c r="CW291" s="24">
        <v>99.7881</v>
      </c>
      <c r="CX291" s="24">
        <v>99.596599999999995</v>
      </c>
      <c r="CY291" s="24">
        <v>90.383099999999999</v>
      </c>
      <c r="CZ291" s="24">
        <v>91.480900000000005</v>
      </c>
      <c r="DA291" s="57"/>
      <c r="DB291" s="57"/>
      <c r="DC291" s="57"/>
      <c r="DD291" s="57"/>
      <c r="DE291" s="57"/>
      <c r="DF291" s="57"/>
      <c r="DG291" s="57"/>
      <c r="DH291" s="57"/>
      <c r="DI291" s="57"/>
      <c r="DJ291" s="57"/>
      <c r="DK291" s="57"/>
      <c r="DL291" s="57"/>
      <c r="DM291" s="57"/>
      <c r="DN291" s="57"/>
      <c r="DO291" s="57"/>
      <c r="DP291" s="57"/>
      <c r="DQ291" s="57"/>
      <c r="DR291" s="57"/>
    </row>
    <row r="292" spans="2:122">
      <c r="B292" s="25">
        <v>39952</v>
      </c>
      <c r="C292" s="24">
        <v>92.27</v>
      </c>
      <c r="D292" s="24"/>
      <c r="E292" s="24">
        <v>80.58</v>
      </c>
      <c r="F292" s="24">
        <v>351.33</v>
      </c>
      <c r="G292" s="24">
        <v>141.82</v>
      </c>
      <c r="H292" s="24"/>
      <c r="I292" s="24">
        <v>216.35</v>
      </c>
      <c r="J292" s="24"/>
      <c r="K292" s="24">
        <v>112.41</v>
      </c>
      <c r="L292" s="57"/>
      <c r="M292" s="24">
        <v>195.79</v>
      </c>
      <c r="N292" s="24">
        <v>174.89</v>
      </c>
      <c r="O292" s="24">
        <v>213.64</v>
      </c>
      <c r="P292" s="24">
        <v>304.35000000000002</v>
      </c>
      <c r="Q292" s="24"/>
      <c r="R292" s="24">
        <v>85.88</v>
      </c>
      <c r="S292" s="57"/>
      <c r="T292" s="57"/>
      <c r="U292" s="24">
        <v>113.47</v>
      </c>
      <c r="V292" s="24"/>
      <c r="W292" s="57"/>
      <c r="X292" s="24"/>
      <c r="Y292" s="57"/>
      <c r="Z292" s="24"/>
      <c r="AA292" s="24">
        <v>306.54000000000002</v>
      </c>
      <c r="AB292" s="24">
        <v>435.46</v>
      </c>
      <c r="AC292" s="57"/>
      <c r="AD292" s="24">
        <v>103.02</v>
      </c>
      <c r="AE292" s="24">
        <v>124.7</v>
      </c>
      <c r="AF292" s="24">
        <v>235.72</v>
      </c>
      <c r="AG292" s="24">
        <v>174.27</v>
      </c>
      <c r="AH292" s="24"/>
      <c r="AI292" s="24">
        <v>149.57</v>
      </c>
      <c r="AJ292" s="24"/>
      <c r="AK292" s="24">
        <v>115</v>
      </c>
      <c r="AL292" s="57"/>
      <c r="AM292" s="24">
        <v>171.27</v>
      </c>
      <c r="AN292" s="24">
        <v>130.66</v>
      </c>
      <c r="AO292" s="57"/>
      <c r="AP292" s="24"/>
      <c r="AQ292" s="24"/>
      <c r="AR292" s="24">
        <v>138.47999999999999</v>
      </c>
      <c r="AS292" s="24"/>
      <c r="AT292" s="24"/>
      <c r="AU292" s="24"/>
      <c r="AV292" s="24">
        <v>82.36</v>
      </c>
      <c r="AW292" s="24"/>
      <c r="AX292" s="24">
        <v>127.6</v>
      </c>
      <c r="AY292" s="24"/>
      <c r="AZ292" s="24"/>
      <c r="BA292" s="24"/>
      <c r="BB292" s="24">
        <v>319.57</v>
      </c>
      <c r="BC292" s="24"/>
      <c r="BD292" s="24"/>
      <c r="BE292" s="24"/>
      <c r="BF292" s="24">
        <v>168.03</v>
      </c>
      <c r="BG292" s="24">
        <v>75.42</v>
      </c>
      <c r="BH292" s="24">
        <v>116.45</v>
      </c>
      <c r="BI292" s="24"/>
      <c r="BJ292" s="24"/>
      <c r="BK292" s="24">
        <v>90.42</v>
      </c>
      <c r="BL292" s="57"/>
      <c r="BM292" s="24">
        <v>132.58000000000001</v>
      </c>
      <c r="BN292" s="24"/>
      <c r="BO292" s="24"/>
      <c r="BP292" s="24">
        <v>110.44</v>
      </c>
      <c r="BQ292" s="24">
        <v>132.38999999999999</v>
      </c>
      <c r="BR292" s="57"/>
      <c r="BS292" s="24"/>
      <c r="BT292" s="24"/>
      <c r="BU292" s="24">
        <v>159.08000000000001</v>
      </c>
      <c r="BV292" s="24"/>
      <c r="BW292" s="24"/>
      <c r="BX292" s="24"/>
      <c r="BY292" s="24"/>
      <c r="BZ292" s="24"/>
      <c r="CA292" s="24">
        <v>69.554500000000004</v>
      </c>
      <c r="CB292" s="24">
        <v>70.539299999999997</v>
      </c>
      <c r="CC292" s="57"/>
      <c r="CD292" s="57"/>
      <c r="CE292" s="24">
        <v>111.3276</v>
      </c>
      <c r="CF292" s="24">
        <v>109.80540000000001</v>
      </c>
      <c r="CG292" s="24">
        <v>109.6617</v>
      </c>
      <c r="CH292" s="24">
        <v>108.09480000000001</v>
      </c>
      <c r="CI292" s="24">
        <v>88.560100000000006</v>
      </c>
      <c r="CJ292" s="24">
        <v>87.933700000000002</v>
      </c>
      <c r="CK292" s="24">
        <v>81.317999999999998</v>
      </c>
      <c r="CL292" s="24">
        <v>81.4893</v>
      </c>
      <c r="CM292" s="24">
        <v>90.551299999999998</v>
      </c>
      <c r="CN292" s="24">
        <v>89.950699999999998</v>
      </c>
      <c r="CO292" s="24">
        <v>55.838900000000002</v>
      </c>
      <c r="CP292" s="24">
        <v>57.488399999999999</v>
      </c>
      <c r="CQ292" s="24">
        <v>90.500900000000001</v>
      </c>
      <c r="CR292" s="24">
        <v>107.52930000000001</v>
      </c>
      <c r="CS292" s="24">
        <v>91.548000000000002</v>
      </c>
      <c r="CT292" s="24">
        <v>90.845500000000001</v>
      </c>
      <c r="CU292" s="24">
        <v>84.347200000000001</v>
      </c>
      <c r="CV292" s="24">
        <v>95.531800000000004</v>
      </c>
      <c r="CW292" s="24">
        <v>99.549099999999996</v>
      </c>
      <c r="CX292" s="24">
        <v>99.356399999999994</v>
      </c>
      <c r="CY292" s="24">
        <v>89.959699999999998</v>
      </c>
      <c r="CZ292" s="24">
        <v>91.043599999999998</v>
      </c>
      <c r="DA292" s="57"/>
      <c r="DB292" s="57"/>
      <c r="DC292" s="57"/>
      <c r="DD292" s="57"/>
      <c r="DE292" s="57"/>
      <c r="DF292" s="57"/>
      <c r="DG292" s="57"/>
      <c r="DH292" s="57"/>
      <c r="DI292" s="57"/>
      <c r="DJ292" s="57"/>
      <c r="DK292" s="57"/>
      <c r="DL292" s="57"/>
      <c r="DM292" s="57"/>
      <c r="DN292" s="57"/>
      <c r="DO292" s="57"/>
      <c r="DP292" s="57"/>
      <c r="DQ292" s="57"/>
      <c r="DR292" s="57"/>
    </row>
    <row r="293" spans="2:122">
      <c r="B293" s="25">
        <v>39945</v>
      </c>
      <c r="C293" s="24">
        <v>90.87</v>
      </c>
      <c r="D293" s="24"/>
      <c r="E293" s="24">
        <v>80.540000000000006</v>
      </c>
      <c r="F293" s="24">
        <v>342.08</v>
      </c>
      <c r="G293" s="24">
        <v>141.69999999999999</v>
      </c>
      <c r="H293" s="24"/>
      <c r="I293" s="24">
        <v>213.29</v>
      </c>
      <c r="J293" s="24"/>
      <c r="K293" s="24">
        <v>112.64</v>
      </c>
      <c r="L293" s="57"/>
      <c r="M293" s="24">
        <v>196.54</v>
      </c>
      <c r="N293" s="24">
        <v>169.64</v>
      </c>
      <c r="O293" s="24">
        <v>209.39</v>
      </c>
      <c r="P293" s="24">
        <v>303.52</v>
      </c>
      <c r="Q293" s="24"/>
      <c r="R293" s="24">
        <v>85.7</v>
      </c>
      <c r="S293" s="57"/>
      <c r="T293" s="57"/>
      <c r="U293" s="24">
        <v>113.81</v>
      </c>
      <c r="V293" s="24"/>
      <c r="W293" s="57"/>
      <c r="X293" s="24"/>
      <c r="Y293" s="57"/>
      <c r="Z293" s="24"/>
      <c r="AA293" s="24">
        <v>307.79000000000002</v>
      </c>
      <c r="AB293" s="24">
        <v>437.76</v>
      </c>
      <c r="AC293" s="57"/>
      <c r="AD293" s="24">
        <v>102.99</v>
      </c>
      <c r="AE293" s="24">
        <v>124.53</v>
      </c>
      <c r="AF293" s="24">
        <v>231.36</v>
      </c>
      <c r="AG293" s="24">
        <v>173.83</v>
      </c>
      <c r="AH293" s="24"/>
      <c r="AI293" s="24">
        <v>149.69</v>
      </c>
      <c r="AJ293" s="24"/>
      <c r="AK293" s="24">
        <v>114.92</v>
      </c>
      <c r="AL293" s="57"/>
      <c r="AM293" s="24">
        <v>171.75</v>
      </c>
      <c r="AN293" s="24">
        <v>129.19</v>
      </c>
      <c r="AO293" s="57"/>
      <c r="AP293" s="24"/>
      <c r="AQ293" s="24"/>
      <c r="AR293" s="24">
        <v>134.94</v>
      </c>
      <c r="AS293" s="24"/>
      <c r="AT293" s="24"/>
      <c r="AU293" s="24"/>
      <c r="AV293" s="24">
        <v>82.27</v>
      </c>
      <c r="AW293" s="24"/>
      <c r="AX293" s="24">
        <v>125.34</v>
      </c>
      <c r="AY293" s="24"/>
      <c r="AZ293" s="24"/>
      <c r="BA293" s="24"/>
      <c r="BB293" s="24">
        <v>310.8</v>
      </c>
      <c r="BC293" s="24"/>
      <c r="BD293" s="24"/>
      <c r="BE293" s="24"/>
      <c r="BF293" s="24">
        <v>166.67</v>
      </c>
      <c r="BG293" s="24">
        <v>75.84</v>
      </c>
      <c r="BH293" s="24">
        <v>114.27</v>
      </c>
      <c r="BI293" s="24"/>
      <c r="BJ293" s="24"/>
      <c r="BK293" s="24">
        <v>89.78</v>
      </c>
      <c r="BL293" s="57"/>
      <c r="BM293" s="24">
        <v>132.25</v>
      </c>
      <c r="BN293" s="24"/>
      <c r="BO293" s="24"/>
      <c r="BP293" s="24">
        <v>110.63</v>
      </c>
      <c r="BQ293" s="24">
        <v>130.49</v>
      </c>
      <c r="BR293" s="57"/>
      <c r="BS293" s="24"/>
      <c r="BT293" s="24"/>
      <c r="BU293" s="24">
        <v>159.28</v>
      </c>
      <c r="BV293" s="24"/>
      <c r="BW293" s="24"/>
      <c r="BX293" s="24"/>
      <c r="BY293" s="24"/>
      <c r="BZ293" s="24"/>
      <c r="CA293" s="24">
        <v>69.465800000000002</v>
      </c>
      <c r="CB293" s="24">
        <v>70.448099999999997</v>
      </c>
      <c r="CC293" s="57"/>
      <c r="CD293" s="57"/>
      <c r="CE293" s="24">
        <v>110.40470000000001</v>
      </c>
      <c r="CF293" s="24">
        <v>108.84780000000001</v>
      </c>
      <c r="CG293" s="24">
        <v>108.26009999999999</v>
      </c>
      <c r="CH293" s="24">
        <v>106.6831</v>
      </c>
      <c r="CI293" s="24">
        <v>87.389099999999999</v>
      </c>
      <c r="CJ293" s="24">
        <v>86.739900000000006</v>
      </c>
      <c r="CK293" s="24">
        <v>80.864800000000002</v>
      </c>
      <c r="CL293" s="24">
        <v>81.026200000000003</v>
      </c>
      <c r="CM293" s="24">
        <v>90.046000000000006</v>
      </c>
      <c r="CN293" s="24">
        <v>89.437100000000001</v>
      </c>
      <c r="CO293" s="24">
        <v>55.124699999999997</v>
      </c>
      <c r="CP293" s="24">
        <v>56.746099999999998</v>
      </c>
      <c r="CQ293" s="24">
        <v>89.334199999999996</v>
      </c>
      <c r="CR293" s="24">
        <v>106.10890000000001</v>
      </c>
      <c r="CS293" s="24">
        <v>91.650700000000001</v>
      </c>
      <c r="CT293" s="24">
        <v>90.951499999999996</v>
      </c>
      <c r="CU293" s="24">
        <v>84.306700000000006</v>
      </c>
      <c r="CV293" s="24">
        <v>95.484999999999999</v>
      </c>
      <c r="CW293" s="24">
        <v>99.510999999999996</v>
      </c>
      <c r="CX293" s="24">
        <v>99.319199999999995</v>
      </c>
      <c r="CY293" s="24">
        <v>89.747200000000007</v>
      </c>
      <c r="CZ293" s="24">
        <v>90.830200000000005</v>
      </c>
      <c r="DA293" s="57"/>
      <c r="DB293" s="57"/>
      <c r="DC293" s="57"/>
      <c r="DD293" s="57"/>
      <c r="DE293" s="57"/>
      <c r="DF293" s="57"/>
      <c r="DG293" s="57"/>
      <c r="DH293" s="57"/>
      <c r="DI293" s="57"/>
      <c r="DJ293" s="57"/>
      <c r="DK293" s="57"/>
      <c r="DL293" s="57"/>
      <c r="DM293" s="57"/>
      <c r="DN293" s="57"/>
      <c r="DO293" s="57"/>
      <c r="DP293" s="57"/>
      <c r="DQ293" s="57"/>
      <c r="DR293" s="57"/>
    </row>
    <row r="294" spans="2:122">
      <c r="B294" s="25">
        <v>39938</v>
      </c>
      <c r="C294" s="24">
        <v>86.4</v>
      </c>
      <c r="D294" s="24"/>
      <c r="E294" s="24">
        <v>79.73</v>
      </c>
      <c r="F294" s="24">
        <v>344.41</v>
      </c>
      <c r="G294" s="24">
        <v>137.24</v>
      </c>
      <c r="H294" s="24"/>
      <c r="I294" s="24">
        <v>211.49</v>
      </c>
      <c r="J294" s="24"/>
      <c r="K294" s="24">
        <v>113.91</v>
      </c>
      <c r="L294" s="57"/>
      <c r="M294" s="24">
        <v>202.29</v>
      </c>
      <c r="N294" s="24">
        <v>169.5</v>
      </c>
      <c r="O294" s="24">
        <v>214.02</v>
      </c>
      <c r="P294" s="24">
        <v>305.75</v>
      </c>
      <c r="Q294" s="24"/>
      <c r="R294" s="24">
        <v>84.38</v>
      </c>
      <c r="S294" s="57"/>
      <c r="T294" s="57"/>
      <c r="U294" s="24">
        <v>113.48</v>
      </c>
      <c r="V294" s="24"/>
      <c r="W294" s="57"/>
      <c r="X294" s="24"/>
      <c r="Y294" s="57"/>
      <c r="Z294" s="24"/>
      <c r="AA294" s="24">
        <v>295.72000000000003</v>
      </c>
      <c r="AB294" s="24">
        <v>430.36</v>
      </c>
      <c r="AC294" s="57"/>
      <c r="AD294" s="24">
        <v>104.21</v>
      </c>
      <c r="AE294" s="24">
        <v>124.55</v>
      </c>
      <c r="AF294" s="24">
        <v>229.83</v>
      </c>
      <c r="AG294" s="24">
        <v>173.29</v>
      </c>
      <c r="AH294" s="24"/>
      <c r="AI294" s="24">
        <v>148.63999999999999</v>
      </c>
      <c r="AJ294" s="24">
        <v>108.62</v>
      </c>
      <c r="AK294" s="24">
        <v>114.84</v>
      </c>
      <c r="AL294" s="57"/>
      <c r="AM294" s="24">
        <v>168.04</v>
      </c>
      <c r="AN294" s="24">
        <v>129.84</v>
      </c>
      <c r="AO294" s="57"/>
      <c r="AP294" s="24"/>
      <c r="AQ294" s="24"/>
      <c r="AR294" s="24">
        <v>134.93</v>
      </c>
      <c r="AS294" s="24"/>
      <c r="AT294" s="24"/>
      <c r="AU294" s="24"/>
      <c r="AV294" s="24">
        <v>77.819999999999993</v>
      </c>
      <c r="AW294" s="24"/>
      <c r="AX294" s="24">
        <v>120.85</v>
      </c>
      <c r="AY294" s="24"/>
      <c r="AZ294" s="24"/>
      <c r="BA294" s="24"/>
      <c r="BB294" s="24">
        <v>313.37</v>
      </c>
      <c r="BC294" s="24"/>
      <c r="BD294" s="24"/>
      <c r="BE294" s="24"/>
      <c r="BF294" s="24">
        <v>164.9</v>
      </c>
      <c r="BG294" s="24">
        <v>75.52</v>
      </c>
      <c r="BH294" s="24">
        <v>115.18</v>
      </c>
      <c r="BI294" s="24"/>
      <c r="BJ294" s="24"/>
      <c r="BK294" s="24">
        <v>89.11</v>
      </c>
      <c r="BL294" s="57"/>
      <c r="BM294" s="24">
        <v>130.91</v>
      </c>
      <c r="BN294" s="24"/>
      <c r="BO294" s="24"/>
      <c r="BP294" s="24">
        <v>109.18</v>
      </c>
      <c r="BQ294" s="24">
        <v>133.97</v>
      </c>
      <c r="BR294" s="57"/>
      <c r="BS294" s="24"/>
      <c r="BT294" s="24"/>
      <c r="BU294" s="24">
        <v>159.19</v>
      </c>
      <c r="BV294" s="24"/>
      <c r="BW294" s="24"/>
      <c r="BX294" s="24"/>
      <c r="BY294" s="24"/>
      <c r="BZ294" s="24"/>
      <c r="CA294" s="24">
        <v>69.101900000000001</v>
      </c>
      <c r="CB294" s="24">
        <v>70.054699999999997</v>
      </c>
      <c r="CC294" s="57"/>
      <c r="CD294" s="57"/>
      <c r="CE294" s="24">
        <v>111.6553</v>
      </c>
      <c r="CF294" s="24">
        <v>110.1656</v>
      </c>
      <c r="CG294" s="24">
        <v>106.9931</v>
      </c>
      <c r="CH294" s="24">
        <v>105.3639</v>
      </c>
      <c r="CI294" s="24">
        <v>87.366</v>
      </c>
      <c r="CJ294" s="24">
        <v>86.709699999999998</v>
      </c>
      <c r="CK294" s="24">
        <v>80.806399999999996</v>
      </c>
      <c r="CL294" s="24">
        <v>80.963999999999999</v>
      </c>
      <c r="CM294" s="24">
        <v>89.563800000000001</v>
      </c>
      <c r="CN294" s="24">
        <v>88.930499999999995</v>
      </c>
      <c r="CO294" s="24">
        <v>52.989800000000002</v>
      </c>
      <c r="CP294" s="24">
        <v>54.429200000000002</v>
      </c>
      <c r="CQ294" s="24">
        <v>89.185599999999994</v>
      </c>
      <c r="CR294" s="24">
        <v>105.9067</v>
      </c>
      <c r="CS294" s="24">
        <v>91.123199999999997</v>
      </c>
      <c r="CT294" s="24">
        <v>90.394900000000007</v>
      </c>
      <c r="CU294" s="24">
        <v>84.153400000000005</v>
      </c>
      <c r="CV294" s="24">
        <v>95.296999999999997</v>
      </c>
      <c r="CW294" s="24">
        <v>98.979900000000001</v>
      </c>
      <c r="CX294" s="24">
        <v>98.765699999999995</v>
      </c>
      <c r="CY294" s="24">
        <v>88.1173</v>
      </c>
      <c r="CZ294" s="24">
        <v>89.078599999999994</v>
      </c>
      <c r="DA294" s="57"/>
      <c r="DB294" s="57"/>
      <c r="DC294" s="57"/>
      <c r="DD294" s="57"/>
      <c r="DE294" s="57"/>
      <c r="DF294" s="57"/>
      <c r="DG294" s="57"/>
      <c r="DH294" s="57"/>
      <c r="DI294" s="57"/>
      <c r="DJ294" s="57"/>
      <c r="DK294" s="57"/>
      <c r="DL294" s="57"/>
      <c r="DM294" s="57"/>
      <c r="DN294" s="57"/>
      <c r="DO294" s="57"/>
      <c r="DP294" s="57"/>
      <c r="DQ294" s="57"/>
      <c r="DR294" s="57"/>
    </row>
    <row r="295" spans="2:122">
      <c r="B295" s="25">
        <v>39931</v>
      </c>
      <c r="C295" s="24">
        <v>85.03</v>
      </c>
      <c r="D295" s="24"/>
      <c r="E295" s="24">
        <v>79.459999999999994</v>
      </c>
      <c r="F295" s="24">
        <v>339.71</v>
      </c>
      <c r="G295" s="24">
        <v>133.16999999999999</v>
      </c>
      <c r="H295" s="24"/>
      <c r="I295" s="24">
        <v>207.43</v>
      </c>
      <c r="J295" s="24"/>
      <c r="K295" s="24">
        <v>116.52</v>
      </c>
      <c r="L295" s="57"/>
      <c r="M295" s="24">
        <v>209.45</v>
      </c>
      <c r="N295" s="24">
        <v>167.32</v>
      </c>
      <c r="O295" s="24">
        <v>212.22</v>
      </c>
      <c r="P295" s="24">
        <v>311.27</v>
      </c>
      <c r="Q295" s="24"/>
      <c r="R295" s="24">
        <v>83.49</v>
      </c>
      <c r="S295" s="57"/>
      <c r="T295" s="57"/>
      <c r="U295" s="24">
        <v>112.78</v>
      </c>
      <c r="V295" s="24"/>
      <c r="W295" s="57"/>
      <c r="X295" s="24"/>
      <c r="Y295" s="57"/>
      <c r="Z295" s="24"/>
      <c r="AA295" s="24">
        <v>296.88</v>
      </c>
      <c r="AB295" s="24">
        <v>429.85</v>
      </c>
      <c r="AC295" s="57"/>
      <c r="AD295" s="24">
        <v>103.03</v>
      </c>
      <c r="AE295" s="24">
        <v>125.33</v>
      </c>
      <c r="AF295" s="24">
        <v>221.95</v>
      </c>
      <c r="AG295" s="24">
        <v>172.5</v>
      </c>
      <c r="AH295" s="24"/>
      <c r="AI295" s="24">
        <v>144.47</v>
      </c>
      <c r="AJ295" s="24"/>
      <c r="AK295" s="24">
        <v>114.55</v>
      </c>
      <c r="AL295" s="57"/>
      <c r="AM295" s="24">
        <v>161.9</v>
      </c>
      <c r="AN295" s="24">
        <v>130.43</v>
      </c>
      <c r="AO295" s="57"/>
      <c r="AP295" s="24"/>
      <c r="AQ295" s="24"/>
      <c r="AR295" s="24">
        <v>134.41</v>
      </c>
      <c r="AS295" s="24"/>
      <c r="AT295" s="24"/>
      <c r="AU295" s="24"/>
      <c r="AV295" s="24">
        <v>75.58</v>
      </c>
      <c r="AW295" s="24"/>
      <c r="AX295" s="24">
        <v>120.28</v>
      </c>
      <c r="AY295" s="24"/>
      <c r="AZ295" s="24"/>
      <c r="BA295" s="24"/>
      <c r="BB295" s="24">
        <v>274.58999999999997</v>
      </c>
      <c r="BC295" s="24"/>
      <c r="BD295" s="24"/>
      <c r="BE295" s="24"/>
      <c r="BF295" s="24">
        <v>167.01</v>
      </c>
      <c r="BG295" s="24">
        <v>77.819999999999993</v>
      </c>
      <c r="BH295" s="24">
        <v>114.36</v>
      </c>
      <c r="BI295" s="24"/>
      <c r="BJ295" s="24"/>
      <c r="BK295" s="24">
        <v>88.28</v>
      </c>
      <c r="BL295" s="57"/>
      <c r="BM295" s="24">
        <v>130.21</v>
      </c>
      <c r="BN295" s="24"/>
      <c r="BO295" s="24"/>
      <c r="BP295" s="24">
        <v>104.21</v>
      </c>
      <c r="BQ295" s="24">
        <v>133.94</v>
      </c>
      <c r="BR295" s="57"/>
      <c r="BS295" s="24"/>
      <c r="BT295" s="24"/>
      <c r="BU295" s="24">
        <v>161.53</v>
      </c>
      <c r="BV295" s="24"/>
      <c r="BW295" s="24"/>
      <c r="BX295" s="24"/>
      <c r="BY295" s="24"/>
      <c r="BZ295" s="24"/>
      <c r="CA295" s="24">
        <v>69.213200000000001</v>
      </c>
      <c r="CB295" s="24">
        <v>70.126499999999993</v>
      </c>
      <c r="CC295" s="57"/>
      <c r="CD295" s="57"/>
      <c r="CE295" s="24">
        <v>112.4422</v>
      </c>
      <c r="CF295" s="24">
        <v>111.006</v>
      </c>
      <c r="CG295" s="24">
        <v>105.0672</v>
      </c>
      <c r="CH295" s="24">
        <v>103.45489999999999</v>
      </c>
      <c r="CI295" s="24">
        <v>87.112200000000001</v>
      </c>
      <c r="CJ295" s="24">
        <v>86.424199999999999</v>
      </c>
      <c r="CK295" s="24">
        <v>79.606300000000005</v>
      </c>
      <c r="CL295" s="24">
        <v>79.710800000000006</v>
      </c>
      <c r="CM295" s="24">
        <v>89.0869</v>
      </c>
      <c r="CN295" s="24">
        <v>88.452500000000001</v>
      </c>
      <c r="CO295" s="24">
        <v>52.491900000000001</v>
      </c>
      <c r="CP295" s="24">
        <v>53.852600000000002</v>
      </c>
      <c r="CQ295" s="24">
        <v>83.74</v>
      </c>
      <c r="CR295" s="24">
        <v>99.207700000000003</v>
      </c>
      <c r="CS295" s="24">
        <v>92.012</v>
      </c>
      <c r="CT295" s="24">
        <v>91.325400000000002</v>
      </c>
      <c r="CU295" s="24">
        <v>84.490499999999997</v>
      </c>
      <c r="CV295" s="24">
        <v>95.772199999999998</v>
      </c>
      <c r="CW295" s="24">
        <v>98.840599999999995</v>
      </c>
      <c r="CX295" s="24">
        <v>98.637699999999995</v>
      </c>
      <c r="CY295" s="24">
        <v>87.022199999999998</v>
      </c>
      <c r="CZ295" s="24">
        <v>87.916200000000003</v>
      </c>
      <c r="DA295" s="57"/>
      <c r="DB295" s="57"/>
      <c r="DC295" s="57"/>
      <c r="DD295" s="57"/>
      <c r="DE295" s="57"/>
      <c r="DF295" s="57"/>
      <c r="DG295" s="57"/>
      <c r="DH295" s="57"/>
      <c r="DI295" s="57"/>
      <c r="DJ295" s="57"/>
      <c r="DK295" s="57"/>
      <c r="DL295" s="57"/>
      <c r="DM295" s="57"/>
      <c r="DN295" s="57"/>
      <c r="DO295" s="57"/>
      <c r="DP295" s="57"/>
      <c r="DQ295" s="57"/>
      <c r="DR295" s="57"/>
    </row>
    <row r="296" spans="2:122">
      <c r="B296" s="25">
        <v>39924</v>
      </c>
      <c r="C296" s="24">
        <v>82.94</v>
      </c>
      <c r="D296" s="24"/>
      <c r="E296" s="24">
        <v>78.72</v>
      </c>
      <c r="F296" s="24">
        <v>338.06</v>
      </c>
      <c r="G296" s="24">
        <v>138.96</v>
      </c>
      <c r="H296" s="24"/>
      <c r="I296" s="24">
        <v>218.02</v>
      </c>
      <c r="J296" s="24"/>
      <c r="K296" s="24">
        <v>116.73</v>
      </c>
      <c r="L296" s="57"/>
      <c r="M296" s="24">
        <v>210.27</v>
      </c>
      <c r="N296" s="24">
        <v>168.22</v>
      </c>
      <c r="O296" s="24">
        <v>213.49</v>
      </c>
      <c r="P296" s="24">
        <v>310.85000000000002</v>
      </c>
      <c r="Q296" s="24"/>
      <c r="R296" s="24">
        <v>83.15</v>
      </c>
      <c r="S296" s="57"/>
      <c r="T296" s="57"/>
      <c r="U296" s="24">
        <v>113.27</v>
      </c>
      <c r="V296" s="24"/>
      <c r="W296" s="57"/>
      <c r="X296" s="24"/>
      <c r="Y296" s="57"/>
      <c r="Z296" s="24"/>
      <c r="AA296" s="24">
        <v>293.10000000000002</v>
      </c>
      <c r="AB296" s="24">
        <v>431.93</v>
      </c>
      <c r="AC296" s="57"/>
      <c r="AD296" s="24">
        <v>102.29</v>
      </c>
      <c r="AE296" s="24">
        <v>126.65</v>
      </c>
      <c r="AF296" s="24">
        <v>222.62</v>
      </c>
      <c r="AG296" s="24">
        <v>172.33</v>
      </c>
      <c r="AH296" s="24"/>
      <c r="AI296" s="24">
        <v>143.81</v>
      </c>
      <c r="AJ296" s="24"/>
      <c r="AK296" s="24">
        <v>114.16</v>
      </c>
      <c r="AL296" s="57"/>
      <c r="AM296" s="24">
        <v>163.31</v>
      </c>
      <c r="AN296" s="24">
        <v>129.78</v>
      </c>
      <c r="AO296" s="57"/>
      <c r="AP296" s="24"/>
      <c r="AQ296" s="24"/>
      <c r="AR296" s="24">
        <v>134.55000000000001</v>
      </c>
      <c r="AS296" s="24"/>
      <c r="AT296" s="24"/>
      <c r="AU296" s="24"/>
      <c r="AV296" s="24">
        <v>74.92</v>
      </c>
      <c r="AW296" s="57"/>
      <c r="AX296" s="24">
        <v>118.71</v>
      </c>
      <c r="AY296" s="24"/>
      <c r="AZ296" s="57"/>
      <c r="BA296" s="24"/>
      <c r="BB296" s="24">
        <v>270.04000000000002</v>
      </c>
      <c r="BC296" s="24"/>
      <c r="BD296" s="24"/>
      <c r="BE296" s="57"/>
      <c r="BF296" s="24">
        <v>165.33</v>
      </c>
      <c r="BG296" s="24">
        <v>78.75</v>
      </c>
      <c r="BH296" s="24">
        <v>110.83</v>
      </c>
      <c r="BI296" s="24"/>
      <c r="BJ296" s="57"/>
      <c r="BK296" s="24">
        <v>87.78</v>
      </c>
      <c r="BL296" s="57"/>
      <c r="BM296" s="24">
        <v>129.94</v>
      </c>
      <c r="BN296" s="24"/>
      <c r="BO296" s="57"/>
      <c r="BP296" s="24">
        <v>104.23</v>
      </c>
      <c r="BQ296" s="24">
        <v>134.72999999999999</v>
      </c>
      <c r="BR296" s="57"/>
      <c r="BS296" s="24"/>
      <c r="BT296" s="57"/>
      <c r="BU296" s="24">
        <v>162.82</v>
      </c>
      <c r="BV296" s="24"/>
      <c r="BW296" s="24"/>
      <c r="BX296" s="24"/>
      <c r="BY296" s="24"/>
      <c r="BZ296" s="24"/>
      <c r="CA296" s="24">
        <v>68.774299999999997</v>
      </c>
      <c r="CB296" s="24">
        <v>69.685299999999998</v>
      </c>
      <c r="CC296" s="57"/>
      <c r="CD296" s="57"/>
      <c r="CE296" s="24">
        <v>112.73260000000001</v>
      </c>
      <c r="CF296" s="24">
        <v>111.29859999999999</v>
      </c>
      <c r="CG296" s="24">
        <v>107.79349999999999</v>
      </c>
      <c r="CH296" s="24">
        <v>106.1142</v>
      </c>
      <c r="CI296" s="24">
        <v>87.037899999999993</v>
      </c>
      <c r="CJ296" s="24">
        <v>86.351600000000005</v>
      </c>
      <c r="CK296" s="24">
        <v>79.659000000000006</v>
      </c>
      <c r="CL296" s="24">
        <v>79.770899999999997</v>
      </c>
      <c r="CM296" s="24">
        <v>89.366299999999995</v>
      </c>
      <c r="CN296" s="24">
        <v>88.732900000000001</v>
      </c>
      <c r="CO296" s="24">
        <v>51.9206</v>
      </c>
      <c r="CP296" s="24">
        <v>53.2087</v>
      </c>
      <c r="CQ296" s="24">
        <v>83.359499999999997</v>
      </c>
      <c r="CR296" s="24">
        <v>98.628299999999996</v>
      </c>
      <c r="CS296" s="24">
        <v>92.112399999999994</v>
      </c>
      <c r="CT296" s="24">
        <v>91.431399999999996</v>
      </c>
      <c r="CU296" s="24">
        <v>84.873099999999994</v>
      </c>
      <c r="CV296" s="24">
        <v>96.218800000000002</v>
      </c>
      <c r="CW296" s="24">
        <v>98.881100000000004</v>
      </c>
      <c r="CX296" s="24">
        <v>98.694400000000002</v>
      </c>
      <c r="CY296" s="24">
        <v>86.575900000000004</v>
      </c>
      <c r="CZ296" s="24">
        <v>87.473200000000006</v>
      </c>
      <c r="DA296" s="57"/>
      <c r="DB296" s="57"/>
      <c r="DC296" s="57"/>
      <c r="DD296" s="57"/>
      <c r="DE296" s="57"/>
      <c r="DF296" s="57"/>
      <c r="DG296" s="57"/>
      <c r="DH296" s="57"/>
      <c r="DI296" s="57"/>
      <c r="DJ296" s="57"/>
      <c r="DK296" s="57"/>
      <c r="DL296" s="57"/>
      <c r="DM296" s="57"/>
      <c r="DN296" s="57"/>
      <c r="DO296" s="57"/>
      <c r="DP296" s="57"/>
      <c r="DQ296" s="57"/>
      <c r="DR296" s="57"/>
    </row>
    <row r="297" spans="2:122">
      <c r="B297" s="25">
        <v>39917</v>
      </c>
      <c r="C297" s="24">
        <v>77.959999999999994</v>
      </c>
      <c r="D297" s="24"/>
      <c r="E297" s="24">
        <v>77.42</v>
      </c>
      <c r="F297" s="24">
        <v>343.24</v>
      </c>
      <c r="G297" s="24">
        <v>140.4</v>
      </c>
      <c r="H297" s="24"/>
      <c r="I297" s="24">
        <v>222.6</v>
      </c>
      <c r="J297" s="24"/>
      <c r="K297" s="24">
        <v>115.65</v>
      </c>
      <c r="L297" s="57"/>
      <c r="M297" s="24">
        <v>208.93</v>
      </c>
      <c r="N297" s="24">
        <v>166.96</v>
      </c>
      <c r="O297" s="24">
        <v>213.15</v>
      </c>
      <c r="P297" s="24">
        <v>310.27999999999997</v>
      </c>
      <c r="Q297" s="24"/>
      <c r="R297" s="24">
        <v>82.39</v>
      </c>
      <c r="S297" s="57"/>
      <c r="T297" s="57"/>
      <c r="U297" s="24">
        <v>111.99</v>
      </c>
      <c r="V297" s="24"/>
      <c r="W297" s="57"/>
      <c r="X297" s="24"/>
      <c r="Y297" s="57"/>
      <c r="Z297" s="24"/>
      <c r="AA297" s="24">
        <v>297.3</v>
      </c>
      <c r="AB297" s="24">
        <v>434.39</v>
      </c>
      <c r="AC297" s="57"/>
      <c r="AD297" s="24">
        <v>100.68</v>
      </c>
      <c r="AE297" s="24">
        <v>127.32</v>
      </c>
      <c r="AF297" s="24">
        <v>217.07</v>
      </c>
      <c r="AG297" s="24">
        <v>171.59</v>
      </c>
      <c r="AH297" s="24"/>
      <c r="AI297" s="24">
        <v>140.94</v>
      </c>
      <c r="AJ297" s="24"/>
      <c r="AK297" s="24">
        <v>113.87</v>
      </c>
      <c r="AL297" s="57"/>
      <c r="AM297" s="24">
        <v>164.71</v>
      </c>
      <c r="AN297" s="24">
        <v>128.9</v>
      </c>
      <c r="AO297" s="57"/>
      <c r="AP297" s="24"/>
      <c r="AQ297" s="24"/>
      <c r="AR297" s="24">
        <v>133.52000000000001</v>
      </c>
      <c r="AS297" s="24"/>
      <c r="AT297" s="24"/>
      <c r="AU297" s="24"/>
      <c r="AV297" s="24">
        <v>74.790000000000006</v>
      </c>
      <c r="AW297" s="24"/>
      <c r="AX297" s="24">
        <v>116.73</v>
      </c>
      <c r="AY297" s="24"/>
      <c r="AZ297" s="24"/>
      <c r="BA297" s="24"/>
      <c r="BB297" s="24">
        <v>264.93</v>
      </c>
      <c r="BC297" s="24"/>
      <c r="BD297" s="24"/>
      <c r="BE297" s="24"/>
      <c r="BF297" s="24">
        <v>161.21</v>
      </c>
      <c r="BG297" s="24">
        <v>79.41</v>
      </c>
      <c r="BH297" s="24">
        <v>107.93</v>
      </c>
      <c r="BI297" s="24"/>
      <c r="BJ297" s="24"/>
      <c r="BK297" s="24">
        <v>87.15</v>
      </c>
      <c r="BL297" s="57"/>
      <c r="BM297" s="24">
        <v>131.41</v>
      </c>
      <c r="BN297" s="24"/>
      <c r="BO297" s="24"/>
      <c r="BP297" s="24">
        <v>103.27</v>
      </c>
      <c r="BQ297" s="24">
        <v>132.56</v>
      </c>
      <c r="BR297" s="57"/>
      <c r="BS297" s="24"/>
      <c r="BT297" s="24"/>
      <c r="BU297" s="24">
        <v>163.91</v>
      </c>
      <c r="BV297" s="24"/>
      <c r="BW297" s="24"/>
      <c r="BX297" s="24"/>
      <c r="BY297" s="24"/>
      <c r="BZ297" s="24"/>
      <c r="CA297" s="24">
        <v>68.348100000000002</v>
      </c>
      <c r="CB297" s="24">
        <v>69.284199999999998</v>
      </c>
      <c r="CC297" s="57"/>
      <c r="CD297" s="57"/>
      <c r="CE297" s="24">
        <v>112.7794</v>
      </c>
      <c r="CF297" s="24">
        <v>111.3085</v>
      </c>
      <c r="CG297" s="24">
        <v>108.5759</v>
      </c>
      <c r="CH297" s="24">
        <v>106.91419999999999</v>
      </c>
      <c r="CI297" s="24">
        <v>86.5321</v>
      </c>
      <c r="CJ297" s="24">
        <v>85.868899999999996</v>
      </c>
      <c r="CK297" s="24">
        <v>79.660300000000007</v>
      </c>
      <c r="CL297" s="24">
        <v>79.795199999999994</v>
      </c>
      <c r="CM297" s="24">
        <v>89.337599999999995</v>
      </c>
      <c r="CN297" s="24">
        <v>88.705799999999996</v>
      </c>
      <c r="CO297" s="24">
        <v>51.153300000000002</v>
      </c>
      <c r="CP297" s="24">
        <v>52.505800000000001</v>
      </c>
      <c r="CQ297" s="24">
        <v>82.418800000000005</v>
      </c>
      <c r="CR297" s="24">
        <v>97.645600000000002</v>
      </c>
      <c r="CS297" s="24">
        <v>91.785600000000002</v>
      </c>
      <c r="CT297" s="24">
        <v>91.099900000000005</v>
      </c>
      <c r="CU297" s="24">
        <v>85.357100000000003</v>
      </c>
      <c r="CV297" s="24">
        <v>96.723799999999997</v>
      </c>
      <c r="CW297" s="24">
        <v>98.5976</v>
      </c>
      <c r="CX297" s="24">
        <v>98.377099999999999</v>
      </c>
      <c r="CY297" s="24">
        <v>86.1434</v>
      </c>
      <c r="CZ297" s="24">
        <v>87.016099999999994</v>
      </c>
      <c r="DA297" s="57"/>
      <c r="DB297" s="57"/>
      <c r="DC297" s="57"/>
      <c r="DD297" s="57"/>
      <c r="DE297" s="57"/>
      <c r="DF297" s="57"/>
      <c r="DG297" s="57"/>
      <c r="DH297" s="57"/>
      <c r="DI297" s="57"/>
      <c r="DJ297" s="57"/>
      <c r="DK297" s="57"/>
      <c r="DL297" s="57"/>
      <c r="DM297" s="57"/>
      <c r="DN297" s="57"/>
      <c r="DO297" s="57"/>
      <c r="DP297" s="57"/>
      <c r="DQ297" s="57"/>
      <c r="DR297" s="57"/>
    </row>
    <row r="298" spans="2:122">
      <c r="B298" s="25">
        <v>39910</v>
      </c>
      <c r="C298" s="24">
        <v>77.22</v>
      </c>
      <c r="D298" s="24"/>
      <c r="E298" s="24">
        <v>76.95</v>
      </c>
      <c r="F298" s="24">
        <v>340.55</v>
      </c>
      <c r="G298" s="24">
        <v>139.9</v>
      </c>
      <c r="H298" s="24"/>
      <c r="I298" s="24">
        <v>226.47</v>
      </c>
      <c r="J298" s="24"/>
      <c r="K298" s="24">
        <v>115.83</v>
      </c>
      <c r="L298" s="57"/>
      <c r="M298" s="24">
        <v>208.22</v>
      </c>
      <c r="N298" s="24">
        <v>167.16</v>
      </c>
      <c r="O298" s="24">
        <v>212.29</v>
      </c>
      <c r="P298" s="24">
        <v>311.60000000000002</v>
      </c>
      <c r="Q298" s="24"/>
      <c r="R298" s="24">
        <v>82.17</v>
      </c>
      <c r="S298" s="57"/>
      <c r="T298" s="57"/>
      <c r="U298" s="24">
        <v>113.15</v>
      </c>
      <c r="V298" s="24"/>
      <c r="W298" s="57"/>
      <c r="X298" s="24"/>
      <c r="Y298" s="57"/>
      <c r="Z298" s="24"/>
      <c r="AA298" s="24">
        <v>300.3</v>
      </c>
      <c r="AB298" s="24">
        <v>433.75</v>
      </c>
      <c r="AC298" s="57"/>
      <c r="AD298" s="24">
        <v>101.63</v>
      </c>
      <c r="AE298" s="24">
        <v>128.61000000000001</v>
      </c>
      <c r="AF298" s="24">
        <v>222.75</v>
      </c>
      <c r="AG298" s="24">
        <v>171.31</v>
      </c>
      <c r="AH298" s="24"/>
      <c r="AI298" s="24">
        <v>140.66</v>
      </c>
      <c r="AJ298" s="24">
        <v>95.96</v>
      </c>
      <c r="AK298" s="24">
        <v>113.44</v>
      </c>
      <c r="AL298" s="57"/>
      <c r="AM298" s="24">
        <v>163.11000000000001</v>
      </c>
      <c r="AN298" s="24">
        <v>128.11000000000001</v>
      </c>
      <c r="AO298" s="57"/>
      <c r="AP298" s="24"/>
      <c r="AQ298" s="24"/>
      <c r="AR298" s="24">
        <v>132.44999999999999</v>
      </c>
      <c r="AS298" s="24"/>
      <c r="AT298" s="24"/>
      <c r="AU298" s="24"/>
      <c r="AV298" s="24">
        <v>73.89</v>
      </c>
      <c r="AW298" s="24"/>
      <c r="AX298" s="24">
        <v>114.5</v>
      </c>
      <c r="AY298" s="24"/>
      <c r="AZ298" s="24"/>
      <c r="BA298" s="24"/>
      <c r="BB298" s="24">
        <v>252.5</v>
      </c>
      <c r="BC298" s="24"/>
      <c r="BD298" s="24"/>
      <c r="BE298" s="24"/>
      <c r="BF298" s="24">
        <v>161.69</v>
      </c>
      <c r="BG298" s="24">
        <v>80.760000000000005</v>
      </c>
      <c r="BH298" s="24">
        <v>108.17</v>
      </c>
      <c r="BI298" s="24"/>
      <c r="BJ298" s="24"/>
      <c r="BK298" s="24">
        <v>87.46</v>
      </c>
      <c r="BL298" s="57"/>
      <c r="BM298" s="24">
        <v>128.80000000000001</v>
      </c>
      <c r="BN298" s="24"/>
      <c r="BO298" s="24"/>
      <c r="BP298" s="24">
        <v>100.36</v>
      </c>
      <c r="BQ298" s="24">
        <v>130.27000000000001</v>
      </c>
      <c r="BR298" s="57"/>
      <c r="BS298" s="24"/>
      <c r="BT298" s="24"/>
      <c r="BU298" s="24">
        <v>167.01</v>
      </c>
      <c r="BV298" s="24"/>
      <c r="BW298" s="24"/>
      <c r="BX298" s="24"/>
      <c r="BY298" s="24"/>
      <c r="BZ298" s="24"/>
      <c r="CA298" s="24">
        <v>68.341499999999996</v>
      </c>
      <c r="CB298" s="24">
        <v>69.276600000000002</v>
      </c>
      <c r="CC298" s="57"/>
      <c r="CD298" s="57"/>
      <c r="CE298" s="24">
        <v>112.75539999999999</v>
      </c>
      <c r="CF298" s="24">
        <v>111.289</v>
      </c>
      <c r="CG298" s="24">
        <v>108.9054</v>
      </c>
      <c r="CH298" s="24">
        <v>107.2347</v>
      </c>
      <c r="CI298" s="24">
        <v>86.000299999999996</v>
      </c>
      <c r="CJ298" s="24">
        <v>85.342600000000004</v>
      </c>
      <c r="CK298" s="24">
        <v>79.125</v>
      </c>
      <c r="CL298" s="24">
        <v>79.262799999999999</v>
      </c>
      <c r="CM298" s="24">
        <v>89.595600000000005</v>
      </c>
      <c r="CN298" s="24">
        <v>88.962999999999994</v>
      </c>
      <c r="CO298" s="24">
        <v>50.3489</v>
      </c>
      <c r="CP298" s="24">
        <v>51.674599999999998</v>
      </c>
      <c r="CQ298" s="24">
        <v>80.605599999999995</v>
      </c>
      <c r="CR298" s="24">
        <v>95.490200000000002</v>
      </c>
      <c r="CS298" s="24">
        <v>92.713099999999997</v>
      </c>
      <c r="CT298" s="24">
        <v>92.022000000000006</v>
      </c>
      <c r="CU298" s="24">
        <v>85.916399999999996</v>
      </c>
      <c r="CV298" s="24">
        <v>97.362399999999994</v>
      </c>
      <c r="CW298" s="24">
        <v>99.866299999999995</v>
      </c>
      <c r="CX298" s="24">
        <v>99.649900000000002</v>
      </c>
      <c r="CY298" s="24">
        <v>86.733800000000002</v>
      </c>
      <c r="CZ298" s="24">
        <v>87.616399999999999</v>
      </c>
      <c r="DA298" s="57"/>
      <c r="DB298" s="57"/>
      <c r="DC298" s="57"/>
      <c r="DD298" s="57"/>
      <c r="DE298" s="57"/>
      <c r="DF298" s="57"/>
      <c r="DG298" s="57"/>
      <c r="DH298" s="57"/>
      <c r="DI298" s="57"/>
      <c r="DJ298" s="57"/>
      <c r="DK298" s="57"/>
      <c r="DL298" s="57"/>
      <c r="DM298" s="57"/>
      <c r="DN298" s="57"/>
      <c r="DO298" s="57"/>
      <c r="DP298" s="57"/>
      <c r="DQ298" s="57"/>
      <c r="DR298" s="57"/>
    </row>
    <row r="299" spans="2:122">
      <c r="B299" s="25">
        <v>39903</v>
      </c>
      <c r="C299" s="24">
        <v>76.099999999999994</v>
      </c>
      <c r="D299" s="24"/>
      <c r="E299" s="24">
        <v>75.489999999999995</v>
      </c>
      <c r="F299" s="24">
        <v>350.12</v>
      </c>
      <c r="G299" s="24">
        <v>137.71</v>
      </c>
      <c r="H299" s="24"/>
      <c r="I299" s="24">
        <v>226.25</v>
      </c>
      <c r="J299" s="24"/>
      <c r="K299" s="24">
        <v>118.77</v>
      </c>
      <c r="L299" s="57"/>
      <c r="M299" s="24">
        <v>210.18</v>
      </c>
      <c r="N299" s="24">
        <v>162.22</v>
      </c>
      <c r="O299" s="24">
        <v>213.91</v>
      </c>
      <c r="P299" s="24">
        <v>318.61</v>
      </c>
      <c r="Q299" s="24"/>
      <c r="R299" s="24">
        <v>82.03</v>
      </c>
      <c r="S299" s="57"/>
      <c r="T299" s="57"/>
      <c r="U299" s="24">
        <v>113.12</v>
      </c>
      <c r="V299" s="24"/>
      <c r="W299" s="57"/>
      <c r="X299" s="57"/>
      <c r="Y299" s="57"/>
      <c r="Z299" s="24"/>
      <c r="AA299" s="24">
        <v>308.12</v>
      </c>
      <c r="AB299" s="24">
        <v>440.22</v>
      </c>
      <c r="AC299" s="57"/>
      <c r="AD299" s="24">
        <v>102.96</v>
      </c>
      <c r="AE299" s="24">
        <v>129.29</v>
      </c>
      <c r="AF299" s="24">
        <v>227.35</v>
      </c>
      <c r="AG299" s="24">
        <v>171.37</v>
      </c>
      <c r="AH299" s="57"/>
      <c r="AI299" s="24">
        <v>140.04</v>
      </c>
      <c r="AJ299" s="24"/>
      <c r="AK299" s="24">
        <v>113.56</v>
      </c>
      <c r="AL299" s="57"/>
      <c r="AM299" s="24">
        <v>161.6</v>
      </c>
      <c r="AN299" s="24">
        <v>130.88999999999999</v>
      </c>
      <c r="AO299" s="57"/>
      <c r="AP299" s="57"/>
      <c r="AQ299" s="24"/>
      <c r="AR299" s="24">
        <v>134.37</v>
      </c>
      <c r="AS299" s="57"/>
      <c r="AT299" s="24"/>
      <c r="AU299" s="24"/>
      <c r="AV299" s="24">
        <v>72.86</v>
      </c>
      <c r="AW299" s="24"/>
      <c r="AX299" s="24">
        <v>112.84</v>
      </c>
      <c r="AY299" s="24"/>
      <c r="AZ299" s="24"/>
      <c r="BA299" s="57"/>
      <c r="BB299" s="24">
        <v>236.93</v>
      </c>
      <c r="BC299" s="24"/>
      <c r="BD299" s="24"/>
      <c r="BE299" s="24"/>
      <c r="BF299" s="24">
        <v>163.69</v>
      </c>
      <c r="BG299" s="24">
        <v>82.04</v>
      </c>
      <c r="BH299" s="24">
        <v>110.55</v>
      </c>
      <c r="BI299" s="24"/>
      <c r="BJ299" s="24"/>
      <c r="BK299" s="24">
        <v>86.72</v>
      </c>
      <c r="BL299" s="57"/>
      <c r="BM299" s="24">
        <v>126.9</v>
      </c>
      <c r="BN299" s="57"/>
      <c r="BO299" s="24"/>
      <c r="BP299" s="24">
        <v>97.95</v>
      </c>
      <c r="BQ299" s="24">
        <v>129.82</v>
      </c>
      <c r="BR299" s="57"/>
      <c r="BS299" s="57"/>
      <c r="BT299" s="24"/>
      <c r="BU299" s="24">
        <v>168.11</v>
      </c>
      <c r="BV299" s="57"/>
      <c r="BW299" s="24"/>
      <c r="BX299" s="24"/>
      <c r="BY299" s="24"/>
      <c r="BZ299" s="24"/>
      <c r="CA299" s="24">
        <v>68.0762</v>
      </c>
      <c r="CB299" s="24">
        <v>69.015100000000004</v>
      </c>
      <c r="CC299" s="57"/>
      <c r="CD299" s="57"/>
      <c r="CE299" s="24">
        <v>114.6339</v>
      </c>
      <c r="CF299" s="24">
        <v>113.11409999999999</v>
      </c>
      <c r="CG299" s="24">
        <v>106.864</v>
      </c>
      <c r="CH299" s="24">
        <v>105.2582</v>
      </c>
      <c r="CI299" s="24">
        <v>86.795500000000004</v>
      </c>
      <c r="CJ299" s="24">
        <v>86.120599999999996</v>
      </c>
      <c r="CK299" s="24">
        <v>79.087000000000003</v>
      </c>
      <c r="CL299" s="24">
        <v>79.232900000000001</v>
      </c>
      <c r="CM299" s="24">
        <v>89.748099999999994</v>
      </c>
      <c r="CN299" s="24">
        <v>89.111800000000002</v>
      </c>
      <c r="CO299" s="24">
        <v>49.719000000000001</v>
      </c>
      <c r="CP299" s="24">
        <v>51.046199999999999</v>
      </c>
      <c r="CQ299" s="24">
        <v>78.283600000000007</v>
      </c>
      <c r="CR299" s="24">
        <v>92.786199999999994</v>
      </c>
      <c r="CS299" s="24">
        <v>92.909199999999998</v>
      </c>
      <c r="CT299" s="24">
        <v>92.2166</v>
      </c>
      <c r="CU299" s="24">
        <v>86.468800000000002</v>
      </c>
      <c r="CV299" s="24">
        <v>97.979200000000006</v>
      </c>
      <c r="CW299" s="24">
        <v>100.65949999999999</v>
      </c>
      <c r="CX299" s="24">
        <v>100.43340000000001</v>
      </c>
      <c r="CY299" s="24">
        <v>87.707400000000007</v>
      </c>
      <c r="CZ299" s="24">
        <v>88.585800000000006</v>
      </c>
      <c r="DA299" s="57"/>
      <c r="DB299" s="57"/>
      <c r="DC299" s="57"/>
      <c r="DD299" s="57"/>
      <c r="DE299" s="57"/>
      <c r="DF299" s="57"/>
      <c r="DG299" s="57"/>
      <c r="DH299" s="57"/>
      <c r="DI299" s="57"/>
      <c r="DJ299" s="57"/>
      <c r="DK299" s="57"/>
      <c r="DL299" s="57"/>
      <c r="DM299" s="57"/>
      <c r="DN299" s="57"/>
      <c r="DO299" s="57"/>
      <c r="DP299" s="57"/>
      <c r="DQ299" s="57"/>
      <c r="DR299" s="57"/>
    </row>
    <row r="300" spans="2:122">
      <c r="B300" s="25">
        <v>39896</v>
      </c>
      <c r="C300" s="24">
        <v>75.89</v>
      </c>
      <c r="D300" s="24"/>
      <c r="E300" s="24">
        <v>74.349999999999994</v>
      </c>
      <c r="F300" s="24">
        <v>341.49</v>
      </c>
      <c r="G300" s="24">
        <v>141.69</v>
      </c>
      <c r="H300" s="24"/>
      <c r="I300" s="24">
        <v>229.67</v>
      </c>
      <c r="J300" s="24"/>
      <c r="K300" s="24">
        <v>117.68</v>
      </c>
      <c r="L300" s="57"/>
      <c r="M300" s="24">
        <v>207.98</v>
      </c>
      <c r="N300" s="24">
        <v>160.28</v>
      </c>
      <c r="O300" s="24">
        <v>212.54</v>
      </c>
      <c r="P300" s="24">
        <v>316.55</v>
      </c>
      <c r="Q300" s="24"/>
      <c r="R300" s="24">
        <v>81.98</v>
      </c>
      <c r="S300" s="57"/>
      <c r="T300" s="57"/>
      <c r="U300" s="24">
        <v>112.88</v>
      </c>
      <c r="V300" s="24"/>
      <c r="W300" s="57"/>
      <c r="X300" s="57"/>
      <c r="Y300" s="57"/>
      <c r="Z300" s="24"/>
      <c r="AA300" s="24">
        <v>307.39999999999998</v>
      </c>
      <c r="AB300" s="24">
        <v>441.34</v>
      </c>
      <c r="AC300" s="57"/>
      <c r="AD300" s="24">
        <v>102.25</v>
      </c>
      <c r="AE300" s="24">
        <v>129.49</v>
      </c>
      <c r="AF300" s="24">
        <v>225.63</v>
      </c>
      <c r="AG300" s="24">
        <v>171.17</v>
      </c>
      <c r="AH300" s="24"/>
      <c r="AI300" s="24">
        <v>140.12</v>
      </c>
      <c r="AJ300" s="24"/>
      <c r="AK300" s="24">
        <v>113.42</v>
      </c>
      <c r="AL300" s="57"/>
      <c r="AM300" s="24">
        <v>162.02000000000001</v>
      </c>
      <c r="AN300" s="24">
        <v>130.03</v>
      </c>
      <c r="AO300" s="57"/>
      <c r="AP300" s="24"/>
      <c r="AQ300" s="24"/>
      <c r="AR300" s="24">
        <v>133.05000000000001</v>
      </c>
      <c r="AS300" s="24"/>
      <c r="AT300" s="24"/>
      <c r="AU300" s="24"/>
      <c r="AV300" s="24">
        <v>72.400000000000006</v>
      </c>
      <c r="AW300" s="24"/>
      <c r="AX300" s="24">
        <v>109.74</v>
      </c>
      <c r="AY300" s="24"/>
      <c r="AZ300" s="24"/>
      <c r="BA300" s="24"/>
      <c r="BB300" s="24">
        <v>241.95</v>
      </c>
      <c r="BC300" s="24"/>
      <c r="BD300" s="24"/>
      <c r="BE300" s="24"/>
      <c r="BF300" s="24">
        <v>161.88999999999999</v>
      </c>
      <c r="BG300" s="24">
        <v>81.91</v>
      </c>
      <c r="BH300" s="24">
        <v>111.23</v>
      </c>
      <c r="BI300" s="24"/>
      <c r="BJ300" s="24"/>
      <c r="BK300" s="24">
        <v>86.42</v>
      </c>
      <c r="BL300" s="57"/>
      <c r="BM300" s="24">
        <v>126.4</v>
      </c>
      <c r="BN300" s="24"/>
      <c r="BO300" s="24"/>
      <c r="BP300" s="24">
        <v>97.69</v>
      </c>
      <c r="BQ300" s="24">
        <v>131.27000000000001</v>
      </c>
      <c r="BR300" s="57"/>
      <c r="BS300" s="24"/>
      <c r="BT300" s="24"/>
      <c r="BU300" s="24">
        <v>168.35</v>
      </c>
      <c r="BV300" s="24"/>
      <c r="BW300" s="24"/>
      <c r="BX300" s="24"/>
      <c r="BY300" s="24"/>
      <c r="BZ300" s="24"/>
      <c r="CA300" s="24">
        <v>67.747799999999998</v>
      </c>
      <c r="CB300" s="24">
        <v>68.661699999999996</v>
      </c>
      <c r="CC300" s="57"/>
      <c r="CD300" s="57"/>
      <c r="CE300" s="24">
        <v>113.6537</v>
      </c>
      <c r="CF300" s="24">
        <v>112.0685</v>
      </c>
      <c r="CG300" s="24">
        <v>106.9528</v>
      </c>
      <c r="CH300" s="24">
        <v>105.2803</v>
      </c>
      <c r="CI300" s="24">
        <v>86.242400000000004</v>
      </c>
      <c r="CJ300" s="24">
        <v>85.563999999999993</v>
      </c>
      <c r="CK300" s="24">
        <v>79.039000000000001</v>
      </c>
      <c r="CL300" s="24">
        <v>79.196200000000005</v>
      </c>
      <c r="CM300" s="24">
        <v>89.448300000000003</v>
      </c>
      <c r="CN300" s="24">
        <v>88.809600000000003</v>
      </c>
      <c r="CO300" s="24">
        <v>48.723799999999997</v>
      </c>
      <c r="CP300" s="24">
        <v>49.994199999999999</v>
      </c>
      <c r="CQ300" s="24">
        <v>78.798299999999998</v>
      </c>
      <c r="CR300" s="24">
        <v>93.429000000000002</v>
      </c>
      <c r="CS300" s="24">
        <v>92.5989</v>
      </c>
      <c r="CT300" s="24">
        <v>91.8767</v>
      </c>
      <c r="CU300" s="24">
        <v>86.594800000000006</v>
      </c>
      <c r="CV300" s="24">
        <v>98.078999999999994</v>
      </c>
      <c r="CW300" s="24">
        <v>100.5056</v>
      </c>
      <c r="CX300" s="24">
        <v>100.24720000000001</v>
      </c>
      <c r="CY300" s="24">
        <v>87.5381</v>
      </c>
      <c r="CZ300" s="24">
        <v>88.384699999999995</v>
      </c>
      <c r="DA300" s="57"/>
      <c r="DB300" s="57"/>
      <c r="DC300" s="57"/>
      <c r="DD300" s="57"/>
      <c r="DE300" s="57"/>
      <c r="DF300" s="57"/>
      <c r="DG300" s="57"/>
      <c r="DH300" s="57"/>
      <c r="DI300" s="57"/>
      <c r="DJ300" s="57"/>
      <c r="DK300" s="57"/>
      <c r="DL300" s="57"/>
      <c r="DM300" s="57"/>
      <c r="DN300" s="57"/>
      <c r="DO300" s="57"/>
      <c r="DP300" s="57"/>
      <c r="DQ300" s="57"/>
      <c r="DR300" s="57"/>
    </row>
    <row r="301" spans="2:122">
      <c r="B301" s="25">
        <v>39889</v>
      </c>
      <c r="C301" s="24">
        <v>74.52</v>
      </c>
      <c r="D301" s="24"/>
      <c r="E301" s="24">
        <v>72.709999999999994</v>
      </c>
      <c r="F301" s="24">
        <v>350.28</v>
      </c>
      <c r="G301" s="24">
        <v>139.72</v>
      </c>
      <c r="H301" s="24"/>
      <c r="I301" s="24">
        <v>221.16</v>
      </c>
      <c r="J301" s="24"/>
      <c r="K301" s="24">
        <v>118.84</v>
      </c>
      <c r="L301" s="57"/>
      <c r="M301" s="24">
        <v>208.82</v>
      </c>
      <c r="N301" s="24">
        <v>164.69</v>
      </c>
      <c r="O301" s="24">
        <v>218.06</v>
      </c>
      <c r="P301" s="24">
        <v>320.36</v>
      </c>
      <c r="Q301" s="24"/>
      <c r="R301" s="24">
        <v>81.55</v>
      </c>
      <c r="S301" s="57"/>
      <c r="T301" s="57"/>
      <c r="U301" s="24">
        <v>112.43</v>
      </c>
      <c r="V301" s="24"/>
      <c r="W301" s="57"/>
      <c r="X301" s="57"/>
      <c r="Y301" s="57"/>
      <c r="Z301" s="24"/>
      <c r="AA301" s="24">
        <v>308.70999999999998</v>
      </c>
      <c r="AB301" s="24">
        <v>443.3</v>
      </c>
      <c r="AC301" s="57"/>
      <c r="AD301" s="24">
        <v>102.24</v>
      </c>
      <c r="AE301" s="24">
        <v>130.25</v>
      </c>
      <c r="AF301" s="24">
        <v>227.3</v>
      </c>
      <c r="AG301" s="24">
        <v>170.64</v>
      </c>
      <c r="AH301" s="24"/>
      <c r="AI301" s="24">
        <v>138.72</v>
      </c>
      <c r="AJ301" s="24"/>
      <c r="AK301" s="24">
        <v>112.57</v>
      </c>
      <c r="AL301" s="57"/>
      <c r="AM301" s="24">
        <v>158.72999999999999</v>
      </c>
      <c r="AN301" s="24">
        <v>130.54</v>
      </c>
      <c r="AO301" s="57"/>
      <c r="AP301" s="24"/>
      <c r="AQ301" s="24"/>
      <c r="AR301" s="24">
        <v>129.81</v>
      </c>
      <c r="AS301" s="24"/>
      <c r="AT301" s="24"/>
      <c r="AU301" s="24"/>
      <c r="AV301" s="24">
        <v>74.260000000000005</v>
      </c>
      <c r="AW301" s="24"/>
      <c r="AX301" s="24">
        <v>108.84</v>
      </c>
      <c r="AY301" s="24"/>
      <c r="AZ301" s="24"/>
      <c r="BA301" s="24"/>
      <c r="BB301" s="24">
        <v>223.45</v>
      </c>
      <c r="BC301" s="24"/>
      <c r="BD301" s="24"/>
      <c r="BE301" s="24"/>
      <c r="BF301" s="24">
        <v>165.67</v>
      </c>
      <c r="BG301" s="24">
        <v>83.63</v>
      </c>
      <c r="BH301" s="24">
        <v>111.26</v>
      </c>
      <c r="BI301" s="24"/>
      <c r="BJ301" s="24"/>
      <c r="BK301" s="24">
        <v>85.07</v>
      </c>
      <c r="BL301" s="57"/>
      <c r="BM301" s="24">
        <v>123.69</v>
      </c>
      <c r="BN301" s="24"/>
      <c r="BO301" s="24"/>
      <c r="BP301" s="24">
        <v>96.42</v>
      </c>
      <c r="BQ301" s="24">
        <v>133.69</v>
      </c>
      <c r="BR301" s="57"/>
      <c r="BS301" s="24"/>
      <c r="BT301" s="24"/>
      <c r="BU301" s="24">
        <v>170.82</v>
      </c>
      <c r="BV301" s="24"/>
      <c r="BW301" s="24"/>
      <c r="BX301" s="24"/>
      <c r="BY301" s="24"/>
      <c r="BZ301" s="24"/>
      <c r="CA301" s="24">
        <v>67.471000000000004</v>
      </c>
      <c r="CB301" s="24">
        <v>68.362399999999994</v>
      </c>
      <c r="CC301" s="57"/>
      <c r="CD301" s="57"/>
      <c r="CE301" s="24">
        <v>115.17140000000001</v>
      </c>
      <c r="CF301" s="24">
        <v>113.72629999999999</v>
      </c>
      <c r="CG301" s="24">
        <v>107.1532</v>
      </c>
      <c r="CH301" s="24">
        <v>105.5818</v>
      </c>
      <c r="CI301" s="24">
        <v>84.840299999999999</v>
      </c>
      <c r="CJ301" s="24">
        <v>84.055999999999997</v>
      </c>
      <c r="CK301" s="24">
        <v>78.569999999999993</v>
      </c>
      <c r="CL301" s="24">
        <v>78.682900000000004</v>
      </c>
      <c r="CM301" s="24">
        <v>89.534700000000001</v>
      </c>
      <c r="CN301" s="24">
        <v>88.9191</v>
      </c>
      <c r="CO301" s="24">
        <v>48.856400000000001</v>
      </c>
      <c r="CP301" s="24">
        <v>50.118400000000001</v>
      </c>
      <c r="CQ301" s="24">
        <v>76.375200000000007</v>
      </c>
      <c r="CR301" s="24">
        <v>90.212400000000002</v>
      </c>
      <c r="CS301" s="24">
        <v>92.498099999999994</v>
      </c>
      <c r="CT301" s="24">
        <v>91.760900000000007</v>
      </c>
      <c r="CU301" s="24">
        <v>87.3018</v>
      </c>
      <c r="CV301" s="24">
        <v>98.922799999999995</v>
      </c>
      <c r="CW301" s="24">
        <v>100.51439999999999</v>
      </c>
      <c r="CX301" s="24">
        <v>100.31740000000001</v>
      </c>
      <c r="CY301" s="24">
        <v>87.539599999999993</v>
      </c>
      <c r="CZ301" s="24">
        <v>88.380099999999999</v>
      </c>
      <c r="DA301" s="57"/>
      <c r="DB301" s="57"/>
      <c r="DC301" s="57"/>
      <c r="DD301" s="57"/>
      <c r="DE301" s="57"/>
      <c r="DF301" s="57"/>
      <c r="DG301" s="57"/>
      <c r="DH301" s="57"/>
      <c r="DI301" s="57"/>
      <c r="DJ301" s="57"/>
      <c r="DK301" s="57"/>
      <c r="DL301" s="57"/>
      <c r="DM301" s="57"/>
      <c r="DN301" s="57"/>
      <c r="DO301" s="57"/>
      <c r="DP301" s="57"/>
      <c r="DQ301" s="57"/>
      <c r="DR301" s="57"/>
    </row>
    <row r="302" spans="2:122">
      <c r="B302" s="25">
        <v>39882</v>
      </c>
      <c r="C302" s="24">
        <v>74.400000000000006</v>
      </c>
      <c r="D302" s="24"/>
      <c r="E302" s="24">
        <v>72.290000000000006</v>
      </c>
      <c r="F302" s="24">
        <v>359.8</v>
      </c>
      <c r="G302" s="24">
        <v>142.82</v>
      </c>
      <c r="H302" s="24"/>
      <c r="I302" s="24">
        <v>224.23</v>
      </c>
      <c r="J302" s="24"/>
      <c r="K302" s="24">
        <v>120.88</v>
      </c>
      <c r="L302" s="57"/>
      <c r="M302" s="24">
        <v>209.52</v>
      </c>
      <c r="N302" s="24">
        <v>166.96</v>
      </c>
      <c r="O302" s="24">
        <v>223.36</v>
      </c>
      <c r="P302" s="24">
        <v>324.64</v>
      </c>
      <c r="Q302" s="24"/>
      <c r="R302" s="24">
        <v>79.89</v>
      </c>
      <c r="S302" s="57"/>
      <c r="T302" s="57"/>
      <c r="U302" s="24">
        <v>112.46</v>
      </c>
      <c r="V302" s="24"/>
      <c r="W302" s="57"/>
      <c r="X302" s="57"/>
      <c r="Y302" s="57"/>
      <c r="Z302" s="24"/>
      <c r="AA302" s="24">
        <v>310.24</v>
      </c>
      <c r="AB302" s="24">
        <v>445.81</v>
      </c>
      <c r="AC302" s="57"/>
      <c r="AD302" s="24">
        <v>102.75</v>
      </c>
      <c r="AE302" s="24">
        <v>131.4</v>
      </c>
      <c r="AF302" s="24">
        <v>230.37</v>
      </c>
      <c r="AG302" s="24">
        <v>168.03</v>
      </c>
      <c r="AH302" s="24"/>
      <c r="AI302" s="24">
        <v>137.28</v>
      </c>
      <c r="AJ302" s="24"/>
      <c r="AK302" s="24">
        <v>111.77</v>
      </c>
      <c r="AL302" s="57"/>
      <c r="AM302" s="24">
        <v>156.58000000000001</v>
      </c>
      <c r="AN302" s="24">
        <v>131.71</v>
      </c>
      <c r="AO302" s="57"/>
      <c r="AP302" s="24"/>
      <c r="AQ302" s="24"/>
      <c r="AR302" s="24">
        <v>129.08000000000001</v>
      </c>
      <c r="AS302" s="24"/>
      <c r="AT302" s="24"/>
      <c r="AU302" s="24"/>
      <c r="AV302" s="24">
        <v>74.72</v>
      </c>
      <c r="AW302" s="24"/>
      <c r="AX302" s="24">
        <v>107.77</v>
      </c>
      <c r="AY302" s="24"/>
      <c r="AZ302" s="24"/>
      <c r="BA302" s="24"/>
      <c r="BB302" s="24">
        <v>203.74</v>
      </c>
      <c r="BC302" s="24"/>
      <c r="BD302" s="24"/>
      <c r="BE302" s="24"/>
      <c r="BF302" s="24">
        <v>167.79</v>
      </c>
      <c r="BG302" s="24">
        <v>85.61</v>
      </c>
      <c r="BH302" s="24">
        <v>111.3</v>
      </c>
      <c r="BI302" s="24"/>
      <c r="BJ302" s="24"/>
      <c r="BK302" s="24">
        <v>83.28</v>
      </c>
      <c r="BL302" s="57"/>
      <c r="BM302" s="24">
        <v>121.2</v>
      </c>
      <c r="BN302" s="24"/>
      <c r="BO302" s="24"/>
      <c r="BP302" s="24">
        <v>85.68</v>
      </c>
      <c r="BQ302" s="24">
        <v>133.94</v>
      </c>
      <c r="BR302" s="57"/>
      <c r="BS302" s="24"/>
      <c r="BT302" s="24"/>
      <c r="BU302" s="24">
        <v>171.22</v>
      </c>
      <c r="BV302" s="24"/>
      <c r="BW302" s="24"/>
      <c r="BX302" s="24"/>
      <c r="BY302" s="24"/>
      <c r="BZ302" s="24"/>
      <c r="CA302" s="24">
        <v>67.575000000000003</v>
      </c>
      <c r="CB302" s="24">
        <v>68.471500000000006</v>
      </c>
      <c r="CC302" s="57"/>
      <c r="CD302" s="57"/>
      <c r="CE302" s="24">
        <v>117.0129</v>
      </c>
      <c r="CF302" s="24">
        <v>115.61369999999999</v>
      </c>
      <c r="CG302" s="24">
        <v>109.62560000000001</v>
      </c>
      <c r="CH302" s="24">
        <v>108.14870000000001</v>
      </c>
      <c r="CI302" s="24">
        <v>84.320899999999995</v>
      </c>
      <c r="CJ302" s="24">
        <v>83.527500000000003</v>
      </c>
      <c r="CK302" s="24">
        <v>78.130700000000004</v>
      </c>
      <c r="CL302" s="24">
        <v>78.248500000000007</v>
      </c>
      <c r="CM302" s="24">
        <v>89.934799999999996</v>
      </c>
      <c r="CN302" s="24">
        <v>89.337199999999996</v>
      </c>
      <c r="CO302" s="24">
        <v>48.636000000000003</v>
      </c>
      <c r="CP302" s="24">
        <v>49.875</v>
      </c>
      <c r="CQ302" s="24">
        <v>73.288799999999995</v>
      </c>
      <c r="CR302" s="24">
        <v>86.513199999999998</v>
      </c>
      <c r="CS302" s="24">
        <v>92.588399999999993</v>
      </c>
      <c r="CT302" s="24">
        <v>91.863699999999994</v>
      </c>
      <c r="CU302" s="24">
        <v>87.481399999999994</v>
      </c>
      <c r="CV302" s="24">
        <v>99.1434</v>
      </c>
      <c r="CW302" s="24">
        <v>101.9988</v>
      </c>
      <c r="CX302" s="24">
        <v>101.82340000000001</v>
      </c>
      <c r="CY302" s="24">
        <v>87.691199999999995</v>
      </c>
      <c r="CZ302" s="24">
        <v>88.536799999999999</v>
      </c>
      <c r="DA302" s="57"/>
      <c r="DB302" s="57"/>
      <c r="DC302" s="57"/>
      <c r="DD302" s="57"/>
      <c r="DE302" s="57"/>
      <c r="DF302" s="57"/>
      <c r="DG302" s="57"/>
      <c r="DH302" s="57"/>
      <c r="DI302" s="57"/>
      <c r="DJ302" s="57"/>
      <c r="DK302" s="57"/>
      <c r="DL302" s="57"/>
      <c r="DM302" s="57"/>
      <c r="DN302" s="57"/>
      <c r="DO302" s="57"/>
      <c r="DP302" s="57"/>
      <c r="DQ302" s="57"/>
      <c r="DR302" s="57"/>
    </row>
    <row r="303" spans="2:122">
      <c r="B303" s="25">
        <v>39875</v>
      </c>
      <c r="C303" s="24">
        <v>73.3</v>
      </c>
      <c r="D303" s="24"/>
      <c r="E303" s="24">
        <v>72.89</v>
      </c>
      <c r="F303" s="24">
        <v>362.86</v>
      </c>
      <c r="G303" s="24">
        <v>142.62</v>
      </c>
      <c r="H303" s="24"/>
      <c r="I303" s="24">
        <v>222.57</v>
      </c>
      <c r="J303" s="24"/>
      <c r="K303" s="24">
        <v>120.85</v>
      </c>
      <c r="L303" s="57"/>
      <c r="M303" s="24">
        <v>210.1</v>
      </c>
      <c r="N303" s="24">
        <v>166.79</v>
      </c>
      <c r="O303" s="24">
        <v>227.01</v>
      </c>
      <c r="P303" s="24">
        <v>326.58999999999997</v>
      </c>
      <c r="Q303" s="24"/>
      <c r="R303" s="24">
        <v>80.150000000000006</v>
      </c>
      <c r="S303" s="57"/>
      <c r="T303" s="57"/>
      <c r="U303" s="24">
        <v>109.85</v>
      </c>
      <c r="V303" s="24"/>
      <c r="W303" s="57"/>
      <c r="X303" s="57"/>
      <c r="Y303" s="57"/>
      <c r="Z303" s="24"/>
      <c r="AA303" s="24">
        <v>303.64999999999998</v>
      </c>
      <c r="AB303" s="24">
        <v>432</v>
      </c>
      <c r="AC303" s="57"/>
      <c r="AD303" s="24">
        <v>101.09</v>
      </c>
      <c r="AE303" s="24">
        <v>131.55000000000001</v>
      </c>
      <c r="AF303" s="24">
        <v>233.03</v>
      </c>
      <c r="AG303" s="24">
        <v>165.56</v>
      </c>
      <c r="AH303" s="24"/>
      <c r="AI303" s="24">
        <v>136.46</v>
      </c>
      <c r="AJ303" s="24">
        <v>105.61</v>
      </c>
      <c r="AK303" s="24">
        <v>112.15</v>
      </c>
      <c r="AL303" s="57"/>
      <c r="AM303" s="24">
        <v>157.16999999999999</v>
      </c>
      <c r="AN303" s="24">
        <v>132.72999999999999</v>
      </c>
      <c r="AO303" s="57"/>
      <c r="AP303" s="24"/>
      <c r="AQ303" s="24"/>
      <c r="AR303" s="24">
        <v>126.93</v>
      </c>
      <c r="AS303" s="24"/>
      <c r="AT303" s="24"/>
      <c r="AU303" s="24"/>
      <c r="AV303" s="24">
        <v>74.02</v>
      </c>
      <c r="AW303" s="24"/>
      <c r="AX303" s="24">
        <v>105.54</v>
      </c>
      <c r="AY303" s="24"/>
      <c r="AZ303" s="24"/>
      <c r="BA303" s="24"/>
      <c r="BB303" s="24">
        <v>195.21</v>
      </c>
      <c r="BC303" s="24"/>
      <c r="BD303" s="24"/>
      <c r="BE303" s="24"/>
      <c r="BF303" s="24">
        <v>168.24</v>
      </c>
      <c r="BG303" s="24">
        <v>86.91</v>
      </c>
      <c r="BH303" s="24">
        <v>111.33</v>
      </c>
      <c r="BI303" s="24"/>
      <c r="BJ303" s="24"/>
      <c r="BK303" s="24">
        <v>82.45</v>
      </c>
      <c r="BL303" s="57"/>
      <c r="BM303" s="24">
        <v>121.32</v>
      </c>
      <c r="BN303" s="24"/>
      <c r="BO303" s="24"/>
      <c r="BP303" s="24">
        <v>85.32</v>
      </c>
      <c r="BQ303" s="24">
        <v>135.82</v>
      </c>
      <c r="BR303" s="57"/>
      <c r="BS303" s="24"/>
      <c r="BT303" s="24"/>
      <c r="BU303" s="24">
        <v>173.29</v>
      </c>
      <c r="BV303" s="24"/>
      <c r="BW303" s="24"/>
      <c r="BX303" s="24"/>
      <c r="BY303" s="24"/>
      <c r="BZ303" s="24"/>
      <c r="CA303" s="24">
        <v>67.744699999999995</v>
      </c>
      <c r="CB303" s="24">
        <v>68.643199999999993</v>
      </c>
      <c r="CC303" s="57"/>
      <c r="CD303" s="57"/>
      <c r="CE303" s="24">
        <v>118.045</v>
      </c>
      <c r="CF303" s="24">
        <v>116.6223</v>
      </c>
      <c r="CG303" s="24">
        <v>109.9068</v>
      </c>
      <c r="CH303" s="24">
        <v>108.4298</v>
      </c>
      <c r="CI303" s="24">
        <v>83.577699999999993</v>
      </c>
      <c r="CJ303" s="24">
        <v>82.810400000000001</v>
      </c>
      <c r="CK303" s="24">
        <v>78.397800000000004</v>
      </c>
      <c r="CL303" s="24">
        <v>78.536500000000004</v>
      </c>
      <c r="CM303" s="24">
        <v>90.057000000000002</v>
      </c>
      <c r="CN303" s="24">
        <v>89.465000000000003</v>
      </c>
      <c r="CO303" s="24">
        <v>48.013599999999997</v>
      </c>
      <c r="CP303" s="24">
        <v>49.243400000000001</v>
      </c>
      <c r="CQ303" s="24">
        <v>72.073099999999997</v>
      </c>
      <c r="CR303" s="24">
        <v>85.121200000000002</v>
      </c>
      <c r="CS303" s="24">
        <v>93.122900000000001</v>
      </c>
      <c r="CT303" s="24">
        <v>92.393600000000006</v>
      </c>
      <c r="CU303" s="24">
        <v>88.094700000000003</v>
      </c>
      <c r="CV303" s="24">
        <v>99.837400000000002</v>
      </c>
      <c r="CW303" s="24">
        <v>100.19710000000001</v>
      </c>
      <c r="CX303" s="24">
        <v>99.753500000000003</v>
      </c>
      <c r="CY303" s="24">
        <v>87.179299999999998</v>
      </c>
      <c r="CZ303" s="24">
        <v>88.031400000000005</v>
      </c>
      <c r="DA303" s="57"/>
      <c r="DB303" s="57"/>
      <c r="DC303" s="57"/>
      <c r="DD303" s="57"/>
      <c r="DE303" s="57"/>
      <c r="DF303" s="57"/>
      <c r="DG303" s="57"/>
      <c r="DH303" s="57"/>
      <c r="DI303" s="57"/>
      <c r="DJ303" s="57"/>
      <c r="DK303" s="57"/>
      <c r="DL303" s="57"/>
      <c r="DM303" s="57"/>
      <c r="DN303" s="57"/>
      <c r="DO303" s="57"/>
      <c r="DP303" s="57"/>
      <c r="DQ303" s="57"/>
      <c r="DR303" s="57"/>
    </row>
    <row r="304" spans="2:122">
      <c r="B304" s="25">
        <v>39868</v>
      </c>
      <c r="C304" s="24">
        <v>73.58</v>
      </c>
      <c r="D304" s="24"/>
      <c r="E304" s="24">
        <v>72.599999999999994</v>
      </c>
      <c r="F304" s="24">
        <v>362.22</v>
      </c>
      <c r="G304" s="24">
        <v>143.97</v>
      </c>
      <c r="H304" s="24"/>
      <c r="I304" s="24">
        <v>221.54</v>
      </c>
      <c r="J304" s="24"/>
      <c r="K304" s="24">
        <v>120.45</v>
      </c>
      <c r="L304" s="57"/>
      <c r="M304" s="24">
        <v>209.86</v>
      </c>
      <c r="N304" s="24">
        <v>166.01</v>
      </c>
      <c r="O304" s="24">
        <v>225.53</v>
      </c>
      <c r="P304" s="24">
        <v>325.20999999999998</v>
      </c>
      <c r="Q304" s="24"/>
      <c r="R304" s="24">
        <v>80.27</v>
      </c>
      <c r="S304" s="57"/>
      <c r="T304" s="57"/>
      <c r="U304" s="24">
        <v>110.92</v>
      </c>
      <c r="V304" s="24"/>
      <c r="W304" s="57"/>
      <c r="X304" s="57"/>
      <c r="Y304" s="57"/>
      <c r="Z304" s="24"/>
      <c r="AA304" s="24">
        <v>307.27999999999997</v>
      </c>
      <c r="AB304" s="24">
        <v>439.19</v>
      </c>
      <c r="AC304" s="57"/>
      <c r="AD304" s="24">
        <v>101.29</v>
      </c>
      <c r="AE304" s="24">
        <v>130.5</v>
      </c>
      <c r="AF304" s="24">
        <v>232.65</v>
      </c>
      <c r="AG304" s="24">
        <v>165.85</v>
      </c>
      <c r="AH304" s="24"/>
      <c r="AI304" s="24">
        <v>137.76</v>
      </c>
      <c r="AJ304" s="24">
        <v>104.56</v>
      </c>
      <c r="AK304" s="24">
        <v>111.18</v>
      </c>
      <c r="AL304" s="57"/>
      <c r="AM304" s="24">
        <v>157.30000000000001</v>
      </c>
      <c r="AN304" s="24">
        <v>134.09</v>
      </c>
      <c r="AO304" s="57"/>
      <c r="AP304" s="24"/>
      <c r="AQ304" s="24"/>
      <c r="AR304" s="24">
        <v>129.34</v>
      </c>
      <c r="AS304" s="24"/>
      <c r="AT304" s="24"/>
      <c r="AU304" s="24"/>
      <c r="AV304" s="24">
        <v>74.650000000000006</v>
      </c>
      <c r="AW304" s="24"/>
      <c r="AX304" s="24">
        <v>103.91</v>
      </c>
      <c r="AY304" s="24"/>
      <c r="AZ304" s="24"/>
      <c r="BA304" s="24"/>
      <c r="BB304" s="24">
        <v>227.3</v>
      </c>
      <c r="BC304" s="24"/>
      <c r="BD304" s="24"/>
      <c r="BE304" s="24"/>
      <c r="BF304" s="24">
        <v>168.3</v>
      </c>
      <c r="BG304" s="24">
        <v>84.03</v>
      </c>
      <c r="BH304" s="24">
        <v>111.49</v>
      </c>
      <c r="BI304" s="24"/>
      <c r="BJ304" s="24"/>
      <c r="BK304" s="24">
        <v>83.22</v>
      </c>
      <c r="BL304" s="57"/>
      <c r="BM304" s="24">
        <v>120.68</v>
      </c>
      <c r="BN304" s="24"/>
      <c r="BO304" s="24"/>
      <c r="BP304" s="24">
        <v>92.39</v>
      </c>
      <c r="BQ304" s="24">
        <v>135.66999999999999</v>
      </c>
      <c r="BR304" s="57"/>
      <c r="BS304" s="24"/>
      <c r="BT304" s="24"/>
      <c r="BU304" s="24">
        <v>172.93</v>
      </c>
      <c r="BV304" s="24"/>
      <c r="BW304" s="24"/>
      <c r="BX304" s="24"/>
      <c r="BY304" s="24"/>
      <c r="BZ304" s="24"/>
      <c r="CA304" s="24">
        <v>67.588099999999997</v>
      </c>
      <c r="CB304" s="24">
        <v>68.488200000000006</v>
      </c>
      <c r="CC304" s="57"/>
      <c r="CD304" s="57"/>
      <c r="CE304" s="24">
        <v>117.50920000000001</v>
      </c>
      <c r="CF304" s="24">
        <v>116.09</v>
      </c>
      <c r="CG304" s="24">
        <v>110.40309999999999</v>
      </c>
      <c r="CH304" s="24">
        <v>108.9097</v>
      </c>
      <c r="CI304" s="24">
        <v>84.716899999999995</v>
      </c>
      <c r="CJ304" s="24">
        <v>83.937100000000001</v>
      </c>
      <c r="CK304" s="24">
        <v>79.227699999999999</v>
      </c>
      <c r="CL304" s="24">
        <v>79.343800000000002</v>
      </c>
      <c r="CM304" s="24">
        <v>90.501300000000001</v>
      </c>
      <c r="CN304" s="24">
        <v>89.901899999999998</v>
      </c>
      <c r="CO304" s="24">
        <v>48.121899999999997</v>
      </c>
      <c r="CP304" s="24">
        <v>49.345599999999997</v>
      </c>
      <c r="CQ304" s="24">
        <v>75.974999999999994</v>
      </c>
      <c r="CR304" s="24">
        <v>91.014600000000002</v>
      </c>
      <c r="CS304" s="24">
        <v>93.380399999999995</v>
      </c>
      <c r="CT304" s="24">
        <v>92.664299999999997</v>
      </c>
      <c r="CU304" s="24">
        <v>88.099100000000007</v>
      </c>
      <c r="CV304" s="24">
        <v>99.853399999999993</v>
      </c>
      <c r="CW304" s="24">
        <v>100.962</v>
      </c>
      <c r="CX304" s="24">
        <v>100.5193</v>
      </c>
      <c r="CY304" s="24">
        <v>87.724699999999999</v>
      </c>
      <c r="CZ304" s="24">
        <v>88.569199999999995</v>
      </c>
      <c r="DA304" s="57"/>
      <c r="DB304" s="57"/>
      <c r="DC304" s="57"/>
      <c r="DD304" s="57"/>
      <c r="DE304" s="57"/>
      <c r="DF304" s="57"/>
      <c r="DG304" s="57"/>
      <c r="DH304" s="57"/>
      <c r="DI304" s="57"/>
      <c r="DJ304" s="57"/>
      <c r="DK304" s="57"/>
      <c r="DL304" s="57"/>
      <c r="DM304" s="57"/>
      <c r="DN304" s="57"/>
      <c r="DO304" s="57"/>
      <c r="DP304" s="57"/>
      <c r="DQ304" s="57"/>
      <c r="DR304" s="57"/>
    </row>
    <row r="305" spans="2:122">
      <c r="B305" s="25">
        <v>39861</v>
      </c>
      <c r="C305" s="24">
        <v>74.19</v>
      </c>
      <c r="D305" s="24"/>
      <c r="E305" s="24">
        <v>72.900000000000006</v>
      </c>
      <c r="F305" s="24">
        <v>367.06</v>
      </c>
      <c r="G305" s="24">
        <v>145.29</v>
      </c>
      <c r="H305" s="24"/>
      <c r="I305" s="24">
        <v>223.12</v>
      </c>
      <c r="J305" s="24"/>
      <c r="K305" s="24">
        <v>122.02</v>
      </c>
      <c r="L305" s="57"/>
      <c r="M305" s="24">
        <v>210.82</v>
      </c>
      <c r="N305" s="24">
        <v>167</v>
      </c>
      <c r="O305" s="24">
        <v>225.29</v>
      </c>
      <c r="P305" s="24">
        <v>328.11</v>
      </c>
      <c r="Q305" s="24"/>
      <c r="R305" s="24">
        <v>83.6</v>
      </c>
      <c r="S305" s="57"/>
      <c r="T305" s="57"/>
      <c r="U305" s="24">
        <v>110.9</v>
      </c>
      <c r="V305" s="24"/>
      <c r="W305" s="57"/>
      <c r="X305" s="57"/>
      <c r="Y305" s="57"/>
      <c r="Z305" s="24"/>
      <c r="AA305" s="24">
        <v>312.11</v>
      </c>
      <c r="AB305" s="24">
        <v>444.26</v>
      </c>
      <c r="AC305" s="57"/>
      <c r="AD305" s="24">
        <v>102.05</v>
      </c>
      <c r="AE305" s="24">
        <v>130.18</v>
      </c>
      <c r="AF305" s="24">
        <v>230.61</v>
      </c>
      <c r="AG305" s="24">
        <v>165.13</v>
      </c>
      <c r="AH305" s="24"/>
      <c r="AI305" s="24">
        <v>138.47</v>
      </c>
      <c r="AJ305" s="24">
        <v>106.02</v>
      </c>
      <c r="AK305" s="24">
        <v>110.81</v>
      </c>
      <c r="AL305" s="57"/>
      <c r="AM305" s="24">
        <v>157.41999999999999</v>
      </c>
      <c r="AN305" s="24">
        <v>137.55000000000001</v>
      </c>
      <c r="AO305" s="57"/>
      <c r="AP305" s="24"/>
      <c r="AQ305" s="24"/>
      <c r="AR305" s="24">
        <v>130.5</v>
      </c>
      <c r="AS305" s="24"/>
      <c r="AT305" s="24"/>
      <c r="AU305" s="24"/>
      <c r="AV305" s="24">
        <v>75</v>
      </c>
      <c r="AW305" s="24"/>
      <c r="AX305" s="24">
        <v>105.57</v>
      </c>
      <c r="AY305" s="24"/>
      <c r="AZ305" s="24"/>
      <c r="BA305" s="24"/>
      <c r="BB305" s="24">
        <v>231.31</v>
      </c>
      <c r="BC305" s="24"/>
      <c r="BD305" s="24"/>
      <c r="BE305" s="24"/>
      <c r="BF305" s="24">
        <v>169.63</v>
      </c>
      <c r="BG305" s="24">
        <v>84.09</v>
      </c>
      <c r="BH305" s="24">
        <v>110.95</v>
      </c>
      <c r="BI305" s="24"/>
      <c r="BJ305" s="24"/>
      <c r="BK305" s="24">
        <v>83.53</v>
      </c>
      <c r="BL305" s="57"/>
      <c r="BM305" s="24">
        <v>121.42</v>
      </c>
      <c r="BN305" s="24"/>
      <c r="BO305" s="24"/>
      <c r="BP305" s="24">
        <v>93.97</v>
      </c>
      <c r="BQ305" s="24">
        <v>134.31</v>
      </c>
      <c r="BR305" s="57"/>
      <c r="BS305" s="24"/>
      <c r="BT305" s="24"/>
      <c r="BU305" s="24">
        <v>172.8</v>
      </c>
      <c r="BV305" s="24"/>
      <c r="BW305" s="24"/>
      <c r="BX305" s="24"/>
      <c r="BY305" s="24"/>
      <c r="BZ305" s="24"/>
      <c r="CA305" s="24">
        <v>67.647599999999997</v>
      </c>
      <c r="CB305" s="24">
        <v>68.558800000000005</v>
      </c>
      <c r="CC305" s="57"/>
      <c r="CD305" s="57"/>
      <c r="CE305" s="24">
        <v>118.2606</v>
      </c>
      <c r="CF305" s="24">
        <v>116.8878</v>
      </c>
      <c r="CG305" s="24">
        <v>111.496</v>
      </c>
      <c r="CH305" s="24">
        <v>110.13639999999999</v>
      </c>
      <c r="CI305" s="24">
        <v>85.261899999999997</v>
      </c>
      <c r="CJ305" s="24">
        <v>84.495800000000003</v>
      </c>
      <c r="CK305" s="24">
        <v>80.447900000000004</v>
      </c>
      <c r="CL305" s="24">
        <v>80.578000000000003</v>
      </c>
      <c r="CM305" s="24">
        <v>91.1661</v>
      </c>
      <c r="CN305" s="24">
        <v>90.568899999999999</v>
      </c>
      <c r="CO305" s="24">
        <v>48.984900000000003</v>
      </c>
      <c r="CP305" s="24">
        <v>50.241599999999998</v>
      </c>
      <c r="CQ305" s="24">
        <v>77.952399999999997</v>
      </c>
      <c r="CR305" s="24">
        <v>91.973399999999998</v>
      </c>
      <c r="CS305" s="24">
        <v>92.618399999999994</v>
      </c>
      <c r="CT305" s="24">
        <v>91.918800000000005</v>
      </c>
      <c r="CU305" s="24">
        <v>87.871399999999994</v>
      </c>
      <c r="CV305" s="24">
        <v>99.610799999999998</v>
      </c>
      <c r="CW305" s="24">
        <v>101.2893</v>
      </c>
      <c r="CX305" s="24">
        <v>100.8365</v>
      </c>
      <c r="CY305" s="24">
        <v>89.049099999999996</v>
      </c>
      <c r="CZ305" s="24">
        <v>89.9251</v>
      </c>
      <c r="DA305" s="57"/>
      <c r="DB305" s="57"/>
      <c r="DC305" s="57"/>
      <c r="DD305" s="57"/>
      <c r="DE305" s="57"/>
      <c r="DF305" s="57"/>
      <c r="DG305" s="57"/>
      <c r="DH305" s="57"/>
      <c r="DI305" s="57"/>
      <c r="DJ305" s="57"/>
      <c r="DK305" s="57"/>
      <c r="DL305" s="57"/>
      <c r="DM305" s="57"/>
      <c r="DN305" s="57"/>
      <c r="DO305" s="57"/>
      <c r="DP305" s="57"/>
      <c r="DQ305" s="57"/>
      <c r="DR305" s="57"/>
    </row>
    <row r="306" spans="2:122">
      <c r="B306" s="25">
        <v>39854</v>
      </c>
      <c r="C306" s="24">
        <v>74.900000000000006</v>
      </c>
      <c r="D306" s="24"/>
      <c r="E306" s="24">
        <v>72.040000000000006</v>
      </c>
      <c r="F306" s="24">
        <v>353.17</v>
      </c>
      <c r="G306" s="24">
        <v>140.94</v>
      </c>
      <c r="H306" s="24"/>
      <c r="I306" s="24">
        <v>218.29</v>
      </c>
      <c r="J306" s="24"/>
      <c r="K306" s="24">
        <v>119.45</v>
      </c>
      <c r="L306" s="57"/>
      <c r="M306" s="24">
        <v>209.91</v>
      </c>
      <c r="N306" s="24">
        <v>165.7</v>
      </c>
      <c r="O306" s="24">
        <v>219.93</v>
      </c>
      <c r="P306" s="24">
        <v>325.27999999999997</v>
      </c>
      <c r="Q306" s="24"/>
      <c r="R306" s="24">
        <v>81.48</v>
      </c>
      <c r="S306" s="57"/>
      <c r="T306" s="57"/>
      <c r="U306" s="24">
        <v>110.88</v>
      </c>
      <c r="V306" s="24"/>
      <c r="W306" s="57"/>
      <c r="X306" s="57"/>
      <c r="Y306" s="57"/>
      <c r="Z306" s="24"/>
      <c r="AA306" s="24">
        <v>305.41000000000003</v>
      </c>
      <c r="AB306" s="24">
        <v>440.11</v>
      </c>
      <c r="AC306" s="57"/>
      <c r="AD306" s="24">
        <v>102.62</v>
      </c>
      <c r="AE306" s="24">
        <v>129.88</v>
      </c>
      <c r="AF306" s="24">
        <v>226.62</v>
      </c>
      <c r="AG306" s="24">
        <v>165.01</v>
      </c>
      <c r="AH306" s="24"/>
      <c r="AI306" s="24">
        <v>138.61000000000001</v>
      </c>
      <c r="AJ306" s="24">
        <v>101.75</v>
      </c>
      <c r="AK306" s="24">
        <v>111.2</v>
      </c>
      <c r="AL306" s="57"/>
      <c r="AM306" s="24">
        <v>158.43</v>
      </c>
      <c r="AN306" s="24">
        <v>135.12</v>
      </c>
      <c r="AO306" s="57"/>
      <c r="AP306" s="24"/>
      <c r="AQ306" s="24"/>
      <c r="AR306" s="24">
        <v>127.58</v>
      </c>
      <c r="AS306" s="24"/>
      <c r="AT306" s="24"/>
      <c r="AU306" s="24"/>
      <c r="AV306" s="24">
        <v>74.89</v>
      </c>
      <c r="AW306" s="24"/>
      <c r="AX306" s="24">
        <v>104.19</v>
      </c>
      <c r="AY306" s="24"/>
      <c r="AZ306" s="24"/>
      <c r="BA306" s="24"/>
      <c r="BB306" s="24">
        <v>240.51</v>
      </c>
      <c r="BC306" s="24"/>
      <c r="BD306" s="24"/>
      <c r="BE306" s="24"/>
      <c r="BF306" s="24">
        <v>169.3</v>
      </c>
      <c r="BG306" s="24">
        <v>82.58</v>
      </c>
      <c r="BH306" s="24">
        <v>112.23</v>
      </c>
      <c r="BI306" s="24"/>
      <c r="BJ306" s="24"/>
      <c r="BK306" s="24">
        <v>83.62</v>
      </c>
      <c r="BL306" s="57"/>
      <c r="BM306" s="24">
        <v>123.07</v>
      </c>
      <c r="BN306" s="24"/>
      <c r="BO306" s="24"/>
      <c r="BP306" s="24">
        <v>95.92</v>
      </c>
      <c r="BQ306" s="24">
        <v>136.82</v>
      </c>
      <c r="BR306" s="57"/>
      <c r="BS306" s="24"/>
      <c r="BT306" s="24"/>
      <c r="BU306" s="24">
        <v>170.95</v>
      </c>
      <c r="BV306" s="24"/>
      <c r="BW306" s="24"/>
      <c r="BX306" s="24"/>
      <c r="BY306" s="24"/>
      <c r="BZ306" s="24"/>
      <c r="CA306" s="24">
        <v>67.346800000000002</v>
      </c>
      <c r="CB306" s="24">
        <v>68.2928</v>
      </c>
      <c r="CC306" s="57"/>
      <c r="CD306" s="57"/>
      <c r="CE306" s="24">
        <v>116.0817</v>
      </c>
      <c r="CF306" s="24">
        <v>114.758</v>
      </c>
      <c r="CG306" s="24">
        <v>109.1699</v>
      </c>
      <c r="CH306" s="24">
        <v>107.8668</v>
      </c>
      <c r="CI306" s="24">
        <v>83.694500000000005</v>
      </c>
      <c r="CJ306" s="24">
        <v>83.004599999999996</v>
      </c>
      <c r="CK306" s="24">
        <v>79.996899999999997</v>
      </c>
      <c r="CL306" s="24">
        <v>80.139600000000002</v>
      </c>
      <c r="CM306" s="24">
        <v>90.491500000000002</v>
      </c>
      <c r="CN306" s="24">
        <v>89.910499999999999</v>
      </c>
      <c r="CO306" s="24">
        <v>49.053100000000001</v>
      </c>
      <c r="CP306" s="24">
        <v>50.329000000000001</v>
      </c>
      <c r="CQ306" s="24">
        <v>79.433999999999997</v>
      </c>
      <c r="CR306" s="24">
        <v>93.674599999999998</v>
      </c>
      <c r="CS306" s="24">
        <v>92.100899999999996</v>
      </c>
      <c r="CT306" s="24">
        <v>91.442800000000005</v>
      </c>
      <c r="CU306" s="24">
        <v>87.520200000000003</v>
      </c>
      <c r="CV306" s="24">
        <v>99.258799999999994</v>
      </c>
      <c r="CW306" s="24">
        <v>100.842</v>
      </c>
      <c r="CX306" s="24">
        <v>100.4165</v>
      </c>
      <c r="CY306" s="24">
        <v>88.858000000000004</v>
      </c>
      <c r="CZ306" s="24">
        <v>89.778000000000006</v>
      </c>
      <c r="DA306" s="57"/>
      <c r="DB306" s="57"/>
      <c r="DC306" s="57"/>
      <c r="DD306" s="57"/>
      <c r="DE306" s="57"/>
      <c r="DF306" s="57"/>
      <c r="DG306" s="57"/>
      <c r="DH306" s="57"/>
      <c r="DI306" s="57"/>
      <c r="DJ306" s="57"/>
      <c r="DK306" s="57"/>
      <c r="DL306" s="57"/>
      <c r="DM306" s="57"/>
      <c r="DN306" s="57"/>
      <c r="DO306" s="57"/>
      <c r="DP306" s="57"/>
      <c r="DQ306" s="57"/>
      <c r="DR306" s="57"/>
    </row>
    <row r="307" spans="2:122">
      <c r="B307" s="25">
        <v>39847</v>
      </c>
      <c r="C307" s="24">
        <v>72.94</v>
      </c>
      <c r="D307" s="24"/>
      <c r="E307" s="24">
        <v>71.42</v>
      </c>
      <c r="F307" s="24">
        <v>356.23</v>
      </c>
      <c r="G307" s="24">
        <v>141.58000000000001</v>
      </c>
      <c r="H307" s="24"/>
      <c r="I307" s="24">
        <v>220.87</v>
      </c>
      <c r="J307" s="24"/>
      <c r="K307" s="24">
        <v>120.96</v>
      </c>
      <c r="L307" s="57"/>
      <c r="M307" s="24">
        <v>209.92</v>
      </c>
      <c r="N307" s="24">
        <v>166.55</v>
      </c>
      <c r="O307" s="24">
        <v>222.08</v>
      </c>
      <c r="P307" s="24">
        <v>326.49</v>
      </c>
      <c r="Q307" s="24"/>
      <c r="R307" s="24">
        <v>77.180000000000007</v>
      </c>
      <c r="S307" s="57"/>
      <c r="T307" s="57"/>
      <c r="U307" s="24">
        <v>110.69</v>
      </c>
      <c r="V307" s="24"/>
      <c r="W307" s="57"/>
      <c r="X307" s="57"/>
      <c r="Y307" s="57"/>
      <c r="Z307" s="24"/>
      <c r="AA307" s="24">
        <v>304.95999999999998</v>
      </c>
      <c r="AB307" s="24">
        <v>437.75</v>
      </c>
      <c r="AC307" s="57"/>
      <c r="AD307" s="24">
        <v>101.19</v>
      </c>
      <c r="AE307" s="24">
        <v>129.77000000000001</v>
      </c>
      <c r="AF307" s="24">
        <v>226.65</v>
      </c>
      <c r="AG307" s="24">
        <v>164.65</v>
      </c>
      <c r="AH307" s="24"/>
      <c r="AI307" s="24">
        <v>138.26</v>
      </c>
      <c r="AJ307" s="24">
        <v>99.17</v>
      </c>
      <c r="AK307" s="24">
        <v>109.4</v>
      </c>
      <c r="AL307" s="57"/>
      <c r="AM307" s="24">
        <v>158.31</v>
      </c>
      <c r="AN307" s="24">
        <v>134.83000000000001</v>
      </c>
      <c r="AO307" s="57"/>
      <c r="AP307" s="24"/>
      <c r="AQ307" s="24"/>
      <c r="AR307" s="24">
        <v>126.85</v>
      </c>
      <c r="AS307" s="24"/>
      <c r="AT307" s="24"/>
      <c r="AU307" s="24"/>
      <c r="AV307" s="24">
        <v>75.31</v>
      </c>
      <c r="AW307" s="24"/>
      <c r="AX307" s="24">
        <v>103.52</v>
      </c>
      <c r="AY307" s="24"/>
      <c r="AZ307" s="24"/>
      <c r="BA307" s="24"/>
      <c r="BB307" s="24">
        <v>235.45</v>
      </c>
      <c r="BC307" s="24"/>
      <c r="BD307" s="24"/>
      <c r="BE307" s="24"/>
      <c r="BF307" s="24">
        <v>168.2</v>
      </c>
      <c r="BG307" s="24">
        <v>82.62</v>
      </c>
      <c r="BH307" s="24">
        <v>112.31</v>
      </c>
      <c r="BI307" s="24"/>
      <c r="BJ307" s="24"/>
      <c r="BK307" s="24">
        <v>83.67</v>
      </c>
      <c r="BL307" s="57"/>
      <c r="BM307" s="24">
        <v>121.81</v>
      </c>
      <c r="BN307" s="24"/>
      <c r="BO307" s="24"/>
      <c r="BP307" s="24">
        <v>96.33</v>
      </c>
      <c r="BQ307" s="24">
        <v>140.05000000000001</v>
      </c>
      <c r="BR307" s="57"/>
      <c r="BS307" s="24"/>
      <c r="BT307" s="24"/>
      <c r="BU307" s="24">
        <v>172.71</v>
      </c>
      <c r="BV307" s="24"/>
      <c r="BW307" s="24"/>
      <c r="BX307" s="24"/>
      <c r="BY307" s="24"/>
      <c r="BZ307" s="24"/>
      <c r="CA307" s="24">
        <v>66.841800000000006</v>
      </c>
      <c r="CB307" s="24">
        <v>67.791600000000003</v>
      </c>
      <c r="CC307" s="57"/>
      <c r="CD307" s="57"/>
      <c r="CE307" s="24">
        <v>116.85429999999999</v>
      </c>
      <c r="CF307" s="24">
        <v>115.5168</v>
      </c>
      <c r="CG307" s="24">
        <v>109.9499</v>
      </c>
      <c r="CH307" s="24">
        <v>108.6318</v>
      </c>
      <c r="CI307" s="24">
        <v>83.041499999999999</v>
      </c>
      <c r="CJ307" s="24">
        <v>82.371799999999993</v>
      </c>
      <c r="CK307" s="24">
        <v>80.4178</v>
      </c>
      <c r="CL307" s="24">
        <v>80.559600000000003</v>
      </c>
      <c r="CM307" s="24">
        <v>90.602800000000002</v>
      </c>
      <c r="CN307" s="24">
        <v>90.025599999999997</v>
      </c>
      <c r="CO307" s="24">
        <v>49.163200000000003</v>
      </c>
      <c r="CP307" s="24">
        <v>50.443399999999997</v>
      </c>
      <c r="CQ307" s="24">
        <v>78.814999999999998</v>
      </c>
      <c r="CR307" s="24">
        <v>92.900400000000005</v>
      </c>
      <c r="CS307" s="24">
        <v>93.025899999999993</v>
      </c>
      <c r="CT307" s="24">
        <v>92.354100000000003</v>
      </c>
      <c r="CU307" s="24">
        <v>87.808300000000003</v>
      </c>
      <c r="CV307" s="24">
        <v>99.588200000000001</v>
      </c>
      <c r="CW307" s="24">
        <v>100.4967</v>
      </c>
      <c r="CX307" s="24">
        <v>100.0826</v>
      </c>
      <c r="CY307" s="24">
        <v>88.093900000000005</v>
      </c>
      <c r="CZ307" s="24">
        <v>89.007999999999996</v>
      </c>
      <c r="DA307" s="57"/>
      <c r="DB307" s="57"/>
      <c r="DC307" s="57"/>
      <c r="DD307" s="57"/>
      <c r="DE307" s="57"/>
      <c r="DF307" s="57"/>
      <c r="DG307" s="57"/>
      <c r="DH307" s="57"/>
      <c r="DI307" s="57"/>
      <c r="DJ307" s="57"/>
      <c r="DK307" s="57"/>
      <c r="DL307" s="57"/>
      <c r="DM307" s="57"/>
      <c r="DN307" s="57"/>
      <c r="DO307" s="57"/>
      <c r="DP307" s="57"/>
      <c r="DQ307" s="57"/>
      <c r="DR307" s="57"/>
    </row>
    <row r="308" spans="2:122">
      <c r="B308" s="25">
        <v>39840</v>
      </c>
      <c r="C308" s="24">
        <v>73.099999999999994</v>
      </c>
      <c r="D308" s="24"/>
      <c r="E308" s="24">
        <v>72.5</v>
      </c>
      <c r="F308" s="24">
        <v>359.61</v>
      </c>
      <c r="G308" s="24">
        <v>141.9</v>
      </c>
      <c r="H308" s="24"/>
      <c r="I308" s="24">
        <v>221.57</v>
      </c>
      <c r="J308" s="24"/>
      <c r="K308" s="24">
        <v>121.09</v>
      </c>
      <c r="L308" s="57"/>
      <c r="M308" s="24">
        <v>209.79</v>
      </c>
      <c r="N308" s="24">
        <v>165.63</v>
      </c>
      <c r="O308" s="24">
        <v>222.89</v>
      </c>
      <c r="P308" s="24">
        <v>326.08</v>
      </c>
      <c r="Q308" s="24"/>
      <c r="R308" s="24">
        <v>74.27</v>
      </c>
      <c r="S308" s="57"/>
      <c r="T308" s="57"/>
      <c r="U308" s="24">
        <v>110.41</v>
      </c>
      <c r="V308" s="24"/>
      <c r="W308" s="57"/>
      <c r="X308" s="57"/>
      <c r="Y308" s="57"/>
      <c r="Z308" s="24"/>
      <c r="AA308" s="24">
        <v>305.8</v>
      </c>
      <c r="AB308" s="24">
        <v>439.02</v>
      </c>
      <c r="AC308" s="57"/>
      <c r="AD308" s="24">
        <v>101.52</v>
      </c>
      <c r="AE308" s="24">
        <v>129.66999999999999</v>
      </c>
      <c r="AF308" s="24">
        <v>225.45</v>
      </c>
      <c r="AG308" s="24">
        <v>164.21</v>
      </c>
      <c r="AH308" s="24"/>
      <c r="AI308" s="24">
        <v>137.76</v>
      </c>
      <c r="AJ308" s="24">
        <v>98.64</v>
      </c>
      <c r="AK308" s="24">
        <v>109.31</v>
      </c>
      <c r="AL308" s="57"/>
      <c r="AM308" s="24">
        <v>158.72</v>
      </c>
      <c r="AN308" s="24">
        <v>135.27000000000001</v>
      </c>
      <c r="AO308" s="57"/>
      <c r="AP308" s="24"/>
      <c r="AQ308" s="24"/>
      <c r="AR308" s="24">
        <v>124.4</v>
      </c>
      <c r="AS308" s="24"/>
      <c r="AT308" s="24"/>
      <c r="AU308" s="24"/>
      <c r="AV308" s="24">
        <v>69.45</v>
      </c>
      <c r="AW308" s="24"/>
      <c r="AX308" s="24">
        <v>101.69</v>
      </c>
      <c r="AY308" s="24"/>
      <c r="AZ308" s="24"/>
      <c r="BA308" s="24"/>
      <c r="BB308" s="24">
        <v>246.78</v>
      </c>
      <c r="BC308" s="24"/>
      <c r="BD308" s="24"/>
      <c r="BE308" s="24"/>
      <c r="BF308" s="24">
        <v>169.42</v>
      </c>
      <c r="BG308" s="24">
        <v>82.97</v>
      </c>
      <c r="BH308" s="24">
        <v>110.31</v>
      </c>
      <c r="BI308" s="24"/>
      <c r="BJ308" s="24"/>
      <c r="BK308" s="24">
        <v>83.34</v>
      </c>
      <c r="BL308" s="57"/>
      <c r="BM308" s="24">
        <v>121.3</v>
      </c>
      <c r="BN308" s="24"/>
      <c r="BO308" s="24"/>
      <c r="BP308" s="24">
        <v>96.41</v>
      </c>
      <c r="BQ308" s="24">
        <v>138.61000000000001</v>
      </c>
      <c r="BR308" s="57"/>
      <c r="BS308" s="24"/>
      <c r="BT308" s="24"/>
      <c r="BU308" s="24">
        <v>172.18</v>
      </c>
      <c r="BV308" s="24"/>
      <c r="BW308" s="24"/>
      <c r="BX308" s="24"/>
      <c r="BY308" s="24"/>
      <c r="BZ308" s="24"/>
      <c r="CA308" s="24">
        <v>66.803399999999996</v>
      </c>
      <c r="CB308" s="24">
        <v>67.762</v>
      </c>
      <c r="CC308" s="57"/>
      <c r="CD308" s="57"/>
      <c r="CE308" s="24">
        <v>117.1917</v>
      </c>
      <c r="CF308" s="24">
        <v>115.8227</v>
      </c>
      <c r="CG308" s="24">
        <v>110.22069999999999</v>
      </c>
      <c r="CH308" s="24">
        <v>108.8862</v>
      </c>
      <c r="CI308" s="24">
        <v>82.215599999999995</v>
      </c>
      <c r="CJ308" s="24">
        <v>81.6494</v>
      </c>
      <c r="CK308" s="24">
        <v>80.897300000000001</v>
      </c>
      <c r="CL308" s="24">
        <v>81.028599999999997</v>
      </c>
      <c r="CM308" s="24">
        <v>90.616100000000003</v>
      </c>
      <c r="CN308" s="24">
        <v>90.046899999999994</v>
      </c>
      <c r="CO308" s="24">
        <v>49.277000000000001</v>
      </c>
      <c r="CP308" s="24">
        <v>50.5642</v>
      </c>
      <c r="CQ308" s="24">
        <v>80.100999999999999</v>
      </c>
      <c r="CR308" s="24">
        <v>94.376999999999995</v>
      </c>
      <c r="CS308" s="24">
        <v>92.8506</v>
      </c>
      <c r="CT308" s="24">
        <v>92.183400000000006</v>
      </c>
      <c r="CU308" s="24">
        <v>87.730800000000002</v>
      </c>
      <c r="CV308" s="24">
        <v>99.513800000000003</v>
      </c>
      <c r="CW308" s="24">
        <v>100.37739999999999</v>
      </c>
      <c r="CX308" s="24">
        <v>99.972200000000001</v>
      </c>
      <c r="CY308" s="24">
        <v>87.139099999999999</v>
      </c>
      <c r="CZ308" s="24">
        <v>88.056799999999996</v>
      </c>
      <c r="DA308" s="57"/>
      <c r="DB308" s="57"/>
      <c r="DC308" s="57"/>
      <c r="DD308" s="57"/>
      <c r="DE308" s="57"/>
      <c r="DF308" s="57"/>
      <c r="DG308" s="57"/>
      <c r="DH308" s="57"/>
      <c r="DI308" s="57"/>
      <c r="DJ308" s="57"/>
      <c r="DK308" s="57"/>
      <c r="DL308" s="57"/>
      <c r="DM308" s="57"/>
      <c r="DN308" s="57"/>
      <c r="DO308" s="57"/>
      <c r="DP308" s="57"/>
      <c r="DQ308" s="57"/>
      <c r="DR308" s="57"/>
    </row>
    <row r="309" spans="2:122">
      <c r="B309" s="25">
        <v>39833</v>
      </c>
      <c r="C309" s="24">
        <v>74.680000000000007</v>
      </c>
      <c r="D309" s="24"/>
      <c r="E309" s="24">
        <v>73.44</v>
      </c>
      <c r="F309" s="24">
        <v>363.5</v>
      </c>
      <c r="G309" s="24">
        <v>142.5</v>
      </c>
      <c r="H309" s="24"/>
      <c r="I309" s="24">
        <v>223.8</v>
      </c>
      <c r="J309" s="24"/>
      <c r="K309" s="24">
        <v>123.12</v>
      </c>
      <c r="L309" s="57"/>
      <c r="M309" s="24">
        <v>210.79</v>
      </c>
      <c r="N309" s="24">
        <v>164.39</v>
      </c>
      <c r="O309" s="24">
        <v>224.03</v>
      </c>
      <c r="P309" s="24">
        <v>329.44</v>
      </c>
      <c r="Q309" s="24"/>
      <c r="R309" s="24">
        <v>73.760000000000005</v>
      </c>
      <c r="S309" s="57"/>
      <c r="T309" s="57"/>
      <c r="U309" s="24">
        <v>109.95</v>
      </c>
      <c r="V309" s="24"/>
      <c r="W309" s="57"/>
      <c r="X309" s="57"/>
      <c r="Y309" s="57"/>
      <c r="Z309" s="24"/>
      <c r="AA309" s="24">
        <v>308.94</v>
      </c>
      <c r="AB309" s="24">
        <v>441.32</v>
      </c>
      <c r="AC309" s="57"/>
      <c r="AD309" s="24">
        <v>102.01</v>
      </c>
      <c r="AE309" s="24">
        <v>129.85</v>
      </c>
      <c r="AF309" s="24">
        <v>223.43</v>
      </c>
      <c r="AG309" s="24">
        <v>163.78</v>
      </c>
      <c r="AH309" s="24"/>
      <c r="AI309" s="24">
        <v>137.5</v>
      </c>
      <c r="AJ309" s="24">
        <v>90.86</v>
      </c>
      <c r="AK309" s="24">
        <v>109.08</v>
      </c>
      <c r="AL309" s="57"/>
      <c r="AM309" s="24">
        <v>158.78</v>
      </c>
      <c r="AN309" s="24">
        <v>135.74</v>
      </c>
      <c r="AO309" s="57"/>
      <c r="AP309" s="24"/>
      <c r="AQ309" s="24"/>
      <c r="AR309" s="24">
        <v>120.56</v>
      </c>
      <c r="AS309" s="24"/>
      <c r="AT309" s="24"/>
      <c r="AU309" s="24"/>
      <c r="AV309" s="24">
        <v>67.42</v>
      </c>
      <c r="AW309" s="24"/>
      <c r="AX309" s="24">
        <v>100.94</v>
      </c>
      <c r="AY309" s="24"/>
      <c r="AZ309" s="24"/>
      <c r="BA309" s="24"/>
      <c r="BB309" s="24">
        <v>241.57</v>
      </c>
      <c r="BC309" s="24"/>
      <c r="BD309" s="24"/>
      <c r="BE309" s="24"/>
      <c r="BF309" s="24">
        <v>168.98</v>
      </c>
      <c r="BG309" s="24">
        <v>84.32</v>
      </c>
      <c r="BH309" s="24">
        <v>109.92</v>
      </c>
      <c r="BI309" s="24"/>
      <c r="BJ309" s="24"/>
      <c r="BK309" s="24">
        <v>83.08</v>
      </c>
      <c r="BL309" s="57"/>
      <c r="BM309" s="24">
        <v>121.96</v>
      </c>
      <c r="BN309" s="24"/>
      <c r="BO309" s="24"/>
      <c r="BP309" s="24">
        <v>93.96</v>
      </c>
      <c r="BQ309" s="24">
        <v>140.16999999999999</v>
      </c>
      <c r="BR309" s="57"/>
      <c r="BS309" s="24"/>
      <c r="BT309" s="24"/>
      <c r="BU309" s="24">
        <v>172.72</v>
      </c>
      <c r="BV309" s="24"/>
      <c r="BW309" s="24"/>
      <c r="BX309" s="24"/>
      <c r="BY309" s="24"/>
      <c r="BZ309" s="24"/>
      <c r="CA309" s="24">
        <v>66.641000000000005</v>
      </c>
      <c r="CB309" s="24">
        <v>67.607600000000005</v>
      </c>
      <c r="CC309" s="57"/>
      <c r="CD309" s="57"/>
      <c r="CE309" s="24">
        <v>118.1729</v>
      </c>
      <c r="CF309" s="24">
        <v>116.78060000000001</v>
      </c>
      <c r="CG309" s="24">
        <v>110.7085</v>
      </c>
      <c r="CH309" s="24">
        <v>109.3733</v>
      </c>
      <c r="CI309" s="24">
        <v>79.227999999999994</v>
      </c>
      <c r="CJ309" s="24">
        <v>78.801400000000001</v>
      </c>
      <c r="CK309" s="24">
        <v>81.136700000000005</v>
      </c>
      <c r="CL309" s="24">
        <v>81.265600000000006</v>
      </c>
      <c r="CM309" s="24">
        <v>90.724299999999999</v>
      </c>
      <c r="CN309" s="24">
        <v>90.150300000000001</v>
      </c>
      <c r="CO309" s="24">
        <v>49.146000000000001</v>
      </c>
      <c r="CP309" s="24">
        <v>50.443399999999997</v>
      </c>
      <c r="CQ309" s="24">
        <v>79.080799999999996</v>
      </c>
      <c r="CR309" s="24">
        <v>93.16</v>
      </c>
      <c r="CS309" s="24">
        <v>93.033799999999999</v>
      </c>
      <c r="CT309" s="24">
        <v>92.375100000000003</v>
      </c>
      <c r="CU309" s="24">
        <v>87.852500000000006</v>
      </c>
      <c r="CV309" s="24">
        <v>99.655000000000001</v>
      </c>
      <c r="CW309" s="24">
        <v>100.3496</v>
      </c>
      <c r="CX309" s="24">
        <v>99.957099999999997</v>
      </c>
      <c r="CY309" s="24">
        <v>86.993899999999996</v>
      </c>
      <c r="CZ309" s="24">
        <v>87.9268</v>
      </c>
      <c r="DA309" s="57"/>
      <c r="DB309" s="57"/>
      <c r="DC309" s="57"/>
      <c r="DD309" s="57"/>
      <c r="DE309" s="57"/>
      <c r="DF309" s="57"/>
      <c r="DG309" s="57"/>
      <c r="DH309" s="57"/>
      <c r="DI309" s="57"/>
      <c r="DJ309" s="57"/>
      <c r="DK309" s="57"/>
      <c r="DL309" s="57"/>
      <c r="DM309" s="57"/>
      <c r="DN309" s="57"/>
      <c r="DO309" s="57"/>
      <c r="DP309" s="57"/>
      <c r="DQ309" s="57"/>
      <c r="DR309" s="57"/>
    </row>
    <row r="310" spans="2:122">
      <c r="B310" s="25">
        <v>39826</v>
      </c>
      <c r="C310" s="24">
        <v>72.239999999999995</v>
      </c>
      <c r="D310" s="24"/>
      <c r="E310" s="24">
        <v>72.900000000000006</v>
      </c>
      <c r="F310" s="24">
        <v>360.25</v>
      </c>
      <c r="G310" s="24">
        <v>140.38999999999999</v>
      </c>
      <c r="H310" s="24"/>
      <c r="I310" s="24">
        <v>223.3</v>
      </c>
      <c r="J310" s="24"/>
      <c r="K310" s="24">
        <v>121.89</v>
      </c>
      <c r="L310" s="57"/>
      <c r="M310" s="24">
        <v>210.9</v>
      </c>
      <c r="N310" s="24">
        <v>161.84</v>
      </c>
      <c r="O310" s="24">
        <v>221.55</v>
      </c>
      <c r="P310" s="24">
        <v>328</v>
      </c>
      <c r="Q310" s="24"/>
      <c r="R310" s="24">
        <v>75.22</v>
      </c>
      <c r="S310" s="57"/>
      <c r="T310" s="57"/>
      <c r="U310" s="24">
        <v>110.51</v>
      </c>
      <c r="V310" s="24"/>
      <c r="W310" s="57"/>
      <c r="X310" s="57"/>
      <c r="Y310" s="57"/>
      <c r="Z310" s="24"/>
      <c r="AA310" s="24">
        <v>287.7</v>
      </c>
      <c r="AB310" s="24">
        <v>435.08</v>
      </c>
      <c r="AC310" s="57"/>
      <c r="AD310" s="24">
        <v>103.82</v>
      </c>
      <c r="AE310" s="24">
        <v>129.27000000000001</v>
      </c>
      <c r="AF310" s="24">
        <v>226.49</v>
      </c>
      <c r="AG310" s="24">
        <v>164.08</v>
      </c>
      <c r="AH310" s="24"/>
      <c r="AI310" s="24">
        <v>138.74</v>
      </c>
      <c r="AJ310" s="24">
        <v>90.52</v>
      </c>
      <c r="AK310" s="24">
        <v>108.51</v>
      </c>
      <c r="AL310" s="57"/>
      <c r="AM310" s="24">
        <v>158.22999999999999</v>
      </c>
      <c r="AN310" s="24">
        <v>135.59</v>
      </c>
      <c r="AO310" s="57"/>
      <c r="AP310" s="24"/>
      <c r="AQ310" s="24"/>
      <c r="AR310" s="24">
        <v>120.54</v>
      </c>
      <c r="AS310" s="24"/>
      <c r="AT310" s="24"/>
      <c r="AU310" s="24"/>
      <c r="AV310" s="24">
        <v>66.56</v>
      </c>
      <c r="AW310" s="57"/>
      <c r="AX310" s="24">
        <v>102.23</v>
      </c>
      <c r="AY310" s="24"/>
      <c r="AZ310" s="57"/>
      <c r="BA310" s="24"/>
      <c r="BB310" s="24">
        <v>264.39999999999998</v>
      </c>
      <c r="BC310" s="24"/>
      <c r="BD310" s="24"/>
      <c r="BE310" s="57"/>
      <c r="BF310" s="24">
        <v>167.17</v>
      </c>
      <c r="BG310" s="24">
        <v>82.59</v>
      </c>
      <c r="BH310" s="24">
        <v>112.44</v>
      </c>
      <c r="BI310" s="24"/>
      <c r="BJ310" s="57"/>
      <c r="BK310" s="24">
        <v>83.02</v>
      </c>
      <c r="BL310" s="57"/>
      <c r="BM310" s="24">
        <v>121.83</v>
      </c>
      <c r="BN310" s="24"/>
      <c r="BO310" s="57"/>
      <c r="BP310" s="24">
        <v>98.37</v>
      </c>
      <c r="BQ310" s="24">
        <v>139.82</v>
      </c>
      <c r="BR310" s="57"/>
      <c r="BS310" s="24"/>
      <c r="BT310" s="57"/>
      <c r="BU310" s="24">
        <v>169.26</v>
      </c>
      <c r="BV310" s="24"/>
      <c r="BW310" s="24"/>
      <c r="BX310" s="24"/>
      <c r="BY310" s="24"/>
      <c r="BZ310" s="24"/>
      <c r="CA310" s="24">
        <v>66.789900000000003</v>
      </c>
      <c r="CB310" s="24">
        <v>67.763400000000004</v>
      </c>
      <c r="CC310" s="57"/>
      <c r="CD310" s="57"/>
      <c r="CE310" s="24">
        <v>117.3798</v>
      </c>
      <c r="CF310" s="24">
        <v>116.0568</v>
      </c>
      <c r="CG310" s="24">
        <v>109.60720000000001</v>
      </c>
      <c r="CH310" s="24">
        <v>108.3605</v>
      </c>
      <c r="CI310" s="24">
        <v>78.989000000000004</v>
      </c>
      <c r="CJ310" s="24">
        <v>78.596800000000002</v>
      </c>
      <c r="CK310" s="24">
        <v>81.248900000000006</v>
      </c>
      <c r="CL310" s="24">
        <v>81.440600000000003</v>
      </c>
      <c r="CM310" s="24">
        <v>90.355400000000003</v>
      </c>
      <c r="CN310" s="24">
        <v>89.855599999999995</v>
      </c>
      <c r="CO310" s="24">
        <v>48.823399999999999</v>
      </c>
      <c r="CP310" s="24">
        <v>50.141800000000003</v>
      </c>
      <c r="CQ310" s="24">
        <v>82.354100000000003</v>
      </c>
      <c r="CR310" s="24">
        <v>96.749600000000001</v>
      </c>
      <c r="CS310" s="24">
        <v>92.353200000000001</v>
      </c>
      <c r="CT310" s="24">
        <v>91.757099999999994</v>
      </c>
      <c r="CU310" s="24">
        <v>87.067800000000005</v>
      </c>
      <c r="CV310" s="24">
        <v>98.839200000000005</v>
      </c>
      <c r="CW310" s="24">
        <v>100.13030000000001</v>
      </c>
      <c r="CX310" s="24">
        <v>99.768600000000006</v>
      </c>
      <c r="CY310" s="24">
        <v>86.140100000000004</v>
      </c>
      <c r="CZ310" s="24">
        <v>87.120999999999995</v>
      </c>
      <c r="DA310" s="57"/>
      <c r="DB310" s="57"/>
      <c r="DC310" s="57"/>
      <c r="DD310" s="57"/>
      <c r="DE310" s="57"/>
      <c r="DF310" s="57"/>
      <c r="DG310" s="57"/>
      <c r="DH310" s="57"/>
      <c r="DI310" s="57"/>
      <c r="DJ310" s="57"/>
      <c r="DK310" s="57"/>
      <c r="DL310" s="57"/>
      <c r="DM310" s="57"/>
      <c r="DN310" s="57"/>
      <c r="DO310" s="57"/>
      <c r="DP310" s="57"/>
      <c r="DQ310" s="57"/>
      <c r="DR310" s="57"/>
    </row>
    <row r="311" spans="2:122">
      <c r="B311" s="25">
        <v>39819</v>
      </c>
      <c r="C311" s="24">
        <v>69.28</v>
      </c>
      <c r="D311" s="24"/>
      <c r="E311" s="24">
        <v>71.290000000000006</v>
      </c>
      <c r="F311" s="24">
        <v>346.3</v>
      </c>
      <c r="G311" s="24">
        <v>141.27000000000001</v>
      </c>
      <c r="H311" s="24"/>
      <c r="I311" s="24">
        <v>221.44</v>
      </c>
      <c r="J311" s="24"/>
      <c r="K311" s="24">
        <v>116.52</v>
      </c>
      <c r="L311" s="57"/>
      <c r="M311" s="24">
        <v>209.14</v>
      </c>
      <c r="N311" s="24">
        <v>155.26</v>
      </c>
      <c r="O311" s="24">
        <v>218.19</v>
      </c>
      <c r="P311" s="24">
        <v>317.20999999999998</v>
      </c>
      <c r="Q311" s="24"/>
      <c r="R311" s="24">
        <v>68.47</v>
      </c>
      <c r="S311" s="57"/>
      <c r="T311" s="57"/>
      <c r="U311" s="24">
        <v>110.54</v>
      </c>
      <c r="V311" s="24"/>
      <c r="W311" s="57"/>
      <c r="X311" s="57"/>
      <c r="Y311" s="57"/>
      <c r="Z311" s="24"/>
      <c r="AA311" s="24">
        <v>282.19</v>
      </c>
      <c r="AB311" s="24">
        <v>430.32</v>
      </c>
      <c r="AC311" s="57"/>
      <c r="AD311" s="24">
        <v>102.39</v>
      </c>
      <c r="AE311" s="24">
        <v>128.44</v>
      </c>
      <c r="AF311" s="24">
        <v>230.59</v>
      </c>
      <c r="AG311" s="24">
        <v>163.36000000000001</v>
      </c>
      <c r="AH311" s="24"/>
      <c r="AI311" s="24">
        <v>140.22</v>
      </c>
      <c r="AJ311" s="24">
        <v>95.95</v>
      </c>
      <c r="AK311" s="24">
        <v>109.99</v>
      </c>
      <c r="AL311" s="57"/>
      <c r="AM311" s="24">
        <v>158.06</v>
      </c>
      <c r="AN311" s="24">
        <v>132.44999999999999</v>
      </c>
      <c r="AO311" s="57"/>
      <c r="AP311" s="24"/>
      <c r="AQ311" s="24"/>
      <c r="AR311" s="24">
        <v>122.73</v>
      </c>
      <c r="AS311" s="24"/>
      <c r="AT311" s="24"/>
      <c r="AU311" s="24"/>
      <c r="AV311" s="24">
        <v>67.81</v>
      </c>
      <c r="AW311" s="24"/>
      <c r="AX311" s="24">
        <v>102.96</v>
      </c>
      <c r="AY311" s="24"/>
      <c r="AZ311" s="24"/>
      <c r="BA311" s="24"/>
      <c r="BB311" s="24">
        <v>292.8</v>
      </c>
      <c r="BC311" s="24"/>
      <c r="BD311" s="24"/>
      <c r="BE311" s="24"/>
      <c r="BF311" s="24">
        <v>163.05000000000001</v>
      </c>
      <c r="BG311" s="24">
        <v>80.97</v>
      </c>
      <c r="BH311" s="24">
        <v>110.86</v>
      </c>
      <c r="BI311" s="24"/>
      <c r="BJ311" s="24"/>
      <c r="BK311" s="24">
        <v>82.8</v>
      </c>
      <c r="BL311" s="57"/>
      <c r="BM311" s="24">
        <v>124.37</v>
      </c>
      <c r="BN311" s="24"/>
      <c r="BO311" s="24"/>
      <c r="BP311" s="24">
        <v>101.66</v>
      </c>
      <c r="BQ311" s="24">
        <v>136.88999999999999</v>
      </c>
      <c r="BR311" s="57"/>
      <c r="BS311" s="24"/>
      <c r="BT311" s="24"/>
      <c r="BU311" s="24">
        <v>167.24</v>
      </c>
      <c r="BV311" s="24"/>
      <c r="BW311" s="24"/>
      <c r="BX311" s="24"/>
      <c r="BY311" s="24"/>
      <c r="BZ311" s="24"/>
      <c r="CA311" s="24">
        <v>66.331999999999994</v>
      </c>
      <c r="CB311" s="24">
        <v>67.320599999999999</v>
      </c>
      <c r="CC311" s="57"/>
      <c r="CD311" s="57"/>
      <c r="CE311" s="24">
        <v>114.4971</v>
      </c>
      <c r="CF311" s="24">
        <v>113.37090000000001</v>
      </c>
      <c r="CG311" s="24">
        <v>107.0234</v>
      </c>
      <c r="CH311" s="24">
        <v>105.9089</v>
      </c>
      <c r="CI311" s="24">
        <v>81.269800000000004</v>
      </c>
      <c r="CJ311" s="24">
        <v>80.790400000000005</v>
      </c>
      <c r="CK311" s="24">
        <v>80.106899999999996</v>
      </c>
      <c r="CL311" s="24">
        <v>80.433999999999997</v>
      </c>
      <c r="CM311" s="24">
        <v>89.593599999999995</v>
      </c>
      <c r="CN311" s="24">
        <v>89.143699999999995</v>
      </c>
      <c r="CO311" s="24">
        <v>49.078899999999997</v>
      </c>
      <c r="CP311" s="24">
        <v>50.408200000000001</v>
      </c>
      <c r="CQ311" s="24">
        <v>86.481099999999998</v>
      </c>
      <c r="CR311" s="24">
        <v>101.3224</v>
      </c>
      <c r="CS311" s="24">
        <v>92.471800000000002</v>
      </c>
      <c r="CT311" s="24">
        <v>91.915899999999993</v>
      </c>
      <c r="CU311" s="24">
        <v>86.884699999999995</v>
      </c>
      <c r="CV311" s="24">
        <v>98.680800000000005</v>
      </c>
      <c r="CW311" s="24">
        <v>99.288499999999999</v>
      </c>
      <c r="CX311" s="24">
        <v>98.894400000000005</v>
      </c>
      <c r="CY311" s="24">
        <v>86.062600000000003</v>
      </c>
      <c r="CZ311" s="24">
        <v>87.022400000000005</v>
      </c>
      <c r="DA311" s="57"/>
      <c r="DB311" s="57"/>
      <c r="DC311" s="57"/>
      <c r="DD311" s="57"/>
      <c r="DE311" s="57"/>
      <c r="DF311" s="57"/>
      <c r="DG311" s="57"/>
      <c r="DH311" s="57"/>
      <c r="DI311" s="57"/>
      <c r="DJ311" s="57"/>
      <c r="DK311" s="57"/>
      <c r="DL311" s="57"/>
      <c r="DM311" s="57"/>
      <c r="DN311" s="57"/>
      <c r="DO311" s="57"/>
      <c r="DP311" s="57"/>
      <c r="DQ311" s="57"/>
      <c r="DR311" s="57"/>
    </row>
    <row r="312" spans="2:122">
      <c r="B312" s="25">
        <v>39811</v>
      </c>
      <c r="C312" s="24">
        <v>70.52</v>
      </c>
      <c r="D312" s="24"/>
      <c r="E312" s="24">
        <v>69.95</v>
      </c>
      <c r="F312" s="24">
        <v>371.49</v>
      </c>
      <c r="G312" s="24">
        <v>140.36000000000001</v>
      </c>
      <c r="H312" s="24"/>
      <c r="I312" s="24">
        <v>217.13</v>
      </c>
      <c r="J312" s="24"/>
      <c r="K312" s="24">
        <v>122.1</v>
      </c>
      <c r="L312" s="57"/>
      <c r="M312" s="24">
        <v>211.62</v>
      </c>
      <c r="N312" s="24">
        <v>156.5</v>
      </c>
      <c r="O312" s="24">
        <v>225.29</v>
      </c>
      <c r="P312" s="24">
        <v>325.60000000000002</v>
      </c>
      <c r="Q312" s="24"/>
      <c r="R312" s="24">
        <v>63.63</v>
      </c>
      <c r="S312" s="57"/>
      <c r="T312" s="57"/>
      <c r="U312" s="24">
        <v>108.33</v>
      </c>
      <c r="V312" s="24"/>
      <c r="W312" s="57"/>
      <c r="X312" s="57"/>
      <c r="Y312" s="57"/>
      <c r="Z312" s="24"/>
      <c r="AA312" s="24">
        <v>284.20999999999998</v>
      </c>
      <c r="AB312" s="24">
        <v>429.01</v>
      </c>
      <c r="AC312" s="57"/>
      <c r="AD312" s="24">
        <v>98.67</v>
      </c>
      <c r="AE312" s="24">
        <v>130.33000000000001</v>
      </c>
      <c r="AF312" s="24">
        <v>219.18</v>
      </c>
      <c r="AG312" s="24">
        <v>156.52000000000001</v>
      </c>
      <c r="AH312" s="24"/>
      <c r="AI312" s="24">
        <v>137.31</v>
      </c>
      <c r="AJ312" s="24">
        <v>97.43</v>
      </c>
      <c r="AK312" s="24">
        <v>102.98</v>
      </c>
      <c r="AL312" s="57"/>
      <c r="AM312" s="24">
        <v>157.26</v>
      </c>
      <c r="AN312" s="24">
        <v>134.66</v>
      </c>
      <c r="AO312" s="57"/>
      <c r="AP312" s="24"/>
      <c r="AQ312" s="24"/>
      <c r="AR312" s="24">
        <v>120.22</v>
      </c>
      <c r="AS312" s="24"/>
      <c r="AT312" s="24"/>
      <c r="AU312" s="24"/>
      <c r="AV312" s="24">
        <v>59.55</v>
      </c>
      <c r="AW312" s="24"/>
      <c r="AX312" s="24">
        <v>103.44</v>
      </c>
      <c r="AY312" s="24"/>
      <c r="AZ312" s="24"/>
      <c r="BA312" s="24"/>
      <c r="BB312" s="24">
        <v>248.11</v>
      </c>
      <c r="BC312" s="24"/>
      <c r="BD312" s="24"/>
      <c r="BE312" s="24"/>
      <c r="BF312" s="24">
        <v>166.71</v>
      </c>
      <c r="BG312" s="24">
        <v>82.59</v>
      </c>
      <c r="BH312" s="24">
        <v>109.57</v>
      </c>
      <c r="BI312" s="24"/>
      <c r="BJ312" s="24"/>
      <c r="BK312" s="24">
        <v>82.39</v>
      </c>
      <c r="BL312" s="57"/>
      <c r="BM312" s="24">
        <v>125.52</v>
      </c>
      <c r="BN312" s="24"/>
      <c r="BO312" s="24"/>
      <c r="BP312" s="24">
        <v>93.67</v>
      </c>
      <c r="BQ312" s="24">
        <v>144.38999999999999</v>
      </c>
      <c r="BR312" s="57"/>
      <c r="BS312" s="24"/>
      <c r="BT312" s="24"/>
      <c r="BU312" s="24">
        <v>169.81</v>
      </c>
      <c r="BV312" s="24"/>
      <c r="BW312" s="24"/>
      <c r="BX312" s="24"/>
      <c r="BY312" s="24"/>
      <c r="BZ312" s="24"/>
      <c r="CA312" s="24">
        <v>65.938199999999995</v>
      </c>
      <c r="CB312" s="24">
        <v>66.965199999999996</v>
      </c>
      <c r="CC312" s="57"/>
      <c r="CD312" s="57"/>
      <c r="CE312" s="24">
        <v>118.3623</v>
      </c>
      <c r="CF312" s="24">
        <v>117.03279999999999</v>
      </c>
      <c r="CG312" s="24">
        <v>107.1735</v>
      </c>
      <c r="CH312" s="24">
        <v>106.0694</v>
      </c>
      <c r="CI312" s="24">
        <v>79.203000000000003</v>
      </c>
      <c r="CJ312" s="24">
        <v>78.852000000000004</v>
      </c>
      <c r="CK312" s="24">
        <v>80.514600000000002</v>
      </c>
      <c r="CL312" s="24">
        <v>80.715199999999996</v>
      </c>
      <c r="CM312" s="24">
        <v>89.089399999999998</v>
      </c>
      <c r="CN312" s="24">
        <v>88.690299999999993</v>
      </c>
      <c r="CO312" s="24">
        <v>48.5989</v>
      </c>
      <c r="CP312" s="24">
        <v>49.926600000000001</v>
      </c>
      <c r="CQ312" s="24">
        <v>79.035700000000006</v>
      </c>
      <c r="CR312" s="24">
        <v>93.037999999999997</v>
      </c>
      <c r="CS312" s="24">
        <v>93.453400000000002</v>
      </c>
      <c r="CT312" s="24">
        <v>92.828699999999998</v>
      </c>
      <c r="CU312" s="24">
        <v>87.291899999999998</v>
      </c>
      <c r="CV312" s="24">
        <v>99.116399999999999</v>
      </c>
      <c r="CW312" s="24">
        <v>96.440799999999996</v>
      </c>
      <c r="CX312" s="24">
        <v>96.274900000000002</v>
      </c>
      <c r="CY312" s="24">
        <v>83.609700000000004</v>
      </c>
      <c r="CZ312" s="24">
        <v>84.6738</v>
      </c>
      <c r="DA312" s="57"/>
      <c r="DB312" s="57"/>
      <c r="DC312" s="57"/>
      <c r="DD312" s="57"/>
      <c r="DE312" s="57"/>
      <c r="DF312" s="57"/>
      <c r="DG312" s="57"/>
      <c r="DH312" s="57"/>
      <c r="DI312" s="57"/>
      <c r="DJ312" s="57"/>
      <c r="DK312" s="57"/>
      <c r="DL312" s="57"/>
      <c r="DM312" s="57"/>
      <c r="DN312" s="57"/>
      <c r="DO312" s="57"/>
      <c r="DP312" s="57"/>
      <c r="DQ312" s="57"/>
      <c r="DR312" s="57"/>
    </row>
    <row r="313" spans="2:122">
      <c r="B313" s="25">
        <v>39804</v>
      </c>
      <c r="C313" s="24">
        <v>69.040000000000006</v>
      </c>
      <c r="D313" s="24"/>
      <c r="E313" s="24">
        <v>69.39</v>
      </c>
      <c r="F313" s="24">
        <v>371.41</v>
      </c>
      <c r="G313" s="24">
        <v>140.36000000000001</v>
      </c>
      <c r="H313" s="24"/>
      <c r="I313" s="24">
        <v>218.26</v>
      </c>
      <c r="J313" s="24"/>
      <c r="K313" s="24">
        <v>121.21</v>
      </c>
      <c r="L313" s="57"/>
      <c r="M313" s="24">
        <v>211.23</v>
      </c>
      <c r="N313" s="24">
        <v>156.25</v>
      </c>
      <c r="O313" s="24">
        <v>225.27</v>
      </c>
      <c r="P313" s="24">
        <v>325.33</v>
      </c>
      <c r="Q313" s="24"/>
      <c r="R313" s="24">
        <v>62.45</v>
      </c>
      <c r="S313" s="57"/>
      <c r="T313" s="57"/>
      <c r="U313" s="24">
        <v>109.02</v>
      </c>
      <c r="V313" s="24"/>
      <c r="W313" s="57"/>
      <c r="X313" s="57"/>
      <c r="Y313" s="57"/>
      <c r="Z313" s="24"/>
      <c r="AA313" s="24">
        <v>287.25</v>
      </c>
      <c r="AB313" s="24">
        <v>433.37</v>
      </c>
      <c r="AC313" s="57"/>
      <c r="AD313" s="24">
        <v>99.92</v>
      </c>
      <c r="AE313" s="24">
        <v>130.58000000000001</v>
      </c>
      <c r="AF313" s="24">
        <v>219.31</v>
      </c>
      <c r="AG313" s="24">
        <v>155.57</v>
      </c>
      <c r="AH313" s="57"/>
      <c r="AI313" s="24">
        <v>137.26</v>
      </c>
      <c r="AJ313" s="24">
        <v>99.73</v>
      </c>
      <c r="AK313" s="24">
        <v>102.79</v>
      </c>
      <c r="AL313" s="57"/>
      <c r="AM313" s="24">
        <v>157.16</v>
      </c>
      <c r="AN313" s="24">
        <v>134.22</v>
      </c>
      <c r="AO313" s="57"/>
      <c r="AP313" s="57"/>
      <c r="AQ313" s="24"/>
      <c r="AR313" s="24">
        <v>118.66</v>
      </c>
      <c r="AS313" s="57"/>
      <c r="AT313" s="24"/>
      <c r="AU313" s="24"/>
      <c r="AV313" s="24">
        <v>56.33</v>
      </c>
      <c r="AW313" s="24"/>
      <c r="AX313" s="24">
        <v>102.69</v>
      </c>
      <c r="AY313" s="24"/>
      <c r="AZ313" s="24"/>
      <c r="BA313" s="57"/>
      <c r="BB313" s="24">
        <v>235.86</v>
      </c>
      <c r="BC313" s="24"/>
      <c r="BD313" s="24"/>
      <c r="BE313" s="24"/>
      <c r="BF313" s="24">
        <v>163.75</v>
      </c>
      <c r="BG313" s="24">
        <v>82.7</v>
      </c>
      <c r="BH313" s="24">
        <v>109.55</v>
      </c>
      <c r="BI313" s="24"/>
      <c r="BJ313" s="24"/>
      <c r="BK313" s="24">
        <v>82.22</v>
      </c>
      <c r="BL313" s="57"/>
      <c r="BM313" s="24">
        <v>125.67</v>
      </c>
      <c r="BN313" s="57"/>
      <c r="BO313" s="24"/>
      <c r="BP313" s="24">
        <v>93.6</v>
      </c>
      <c r="BQ313" s="24">
        <v>144</v>
      </c>
      <c r="BR313" s="57"/>
      <c r="BS313" s="57"/>
      <c r="BT313" s="24"/>
      <c r="BU313" s="24">
        <v>168.98</v>
      </c>
      <c r="BV313" s="57"/>
      <c r="BW313" s="24"/>
      <c r="BX313" s="24"/>
      <c r="BY313" s="24"/>
      <c r="BZ313" s="24"/>
      <c r="CA313" s="24">
        <v>65.675899999999999</v>
      </c>
      <c r="CB313" s="24">
        <v>66.718999999999994</v>
      </c>
      <c r="CC313" s="57"/>
      <c r="CD313" s="57"/>
      <c r="CE313" s="24">
        <v>118.2847</v>
      </c>
      <c r="CF313" s="24">
        <v>116.9699</v>
      </c>
      <c r="CG313" s="24">
        <v>107.1734</v>
      </c>
      <c r="CH313" s="24">
        <v>106.0939</v>
      </c>
      <c r="CI313" s="24">
        <v>79.206000000000003</v>
      </c>
      <c r="CJ313" s="24">
        <v>78.880200000000002</v>
      </c>
      <c r="CK313" s="24">
        <v>80.249200000000002</v>
      </c>
      <c r="CL313" s="24">
        <v>80.519400000000005</v>
      </c>
      <c r="CM313" s="24">
        <v>89.031400000000005</v>
      </c>
      <c r="CN313" s="24">
        <v>88.660399999999996</v>
      </c>
      <c r="CO313" s="24">
        <v>48.712499999999999</v>
      </c>
      <c r="CP313" s="24">
        <v>50.062800000000003</v>
      </c>
      <c r="CQ313" s="24">
        <v>77.709999999999994</v>
      </c>
      <c r="CR313" s="24">
        <v>91.525800000000004</v>
      </c>
      <c r="CS313" s="24">
        <v>93.638300000000001</v>
      </c>
      <c r="CT313" s="24">
        <v>93.037599999999998</v>
      </c>
      <c r="CU313" s="24">
        <v>87.087999999999994</v>
      </c>
      <c r="CV313" s="24">
        <v>98.929000000000002</v>
      </c>
      <c r="CW313" s="24">
        <v>96.858900000000006</v>
      </c>
      <c r="CX313" s="24">
        <v>96.727099999999993</v>
      </c>
      <c r="CY313" s="24">
        <v>83.763599999999997</v>
      </c>
      <c r="CZ313" s="24">
        <v>84.843599999999995</v>
      </c>
      <c r="DA313" s="57"/>
      <c r="DB313" s="57"/>
      <c r="DC313" s="57"/>
      <c r="DD313" s="57"/>
      <c r="DE313" s="57"/>
      <c r="DF313" s="57"/>
      <c r="DG313" s="57"/>
      <c r="DH313" s="57"/>
      <c r="DI313" s="57"/>
      <c r="DJ313" s="57"/>
      <c r="DK313" s="57"/>
      <c r="DL313" s="57"/>
      <c r="DM313" s="57"/>
      <c r="DN313" s="57"/>
      <c r="DO313" s="57"/>
      <c r="DP313" s="57"/>
      <c r="DQ313" s="57"/>
      <c r="DR313" s="57"/>
    </row>
    <row r="314" spans="2:122">
      <c r="B314" s="25">
        <v>39798</v>
      </c>
      <c r="C314" s="24">
        <v>70.84</v>
      </c>
      <c r="D314" s="24"/>
      <c r="E314" s="24">
        <v>68.73</v>
      </c>
      <c r="F314" s="24">
        <v>367.16</v>
      </c>
      <c r="G314" s="24">
        <v>141.75</v>
      </c>
      <c r="H314" s="24"/>
      <c r="I314" s="24">
        <v>217.73</v>
      </c>
      <c r="J314" s="24"/>
      <c r="K314" s="24">
        <v>119.68</v>
      </c>
      <c r="L314" s="57"/>
      <c r="M314" s="24">
        <v>211.16</v>
      </c>
      <c r="N314" s="24">
        <v>155.65</v>
      </c>
      <c r="O314" s="24">
        <v>224.6</v>
      </c>
      <c r="P314" s="24">
        <v>322.95</v>
      </c>
      <c r="Q314" s="24"/>
      <c r="R314" s="24">
        <v>63.55</v>
      </c>
      <c r="S314" s="57"/>
      <c r="T314" s="57"/>
      <c r="U314" s="24">
        <v>108.5</v>
      </c>
      <c r="V314" s="24"/>
      <c r="W314" s="57"/>
      <c r="X314" s="57"/>
      <c r="Y314" s="57"/>
      <c r="Z314" s="24"/>
      <c r="AA314" s="24">
        <v>284.13</v>
      </c>
      <c r="AB314" s="24">
        <v>428.92</v>
      </c>
      <c r="AC314" s="57"/>
      <c r="AD314" s="24">
        <v>100.37</v>
      </c>
      <c r="AE314" s="24">
        <v>131.13999999999999</v>
      </c>
      <c r="AF314" s="24">
        <v>218.87</v>
      </c>
      <c r="AG314" s="24">
        <v>159.22999999999999</v>
      </c>
      <c r="AH314" s="24"/>
      <c r="AI314" s="24">
        <v>138.94999999999999</v>
      </c>
      <c r="AJ314" s="24">
        <v>104.65</v>
      </c>
      <c r="AK314" s="24">
        <v>97.86</v>
      </c>
      <c r="AL314" s="57"/>
      <c r="AM314" s="24">
        <v>158.16999999999999</v>
      </c>
      <c r="AN314" s="24">
        <v>134.03</v>
      </c>
      <c r="AO314" s="57"/>
      <c r="AP314" s="24"/>
      <c r="AQ314" s="24"/>
      <c r="AR314" s="24">
        <v>120.09</v>
      </c>
      <c r="AS314" s="24"/>
      <c r="AT314" s="24"/>
      <c r="AU314" s="24"/>
      <c r="AV314" s="24">
        <v>55.68</v>
      </c>
      <c r="AW314" s="24"/>
      <c r="AX314" s="24">
        <v>102.64</v>
      </c>
      <c r="AY314" s="24"/>
      <c r="AZ314" s="24"/>
      <c r="BA314" s="24"/>
      <c r="BB314" s="24">
        <v>248.42</v>
      </c>
      <c r="BC314" s="24"/>
      <c r="BD314" s="24"/>
      <c r="BE314" s="24"/>
      <c r="BF314" s="24">
        <v>159.54</v>
      </c>
      <c r="BG314" s="24">
        <v>82.44</v>
      </c>
      <c r="BH314" s="24">
        <v>113.95</v>
      </c>
      <c r="BI314" s="24"/>
      <c r="BJ314" s="24"/>
      <c r="BK314" s="24">
        <v>81.91</v>
      </c>
      <c r="BL314" s="57"/>
      <c r="BM314" s="24">
        <v>125.43</v>
      </c>
      <c r="BN314" s="24"/>
      <c r="BO314" s="24"/>
      <c r="BP314" s="24">
        <v>95.56</v>
      </c>
      <c r="BQ314" s="24">
        <v>146.07</v>
      </c>
      <c r="BR314" s="57"/>
      <c r="BS314" s="24"/>
      <c r="BT314" s="24"/>
      <c r="BU314" s="24">
        <v>169.7</v>
      </c>
      <c r="BV314" s="24"/>
      <c r="BW314" s="24"/>
      <c r="BX314" s="24"/>
      <c r="BY314" s="24"/>
      <c r="BZ314" s="24"/>
      <c r="CA314" s="24">
        <v>65.800600000000003</v>
      </c>
      <c r="CB314" s="24">
        <v>66.864199999999997</v>
      </c>
      <c r="CC314" s="57"/>
      <c r="CD314" s="57"/>
      <c r="CE314" s="24">
        <v>117.6871</v>
      </c>
      <c r="CF314" s="24">
        <v>116.3494</v>
      </c>
      <c r="CG314" s="24">
        <v>107.1084</v>
      </c>
      <c r="CH314" s="24">
        <v>106.0532</v>
      </c>
      <c r="CI314" s="24">
        <v>79.353899999999996</v>
      </c>
      <c r="CJ314" s="24">
        <v>79.060400000000001</v>
      </c>
      <c r="CK314" s="24">
        <v>79.990700000000004</v>
      </c>
      <c r="CL314" s="24">
        <v>80.241399999999999</v>
      </c>
      <c r="CM314" s="24">
        <v>89.212100000000007</v>
      </c>
      <c r="CN314" s="24">
        <v>88.870500000000007</v>
      </c>
      <c r="CO314" s="24">
        <v>48.911099999999998</v>
      </c>
      <c r="CP314" s="24">
        <v>50.348399999999998</v>
      </c>
      <c r="CQ314" s="24">
        <v>79.326599999999999</v>
      </c>
      <c r="CR314" s="24">
        <v>93.436599999999999</v>
      </c>
      <c r="CS314" s="24">
        <v>93.706500000000005</v>
      </c>
      <c r="CT314" s="24">
        <v>93.151399999999995</v>
      </c>
      <c r="CU314" s="24">
        <v>87.545599999999993</v>
      </c>
      <c r="CV314" s="24">
        <v>99.525199999999998</v>
      </c>
      <c r="CW314" s="24">
        <v>97.355800000000002</v>
      </c>
      <c r="CX314" s="24">
        <v>97.269599999999997</v>
      </c>
      <c r="CY314" s="24">
        <v>83.825699999999998</v>
      </c>
      <c r="CZ314" s="24">
        <v>84.921000000000006</v>
      </c>
      <c r="DA314" s="57"/>
      <c r="DB314" s="57"/>
      <c r="DC314" s="57"/>
      <c r="DD314" s="57"/>
      <c r="DE314" s="57"/>
      <c r="DF314" s="57"/>
      <c r="DG314" s="57"/>
      <c r="DH314" s="57"/>
      <c r="DI314" s="57"/>
      <c r="DJ314" s="57"/>
      <c r="DK314" s="57"/>
      <c r="DL314" s="57"/>
      <c r="DM314" s="57"/>
      <c r="DN314" s="57"/>
      <c r="DO314" s="57"/>
      <c r="DP314" s="57"/>
      <c r="DQ314" s="57"/>
      <c r="DR314" s="57"/>
    </row>
    <row r="315" spans="2:122">
      <c r="B315" s="25">
        <v>39791</v>
      </c>
      <c r="C315" s="24">
        <v>70.16</v>
      </c>
      <c r="D315" s="24"/>
      <c r="E315" s="24">
        <v>69.19</v>
      </c>
      <c r="F315" s="24">
        <v>360.4</v>
      </c>
      <c r="G315" s="24">
        <v>145.88</v>
      </c>
      <c r="H315" s="24"/>
      <c r="I315" s="24">
        <v>218.78</v>
      </c>
      <c r="J315" s="24"/>
      <c r="K315" s="24">
        <v>118.91</v>
      </c>
      <c r="L315" s="57"/>
      <c r="M315" s="24">
        <v>212.26</v>
      </c>
      <c r="N315" s="24">
        <v>155.41</v>
      </c>
      <c r="O315" s="24">
        <v>222.99</v>
      </c>
      <c r="P315" s="24">
        <v>323.36</v>
      </c>
      <c r="Q315" s="24"/>
      <c r="R315" s="24">
        <v>64.78</v>
      </c>
      <c r="S315" s="57"/>
      <c r="T315" s="57"/>
      <c r="U315" s="24">
        <v>108.02</v>
      </c>
      <c r="V315" s="24"/>
      <c r="W315" s="57"/>
      <c r="X315" s="57"/>
      <c r="Y315" s="57"/>
      <c r="Z315" s="24"/>
      <c r="AA315" s="24">
        <v>281.75</v>
      </c>
      <c r="AB315" s="24">
        <v>430.66</v>
      </c>
      <c r="AC315" s="57"/>
      <c r="AD315" s="24">
        <v>99.11</v>
      </c>
      <c r="AE315" s="24">
        <v>131.47999999999999</v>
      </c>
      <c r="AF315" s="24">
        <v>222.05</v>
      </c>
      <c r="AG315" s="24">
        <v>158.01</v>
      </c>
      <c r="AH315" s="24"/>
      <c r="AI315" s="24">
        <v>138.33000000000001</v>
      </c>
      <c r="AJ315" s="24">
        <v>103.73</v>
      </c>
      <c r="AK315" s="24">
        <v>98.19</v>
      </c>
      <c r="AL315" s="57"/>
      <c r="AM315" s="24">
        <v>157.52000000000001</v>
      </c>
      <c r="AN315" s="24">
        <v>133.61000000000001</v>
      </c>
      <c r="AO315" s="57"/>
      <c r="AP315" s="24"/>
      <c r="AQ315" s="24"/>
      <c r="AR315" s="24">
        <v>120.92</v>
      </c>
      <c r="AS315" s="24"/>
      <c r="AT315" s="24"/>
      <c r="AU315" s="24"/>
      <c r="AV315" s="24">
        <v>56.82</v>
      </c>
      <c r="AW315" s="57"/>
      <c r="AX315" s="24">
        <v>102.41</v>
      </c>
      <c r="AY315" s="24"/>
      <c r="AZ315" s="57"/>
      <c r="BA315" s="24"/>
      <c r="BB315" s="24">
        <v>228.33</v>
      </c>
      <c r="BC315" s="24"/>
      <c r="BD315" s="24"/>
      <c r="BE315" s="57"/>
      <c r="BF315" s="24">
        <v>163.15</v>
      </c>
      <c r="BG315" s="24">
        <v>83.28</v>
      </c>
      <c r="BH315" s="24">
        <v>112.13</v>
      </c>
      <c r="BI315" s="24"/>
      <c r="BJ315" s="57"/>
      <c r="BK315" s="24">
        <v>81.48</v>
      </c>
      <c r="BL315" s="57"/>
      <c r="BM315" s="24">
        <v>126.45</v>
      </c>
      <c r="BN315" s="24"/>
      <c r="BO315" s="57"/>
      <c r="BP315" s="24">
        <v>92.64</v>
      </c>
      <c r="BQ315" s="24">
        <v>148.91999999999999</v>
      </c>
      <c r="BR315" s="57"/>
      <c r="BS315" s="24"/>
      <c r="BT315" s="57"/>
      <c r="BU315" s="24">
        <v>170.28</v>
      </c>
      <c r="BV315" s="24"/>
      <c r="BW315" s="24"/>
      <c r="BX315" s="24"/>
      <c r="BY315" s="24"/>
      <c r="BZ315" s="24"/>
      <c r="CA315" s="24">
        <v>65.462699999999998</v>
      </c>
      <c r="CB315" s="24">
        <v>66.508600000000001</v>
      </c>
      <c r="CC315" s="57"/>
      <c r="CD315" s="57"/>
      <c r="CE315" s="24">
        <v>117.1259</v>
      </c>
      <c r="CF315" s="24">
        <v>115.7591</v>
      </c>
      <c r="CG315" s="24">
        <v>107.1906</v>
      </c>
      <c r="CH315" s="24">
        <v>106.19280000000001</v>
      </c>
      <c r="CI315" s="24">
        <v>79.334999999999994</v>
      </c>
      <c r="CJ315" s="24">
        <v>79.141800000000003</v>
      </c>
      <c r="CK315" s="24">
        <v>79.510099999999994</v>
      </c>
      <c r="CL315" s="24">
        <v>79.707599999999999</v>
      </c>
      <c r="CM315" s="24">
        <v>88.917699999999996</v>
      </c>
      <c r="CN315" s="24">
        <v>88.591200000000001</v>
      </c>
      <c r="CO315" s="24">
        <v>51.160299999999999</v>
      </c>
      <c r="CP315" s="24">
        <v>52.885800000000003</v>
      </c>
      <c r="CQ315" s="24">
        <v>76.606999999999999</v>
      </c>
      <c r="CR315" s="24">
        <v>89.843800000000002</v>
      </c>
      <c r="CS315" s="24">
        <v>94.479200000000006</v>
      </c>
      <c r="CT315" s="24">
        <v>94.026399999999995</v>
      </c>
      <c r="CU315" s="24">
        <v>87.637900000000002</v>
      </c>
      <c r="CV315" s="24">
        <v>99.686800000000005</v>
      </c>
      <c r="CW315" s="24">
        <v>96.729699999999994</v>
      </c>
      <c r="CX315" s="24">
        <v>96.573800000000006</v>
      </c>
      <c r="CY315" s="24">
        <v>83.694599999999994</v>
      </c>
      <c r="CZ315" s="24">
        <v>84.827200000000005</v>
      </c>
      <c r="DA315" s="57"/>
      <c r="DB315" s="57"/>
      <c r="DC315" s="57"/>
      <c r="DD315" s="57"/>
      <c r="DE315" s="57"/>
      <c r="DF315" s="57"/>
      <c r="DG315" s="57"/>
      <c r="DH315" s="57"/>
      <c r="DI315" s="57"/>
      <c r="DJ315" s="57"/>
      <c r="DK315" s="57"/>
      <c r="DL315" s="57"/>
      <c r="DM315" s="57"/>
      <c r="DN315" s="57"/>
      <c r="DO315" s="57"/>
      <c r="DP315" s="57"/>
      <c r="DQ315" s="57"/>
      <c r="DR315" s="57"/>
    </row>
    <row r="316" spans="2:122">
      <c r="B316" s="25">
        <v>39784</v>
      </c>
      <c r="C316" s="24">
        <v>70.010000000000005</v>
      </c>
      <c r="D316" s="24"/>
      <c r="E316" s="24">
        <v>71.430000000000007</v>
      </c>
      <c r="F316" s="24">
        <v>357.13</v>
      </c>
      <c r="G316" s="24">
        <v>151.71</v>
      </c>
      <c r="H316" s="24"/>
      <c r="I316" s="24">
        <v>224.23</v>
      </c>
      <c r="J316" s="24"/>
      <c r="K316" s="24">
        <v>118.43</v>
      </c>
      <c r="L316" s="57"/>
      <c r="M316" s="24">
        <v>211.57</v>
      </c>
      <c r="N316" s="24">
        <v>155.68</v>
      </c>
      <c r="O316" s="24">
        <v>220.96</v>
      </c>
      <c r="P316" s="24">
        <v>323.45999999999998</v>
      </c>
      <c r="Q316" s="24"/>
      <c r="R316" s="24">
        <v>70.709999999999994</v>
      </c>
      <c r="S316" s="57"/>
      <c r="T316" s="57"/>
      <c r="U316" s="24">
        <v>106.98</v>
      </c>
      <c r="V316" s="24"/>
      <c r="W316" s="57"/>
      <c r="X316" s="57"/>
      <c r="Y316" s="57"/>
      <c r="Z316" s="24"/>
      <c r="AA316" s="24">
        <v>284.55</v>
      </c>
      <c r="AB316" s="24">
        <v>429.46</v>
      </c>
      <c r="AC316" s="57"/>
      <c r="AD316" s="24">
        <v>98.83</v>
      </c>
      <c r="AE316" s="24">
        <v>132.08000000000001</v>
      </c>
      <c r="AF316" s="24">
        <v>225.8</v>
      </c>
      <c r="AG316" s="24">
        <v>155.71</v>
      </c>
      <c r="AH316" s="24"/>
      <c r="AI316" s="24">
        <v>137.71</v>
      </c>
      <c r="AJ316" s="24">
        <v>107.27</v>
      </c>
      <c r="AK316" s="24">
        <v>99.83</v>
      </c>
      <c r="AL316" s="57"/>
      <c r="AM316" s="24">
        <v>157.66</v>
      </c>
      <c r="AN316" s="24">
        <v>134.16</v>
      </c>
      <c r="AO316" s="57"/>
      <c r="AP316" s="24"/>
      <c r="AQ316" s="24"/>
      <c r="AR316" s="24">
        <v>124.55</v>
      </c>
      <c r="AS316" s="24"/>
      <c r="AT316" s="24"/>
      <c r="AU316" s="24"/>
      <c r="AV316" s="24">
        <v>54.41</v>
      </c>
      <c r="AW316" s="24"/>
      <c r="AX316" s="24">
        <v>101.95</v>
      </c>
      <c r="AY316" s="24"/>
      <c r="AZ316" s="24"/>
      <c r="BA316" s="24"/>
      <c r="BB316" s="24">
        <v>217.99</v>
      </c>
      <c r="BC316" s="24"/>
      <c r="BD316" s="24"/>
      <c r="BE316" s="24"/>
      <c r="BF316" s="24">
        <v>165.46</v>
      </c>
      <c r="BG316" s="24">
        <v>85.15</v>
      </c>
      <c r="BH316" s="24">
        <v>110.18</v>
      </c>
      <c r="BI316" s="24"/>
      <c r="BJ316" s="24"/>
      <c r="BK316" s="24">
        <v>81.150000000000006</v>
      </c>
      <c r="BL316" s="57"/>
      <c r="BM316" s="24">
        <v>125.34</v>
      </c>
      <c r="BN316" s="24"/>
      <c r="BO316" s="24"/>
      <c r="BP316" s="24">
        <v>90.05</v>
      </c>
      <c r="BQ316" s="24">
        <v>152.19</v>
      </c>
      <c r="BR316" s="57"/>
      <c r="BS316" s="24"/>
      <c r="BT316" s="24"/>
      <c r="BU316" s="24">
        <v>172.98</v>
      </c>
      <c r="BV316" s="24"/>
      <c r="BW316" s="24"/>
      <c r="BX316" s="24"/>
      <c r="BY316" s="24"/>
      <c r="BZ316" s="24"/>
      <c r="CA316" s="24">
        <v>65.468800000000002</v>
      </c>
      <c r="CB316" s="24">
        <v>66.529200000000003</v>
      </c>
      <c r="CC316" s="57"/>
      <c r="CD316" s="57"/>
      <c r="CE316" s="24">
        <v>116.66930000000001</v>
      </c>
      <c r="CF316" s="24">
        <v>115.3105</v>
      </c>
      <c r="CG316" s="24">
        <v>108.4658</v>
      </c>
      <c r="CH316" s="24">
        <v>107.51430000000001</v>
      </c>
      <c r="CI316" s="24">
        <v>81.258099999999999</v>
      </c>
      <c r="CJ316" s="24">
        <v>81.104200000000006</v>
      </c>
      <c r="CK316" s="24">
        <v>79.045900000000003</v>
      </c>
      <c r="CL316" s="24">
        <v>79.247600000000006</v>
      </c>
      <c r="CM316" s="24">
        <v>89.135199999999998</v>
      </c>
      <c r="CN316" s="24">
        <v>88.838200000000001</v>
      </c>
      <c r="CO316" s="24">
        <v>51.261099999999999</v>
      </c>
      <c r="CP316" s="24">
        <v>52.994199999999999</v>
      </c>
      <c r="CQ316" s="24">
        <v>74.808800000000005</v>
      </c>
      <c r="CR316" s="24">
        <v>87.661199999999994</v>
      </c>
      <c r="CS316" s="24">
        <v>94.8947</v>
      </c>
      <c r="CT316" s="24">
        <v>94.462100000000007</v>
      </c>
      <c r="CU316" s="24">
        <v>88.175899999999999</v>
      </c>
      <c r="CV316" s="24">
        <v>100.33159999999999</v>
      </c>
      <c r="CW316" s="24">
        <v>95.954300000000003</v>
      </c>
      <c r="CX316" s="24">
        <v>95.799599999999998</v>
      </c>
      <c r="CY316" s="24">
        <v>84.583500000000001</v>
      </c>
      <c r="CZ316" s="24">
        <v>85.718400000000003</v>
      </c>
      <c r="DA316" s="57"/>
      <c r="DB316" s="57"/>
      <c r="DC316" s="57"/>
      <c r="DD316" s="57"/>
      <c r="DE316" s="57"/>
      <c r="DF316" s="57"/>
      <c r="DG316" s="57"/>
      <c r="DH316" s="57"/>
      <c r="DI316" s="57"/>
      <c r="DJ316" s="57"/>
      <c r="DK316" s="57"/>
      <c r="DL316" s="57"/>
      <c r="DM316" s="57"/>
      <c r="DN316" s="57"/>
      <c r="DO316" s="57"/>
      <c r="DP316" s="57"/>
      <c r="DQ316" s="57"/>
      <c r="DR316" s="57"/>
    </row>
    <row r="317" spans="2:122">
      <c r="B317" s="25">
        <v>39777</v>
      </c>
      <c r="C317" s="24">
        <v>71.5</v>
      </c>
      <c r="D317" s="24"/>
      <c r="E317" s="24">
        <v>75.69</v>
      </c>
      <c r="F317" s="24">
        <v>346.03</v>
      </c>
      <c r="G317" s="24">
        <v>153.85</v>
      </c>
      <c r="H317" s="24"/>
      <c r="I317" s="24">
        <v>221.97</v>
      </c>
      <c r="J317" s="24"/>
      <c r="K317" s="24">
        <v>116.25</v>
      </c>
      <c r="L317" s="57"/>
      <c r="M317" s="24">
        <v>209.93</v>
      </c>
      <c r="N317" s="24">
        <v>155.22999999999999</v>
      </c>
      <c r="O317" s="24">
        <v>216.78</v>
      </c>
      <c r="P317" s="24">
        <v>317.5</v>
      </c>
      <c r="Q317" s="24"/>
      <c r="R317" s="24">
        <v>72.08</v>
      </c>
      <c r="S317" s="57"/>
      <c r="T317" s="57"/>
      <c r="U317" s="24">
        <v>108.64</v>
      </c>
      <c r="V317" s="24"/>
      <c r="W317" s="57"/>
      <c r="X317" s="57"/>
      <c r="Y317" s="57"/>
      <c r="Z317" s="24"/>
      <c r="AA317" s="24">
        <v>284.27</v>
      </c>
      <c r="AB317" s="24">
        <v>427.96</v>
      </c>
      <c r="AC317" s="57"/>
      <c r="AD317" s="24">
        <v>99.81</v>
      </c>
      <c r="AE317" s="24">
        <v>132.19999999999999</v>
      </c>
      <c r="AF317" s="24">
        <v>223.29</v>
      </c>
      <c r="AG317" s="24">
        <v>156.53</v>
      </c>
      <c r="AH317" s="24"/>
      <c r="AI317" s="24">
        <v>137.44999999999999</v>
      </c>
      <c r="AJ317" s="24">
        <v>109.79</v>
      </c>
      <c r="AK317" s="24">
        <v>101.39</v>
      </c>
      <c r="AL317" s="57"/>
      <c r="AM317" s="24">
        <v>158.69999999999999</v>
      </c>
      <c r="AN317" s="24">
        <v>130.43</v>
      </c>
      <c r="AO317" s="57"/>
      <c r="AP317" s="24"/>
      <c r="AQ317" s="24"/>
      <c r="AR317" s="24">
        <v>123.01</v>
      </c>
      <c r="AS317" s="24"/>
      <c r="AT317" s="24"/>
      <c r="AU317" s="24"/>
      <c r="AV317" s="24">
        <v>56.41</v>
      </c>
      <c r="AW317" s="24"/>
      <c r="AX317" s="24">
        <v>101.86</v>
      </c>
      <c r="AY317" s="24"/>
      <c r="AZ317" s="24"/>
      <c r="BA317" s="24"/>
      <c r="BB317" s="24">
        <v>217.48</v>
      </c>
      <c r="BC317" s="24"/>
      <c r="BD317" s="24"/>
      <c r="BE317" s="24"/>
      <c r="BF317" s="24">
        <v>161.88</v>
      </c>
      <c r="BG317" s="24">
        <v>85.07</v>
      </c>
      <c r="BH317" s="24">
        <v>109.27</v>
      </c>
      <c r="BI317" s="24"/>
      <c r="BJ317" s="24"/>
      <c r="BK317" s="24">
        <v>81.3</v>
      </c>
      <c r="BL317" s="57"/>
      <c r="BM317" s="24">
        <v>125.49</v>
      </c>
      <c r="BN317" s="24"/>
      <c r="BO317" s="24"/>
      <c r="BP317" s="24">
        <v>91.3</v>
      </c>
      <c r="BQ317" s="24">
        <v>153.33000000000001</v>
      </c>
      <c r="BR317" s="57"/>
      <c r="BS317" s="24"/>
      <c r="BT317" s="24"/>
      <c r="BU317" s="24">
        <v>171.79</v>
      </c>
      <c r="BV317" s="24"/>
      <c r="BW317" s="24"/>
      <c r="BX317" s="24"/>
      <c r="BY317" s="24"/>
      <c r="BZ317" s="24"/>
      <c r="CA317" s="24">
        <v>65.655100000000004</v>
      </c>
      <c r="CB317" s="24">
        <v>66.723200000000006</v>
      </c>
      <c r="CC317" s="57"/>
      <c r="CD317" s="57"/>
      <c r="CE317" s="24">
        <v>114.5057</v>
      </c>
      <c r="CF317" s="24">
        <v>113.1986</v>
      </c>
      <c r="CG317" s="24">
        <v>107.7586</v>
      </c>
      <c r="CH317" s="24">
        <v>106.8463</v>
      </c>
      <c r="CI317" s="24">
        <v>81.726799999999997</v>
      </c>
      <c r="CJ317" s="24">
        <v>81.576800000000006</v>
      </c>
      <c r="CK317" s="24">
        <v>78.784099999999995</v>
      </c>
      <c r="CL317" s="24">
        <v>78.996600000000001</v>
      </c>
      <c r="CM317" s="24">
        <v>88.657499999999999</v>
      </c>
      <c r="CN317" s="24">
        <v>88.4238</v>
      </c>
      <c r="CO317" s="24">
        <v>49.717199999999998</v>
      </c>
      <c r="CP317" s="24">
        <v>51.413200000000003</v>
      </c>
      <c r="CQ317" s="24">
        <v>74.978099999999998</v>
      </c>
      <c r="CR317" s="24">
        <v>87.575400000000002</v>
      </c>
      <c r="CS317" s="24">
        <v>94.793300000000002</v>
      </c>
      <c r="CT317" s="24">
        <v>94.387200000000007</v>
      </c>
      <c r="CU317" s="24">
        <v>88.1524</v>
      </c>
      <c r="CV317" s="24">
        <v>100.3454</v>
      </c>
      <c r="CW317" s="24">
        <v>96.268600000000006</v>
      </c>
      <c r="CX317" s="24">
        <v>96.130700000000004</v>
      </c>
      <c r="CY317" s="24">
        <v>84.683199999999999</v>
      </c>
      <c r="CZ317" s="24">
        <v>85.750799999999998</v>
      </c>
      <c r="DA317" s="57"/>
      <c r="DB317" s="57"/>
      <c r="DC317" s="57"/>
      <c r="DD317" s="57"/>
      <c r="DE317" s="57"/>
      <c r="DF317" s="57"/>
      <c r="DG317" s="57"/>
      <c r="DH317" s="57"/>
      <c r="DI317" s="57"/>
      <c r="DJ317" s="57"/>
      <c r="DK317" s="57"/>
      <c r="DL317" s="57"/>
      <c r="DM317" s="57"/>
      <c r="DN317" s="57"/>
      <c r="DO317" s="57"/>
      <c r="DP317" s="57"/>
      <c r="DQ317" s="57"/>
      <c r="DR317" s="57"/>
    </row>
    <row r="318" spans="2:122">
      <c r="B318" s="25">
        <v>39770</v>
      </c>
      <c r="C318" s="24">
        <v>72.62</v>
      </c>
      <c r="D318" s="24"/>
      <c r="E318" s="24">
        <v>80.53</v>
      </c>
      <c r="F318" s="24">
        <v>344.79</v>
      </c>
      <c r="G318" s="24">
        <v>152.09</v>
      </c>
      <c r="H318" s="24"/>
      <c r="I318" s="24">
        <v>218.76</v>
      </c>
      <c r="J318" s="24"/>
      <c r="K318" s="24">
        <v>115.58</v>
      </c>
      <c r="L318" s="57"/>
      <c r="M318" s="24">
        <v>208.91</v>
      </c>
      <c r="N318" s="24">
        <v>155.66</v>
      </c>
      <c r="O318" s="24">
        <v>216.3</v>
      </c>
      <c r="P318" s="24">
        <v>315.85000000000002</v>
      </c>
      <c r="Q318" s="24"/>
      <c r="R318" s="24">
        <v>75.209999999999994</v>
      </c>
      <c r="S318" s="57"/>
      <c r="T318" s="57"/>
      <c r="U318" s="24">
        <v>108.94</v>
      </c>
      <c r="V318" s="24"/>
      <c r="W318" s="57"/>
      <c r="X318" s="57"/>
      <c r="Y318" s="57"/>
      <c r="Z318" s="24"/>
      <c r="AA318" s="24">
        <v>286.3</v>
      </c>
      <c r="AB318" s="24">
        <v>434.2</v>
      </c>
      <c r="AC318" s="57"/>
      <c r="AD318" s="24">
        <v>103.42</v>
      </c>
      <c r="AE318" s="24">
        <v>132.21</v>
      </c>
      <c r="AF318" s="24">
        <v>227.19</v>
      </c>
      <c r="AG318" s="24">
        <v>160.26</v>
      </c>
      <c r="AH318" s="57"/>
      <c r="AI318" s="24">
        <v>138.21</v>
      </c>
      <c r="AJ318" s="24">
        <v>109.92</v>
      </c>
      <c r="AK318" s="24">
        <v>103.37</v>
      </c>
      <c r="AL318" s="57"/>
      <c r="AM318" s="24">
        <v>158.53</v>
      </c>
      <c r="AN318" s="24">
        <v>130.30000000000001</v>
      </c>
      <c r="AO318" s="57"/>
      <c r="AP318" s="57"/>
      <c r="AQ318" s="24"/>
      <c r="AR318" s="24">
        <v>125.34</v>
      </c>
      <c r="AS318" s="57"/>
      <c r="AT318" s="24"/>
      <c r="AU318" s="24"/>
      <c r="AV318" s="24">
        <v>63.85</v>
      </c>
      <c r="AW318" s="24"/>
      <c r="AX318" s="24">
        <v>100.02</v>
      </c>
      <c r="AY318" s="24"/>
      <c r="AZ318" s="24"/>
      <c r="BA318" s="57"/>
      <c r="BB318" s="24">
        <v>215.16</v>
      </c>
      <c r="BC318" s="24"/>
      <c r="BD318" s="24"/>
      <c r="BE318" s="24"/>
      <c r="BF318" s="24">
        <v>163.77000000000001</v>
      </c>
      <c r="BG318" s="24">
        <v>84.9</v>
      </c>
      <c r="BH318" s="24">
        <v>111.57</v>
      </c>
      <c r="BI318" s="24"/>
      <c r="BJ318" s="24"/>
      <c r="BK318" s="24">
        <v>81.209999999999994</v>
      </c>
      <c r="BL318" s="57"/>
      <c r="BM318" s="24">
        <v>126.01</v>
      </c>
      <c r="BN318" s="57"/>
      <c r="BO318" s="24"/>
      <c r="BP318" s="24">
        <v>91.48</v>
      </c>
      <c r="BQ318" s="24">
        <v>151.38999999999999</v>
      </c>
      <c r="BR318" s="57"/>
      <c r="BS318" s="57"/>
      <c r="BT318" s="24"/>
      <c r="BU318" s="24">
        <v>172.48</v>
      </c>
      <c r="BV318" s="57"/>
      <c r="BW318" s="24"/>
      <c r="BX318" s="24"/>
      <c r="BY318" s="24"/>
      <c r="BZ318" s="24"/>
      <c r="CA318" s="24">
        <v>66.738200000000006</v>
      </c>
      <c r="CB318" s="24">
        <v>67.840800000000002</v>
      </c>
      <c r="CC318" s="57"/>
      <c r="CD318" s="57"/>
      <c r="CE318" s="24">
        <v>114.1765</v>
      </c>
      <c r="CF318" s="24">
        <v>112.89360000000001</v>
      </c>
      <c r="CG318" s="24">
        <v>107.58369999999999</v>
      </c>
      <c r="CH318" s="24">
        <v>106.6938</v>
      </c>
      <c r="CI318" s="24">
        <v>82.813299999999998</v>
      </c>
      <c r="CJ318" s="24">
        <v>82.691800000000001</v>
      </c>
      <c r="CK318" s="24">
        <v>78.776700000000005</v>
      </c>
      <c r="CL318" s="24">
        <v>78.999399999999994</v>
      </c>
      <c r="CM318" s="24">
        <v>89.047899999999998</v>
      </c>
      <c r="CN318" s="24">
        <v>88.849900000000005</v>
      </c>
      <c r="CO318" s="24">
        <v>52.3964</v>
      </c>
      <c r="CP318" s="24">
        <v>54.183799999999998</v>
      </c>
      <c r="CQ318" s="24">
        <v>74.98</v>
      </c>
      <c r="CR318" s="24">
        <v>87.281000000000006</v>
      </c>
      <c r="CS318" s="24">
        <v>95.399900000000002</v>
      </c>
      <c r="CT318" s="24">
        <v>95.021799999999999</v>
      </c>
      <c r="CU318" s="24">
        <v>87.845799999999997</v>
      </c>
      <c r="CV318" s="24">
        <v>100.0278</v>
      </c>
      <c r="CW318" s="24">
        <v>97.893600000000006</v>
      </c>
      <c r="CX318" s="24">
        <v>97.791899999999998</v>
      </c>
      <c r="CY318" s="24">
        <v>85.847099999999998</v>
      </c>
      <c r="CZ318" s="24">
        <v>86.864000000000004</v>
      </c>
      <c r="DA318" s="57"/>
      <c r="DB318" s="57"/>
      <c r="DC318" s="57"/>
      <c r="DD318" s="57"/>
      <c r="DE318" s="57"/>
      <c r="DF318" s="57"/>
      <c r="DG318" s="57"/>
      <c r="DH318" s="57"/>
      <c r="DI318" s="57"/>
      <c r="DJ318" s="57"/>
      <c r="DK318" s="57"/>
      <c r="DL318" s="57"/>
      <c r="DM318" s="57"/>
      <c r="DN318" s="57"/>
      <c r="DO318" s="57"/>
      <c r="DP318" s="57"/>
      <c r="DQ318" s="57"/>
      <c r="DR318" s="57"/>
    </row>
    <row r="319" spans="2:122">
      <c r="B319" s="25">
        <v>39763</v>
      </c>
      <c r="C319" s="24">
        <v>72.930000000000007</v>
      </c>
      <c r="D319" s="24"/>
      <c r="E319" s="24">
        <v>81.44</v>
      </c>
      <c r="F319" s="24">
        <v>340.8</v>
      </c>
      <c r="G319" s="24">
        <v>146.44999999999999</v>
      </c>
      <c r="H319" s="24"/>
      <c r="I319" s="24">
        <v>215.92</v>
      </c>
      <c r="J319" s="24"/>
      <c r="K319" s="24">
        <v>113.51</v>
      </c>
      <c r="L319" s="57"/>
      <c r="M319" s="24">
        <v>207.55</v>
      </c>
      <c r="N319" s="24">
        <v>155.06</v>
      </c>
      <c r="O319" s="24">
        <v>213.64</v>
      </c>
      <c r="P319" s="24">
        <v>311.79000000000002</v>
      </c>
      <c r="Q319" s="24"/>
      <c r="R319" s="24">
        <v>78.53</v>
      </c>
      <c r="S319" s="57"/>
      <c r="T319" s="57"/>
      <c r="U319" s="24">
        <v>107.46</v>
      </c>
      <c r="V319" s="24"/>
      <c r="W319" s="57"/>
      <c r="X319" s="57"/>
      <c r="Y319" s="57"/>
      <c r="Z319" s="24"/>
      <c r="AA319" s="24">
        <v>280.20999999999998</v>
      </c>
      <c r="AB319" s="24">
        <v>431.58</v>
      </c>
      <c r="AC319" s="57"/>
      <c r="AD319" s="24">
        <v>100.86</v>
      </c>
      <c r="AE319" s="24">
        <v>131.22999999999999</v>
      </c>
      <c r="AF319" s="24">
        <v>231.22</v>
      </c>
      <c r="AG319" s="24">
        <v>157.78</v>
      </c>
      <c r="AH319" s="24"/>
      <c r="AI319" s="24">
        <v>140.33000000000001</v>
      </c>
      <c r="AJ319" s="24">
        <v>106.86</v>
      </c>
      <c r="AK319" s="24">
        <v>99.35</v>
      </c>
      <c r="AL319" s="57"/>
      <c r="AM319" s="24">
        <v>158.83000000000001</v>
      </c>
      <c r="AN319" s="24">
        <v>128.83000000000001</v>
      </c>
      <c r="AO319" s="57"/>
      <c r="AP319" s="24"/>
      <c r="AQ319" s="24"/>
      <c r="AR319" s="24">
        <v>125.56</v>
      </c>
      <c r="AS319" s="24"/>
      <c r="AT319" s="24"/>
      <c r="AU319" s="24"/>
      <c r="AV319" s="24">
        <v>70.78</v>
      </c>
      <c r="AW319" s="24"/>
      <c r="AX319" s="24">
        <v>99.96</v>
      </c>
      <c r="AY319" s="24"/>
      <c r="AZ319" s="24"/>
      <c r="BA319" s="24"/>
      <c r="BB319" s="24">
        <v>237.78</v>
      </c>
      <c r="BC319" s="24"/>
      <c r="BD319" s="24"/>
      <c r="BE319" s="24"/>
      <c r="BF319" s="24">
        <v>163.1</v>
      </c>
      <c r="BG319" s="24">
        <v>84.01</v>
      </c>
      <c r="BH319" s="24">
        <v>113.85</v>
      </c>
      <c r="BI319" s="24"/>
      <c r="BJ319" s="24"/>
      <c r="BK319" s="24">
        <v>81.52</v>
      </c>
      <c r="BL319" s="57"/>
      <c r="BM319" s="24">
        <v>125.46</v>
      </c>
      <c r="BN319" s="24"/>
      <c r="BO319" s="24"/>
      <c r="BP319" s="24">
        <v>96.69</v>
      </c>
      <c r="BQ319" s="24">
        <v>151.44999999999999</v>
      </c>
      <c r="BR319" s="57"/>
      <c r="BS319" s="24"/>
      <c r="BT319" s="24"/>
      <c r="BU319" s="24">
        <v>170.08</v>
      </c>
      <c r="BV319" s="24"/>
      <c r="BW319" s="24"/>
      <c r="BX319" s="24"/>
      <c r="BY319" s="24"/>
      <c r="BZ319" s="24"/>
      <c r="CA319" s="24">
        <v>67.476399999999998</v>
      </c>
      <c r="CB319" s="24">
        <v>68.581599999999995</v>
      </c>
      <c r="CC319" s="57"/>
      <c r="CD319" s="57"/>
      <c r="CE319" s="24">
        <v>112.94929999999999</v>
      </c>
      <c r="CF319" s="24">
        <v>111.79089999999999</v>
      </c>
      <c r="CG319" s="24">
        <v>106.19240000000001</v>
      </c>
      <c r="CH319" s="24">
        <v>105.3818</v>
      </c>
      <c r="CI319" s="24">
        <v>81.326899999999995</v>
      </c>
      <c r="CJ319" s="24">
        <v>81.265600000000006</v>
      </c>
      <c r="CK319" s="24">
        <v>78.998000000000005</v>
      </c>
      <c r="CL319" s="24">
        <v>79.233999999999995</v>
      </c>
      <c r="CM319" s="24">
        <v>89.103800000000007</v>
      </c>
      <c r="CN319" s="24">
        <v>88.941900000000004</v>
      </c>
      <c r="CO319" s="24">
        <v>54.612400000000001</v>
      </c>
      <c r="CP319" s="24">
        <v>56.363399999999999</v>
      </c>
      <c r="CQ319" s="24">
        <v>76.495699999999999</v>
      </c>
      <c r="CR319" s="24">
        <v>88.674999999999997</v>
      </c>
      <c r="CS319" s="24">
        <v>94.8626</v>
      </c>
      <c r="CT319" s="24">
        <v>94.523600000000002</v>
      </c>
      <c r="CU319" s="24">
        <v>88.9542</v>
      </c>
      <c r="CV319" s="24">
        <v>101.26739999999999</v>
      </c>
      <c r="CW319" s="24">
        <v>96.324299999999994</v>
      </c>
      <c r="CX319" s="24">
        <v>96.292599999999993</v>
      </c>
      <c r="CY319" s="24">
        <v>86.850800000000007</v>
      </c>
      <c r="CZ319" s="24">
        <v>87.789199999999994</v>
      </c>
      <c r="DA319" s="57"/>
      <c r="DB319" s="57"/>
      <c r="DC319" s="57"/>
      <c r="DD319" s="57"/>
      <c r="DE319" s="57"/>
      <c r="DF319" s="57"/>
      <c r="DG319" s="57"/>
      <c r="DH319" s="57"/>
      <c r="DI319" s="57"/>
      <c r="DJ319" s="57"/>
      <c r="DK319" s="57"/>
      <c r="DL319" s="57"/>
      <c r="DM319" s="57"/>
      <c r="DN319" s="57"/>
      <c r="DO319" s="57"/>
      <c r="DP319" s="57"/>
      <c r="DQ319" s="57"/>
      <c r="DR319" s="57"/>
    </row>
    <row r="320" spans="2:122">
      <c r="B320" s="25">
        <v>39756</v>
      </c>
      <c r="C320" s="24">
        <v>70.489999999999995</v>
      </c>
      <c r="D320" s="24"/>
      <c r="E320" s="24">
        <v>78.62</v>
      </c>
      <c r="F320" s="24">
        <v>329.33</v>
      </c>
      <c r="G320" s="24">
        <v>153.26</v>
      </c>
      <c r="H320" s="24"/>
      <c r="I320" s="24">
        <v>214.08</v>
      </c>
      <c r="J320" s="24"/>
      <c r="K320" s="24">
        <v>110.47</v>
      </c>
      <c r="L320" s="57"/>
      <c r="M320" s="24">
        <v>204.14</v>
      </c>
      <c r="N320" s="24">
        <v>147.69</v>
      </c>
      <c r="O320" s="24">
        <v>205.91</v>
      </c>
      <c r="P320" s="24">
        <v>302.06</v>
      </c>
      <c r="Q320" s="24"/>
      <c r="R320" s="24">
        <v>75.5</v>
      </c>
      <c r="S320" s="57"/>
      <c r="T320" s="57"/>
      <c r="U320" s="24">
        <v>106.59</v>
      </c>
      <c r="V320" s="24"/>
      <c r="W320" s="57"/>
      <c r="X320" s="57"/>
      <c r="Y320" s="57"/>
      <c r="Z320" s="24"/>
      <c r="AA320" s="24">
        <v>270.77999999999997</v>
      </c>
      <c r="AB320" s="24">
        <v>425.91</v>
      </c>
      <c r="AC320" s="57"/>
      <c r="AD320" s="24">
        <v>102.39</v>
      </c>
      <c r="AE320" s="24">
        <v>129.11000000000001</v>
      </c>
      <c r="AF320" s="24">
        <v>236.02</v>
      </c>
      <c r="AG320" s="24">
        <v>157.31</v>
      </c>
      <c r="AH320" s="24"/>
      <c r="AI320" s="24">
        <v>144.91999999999999</v>
      </c>
      <c r="AJ320" s="24">
        <v>109.5</v>
      </c>
      <c r="AK320" s="24">
        <v>97.17</v>
      </c>
      <c r="AL320" s="57"/>
      <c r="AM320" s="24">
        <v>158.82</v>
      </c>
      <c r="AN320" s="24">
        <v>125.44</v>
      </c>
      <c r="AO320" s="57"/>
      <c r="AP320" s="24"/>
      <c r="AQ320" s="24"/>
      <c r="AR320" s="24">
        <v>126.87</v>
      </c>
      <c r="AS320" s="24"/>
      <c r="AT320" s="24"/>
      <c r="AU320" s="24"/>
      <c r="AV320" s="24">
        <v>71.28</v>
      </c>
      <c r="AW320" s="24"/>
      <c r="AX320" s="24">
        <v>100.68</v>
      </c>
      <c r="AY320" s="24"/>
      <c r="AZ320" s="24"/>
      <c r="BA320" s="24"/>
      <c r="BB320" s="24">
        <v>265.04000000000002</v>
      </c>
      <c r="BC320" s="24"/>
      <c r="BD320" s="24"/>
      <c r="BE320" s="24"/>
      <c r="BF320" s="24">
        <v>158.38</v>
      </c>
      <c r="BG320" s="24">
        <v>80.53</v>
      </c>
      <c r="BH320" s="24">
        <v>114.7</v>
      </c>
      <c r="BI320" s="24"/>
      <c r="BJ320" s="24"/>
      <c r="BK320" s="24">
        <v>82.49</v>
      </c>
      <c r="BL320" s="57"/>
      <c r="BM320" s="24">
        <v>124.88</v>
      </c>
      <c r="BN320" s="24"/>
      <c r="BO320" s="24"/>
      <c r="BP320" s="24">
        <v>103.79</v>
      </c>
      <c r="BQ320" s="24">
        <v>151.29</v>
      </c>
      <c r="BR320" s="57"/>
      <c r="BS320" s="24"/>
      <c r="BT320" s="24"/>
      <c r="BU320" s="24">
        <v>168.76</v>
      </c>
      <c r="BV320" s="24"/>
      <c r="BW320" s="24"/>
      <c r="BX320" s="24"/>
      <c r="BY320" s="24"/>
      <c r="BZ320" s="24"/>
      <c r="CA320" s="24">
        <v>67.135499999999993</v>
      </c>
      <c r="CB320" s="24">
        <v>68.242999999999995</v>
      </c>
      <c r="CC320" s="57"/>
      <c r="CD320" s="57"/>
      <c r="CE320" s="24">
        <v>109.84990000000001</v>
      </c>
      <c r="CF320" s="24">
        <v>108.76390000000001</v>
      </c>
      <c r="CG320" s="24">
        <v>104.1785</v>
      </c>
      <c r="CH320" s="24">
        <v>103.34690000000001</v>
      </c>
      <c r="CI320" s="24">
        <v>81.8369</v>
      </c>
      <c r="CJ320" s="24">
        <v>81.769400000000005</v>
      </c>
      <c r="CK320" s="24">
        <v>78.122200000000007</v>
      </c>
      <c r="CL320" s="24">
        <v>78.369</v>
      </c>
      <c r="CM320" s="24">
        <v>88.761799999999994</v>
      </c>
      <c r="CN320" s="24">
        <v>88.520899999999997</v>
      </c>
      <c r="CO320" s="24">
        <v>54.7455</v>
      </c>
      <c r="CP320" s="24">
        <v>56.488599999999998</v>
      </c>
      <c r="CQ320" s="24">
        <v>78.492400000000004</v>
      </c>
      <c r="CR320" s="24">
        <v>90.317999999999998</v>
      </c>
      <c r="CS320" s="24">
        <v>94.122399999999999</v>
      </c>
      <c r="CT320" s="24">
        <v>93.7988</v>
      </c>
      <c r="CU320" s="24">
        <v>90.247900000000001</v>
      </c>
      <c r="CV320" s="24">
        <v>101.1544</v>
      </c>
      <c r="CW320" s="24">
        <v>95.908900000000003</v>
      </c>
      <c r="CX320" s="24">
        <v>95.820400000000006</v>
      </c>
      <c r="CY320" s="24">
        <v>86.914400000000001</v>
      </c>
      <c r="CZ320" s="24">
        <v>87.686999999999998</v>
      </c>
      <c r="DA320" s="57"/>
      <c r="DB320" s="57"/>
      <c r="DC320" s="57"/>
      <c r="DD320" s="57"/>
      <c r="DE320" s="57"/>
      <c r="DF320" s="57"/>
      <c r="DG320" s="57"/>
      <c r="DH320" s="57"/>
      <c r="DI320" s="57"/>
      <c r="DJ320" s="57"/>
      <c r="DK320" s="57"/>
      <c r="DL320" s="57"/>
      <c r="DM320" s="57"/>
      <c r="DN320" s="57"/>
      <c r="DO320" s="57"/>
      <c r="DP320" s="57"/>
      <c r="DQ320" s="57"/>
      <c r="DR320" s="57"/>
    </row>
    <row r="321" spans="2:122">
      <c r="B321" s="25">
        <v>39749</v>
      </c>
      <c r="C321" s="24">
        <v>73.540000000000006</v>
      </c>
      <c r="D321" s="24"/>
      <c r="E321" s="24">
        <v>77.67</v>
      </c>
      <c r="F321" s="24">
        <v>336.76</v>
      </c>
      <c r="G321" s="24">
        <v>149.16999999999999</v>
      </c>
      <c r="H321" s="24"/>
      <c r="I321" s="24">
        <v>215.72</v>
      </c>
      <c r="J321" s="24"/>
      <c r="K321" s="24">
        <v>112.79</v>
      </c>
      <c r="L321" s="57"/>
      <c r="M321" s="24">
        <v>206.89</v>
      </c>
      <c r="N321" s="24">
        <v>148.09</v>
      </c>
      <c r="O321" s="24">
        <v>212.56</v>
      </c>
      <c r="P321" s="24">
        <v>307.43</v>
      </c>
      <c r="Q321" s="24"/>
      <c r="R321" s="24">
        <v>74.760000000000005</v>
      </c>
      <c r="S321" s="57"/>
      <c r="T321" s="57"/>
      <c r="U321" s="24">
        <v>103.28</v>
      </c>
      <c r="V321" s="24"/>
      <c r="W321" s="57"/>
      <c r="X321" s="57"/>
      <c r="Y321" s="57"/>
      <c r="Z321" s="24"/>
      <c r="AA321" s="24">
        <v>272.79000000000002</v>
      </c>
      <c r="AB321" s="24">
        <v>414.93</v>
      </c>
      <c r="AC321" s="57"/>
      <c r="AD321" s="24">
        <v>98.1</v>
      </c>
      <c r="AE321" s="24">
        <v>130.62</v>
      </c>
      <c r="AF321" s="24">
        <v>232.44</v>
      </c>
      <c r="AG321" s="24">
        <v>153.85</v>
      </c>
      <c r="AH321" s="24"/>
      <c r="AI321" s="24">
        <v>141.56</v>
      </c>
      <c r="AJ321" s="24">
        <v>110.33</v>
      </c>
      <c r="AK321" s="24">
        <v>97.7</v>
      </c>
      <c r="AL321" s="57"/>
      <c r="AM321" s="24">
        <v>158.79</v>
      </c>
      <c r="AN321" s="24">
        <v>127.02</v>
      </c>
      <c r="AO321" s="57"/>
      <c r="AP321" s="24"/>
      <c r="AQ321" s="24"/>
      <c r="AR321" s="24">
        <v>128</v>
      </c>
      <c r="AS321" s="24"/>
      <c r="AT321" s="24"/>
      <c r="AU321" s="24"/>
      <c r="AV321" s="24">
        <v>66.95</v>
      </c>
      <c r="AW321" s="57"/>
      <c r="AX321" s="24">
        <v>97.83</v>
      </c>
      <c r="AY321" s="24"/>
      <c r="AZ321" s="57"/>
      <c r="BA321" s="24"/>
      <c r="BB321" s="24">
        <v>225.85</v>
      </c>
      <c r="BC321" s="24"/>
      <c r="BD321" s="24"/>
      <c r="BE321" s="57"/>
      <c r="BF321" s="24">
        <v>160.12</v>
      </c>
      <c r="BG321" s="24">
        <v>82.48</v>
      </c>
      <c r="BH321" s="24">
        <v>114.92</v>
      </c>
      <c r="BI321" s="24"/>
      <c r="BJ321" s="57"/>
      <c r="BK321" s="24">
        <v>79.28</v>
      </c>
      <c r="BL321" s="57"/>
      <c r="BM321" s="24">
        <v>123.62</v>
      </c>
      <c r="BN321" s="24"/>
      <c r="BO321" s="57"/>
      <c r="BP321" s="24">
        <v>96.83</v>
      </c>
      <c r="BQ321" s="24">
        <v>155.30000000000001</v>
      </c>
      <c r="BR321" s="57"/>
      <c r="BS321" s="24"/>
      <c r="BT321" s="57"/>
      <c r="BU321" s="24">
        <v>168.55</v>
      </c>
      <c r="BV321" s="24"/>
      <c r="BW321" s="24"/>
      <c r="BX321" s="24"/>
      <c r="BY321" s="24"/>
      <c r="BZ321" s="24"/>
      <c r="CA321" s="24">
        <v>67.925200000000004</v>
      </c>
      <c r="CB321" s="24">
        <v>68.994399999999999</v>
      </c>
      <c r="CC321" s="57"/>
      <c r="CD321" s="57"/>
      <c r="CE321" s="24">
        <v>112.2778</v>
      </c>
      <c r="CF321" s="24">
        <v>110.9218</v>
      </c>
      <c r="CG321" s="24">
        <v>104.51049999999999</v>
      </c>
      <c r="CH321" s="24">
        <v>103.58199999999999</v>
      </c>
      <c r="CI321" s="24">
        <v>82.632499999999993</v>
      </c>
      <c r="CJ321" s="24">
        <v>82.457599999999999</v>
      </c>
      <c r="CK321" s="24">
        <v>77.09</v>
      </c>
      <c r="CL321" s="24">
        <v>77.344200000000001</v>
      </c>
      <c r="CM321" s="24">
        <v>88.1995</v>
      </c>
      <c r="CN321" s="24">
        <v>87.975700000000003</v>
      </c>
      <c r="CO321" s="24">
        <v>55.3506</v>
      </c>
      <c r="CP321" s="24">
        <v>57.133600000000001</v>
      </c>
      <c r="CQ321" s="24">
        <v>75.194400000000002</v>
      </c>
      <c r="CR321" s="24">
        <v>85.659800000000004</v>
      </c>
      <c r="CS321" s="24">
        <v>94.518799999999999</v>
      </c>
      <c r="CT321" s="24">
        <v>94.119900000000001</v>
      </c>
      <c r="CU321" s="24">
        <v>87.154600000000002</v>
      </c>
      <c r="CV321" s="24">
        <v>93.080399999999997</v>
      </c>
      <c r="CW321" s="24">
        <v>93.774500000000003</v>
      </c>
      <c r="CX321" s="24">
        <v>93.636899999999997</v>
      </c>
      <c r="CY321" s="24">
        <v>85.946399999999997</v>
      </c>
      <c r="CZ321" s="24">
        <v>86.395600000000002</v>
      </c>
      <c r="DA321" s="57"/>
      <c r="DB321" s="57"/>
      <c r="DC321" s="57"/>
      <c r="DD321" s="57"/>
      <c r="DE321" s="57"/>
      <c r="DF321" s="57"/>
      <c r="DG321" s="57"/>
      <c r="DH321" s="57"/>
      <c r="DI321" s="57"/>
      <c r="DJ321" s="57"/>
      <c r="DK321" s="57"/>
      <c r="DL321" s="57"/>
      <c r="DM321" s="57"/>
      <c r="DN321" s="57"/>
      <c r="DO321" s="57"/>
      <c r="DP321" s="57"/>
      <c r="DQ321" s="57"/>
      <c r="DR321" s="57"/>
    </row>
    <row r="322" spans="2:122">
      <c r="B322" s="25">
        <v>39742</v>
      </c>
      <c r="C322" s="24">
        <v>78.66</v>
      </c>
      <c r="D322" s="24"/>
      <c r="E322" s="24">
        <v>79.86</v>
      </c>
      <c r="F322" s="24">
        <v>320.85000000000002</v>
      </c>
      <c r="G322" s="24">
        <v>149.18</v>
      </c>
      <c r="H322" s="24"/>
      <c r="I322" s="24">
        <v>208.63</v>
      </c>
      <c r="J322" s="24"/>
      <c r="K322" s="24">
        <v>109.73</v>
      </c>
      <c r="L322" s="57"/>
      <c r="M322" s="24">
        <v>199.81</v>
      </c>
      <c r="N322" s="24">
        <v>148.27000000000001</v>
      </c>
      <c r="O322" s="24">
        <v>207.26</v>
      </c>
      <c r="P322" s="24">
        <v>300.8</v>
      </c>
      <c r="Q322" s="24"/>
      <c r="R322" s="24">
        <v>81.02</v>
      </c>
      <c r="S322" s="57"/>
      <c r="T322" s="57"/>
      <c r="U322" s="24">
        <v>106.48</v>
      </c>
      <c r="V322" s="24"/>
      <c r="W322" s="57"/>
      <c r="X322" s="57"/>
      <c r="Y322" s="57"/>
      <c r="Z322" s="24"/>
      <c r="AA322" s="24">
        <v>270.39</v>
      </c>
      <c r="AB322" s="24">
        <v>417.34</v>
      </c>
      <c r="AC322" s="57"/>
      <c r="AD322" s="24">
        <v>102.58</v>
      </c>
      <c r="AE322" s="24">
        <v>129.71</v>
      </c>
      <c r="AF322" s="24">
        <v>235.39</v>
      </c>
      <c r="AG322" s="24">
        <v>156.94</v>
      </c>
      <c r="AH322" s="24"/>
      <c r="AI322" s="24">
        <v>145.08000000000001</v>
      </c>
      <c r="AJ322" s="24">
        <v>115.94</v>
      </c>
      <c r="AK322" s="24">
        <v>101.87</v>
      </c>
      <c r="AL322" s="57"/>
      <c r="AM322" s="24">
        <v>158.13</v>
      </c>
      <c r="AN322" s="24">
        <v>124.1</v>
      </c>
      <c r="AO322" s="57"/>
      <c r="AP322" s="24"/>
      <c r="AQ322" s="24"/>
      <c r="AR322" s="24">
        <v>121.65</v>
      </c>
      <c r="AS322" s="24"/>
      <c r="AT322" s="24"/>
      <c r="AU322" s="24"/>
      <c r="AV322" s="24">
        <v>75.77</v>
      </c>
      <c r="AW322" s="24"/>
      <c r="AX322" s="24">
        <v>98.78</v>
      </c>
      <c r="AY322" s="24"/>
      <c r="AZ322" s="24"/>
      <c r="BA322" s="24"/>
      <c r="BB322" s="24">
        <v>249.3</v>
      </c>
      <c r="BC322" s="24"/>
      <c r="BD322" s="24"/>
      <c r="BE322" s="24"/>
      <c r="BF322" s="24">
        <v>159.47999999999999</v>
      </c>
      <c r="BG322" s="24">
        <v>81.53</v>
      </c>
      <c r="BH322" s="24">
        <v>113.74</v>
      </c>
      <c r="BI322" s="24"/>
      <c r="BJ322" s="24"/>
      <c r="BK322" s="24">
        <v>81.62</v>
      </c>
      <c r="BL322" s="57"/>
      <c r="BM322" s="24">
        <v>123.53</v>
      </c>
      <c r="BN322" s="24"/>
      <c r="BO322" s="24"/>
      <c r="BP322" s="24">
        <v>102.44</v>
      </c>
      <c r="BQ322" s="24">
        <v>150.86000000000001</v>
      </c>
      <c r="BR322" s="57"/>
      <c r="BS322" s="24"/>
      <c r="BT322" s="24"/>
      <c r="BU322" s="24">
        <v>168.05</v>
      </c>
      <c r="BV322" s="24"/>
      <c r="BW322" s="24"/>
      <c r="BX322" s="24"/>
      <c r="BY322" s="24"/>
      <c r="BZ322" s="24"/>
      <c r="CA322" s="24">
        <v>74.246700000000004</v>
      </c>
      <c r="CB322" s="24">
        <v>74.541200000000003</v>
      </c>
      <c r="CC322" s="57"/>
      <c r="CD322" s="57"/>
      <c r="CE322" s="24">
        <v>108.93770000000001</v>
      </c>
      <c r="CF322" s="24">
        <v>107.9461</v>
      </c>
      <c r="CG322" s="24">
        <v>103.48860000000001</v>
      </c>
      <c r="CH322" s="24">
        <v>102.64619999999999</v>
      </c>
      <c r="CI322" s="24">
        <v>82.694699999999997</v>
      </c>
      <c r="CJ322" s="24">
        <v>82.4392</v>
      </c>
      <c r="CK322" s="24">
        <v>78.1661</v>
      </c>
      <c r="CL322" s="24">
        <v>78.443399999999997</v>
      </c>
      <c r="CM322" s="24">
        <v>89.867699999999999</v>
      </c>
      <c r="CN322" s="24">
        <v>89.4251</v>
      </c>
      <c r="CO322" s="24">
        <v>67.305599999999998</v>
      </c>
      <c r="CP322" s="24">
        <v>67.837999999999994</v>
      </c>
      <c r="CQ322" s="24">
        <v>78.510499999999993</v>
      </c>
      <c r="CR322" s="24">
        <v>87.679000000000002</v>
      </c>
      <c r="CS322" s="24">
        <v>95.579800000000006</v>
      </c>
      <c r="CT322" s="24">
        <v>95.078699999999998</v>
      </c>
      <c r="CU322" s="24">
        <v>89.181899999999999</v>
      </c>
      <c r="CV322" s="24">
        <v>89.742099999999994</v>
      </c>
      <c r="CW322" s="24">
        <v>96.709199999999996</v>
      </c>
      <c r="CX322" s="24">
        <v>96.117999999999995</v>
      </c>
      <c r="CY322" s="24">
        <v>87.9</v>
      </c>
      <c r="CZ322" s="24">
        <v>87.728399999999993</v>
      </c>
      <c r="DA322" s="57"/>
      <c r="DB322" s="57"/>
      <c r="DC322" s="57"/>
      <c r="DD322" s="57"/>
      <c r="DE322" s="57"/>
      <c r="DF322" s="57"/>
      <c r="DG322" s="57"/>
      <c r="DH322" s="57"/>
      <c r="DI322" s="57"/>
      <c r="DJ322" s="57"/>
      <c r="DK322" s="57"/>
      <c r="DL322" s="57"/>
      <c r="DM322" s="57"/>
      <c r="DN322" s="57"/>
      <c r="DO322" s="57"/>
      <c r="DP322" s="57"/>
      <c r="DQ322" s="57"/>
      <c r="DR322" s="57"/>
    </row>
    <row r="323" spans="2:122">
      <c r="B323" s="25">
        <v>39735</v>
      </c>
      <c r="C323" s="24">
        <v>84.36</v>
      </c>
      <c r="D323" s="24"/>
      <c r="E323" s="24">
        <v>88.47</v>
      </c>
      <c r="F323" s="24">
        <v>303.95</v>
      </c>
      <c r="G323" s="24">
        <v>147.88</v>
      </c>
      <c r="H323" s="24"/>
      <c r="I323" s="24">
        <v>205.34</v>
      </c>
      <c r="J323" s="24"/>
      <c r="K323" s="24">
        <v>106.25</v>
      </c>
      <c r="L323" s="57"/>
      <c r="M323" s="24">
        <v>193.24</v>
      </c>
      <c r="N323" s="24">
        <v>146.96</v>
      </c>
      <c r="O323" s="24">
        <v>201.62</v>
      </c>
      <c r="P323" s="24">
        <v>296.14</v>
      </c>
      <c r="Q323" s="24"/>
      <c r="R323" s="24">
        <v>88.07</v>
      </c>
      <c r="S323" s="57"/>
      <c r="T323" s="57"/>
      <c r="U323" s="24">
        <v>104.92</v>
      </c>
      <c r="V323" s="24"/>
      <c r="W323" s="57"/>
      <c r="X323" s="57"/>
      <c r="Y323" s="57"/>
      <c r="Z323" s="24"/>
      <c r="AA323" s="24">
        <v>268.3</v>
      </c>
      <c r="AB323" s="24">
        <v>411.87</v>
      </c>
      <c r="AC323" s="57"/>
      <c r="AD323" s="24">
        <v>104.76</v>
      </c>
      <c r="AE323" s="24">
        <v>128.26</v>
      </c>
      <c r="AF323" s="24">
        <v>239.85</v>
      </c>
      <c r="AG323" s="24">
        <v>155.15</v>
      </c>
      <c r="AH323" s="24"/>
      <c r="AI323" s="24">
        <v>146.53</v>
      </c>
      <c r="AJ323" s="24">
        <v>118.14</v>
      </c>
      <c r="AK323" s="24">
        <v>102.59</v>
      </c>
      <c r="AL323" s="57"/>
      <c r="AM323" s="24">
        <v>158.4</v>
      </c>
      <c r="AN323" s="24">
        <v>120.64</v>
      </c>
      <c r="AO323" s="57"/>
      <c r="AP323" s="24"/>
      <c r="AQ323" s="24"/>
      <c r="AR323" s="24">
        <v>121.47</v>
      </c>
      <c r="AS323" s="57"/>
      <c r="AT323" s="24"/>
      <c r="AU323" s="24"/>
      <c r="AV323" s="24">
        <v>79.33</v>
      </c>
      <c r="AW323" s="24"/>
      <c r="AX323" s="24">
        <v>99.85</v>
      </c>
      <c r="AY323" s="24"/>
      <c r="AZ323" s="24"/>
      <c r="BA323" s="24"/>
      <c r="BB323" s="24">
        <v>263.35000000000002</v>
      </c>
      <c r="BC323" s="24"/>
      <c r="BD323" s="24"/>
      <c r="BE323" s="24"/>
      <c r="BF323" s="24">
        <v>158.12</v>
      </c>
      <c r="BG323" s="24">
        <v>81.84</v>
      </c>
      <c r="BH323" s="24">
        <v>112.4</v>
      </c>
      <c r="BI323" s="24"/>
      <c r="BJ323" s="24"/>
      <c r="BK323" s="24">
        <v>81.16</v>
      </c>
      <c r="BL323" s="57"/>
      <c r="BM323" s="24">
        <v>124.59</v>
      </c>
      <c r="BN323" s="24"/>
      <c r="BO323" s="24"/>
      <c r="BP323" s="24">
        <v>105.3</v>
      </c>
      <c r="BQ323" s="24">
        <v>146.94999999999999</v>
      </c>
      <c r="BR323" s="57"/>
      <c r="BS323" s="24"/>
      <c r="BT323" s="24"/>
      <c r="BU323" s="24">
        <v>165.93</v>
      </c>
      <c r="BV323" s="24"/>
      <c r="BW323" s="24"/>
      <c r="BX323" s="24"/>
      <c r="BY323" s="24"/>
      <c r="BZ323" s="24"/>
      <c r="CA323" s="24">
        <v>79.430800000000005</v>
      </c>
      <c r="CB323" s="24">
        <v>79.349199999999996</v>
      </c>
      <c r="CC323" s="57"/>
      <c r="CD323" s="57"/>
      <c r="CE323" s="24">
        <v>105.94459999999999</v>
      </c>
      <c r="CF323" s="24">
        <v>104.999</v>
      </c>
      <c r="CG323" s="24">
        <v>102.2632</v>
      </c>
      <c r="CH323" s="24">
        <v>101.38720000000001</v>
      </c>
      <c r="CI323" s="24">
        <v>83.354600000000005</v>
      </c>
      <c r="CJ323" s="24">
        <v>82.999200000000002</v>
      </c>
      <c r="CK323" s="24">
        <v>78.601699999999994</v>
      </c>
      <c r="CL323" s="24">
        <v>78.781199999999998</v>
      </c>
      <c r="CM323" s="24">
        <v>90.520099999999999</v>
      </c>
      <c r="CN323" s="24">
        <v>89.980599999999995</v>
      </c>
      <c r="CO323" s="24">
        <v>73.474599999999995</v>
      </c>
      <c r="CP323" s="24">
        <v>73.542199999999994</v>
      </c>
      <c r="CQ323" s="24">
        <v>80.115399999999994</v>
      </c>
      <c r="CR323" s="24">
        <v>88.076999999999998</v>
      </c>
      <c r="CS323" s="24">
        <v>94.830399999999997</v>
      </c>
      <c r="CT323" s="24">
        <v>94.287099999999995</v>
      </c>
      <c r="CU323" s="24">
        <v>90.145799999999994</v>
      </c>
      <c r="CV323" s="24">
        <v>90.445700000000002</v>
      </c>
      <c r="CW323" s="24">
        <v>95.412800000000004</v>
      </c>
      <c r="CX323" s="24">
        <v>94.763199999999998</v>
      </c>
      <c r="CY323" s="24">
        <v>89.141400000000004</v>
      </c>
      <c r="CZ323" s="24">
        <v>88.840100000000007</v>
      </c>
      <c r="DA323" s="57"/>
      <c r="DB323" s="57"/>
      <c r="DC323" s="57"/>
      <c r="DD323" s="57"/>
      <c r="DE323" s="57"/>
      <c r="DF323" s="57"/>
      <c r="DG323" s="57"/>
      <c r="DH323" s="57"/>
      <c r="DI323" s="57"/>
      <c r="DJ323" s="57"/>
      <c r="DK323" s="57"/>
      <c r="DL323" s="57"/>
      <c r="DM323" s="57"/>
      <c r="DN323" s="57"/>
      <c r="DO323" s="57"/>
      <c r="DP323" s="57"/>
      <c r="DQ323" s="57"/>
      <c r="DR323" s="57"/>
    </row>
    <row r="324" spans="2:122">
      <c r="B324" s="25">
        <v>39728</v>
      </c>
      <c r="C324" s="24">
        <v>85.85</v>
      </c>
      <c r="D324" s="24"/>
      <c r="E324" s="24">
        <v>91.16</v>
      </c>
      <c r="F324" s="24">
        <v>302.68</v>
      </c>
      <c r="G324" s="24">
        <v>153.84</v>
      </c>
      <c r="H324" s="24"/>
      <c r="I324" s="24">
        <v>201.67</v>
      </c>
      <c r="J324" s="24"/>
      <c r="K324" s="24">
        <v>108.15</v>
      </c>
      <c r="L324" s="57"/>
      <c r="M324" s="24">
        <v>192.62</v>
      </c>
      <c r="N324" s="24">
        <v>150.97</v>
      </c>
      <c r="O324" s="24">
        <v>202.6</v>
      </c>
      <c r="P324" s="24">
        <v>298.19</v>
      </c>
      <c r="Q324" s="24"/>
      <c r="R324" s="24">
        <v>91.5</v>
      </c>
      <c r="S324" s="57"/>
      <c r="T324" s="57"/>
      <c r="U324" s="24">
        <v>101.69</v>
      </c>
      <c r="V324" s="24"/>
      <c r="W324" s="57"/>
      <c r="X324" s="57"/>
      <c r="Y324" s="57"/>
      <c r="Z324" s="24"/>
      <c r="AA324" s="24">
        <v>265.26</v>
      </c>
      <c r="AB324" s="24">
        <v>411.91</v>
      </c>
      <c r="AC324" s="57"/>
      <c r="AD324" s="24">
        <v>101.12</v>
      </c>
      <c r="AE324" s="24">
        <v>126.66</v>
      </c>
      <c r="AF324" s="24">
        <v>246.63</v>
      </c>
      <c r="AG324" s="24">
        <v>150.33000000000001</v>
      </c>
      <c r="AH324" s="57"/>
      <c r="AI324" s="24">
        <v>146.38999999999999</v>
      </c>
      <c r="AJ324" s="24">
        <v>118.83</v>
      </c>
      <c r="AK324" s="24">
        <v>103.16</v>
      </c>
      <c r="AL324" s="57"/>
      <c r="AM324" s="24">
        <v>158.59</v>
      </c>
      <c r="AN324" s="24">
        <v>125.37</v>
      </c>
      <c r="AO324" s="57"/>
      <c r="AP324" s="57"/>
      <c r="AQ324" s="24"/>
      <c r="AR324" s="24">
        <v>123.3</v>
      </c>
      <c r="AS324" s="57"/>
      <c r="AT324" s="57"/>
      <c r="AU324" s="24"/>
      <c r="AV324" s="24">
        <v>84.99</v>
      </c>
      <c r="AW324" s="24"/>
      <c r="AX324" s="24">
        <v>100.78</v>
      </c>
      <c r="AY324" s="24"/>
      <c r="AZ324" s="24"/>
      <c r="BA324" s="57"/>
      <c r="BB324" s="24">
        <v>265</v>
      </c>
      <c r="BC324" s="24"/>
      <c r="BD324" s="24"/>
      <c r="BE324" s="24"/>
      <c r="BF324" s="24">
        <v>157.68</v>
      </c>
      <c r="BG324" s="24">
        <v>80</v>
      </c>
      <c r="BH324" s="24">
        <v>119.18</v>
      </c>
      <c r="BI324" s="24"/>
      <c r="BJ324" s="24"/>
      <c r="BK324" s="24">
        <v>82.28</v>
      </c>
      <c r="BL324" s="57"/>
      <c r="BM324" s="24">
        <v>124.35</v>
      </c>
      <c r="BN324" s="57"/>
      <c r="BO324" s="24"/>
      <c r="BP324" s="24">
        <v>103.99</v>
      </c>
      <c r="BQ324" s="24">
        <v>146.46</v>
      </c>
      <c r="BR324" s="57"/>
      <c r="BS324" s="57"/>
      <c r="BT324" s="24"/>
      <c r="BU324" s="24">
        <v>160.5</v>
      </c>
      <c r="BV324" s="57"/>
      <c r="BW324" s="24"/>
      <c r="BX324" s="24"/>
      <c r="BY324" s="24"/>
      <c r="BZ324" s="24"/>
      <c r="CA324" s="24">
        <v>84.475800000000007</v>
      </c>
      <c r="CB324" s="24">
        <v>84.279200000000003</v>
      </c>
      <c r="CC324" s="57"/>
      <c r="CD324" s="57"/>
      <c r="CE324" s="24">
        <v>106.3206</v>
      </c>
      <c r="CF324" s="24">
        <v>105.3814</v>
      </c>
      <c r="CG324" s="24">
        <v>103.42910000000001</v>
      </c>
      <c r="CH324" s="24">
        <v>102.5057</v>
      </c>
      <c r="CI324" s="24">
        <v>84.303600000000003</v>
      </c>
      <c r="CJ324" s="24">
        <v>83.8904</v>
      </c>
      <c r="CK324" s="24">
        <v>80.276399999999995</v>
      </c>
      <c r="CL324" s="24">
        <v>80.413600000000002</v>
      </c>
      <c r="CM324" s="24">
        <v>91.444000000000003</v>
      </c>
      <c r="CN324" s="24">
        <v>90.855099999999993</v>
      </c>
      <c r="CO324" s="24">
        <v>80.784400000000005</v>
      </c>
      <c r="CP324" s="24">
        <v>80.707800000000006</v>
      </c>
      <c r="CQ324" s="24">
        <v>80.766800000000003</v>
      </c>
      <c r="CR324" s="24">
        <v>87.816199999999995</v>
      </c>
      <c r="CS324" s="24">
        <v>95.415499999999994</v>
      </c>
      <c r="CT324" s="24">
        <v>94.8352</v>
      </c>
      <c r="CU324" s="24">
        <v>90.194999999999993</v>
      </c>
      <c r="CV324" s="24">
        <v>90.314599999999999</v>
      </c>
      <c r="CW324" s="24">
        <v>93.364199999999997</v>
      </c>
      <c r="CX324" s="24">
        <v>92.619900000000001</v>
      </c>
      <c r="CY324" s="24">
        <v>90.146000000000001</v>
      </c>
      <c r="CZ324" s="24">
        <v>89.7714</v>
      </c>
      <c r="DA324" s="57"/>
      <c r="DB324" s="57"/>
      <c r="DC324" s="57"/>
      <c r="DD324" s="57"/>
      <c r="DE324" s="57"/>
      <c r="DF324" s="57"/>
      <c r="DG324" s="57"/>
      <c r="DH324" s="57"/>
      <c r="DI324" s="57"/>
      <c r="DJ324" s="57"/>
      <c r="DK324" s="57"/>
      <c r="DL324" s="57"/>
      <c r="DM324" s="57"/>
      <c r="DN324" s="57"/>
      <c r="DO324" s="57"/>
      <c r="DP324" s="57"/>
      <c r="DQ324" s="57"/>
      <c r="DR324" s="57"/>
    </row>
    <row r="325" spans="2:122">
      <c r="B325" s="25">
        <v>39721</v>
      </c>
      <c r="C325" s="24">
        <v>90.76</v>
      </c>
      <c r="D325" s="24"/>
      <c r="E325" s="24">
        <v>94.67</v>
      </c>
      <c r="F325" s="24">
        <v>273.32</v>
      </c>
      <c r="G325" s="24">
        <v>153.34</v>
      </c>
      <c r="H325" s="24"/>
      <c r="I325" s="24">
        <v>197.24</v>
      </c>
      <c r="J325" s="24"/>
      <c r="K325" s="24">
        <v>104.91</v>
      </c>
      <c r="L325" s="57"/>
      <c r="M325" s="24">
        <v>173.72</v>
      </c>
      <c r="N325" s="24">
        <v>154.36000000000001</v>
      </c>
      <c r="O325" s="24">
        <v>193.14</v>
      </c>
      <c r="P325" s="24">
        <v>292.52</v>
      </c>
      <c r="Q325" s="24"/>
      <c r="R325" s="24">
        <v>98.56</v>
      </c>
      <c r="S325" s="57"/>
      <c r="T325" s="57"/>
      <c r="U325" s="24">
        <v>106.31</v>
      </c>
      <c r="V325" s="24"/>
      <c r="W325" s="57"/>
      <c r="X325" s="57"/>
      <c r="Y325" s="57"/>
      <c r="Z325" s="24"/>
      <c r="AA325" s="24">
        <v>261.18</v>
      </c>
      <c r="AB325" s="24">
        <v>416.87</v>
      </c>
      <c r="AC325" s="57"/>
      <c r="AD325" s="24">
        <v>103.53</v>
      </c>
      <c r="AE325" s="24">
        <v>121.82</v>
      </c>
      <c r="AF325" s="24">
        <v>256.75</v>
      </c>
      <c r="AG325" s="24">
        <v>158.65</v>
      </c>
      <c r="AH325" s="24"/>
      <c r="AI325" s="24">
        <v>154.06</v>
      </c>
      <c r="AJ325" s="24">
        <v>131.68</v>
      </c>
      <c r="AK325" s="24">
        <v>108.36</v>
      </c>
      <c r="AL325" s="57"/>
      <c r="AM325" s="24">
        <v>158.94999999999999</v>
      </c>
      <c r="AN325" s="24">
        <v>121.97</v>
      </c>
      <c r="AO325" s="57"/>
      <c r="AP325" s="24"/>
      <c r="AQ325" s="24"/>
      <c r="AR325" s="24">
        <v>126.24</v>
      </c>
      <c r="AS325" s="57"/>
      <c r="AT325" s="24"/>
      <c r="AU325" s="24"/>
      <c r="AV325" s="24">
        <v>86.9</v>
      </c>
      <c r="AW325" s="24"/>
      <c r="AX325" s="24">
        <v>101.16</v>
      </c>
      <c r="AY325" s="24"/>
      <c r="AZ325" s="24"/>
      <c r="BA325" s="24"/>
      <c r="BB325" s="24">
        <v>316.16000000000003</v>
      </c>
      <c r="BC325" s="24"/>
      <c r="BD325" s="24"/>
      <c r="BE325" s="24"/>
      <c r="BF325" s="24">
        <v>157.75</v>
      </c>
      <c r="BG325" s="24">
        <v>73.91</v>
      </c>
      <c r="BH325" s="24">
        <v>122.95</v>
      </c>
      <c r="BI325" s="24"/>
      <c r="BJ325" s="24"/>
      <c r="BK325" s="24">
        <v>86.12</v>
      </c>
      <c r="BL325" s="57"/>
      <c r="BM325" s="24">
        <v>130.76</v>
      </c>
      <c r="BN325" s="24"/>
      <c r="BO325" s="24"/>
      <c r="BP325" s="24">
        <v>117.02</v>
      </c>
      <c r="BQ325" s="24">
        <v>137.41</v>
      </c>
      <c r="BR325" s="57"/>
      <c r="BS325" s="24"/>
      <c r="BT325" s="24"/>
      <c r="BU325" s="24">
        <v>161.65</v>
      </c>
      <c r="BV325" s="24"/>
      <c r="BW325" s="24"/>
      <c r="BX325" s="24"/>
      <c r="BY325" s="24"/>
      <c r="BZ325" s="24"/>
      <c r="CA325" s="24">
        <v>87.490600000000001</v>
      </c>
      <c r="CB325" s="24">
        <v>86.816199999999995</v>
      </c>
      <c r="CC325" s="57"/>
      <c r="CD325" s="57"/>
      <c r="CE325" s="24">
        <v>100.58280000000001</v>
      </c>
      <c r="CF325" s="24">
        <v>100.04559999999999</v>
      </c>
      <c r="CG325" s="24">
        <v>102.8095</v>
      </c>
      <c r="CH325" s="24">
        <v>101.9806</v>
      </c>
      <c r="CI325" s="24">
        <v>89.064999999999998</v>
      </c>
      <c r="CJ325" s="24">
        <v>88.257599999999996</v>
      </c>
      <c r="CK325" s="24">
        <v>83.613200000000006</v>
      </c>
      <c r="CL325" s="24">
        <v>83.337999999999994</v>
      </c>
      <c r="CM325" s="24">
        <v>92.999099999999999</v>
      </c>
      <c r="CN325" s="24">
        <v>92.250299999999996</v>
      </c>
      <c r="CO325" s="24">
        <v>85.531199999999998</v>
      </c>
      <c r="CP325" s="24">
        <v>84.905199999999994</v>
      </c>
      <c r="CQ325" s="24">
        <v>85.855099999999993</v>
      </c>
      <c r="CR325" s="24">
        <v>92.4238</v>
      </c>
      <c r="CS325" s="24">
        <v>93.653800000000004</v>
      </c>
      <c r="CT325" s="24">
        <v>93.177499999999995</v>
      </c>
      <c r="CU325" s="24">
        <v>93.043499999999995</v>
      </c>
      <c r="CV325" s="24">
        <v>92.594099999999997</v>
      </c>
      <c r="CW325" s="24">
        <v>96.777500000000003</v>
      </c>
      <c r="CX325" s="24">
        <v>95.824299999999994</v>
      </c>
      <c r="CY325" s="24">
        <v>93.036500000000004</v>
      </c>
      <c r="CZ325" s="24">
        <v>92.370099999999994</v>
      </c>
      <c r="DA325" s="57"/>
      <c r="DB325" s="57"/>
      <c r="DC325" s="57"/>
      <c r="DD325" s="57"/>
      <c r="DE325" s="57"/>
      <c r="DF325" s="57"/>
      <c r="DG325" s="57"/>
      <c r="DH325" s="57"/>
      <c r="DI325" s="57"/>
      <c r="DJ325" s="57"/>
      <c r="DK325" s="57"/>
      <c r="DL325" s="57"/>
      <c r="DM325" s="57"/>
      <c r="DN325" s="57"/>
      <c r="DO325" s="57"/>
      <c r="DP325" s="57"/>
      <c r="DQ325" s="57"/>
      <c r="DR325" s="57"/>
    </row>
    <row r="326" spans="2:122">
      <c r="B326" s="25">
        <v>39714</v>
      </c>
      <c r="C326" s="24">
        <v>101.56</v>
      </c>
      <c r="D326" s="24"/>
      <c r="E326" s="24">
        <v>98.38</v>
      </c>
      <c r="F326" s="24">
        <v>247.56</v>
      </c>
      <c r="G326" s="24">
        <v>152.58000000000001</v>
      </c>
      <c r="H326" s="24"/>
      <c r="I326" s="24">
        <v>197.57</v>
      </c>
      <c r="J326" s="24"/>
      <c r="K326" s="24">
        <v>104.61</v>
      </c>
      <c r="L326" s="57"/>
      <c r="M326" s="24">
        <v>160.16999999999999</v>
      </c>
      <c r="N326" s="24">
        <v>152.88</v>
      </c>
      <c r="O326" s="24">
        <v>187.39</v>
      </c>
      <c r="P326" s="24">
        <v>290</v>
      </c>
      <c r="Q326" s="24"/>
      <c r="R326" s="24">
        <v>101.92</v>
      </c>
      <c r="S326" s="57"/>
      <c r="T326" s="57"/>
      <c r="U326" s="24">
        <v>107.11</v>
      </c>
      <c r="V326" s="24"/>
      <c r="W326" s="57"/>
      <c r="X326" s="57"/>
      <c r="Y326" s="57"/>
      <c r="Z326" s="24"/>
      <c r="AA326" s="24">
        <v>258.87</v>
      </c>
      <c r="AB326" s="24">
        <v>417.4</v>
      </c>
      <c r="AC326" s="57"/>
      <c r="AD326" s="24">
        <v>106.15</v>
      </c>
      <c r="AE326" s="24">
        <v>120.22</v>
      </c>
      <c r="AF326" s="24">
        <v>259.55</v>
      </c>
      <c r="AG326" s="24">
        <v>158.74</v>
      </c>
      <c r="AH326" s="24"/>
      <c r="AI326" s="24">
        <v>157.36000000000001</v>
      </c>
      <c r="AJ326" s="24">
        <v>131.83000000000001</v>
      </c>
      <c r="AK326" s="24">
        <v>108.48</v>
      </c>
      <c r="AL326" s="57"/>
      <c r="AM326" s="24">
        <v>162.34</v>
      </c>
      <c r="AN326" s="24">
        <v>120.83</v>
      </c>
      <c r="AO326" s="57"/>
      <c r="AP326" s="24"/>
      <c r="AQ326" s="24"/>
      <c r="AR326" s="24">
        <v>130.1</v>
      </c>
      <c r="AS326" s="57"/>
      <c r="AT326" s="24"/>
      <c r="AU326" s="24"/>
      <c r="AV326" s="24">
        <v>90.83</v>
      </c>
      <c r="AW326" s="57"/>
      <c r="AX326" s="24">
        <v>101.32</v>
      </c>
      <c r="AY326" s="24"/>
      <c r="AZ326" s="57"/>
      <c r="BA326" s="24"/>
      <c r="BB326" s="24">
        <v>331.42</v>
      </c>
      <c r="BC326" s="24"/>
      <c r="BD326" s="24"/>
      <c r="BE326" s="57"/>
      <c r="BF326" s="24">
        <v>156.74</v>
      </c>
      <c r="BG326" s="24">
        <v>73.02</v>
      </c>
      <c r="BH326" s="24">
        <v>124.84</v>
      </c>
      <c r="BI326" s="24"/>
      <c r="BJ326" s="57"/>
      <c r="BK326" s="24">
        <v>87.72</v>
      </c>
      <c r="BL326" s="57"/>
      <c r="BM326" s="24">
        <v>135.69</v>
      </c>
      <c r="BN326" s="24"/>
      <c r="BO326" s="57"/>
      <c r="BP326" s="24">
        <v>122.47</v>
      </c>
      <c r="BQ326" s="24">
        <v>136.97</v>
      </c>
      <c r="BR326" s="57"/>
      <c r="BS326" s="24"/>
      <c r="BT326" s="57"/>
      <c r="BU326" s="24">
        <v>159.38</v>
      </c>
      <c r="BV326" s="24"/>
      <c r="BW326" s="24"/>
      <c r="BX326" s="24"/>
      <c r="BY326" s="24"/>
      <c r="BZ326" s="24"/>
      <c r="CA326" s="24">
        <v>92.184700000000007</v>
      </c>
      <c r="CB326" s="24">
        <v>91.383399999999995</v>
      </c>
      <c r="CC326" s="57"/>
      <c r="CD326" s="57"/>
      <c r="CE326" s="24">
        <v>97.092200000000005</v>
      </c>
      <c r="CF326" s="24">
        <v>96.490700000000004</v>
      </c>
      <c r="CG326" s="24">
        <v>101.85250000000001</v>
      </c>
      <c r="CH326" s="24">
        <v>101.0578</v>
      </c>
      <c r="CI326" s="24">
        <v>90.093900000000005</v>
      </c>
      <c r="CJ326" s="24">
        <v>89.241200000000006</v>
      </c>
      <c r="CK326" s="24">
        <v>85.727099999999993</v>
      </c>
      <c r="CL326" s="24">
        <v>85.261600000000001</v>
      </c>
      <c r="CM326" s="24">
        <v>94.024900000000002</v>
      </c>
      <c r="CN326" s="24">
        <v>93.2333</v>
      </c>
      <c r="CO326" s="24">
        <v>89.313999999999993</v>
      </c>
      <c r="CP326" s="24">
        <v>88.563000000000002</v>
      </c>
      <c r="CQ326" s="24">
        <v>88.565399999999997</v>
      </c>
      <c r="CR326" s="24">
        <v>94.666399999999996</v>
      </c>
      <c r="CS326" s="24">
        <v>93.518500000000003</v>
      </c>
      <c r="CT326" s="24">
        <v>93.018500000000003</v>
      </c>
      <c r="CU326" s="24">
        <v>94.417599999999993</v>
      </c>
      <c r="CV326" s="24">
        <v>93.782300000000006</v>
      </c>
      <c r="CW326" s="24">
        <v>97.483400000000003</v>
      </c>
      <c r="CX326" s="24">
        <v>96.525800000000004</v>
      </c>
      <c r="CY326" s="24">
        <v>94.359899999999996</v>
      </c>
      <c r="CZ326" s="24">
        <v>93.619200000000006</v>
      </c>
      <c r="DA326" s="57"/>
      <c r="DB326" s="57"/>
      <c r="DC326" s="57"/>
      <c r="DD326" s="57"/>
      <c r="DE326" s="57"/>
      <c r="DF326" s="57"/>
      <c r="DG326" s="57"/>
      <c r="DH326" s="57"/>
      <c r="DI326" s="57"/>
      <c r="DJ326" s="57"/>
      <c r="DK326" s="57"/>
      <c r="DL326" s="57"/>
      <c r="DM326" s="57"/>
      <c r="DN326" s="57"/>
      <c r="DO326" s="57"/>
      <c r="DP326" s="57"/>
      <c r="DQ326" s="57"/>
      <c r="DR326" s="57"/>
    </row>
    <row r="327" spans="2:122">
      <c r="B327" s="25">
        <v>39707</v>
      </c>
      <c r="C327" s="24">
        <v>105.4</v>
      </c>
      <c r="D327" s="24"/>
      <c r="E327" s="24">
        <v>99.42</v>
      </c>
      <c r="F327" s="24">
        <v>281.87</v>
      </c>
      <c r="G327" s="24">
        <v>147.68</v>
      </c>
      <c r="H327" s="24"/>
      <c r="I327" s="24">
        <v>199.9</v>
      </c>
      <c r="J327" s="24"/>
      <c r="K327" s="24">
        <v>107.12</v>
      </c>
      <c r="L327" s="57"/>
      <c r="M327" s="24">
        <v>171.65</v>
      </c>
      <c r="N327" s="24">
        <v>155.47</v>
      </c>
      <c r="O327" s="24">
        <v>195.51</v>
      </c>
      <c r="P327" s="24">
        <v>295</v>
      </c>
      <c r="Q327" s="24"/>
      <c r="R327" s="24">
        <v>105.13</v>
      </c>
      <c r="S327" s="57"/>
      <c r="T327" s="57"/>
      <c r="U327" s="24">
        <v>106.71</v>
      </c>
      <c r="V327" s="24"/>
      <c r="W327" s="57"/>
      <c r="X327" s="57"/>
      <c r="Y327" s="57"/>
      <c r="Z327" s="24"/>
      <c r="AA327" s="24">
        <v>264.75</v>
      </c>
      <c r="AB327" s="24">
        <v>428.77</v>
      </c>
      <c r="AC327" s="57"/>
      <c r="AD327" s="24">
        <v>107.5</v>
      </c>
      <c r="AE327" s="24">
        <v>120.39</v>
      </c>
      <c r="AF327" s="24">
        <v>274.08</v>
      </c>
      <c r="AG327" s="24">
        <v>157.75</v>
      </c>
      <c r="AH327" s="24"/>
      <c r="AI327" s="24">
        <v>157.55000000000001</v>
      </c>
      <c r="AJ327" s="24">
        <v>134.12</v>
      </c>
      <c r="AK327" s="24">
        <v>110.14</v>
      </c>
      <c r="AL327" s="57"/>
      <c r="AM327" s="24">
        <v>159.77000000000001</v>
      </c>
      <c r="AN327" s="24">
        <v>127.74</v>
      </c>
      <c r="AO327" s="57"/>
      <c r="AP327" s="24"/>
      <c r="AQ327" s="24"/>
      <c r="AR327" s="24">
        <v>127.53</v>
      </c>
      <c r="AS327" s="57"/>
      <c r="AT327" s="24"/>
      <c r="AU327" s="24"/>
      <c r="AV327" s="24">
        <v>91.76</v>
      </c>
      <c r="AW327" s="24"/>
      <c r="AX327" s="24">
        <v>100.19</v>
      </c>
      <c r="AY327" s="24"/>
      <c r="AZ327" s="24"/>
      <c r="BA327" s="24"/>
      <c r="BB327" s="24">
        <v>333.72</v>
      </c>
      <c r="BC327" s="24"/>
      <c r="BD327" s="24"/>
      <c r="BE327" s="24"/>
      <c r="BF327" s="24">
        <v>158.19</v>
      </c>
      <c r="BG327" s="24">
        <v>71.69</v>
      </c>
      <c r="BH327" s="24">
        <v>126.72</v>
      </c>
      <c r="BI327" s="24"/>
      <c r="BJ327" s="24"/>
      <c r="BK327" s="24">
        <v>87.05</v>
      </c>
      <c r="BL327" s="57"/>
      <c r="BM327" s="24">
        <v>131.97</v>
      </c>
      <c r="BN327" s="24"/>
      <c r="BO327" s="24"/>
      <c r="BP327" s="24">
        <v>122.85</v>
      </c>
      <c r="BQ327" s="24">
        <v>142.33000000000001</v>
      </c>
      <c r="BR327" s="57"/>
      <c r="BS327" s="24"/>
      <c r="BT327" s="24"/>
      <c r="BU327" s="24">
        <v>165.94</v>
      </c>
      <c r="BV327" s="24"/>
      <c r="BW327" s="24"/>
      <c r="BX327" s="24"/>
      <c r="BY327" s="24"/>
      <c r="BZ327" s="24"/>
      <c r="CA327" s="24">
        <v>94.555300000000003</v>
      </c>
      <c r="CB327" s="24">
        <v>93.914199999999994</v>
      </c>
      <c r="CC327" s="57"/>
      <c r="CD327" s="57"/>
      <c r="CE327" s="24">
        <v>102.10899999999999</v>
      </c>
      <c r="CF327" s="24">
        <v>101.476</v>
      </c>
      <c r="CG327" s="24">
        <v>103.1221</v>
      </c>
      <c r="CH327" s="24">
        <v>102.2557</v>
      </c>
      <c r="CI327" s="24">
        <v>90.765100000000004</v>
      </c>
      <c r="CJ327" s="24">
        <v>90.000399999999999</v>
      </c>
      <c r="CK327" s="24">
        <v>88.813500000000005</v>
      </c>
      <c r="CL327" s="24">
        <v>88.472200000000001</v>
      </c>
      <c r="CM327" s="24">
        <v>95.903700000000001</v>
      </c>
      <c r="CN327" s="24">
        <v>95.229500000000002</v>
      </c>
      <c r="CO327" s="24">
        <v>91.582099999999997</v>
      </c>
      <c r="CP327" s="24">
        <v>90.994200000000006</v>
      </c>
      <c r="CQ327" s="24">
        <v>89.779399999999995</v>
      </c>
      <c r="CR327" s="24">
        <v>95.4636</v>
      </c>
      <c r="CS327" s="24">
        <v>95.289299999999997</v>
      </c>
      <c r="CT327" s="24">
        <v>94.960800000000006</v>
      </c>
      <c r="CU327" s="24">
        <v>95.304299999999998</v>
      </c>
      <c r="CV327" s="24">
        <v>94.645499999999998</v>
      </c>
      <c r="CW327" s="24">
        <v>98.315799999999996</v>
      </c>
      <c r="CX327" s="24">
        <v>97.472200000000001</v>
      </c>
      <c r="CY327" s="24">
        <v>96.534499999999994</v>
      </c>
      <c r="CZ327" s="24">
        <v>95.914500000000004</v>
      </c>
      <c r="DA327" s="57"/>
      <c r="DB327" s="57"/>
      <c r="DC327" s="57"/>
      <c r="DD327" s="57"/>
      <c r="DE327" s="57"/>
      <c r="DF327" s="57"/>
      <c r="DG327" s="57"/>
      <c r="DH327" s="57"/>
      <c r="DI327" s="57"/>
      <c r="DJ327" s="57"/>
      <c r="DK327" s="57"/>
      <c r="DL327" s="57"/>
      <c r="DM327" s="57"/>
      <c r="DN327" s="57"/>
      <c r="DO327" s="57"/>
      <c r="DP327" s="57"/>
      <c r="DQ327" s="57"/>
      <c r="DR327" s="57"/>
    </row>
    <row r="328" spans="2:122">
      <c r="B328" s="25">
        <v>39700</v>
      </c>
      <c r="C328" s="24">
        <v>109.28</v>
      </c>
      <c r="D328" s="24"/>
      <c r="E328" s="24">
        <v>101.44</v>
      </c>
      <c r="F328" s="24">
        <v>266</v>
      </c>
      <c r="G328" s="24">
        <v>146.87</v>
      </c>
      <c r="H328" s="24"/>
      <c r="I328" s="24">
        <v>200.46</v>
      </c>
      <c r="J328" s="24"/>
      <c r="K328" s="24">
        <v>107.62</v>
      </c>
      <c r="L328" s="57"/>
      <c r="M328" s="24">
        <v>165.87</v>
      </c>
      <c r="N328" s="24">
        <v>153.32</v>
      </c>
      <c r="O328" s="24">
        <v>189.71</v>
      </c>
      <c r="P328" s="24">
        <v>291.52</v>
      </c>
      <c r="Q328" s="24"/>
      <c r="R328" s="24">
        <v>106.58</v>
      </c>
      <c r="S328" s="57"/>
      <c r="T328" s="57"/>
      <c r="U328" s="24">
        <v>112.28</v>
      </c>
      <c r="V328" s="24"/>
      <c r="W328" s="57"/>
      <c r="X328" s="57"/>
      <c r="Y328" s="57"/>
      <c r="Z328" s="24"/>
      <c r="AA328" s="24">
        <v>253.34</v>
      </c>
      <c r="AB328" s="24">
        <v>413.8</v>
      </c>
      <c r="AC328" s="57"/>
      <c r="AD328" s="24">
        <v>110.7</v>
      </c>
      <c r="AE328" s="24">
        <v>120.05</v>
      </c>
      <c r="AF328" s="24">
        <v>278.88</v>
      </c>
      <c r="AG328" s="24">
        <v>160.91</v>
      </c>
      <c r="AH328" s="24"/>
      <c r="AI328" s="24">
        <v>158.91999999999999</v>
      </c>
      <c r="AJ328" s="24">
        <v>131.58000000000001</v>
      </c>
      <c r="AK328" s="24">
        <v>111.53</v>
      </c>
      <c r="AL328" s="57"/>
      <c r="AM328" s="24">
        <v>160.97</v>
      </c>
      <c r="AN328" s="24">
        <v>128.63</v>
      </c>
      <c r="AO328" s="57"/>
      <c r="AP328" s="24"/>
      <c r="AQ328" s="24"/>
      <c r="AR328" s="24">
        <v>131.44999999999999</v>
      </c>
      <c r="AS328" s="57"/>
      <c r="AT328" s="24"/>
      <c r="AU328" s="24"/>
      <c r="AV328" s="24">
        <v>93.42</v>
      </c>
      <c r="AW328" s="24"/>
      <c r="AX328" s="24">
        <v>100.15</v>
      </c>
      <c r="AY328" s="24"/>
      <c r="AZ328" s="24"/>
      <c r="BA328" s="24"/>
      <c r="BB328" s="24">
        <v>331.24</v>
      </c>
      <c r="BC328" s="24"/>
      <c r="BD328" s="24"/>
      <c r="BE328" s="24"/>
      <c r="BF328" s="24">
        <v>160.28</v>
      </c>
      <c r="BG328" s="24">
        <v>71.099999999999994</v>
      </c>
      <c r="BH328" s="24">
        <v>129.19</v>
      </c>
      <c r="BI328" s="24"/>
      <c r="BJ328" s="24"/>
      <c r="BK328" s="24">
        <v>88.97</v>
      </c>
      <c r="BL328" s="57"/>
      <c r="BM328" s="24">
        <v>132.55000000000001</v>
      </c>
      <c r="BN328" s="24"/>
      <c r="BO328" s="24"/>
      <c r="BP328" s="24">
        <v>124.62</v>
      </c>
      <c r="BQ328" s="24">
        <v>140.22</v>
      </c>
      <c r="BR328" s="57"/>
      <c r="BS328" s="24"/>
      <c r="BT328" s="24"/>
      <c r="BU328" s="24">
        <v>160.36000000000001</v>
      </c>
      <c r="BV328" s="24"/>
      <c r="BW328" s="24"/>
      <c r="BX328" s="24"/>
      <c r="BY328" s="24"/>
      <c r="BZ328" s="24"/>
      <c r="CA328" s="24">
        <v>96.651799999999994</v>
      </c>
      <c r="CB328" s="24">
        <v>95.976200000000006</v>
      </c>
      <c r="CC328" s="57"/>
      <c r="CD328" s="57"/>
      <c r="CE328" s="24">
        <v>99.689700000000002</v>
      </c>
      <c r="CF328" s="24">
        <v>99.0809</v>
      </c>
      <c r="CG328" s="24">
        <v>101.8216</v>
      </c>
      <c r="CH328" s="24">
        <v>100.988</v>
      </c>
      <c r="CI328" s="24">
        <v>91.390900000000002</v>
      </c>
      <c r="CJ328" s="24">
        <v>90.636799999999994</v>
      </c>
      <c r="CK328" s="24">
        <v>89.929400000000001</v>
      </c>
      <c r="CL328" s="24">
        <v>89.581000000000003</v>
      </c>
      <c r="CM328" s="24">
        <v>96.485399999999998</v>
      </c>
      <c r="CN328" s="24">
        <v>95.819199999999995</v>
      </c>
      <c r="CO328" s="24">
        <v>94.008399999999995</v>
      </c>
      <c r="CP328" s="24">
        <v>93.373800000000003</v>
      </c>
      <c r="CQ328" s="24">
        <v>91.203999999999994</v>
      </c>
      <c r="CR328" s="24">
        <v>96.350999999999999</v>
      </c>
      <c r="CS328" s="24">
        <v>98.113</v>
      </c>
      <c r="CT328" s="24">
        <v>97.733400000000003</v>
      </c>
      <c r="CU328" s="24">
        <v>95.608099999999993</v>
      </c>
      <c r="CV328" s="24">
        <v>94.886499999999998</v>
      </c>
      <c r="CW328" s="24">
        <v>99.428600000000003</v>
      </c>
      <c r="CX328" s="24">
        <v>98.604799999999997</v>
      </c>
      <c r="CY328" s="24">
        <v>96.146299999999997</v>
      </c>
      <c r="CZ328" s="24">
        <v>95.5715</v>
      </c>
      <c r="DA328" s="57"/>
      <c r="DB328" s="57"/>
      <c r="DC328" s="57"/>
      <c r="DD328" s="57"/>
      <c r="DE328" s="57"/>
      <c r="DF328" s="57"/>
      <c r="DG328" s="57"/>
      <c r="DH328" s="57"/>
      <c r="DI328" s="57"/>
      <c r="DJ328" s="57"/>
      <c r="DK328" s="57"/>
      <c r="DL328" s="57"/>
      <c r="DM328" s="57"/>
      <c r="DN328" s="57"/>
      <c r="DO328" s="57"/>
      <c r="DP328" s="57"/>
      <c r="DQ328" s="57"/>
      <c r="DR328" s="57"/>
    </row>
    <row r="329" spans="2:122">
      <c r="B329" s="25">
        <v>39693</v>
      </c>
      <c r="C329" s="24">
        <v>109.87</v>
      </c>
      <c r="D329" s="57"/>
      <c r="E329" s="24">
        <v>101.18</v>
      </c>
      <c r="F329" s="24">
        <v>258.54000000000002</v>
      </c>
      <c r="G329" s="24">
        <v>141.1</v>
      </c>
      <c r="H329" s="24"/>
      <c r="I329" s="24">
        <v>198.9</v>
      </c>
      <c r="J329" s="24"/>
      <c r="K329" s="24">
        <v>110.37</v>
      </c>
      <c r="L329" s="57"/>
      <c r="M329" s="24">
        <v>159.21</v>
      </c>
      <c r="N329" s="24">
        <v>151.29</v>
      </c>
      <c r="O329" s="24">
        <v>185.21</v>
      </c>
      <c r="P329" s="24">
        <v>291.85000000000002</v>
      </c>
      <c r="Q329" s="24"/>
      <c r="R329" s="24">
        <v>108.74</v>
      </c>
      <c r="S329" s="57"/>
      <c r="T329" s="57"/>
      <c r="U329" s="24">
        <v>114.14</v>
      </c>
      <c r="V329" s="24"/>
      <c r="W329" s="57"/>
      <c r="X329" s="57"/>
      <c r="Y329" s="57"/>
      <c r="Z329" s="24"/>
      <c r="AA329" s="24">
        <v>253.73</v>
      </c>
      <c r="AB329" s="24">
        <v>414.25</v>
      </c>
      <c r="AC329" s="57"/>
      <c r="AD329" s="24">
        <v>112.2</v>
      </c>
      <c r="AE329" s="24">
        <v>119.09</v>
      </c>
      <c r="AF329" s="24">
        <v>284.19</v>
      </c>
      <c r="AG329" s="24">
        <v>163.94</v>
      </c>
      <c r="AH329" s="57"/>
      <c r="AI329" s="24">
        <v>164.54</v>
      </c>
      <c r="AJ329" s="24">
        <v>135.56</v>
      </c>
      <c r="AK329" s="24">
        <v>110.29</v>
      </c>
      <c r="AL329" s="57"/>
      <c r="AM329" s="24">
        <v>163.4</v>
      </c>
      <c r="AN329" s="24">
        <v>126.52</v>
      </c>
      <c r="AO329" s="57"/>
      <c r="AP329" s="57"/>
      <c r="AQ329" s="24"/>
      <c r="AR329" s="24">
        <v>132.24</v>
      </c>
      <c r="AS329" s="57"/>
      <c r="AT329" s="57"/>
      <c r="AU329" s="24"/>
      <c r="AV329" s="24">
        <v>94.01</v>
      </c>
      <c r="AW329" s="24"/>
      <c r="AX329" s="24">
        <v>100.12</v>
      </c>
      <c r="AY329" s="24"/>
      <c r="AZ329" s="24"/>
      <c r="BA329" s="57"/>
      <c r="BB329" s="24">
        <v>351.96</v>
      </c>
      <c r="BC329" s="24"/>
      <c r="BD329" s="24"/>
      <c r="BE329" s="24"/>
      <c r="BF329" s="24">
        <v>162.18</v>
      </c>
      <c r="BG329" s="24">
        <v>69.489999999999995</v>
      </c>
      <c r="BH329" s="24">
        <v>130.16999999999999</v>
      </c>
      <c r="BI329" s="24"/>
      <c r="BJ329" s="24"/>
      <c r="BK329" s="24">
        <v>92.65</v>
      </c>
      <c r="BL329" s="57"/>
      <c r="BM329" s="24">
        <v>136.05000000000001</v>
      </c>
      <c r="BN329" s="57"/>
      <c r="BO329" s="24"/>
      <c r="BP329" s="24">
        <v>130.4</v>
      </c>
      <c r="BQ329" s="24">
        <v>141.32</v>
      </c>
      <c r="BR329" s="57"/>
      <c r="BS329" s="57"/>
      <c r="BT329" s="24"/>
      <c r="BU329" s="24">
        <v>166.75</v>
      </c>
      <c r="BV329" s="57"/>
      <c r="BW329" s="24"/>
      <c r="BX329" s="24"/>
      <c r="BY329" s="24"/>
      <c r="BZ329" s="24"/>
      <c r="CA329" s="24">
        <v>97.028199999999998</v>
      </c>
      <c r="CB329" s="24">
        <v>96.357799999999997</v>
      </c>
      <c r="CC329" s="57"/>
      <c r="CD329" s="57"/>
      <c r="CE329" s="24">
        <v>98.443700000000007</v>
      </c>
      <c r="CF329" s="24">
        <v>97.876099999999994</v>
      </c>
      <c r="CG329" s="24">
        <v>100.1631</v>
      </c>
      <c r="CH329" s="24">
        <v>99.373000000000005</v>
      </c>
      <c r="CI329" s="24">
        <v>91.885999999999996</v>
      </c>
      <c r="CJ329" s="24">
        <v>91.15</v>
      </c>
      <c r="CK329" s="24">
        <v>91.634699999999995</v>
      </c>
      <c r="CL329" s="24">
        <v>91.19</v>
      </c>
      <c r="CM329" s="24">
        <v>97.403700000000001</v>
      </c>
      <c r="CN329" s="24">
        <v>96.722399999999993</v>
      </c>
      <c r="CO329" s="24">
        <v>95.123699999999999</v>
      </c>
      <c r="CP329" s="24">
        <v>94.454599999999999</v>
      </c>
      <c r="CQ329" s="24">
        <v>93.801199999999994</v>
      </c>
      <c r="CR329" s="24">
        <v>98.383200000000002</v>
      </c>
      <c r="CS329" s="24">
        <v>99.854500000000002</v>
      </c>
      <c r="CT329" s="24">
        <v>99.419700000000006</v>
      </c>
      <c r="CU329" s="24">
        <v>97.910700000000006</v>
      </c>
      <c r="CV329" s="24">
        <v>97.212199999999996</v>
      </c>
      <c r="CW329" s="24">
        <v>100.26519999999999</v>
      </c>
      <c r="CX329" s="24">
        <v>99.449299999999994</v>
      </c>
      <c r="CY329" s="24">
        <v>97.837299999999999</v>
      </c>
      <c r="CZ329" s="24">
        <v>97.263099999999994</v>
      </c>
      <c r="DA329" s="57"/>
      <c r="DB329" s="57"/>
      <c r="DC329" s="57"/>
      <c r="DD329" s="57"/>
      <c r="DE329" s="57"/>
      <c r="DF329" s="57"/>
      <c r="DG329" s="57"/>
      <c r="DH329" s="57"/>
      <c r="DI329" s="57"/>
      <c r="DJ329" s="57"/>
      <c r="DK329" s="57"/>
      <c r="DL329" s="57"/>
      <c r="DM329" s="57"/>
      <c r="DN329" s="57"/>
      <c r="DO329" s="57"/>
      <c r="DP329" s="57"/>
      <c r="DQ329" s="57"/>
      <c r="DR329" s="57"/>
    </row>
    <row r="330" spans="2:122">
      <c r="B330" s="25">
        <v>39686</v>
      </c>
      <c r="C330" s="24">
        <v>110.65</v>
      </c>
      <c r="D330" s="24"/>
      <c r="E330" s="24">
        <v>101.1</v>
      </c>
      <c r="F330" s="24">
        <v>249.9</v>
      </c>
      <c r="G330" s="24">
        <v>144.78</v>
      </c>
      <c r="H330" s="24"/>
      <c r="I330" s="24">
        <v>206.78</v>
      </c>
      <c r="J330" s="24"/>
      <c r="K330" s="24">
        <v>112.99</v>
      </c>
      <c r="L330" s="57"/>
      <c r="M330" s="24">
        <v>157.15</v>
      </c>
      <c r="N330" s="24">
        <v>149.25</v>
      </c>
      <c r="O330" s="24">
        <v>182.64</v>
      </c>
      <c r="P330" s="24">
        <v>296.95</v>
      </c>
      <c r="Q330" s="24"/>
      <c r="R330" s="24">
        <v>109.13</v>
      </c>
      <c r="S330" s="57"/>
      <c r="T330" s="57"/>
      <c r="U330" s="24">
        <v>114.57</v>
      </c>
      <c r="V330" s="24"/>
      <c r="W330" s="57"/>
      <c r="X330" s="57"/>
      <c r="Y330" s="57"/>
      <c r="Z330" s="24"/>
      <c r="AA330" s="24">
        <v>261.49</v>
      </c>
      <c r="AB330" s="24">
        <v>420.28</v>
      </c>
      <c r="AC330" s="57"/>
      <c r="AD330" s="24">
        <v>113.14</v>
      </c>
      <c r="AE330" s="24">
        <v>121.77</v>
      </c>
      <c r="AF330" s="24">
        <v>285.60000000000002</v>
      </c>
      <c r="AG330" s="24">
        <v>164.19</v>
      </c>
      <c r="AH330" s="24"/>
      <c r="AI330" s="24">
        <v>164.94</v>
      </c>
      <c r="AJ330" s="24">
        <v>134.31</v>
      </c>
      <c r="AK330" s="24">
        <v>110.07</v>
      </c>
      <c r="AL330" s="57"/>
      <c r="AM330" s="24">
        <v>165.13</v>
      </c>
      <c r="AN330" s="24">
        <v>125.89</v>
      </c>
      <c r="AO330" s="57"/>
      <c r="AP330" s="24"/>
      <c r="AQ330" s="24"/>
      <c r="AR330" s="24">
        <v>131.07</v>
      </c>
      <c r="AS330" s="57"/>
      <c r="AT330" s="24"/>
      <c r="AU330" s="24"/>
      <c r="AV330" s="24">
        <v>92.04</v>
      </c>
      <c r="AW330" s="24"/>
      <c r="AX330" s="24">
        <v>100.88</v>
      </c>
      <c r="AY330" s="24"/>
      <c r="AZ330" s="24"/>
      <c r="BA330" s="24"/>
      <c r="BB330" s="24">
        <v>355.03</v>
      </c>
      <c r="BC330" s="24"/>
      <c r="BD330" s="24"/>
      <c r="BE330" s="24"/>
      <c r="BF330" s="24">
        <v>163.69999999999999</v>
      </c>
      <c r="BG330" s="24">
        <v>70.510000000000005</v>
      </c>
      <c r="BH330" s="24">
        <v>132.07</v>
      </c>
      <c r="BI330" s="24"/>
      <c r="BJ330" s="24"/>
      <c r="BK330" s="24">
        <v>92.81</v>
      </c>
      <c r="BL330" s="57"/>
      <c r="BM330" s="24">
        <v>136.9</v>
      </c>
      <c r="BN330" s="24"/>
      <c r="BO330" s="24"/>
      <c r="BP330" s="24">
        <v>131.11000000000001</v>
      </c>
      <c r="BQ330" s="24">
        <v>141.69</v>
      </c>
      <c r="BR330" s="57"/>
      <c r="BS330" s="24"/>
      <c r="BT330" s="24"/>
      <c r="BU330" s="24">
        <v>175.66</v>
      </c>
      <c r="BV330" s="24"/>
      <c r="BW330" s="24"/>
      <c r="BX330" s="24"/>
      <c r="BY330" s="24"/>
      <c r="BZ330" s="24"/>
      <c r="CA330" s="24">
        <v>97.759699999999995</v>
      </c>
      <c r="CB330" s="24">
        <v>97.072999999999993</v>
      </c>
      <c r="CC330" s="57"/>
      <c r="CD330" s="57"/>
      <c r="CE330" s="24">
        <v>98.126199999999997</v>
      </c>
      <c r="CF330" s="24">
        <v>97.603399999999993</v>
      </c>
      <c r="CG330" s="24">
        <v>100.59099999999999</v>
      </c>
      <c r="CH330" s="24">
        <v>99.822000000000003</v>
      </c>
      <c r="CI330" s="24">
        <v>91.557299999999998</v>
      </c>
      <c r="CJ330" s="24">
        <v>90.874600000000001</v>
      </c>
      <c r="CK330" s="24">
        <v>92.453999999999994</v>
      </c>
      <c r="CL330" s="24">
        <v>91.978399999999993</v>
      </c>
      <c r="CM330" s="24">
        <v>98.217500000000001</v>
      </c>
      <c r="CN330" s="24">
        <v>97.510499999999993</v>
      </c>
      <c r="CO330" s="24">
        <v>95.299700000000001</v>
      </c>
      <c r="CP330" s="24">
        <v>94.645600000000002</v>
      </c>
      <c r="CQ330" s="24">
        <v>94.298199999999994</v>
      </c>
      <c r="CR330" s="24">
        <v>98.319000000000003</v>
      </c>
      <c r="CS330" s="24">
        <v>100.33329999999999</v>
      </c>
      <c r="CT330" s="24">
        <v>99.897499999999994</v>
      </c>
      <c r="CU330" s="24">
        <v>99.349199999999996</v>
      </c>
      <c r="CV330" s="24">
        <v>98.6785</v>
      </c>
      <c r="CW330" s="24">
        <v>100.96559999999999</v>
      </c>
      <c r="CX330" s="24">
        <v>100.14319999999999</v>
      </c>
      <c r="CY330" s="24">
        <v>98.929599999999994</v>
      </c>
      <c r="CZ330" s="24">
        <v>98.324100000000001</v>
      </c>
      <c r="DA330" s="57"/>
      <c r="DB330" s="57"/>
      <c r="DC330" s="57"/>
      <c r="DD330" s="57"/>
      <c r="DE330" s="57"/>
      <c r="DF330" s="57"/>
      <c r="DG330" s="57"/>
      <c r="DH330" s="57"/>
      <c r="DI330" s="57"/>
      <c r="DJ330" s="57"/>
      <c r="DK330" s="57"/>
      <c r="DL330" s="57"/>
      <c r="DM330" s="57"/>
      <c r="DN330" s="57"/>
      <c r="DO330" s="57"/>
      <c r="DP330" s="57"/>
      <c r="DQ330" s="57"/>
      <c r="DR330" s="57"/>
    </row>
    <row r="331" spans="2:122">
      <c r="B331" s="25">
        <v>39679</v>
      </c>
      <c r="C331" s="24">
        <v>111.03</v>
      </c>
      <c r="D331" s="24"/>
      <c r="E331" s="24">
        <v>100.84</v>
      </c>
      <c r="F331" s="24">
        <v>257.92</v>
      </c>
      <c r="G331" s="24">
        <v>146.08000000000001</v>
      </c>
      <c r="H331" s="24"/>
      <c r="I331" s="24">
        <v>212.33</v>
      </c>
      <c r="J331" s="24"/>
      <c r="K331" s="24">
        <v>111.63</v>
      </c>
      <c r="L331" s="57"/>
      <c r="M331" s="24">
        <v>157.36000000000001</v>
      </c>
      <c r="N331" s="24">
        <v>148.6</v>
      </c>
      <c r="O331" s="24">
        <v>184.9</v>
      </c>
      <c r="P331" s="24">
        <v>295.69</v>
      </c>
      <c r="Q331" s="24"/>
      <c r="R331" s="24">
        <v>108.91</v>
      </c>
      <c r="S331" s="57"/>
      <c r="T331" s="57"/>
      <c r="U331" s="24">
        <v>113.78</v>
      </c>
      <c r="V331" s="24"/>
      <c r="W331" s="57"/>
      <c r="X331" s="57"/>
      <c r="Y331" s="57"/>
      <c r="Z331" s="24"/>
      <c r="AA331" s="24">
        <v>261.41000000000003</v>
      </c>
      <c r="AB331" s="24">
        <v>418.81</v>
      </c>
      <c r="AC331" s="57"/>
      <c r="AD331" s="24">
        <v>114.5</v>
      </c>
      <c r="AE331" s="24">
        <v>121.47</v>
      </c>
      <c r="AF331" s="24">
        <v>281.3</v>
      </c>
      <c r="AG331" s="24">
        <v>162.34</v>
      </c>
      <c r="AH331" s="24"/>
      <c r="AI331" s="24">
        <v>164.95</v>
      </c>
      <c r="AJ331" s="24">
        <v>133.41</v>
      </c>
      <c r="AK331" s="24">
        <v>110.15</v>
      </c>
      <c r="AL331" s="57"/>
      <c r="AM331" s="24">
        <v>164.11</v>
      </c>
      <c r="AN331" s="24">
        <v>123.69</v>
      </c>
      <c r="AO331" s="57"/>
      <c r="AP331" s="24"/>
      <c r="AQ331" s="24"/>
      <c r="AR331" s="24">
        <v>131.16</v>
      </c>
      <c r="AS331" s="57"/>
      <c r="AT331" s="24"/>
      <c r="AU331" s="24"/>
      <c r="AV331" s="24">
        <v>93.35</v>
      </c>
      <c r="AW331" s="57"/>
      <c r="AX331" s="24">
        <v>100.35</v>
      </c>
      <c r="AY331" s="24"/>
      <c r="AZ331" s="57"/>
      <c r="BA331" s="24"/>
      <c r="BB331" s="24">
        <v>350.06</v>
      </c>
      <c r="BC331" s="24"/>
      <c r="BD331" s="24"/>
      <c r="BE331" s="57"/>
      <c r="BF331" s="24">
        <v>163.30000000000001</v>
      </c>
      <c r="BG331" s="24">
        <v>70.72</v>
      </c>
      <c r="BH331" s="24">
        <v>131.81</v>
      </c>
      <c r="BI331" s="24"/>
      <c r="BJ331" s="57"/>
      <c r="BK331" s="24">
        <v>92.36</v>
      </c>
      <c r="BL331" s="57"/>
      <c r="BM331" s="24">
        <v>137.4</v>
      </c>
      <c r="BN331" s="24"/>
      <c r="BO331" s="57"/>
      <c r="BP331" s="24">
        <v>130.07</v>
      </c>
      <c r="BQ331" s="24">
        <v>141</v>
      </c>
      <c r="BR331" s="57"/>
      <c r="BS331" s="24"/>
      <c r="BT331" s="57"/>
      <c r="BU331" s="24">
        <v>174</v>
      </c>
      <c r="BV331" s="24"/>
      <c r="BW331" s="24"/>
      <c r="BX331" s="24"/>
      <c r="BY331" s="24"/>
      <c r="BZ331" s="24"/>
      <c r="CA331" s="24">
        <v>97.764099999999999</v>
      </c>
      <c r="CB331" s="24">
        <v>97.11</v>
      </c>
      <c r="CC331" s="57"/>
      <c r="CD331" s="57"/>
      <c r="CE331" s="24">
        <v>98.781899999999993</v>
      </c>
      <c r="CF331" s="24">
        <v>98.2697</v>
      </c>
      <c r="CG331" s="24">
        <v>101.2457</v>
      </c>
      <c r="CH331" s="24">
        <v>100.4909</v>
      </c>
      <c r="CI331" s="24">
        <v>91.506900000000002</v>
      </c>
      <c r="CJ331" s="24">
        <v>90.858800000000002</v>
      </c>
      <c r="CK331" s="24">
        <v>92.152900000000002</v>
      </c>
      <c r="CL331" s="24">
        <v>91.713800000000006</v>
      </c>
      <c r="CM331" s="24">
        <v>98.050799999999995</v>
      </c>
      <c r="CN331" s="24">
        <v>97.401300000000006</v>
      </c>
      <c r="CO331" s="24">
        <v>95.251400000000004</v>
      </c>
      <c r="CP331" s="24">
        <v>94.624799999999993</v>
      </c>
      <c r="CQ331" s="24">
        <v>93.981700000000004</v>
      </c>
      <c r="CR331" s="24">
        <v>97.461600000000004</v>
      </c>
      <c r="CS331" s="24">
        <v>100.2333</v>
      </c>
      <c r="CT331" s="24">
        <v>99.831500000000005</v>
      </c>
      <c r="CU331" s="24">
        <v>98.765000000000001</v>
      </c>
      <c r="CV331" s="24">
        <v>98.188999999999993</v>
      </c>
      <c r="CW331" s="24">
        <v>100.5177</v>
      </c>
      <c r="CX331" s="24">
        <v>99.759</v>
      </c>
      <c r="CY331" s="24">
        <v>98.553799999999995</v>
      </c>
      <c r="CZ331" s="24">
        <v>98.011899999999997</v>
      </c>
      <c r="DA331" s="57"/>
      <c r="DB331" s="57"/>
      <c r="DC331" s="57"/>
      <c r="DD331" s="57"/>
      <c r="DE331" s="57"/>
      <c r="DF331" s="57"/>
      <c r="DG331" s="57"/>
      <c r="DH331" s="57"/>
      <c r="DI331" s="57"/>
      <c r="DJ331" s="57"/>
      <c r="DK331" s="57"/>
      <c r="DL331" s="57"/>
      <c r="DM331" s="57"/>
      <c r="DN331" s="57"/>
      <c r="DO331" s="57"/>
      <c r="DP331" s="57"/>
      <c r="DQ331" s="57"/>
      <c r="DR331" s="57"/>
    </row>
    <row r="332" spans="2:122">
      <c r="B332" s="25">
        <v>39672</v>
      </c>
      <c r="C332" s="24">
        <v>110.55</v>
      </c>
      <c r="D332" s="57"/>
      <c r="E332" s="24">
        <v>100.62</v>
      </c>
      <c r="F332" s="24">
        <v>260.51</v>
      </c>
      <c r="G332" s="24">
        <v>147.01</v>
      </c>
      <c r="H332" s="24"/>
      <c r="I332" s="24">
        <v>213.09</v>
      </c>
      <c r="J332" s="24"/>
      <c r="K332" s="24">
        <v>110.87</v>
      </c>
      <c r="L332" s="57"/>
      <c r="M332" s="24">
        <v>155.65</v>
      </c>
      <c r="N332" s="24">
        <v>144.82</v>
      </c>
      <c r="O332" s="24">
        <v>183.77</v>
      </c>
      <c r="P332" s="24">
        <v>289.81</v>
      </c>
      <c r="Q332" s="24"/>
      <c r="R332" s="24">
        <v>107.7</v>
      </c>
      <c r="S332" s="57"/>
      <c r="T332" s="57"/>
      <c r="U332" s="24">
        <v>114.29</v>
      </c>
      <c r="V332" s="24"/>
      <c r="W332" s="57"/>
      <c r="X332" s="57"/>
      <c r="Y332" s="57"/>
      <c r="Z332" s="24"/>
      <c r="AA332" s="24">
        <v>254.08</v>
      </c>
      <c r="AB332" s="24">
        <v>410.68</v>
      </c>
      <c r="AC332" s="57"/>
      <c r="AD332" s="24">
        <v>114.61</v>
      </c>
      <c r="AE332" s="24">
        <v>119.56</v>
      </c>
      <c r="AF332" s="24">
        <v>280.39999999999998</v>
      </c>
      <c r="AG332" s="24">
        <v>162.26</v>
      </c>
      <c r="AH332" s="24"/>
      <c r="AI332" s="24">
        <v>165.55</v>
      </c>
      <c r="AJ332" s="24">
        <v>132.19</v>
      </c>
      <c r="AK332" s="24">
        <v>110.43</v>
      </c>
      <c r="AL332" s="57"/>
      <c r="AM332" s="24">
        <v>164.56</v>
      </c>
      <c r="AN332" s="24">
        <v>122.79</v>
      </c>
      <c r="AO332" s="57"/>
      <c r="AP332" s="24"/>
      <c r="AQ332" s="24"/>
      <c r="AR332" s="24">
        <v>130.9</v>
      </c>
      <c r="AS332" s="57"/>
      <c r="AT332" s="24"/>
      <c r="AU332" s="24"/>
      <c r="AV332" s="24">
        <v>93.65</v>
      </c>
      <c r="AW332" s="24"/>
      <c r="AX332" s="24">
        <v>100.19</v>
      </c>
      <c r="AY332" s="24"/>
      <c r="AZ332" s="24"/>
      <c r="BA332" s="24"/>
      <c r="BB332" s="24">
        <v>351.23</v>
      </c>
      <c r="BC332" s="24"/>
      <c r="BD332" s="24"/>
      <c r="BE332" s="24"/>
      <c r="BF332" s="24">
        <v>160.33000000000001</v>
      </c>
      <c r="BG332" s="24">
        <v>70.55</v>
      </c>
      <c r="BH332" s="24">
        <v>130.66</v>
      </c>
      <c r="BI332" s="24"/>
      <c r="BJ332" s="24"/>
      <c r="BK332" s="24">
        <v>92.24</v>
      </c>
      <c r="BL332" s="57"/>
      <c r="BM332" s="24">
        <v>137.4</v>
      </c>
      <c r="BN332" s="24"/>
      <c r="BO332" s="24"/>
      <c r="BP332" s="24">
        <v>132.02000000000001</v>
      </c>
      <c r="BQ332" s="24">
        <v>141.76</v>
      </c>
      <c r="BR332" s="57"/>
      <c r="BS332" s="24"/>
      <c r="BT332" s="24"/>
      <c r="BU332" s="24">
        <v>169.32</v>
      </c>
      <c r="BV332" s="24"/>
      <c r="BW332" s="24"/>
      <c r="BX332" s="24"/>
      <c r="BY332" s="24"/>
      <c r="BZ332" s="24"/>
      <c r="CA332" s="24">
        <v>97.69</v>
      </c>
      <c r="CB332" s="24">
        <v>97.072400000000002</v>
      </c>
      <c r="CC332" s="57"/>
      <c r="CD332" s="57"/>
      <c r="CE332" s="24">
        <v>97.887900000000002</v>
      </c>
      <c r="CF332" s="24">
        <v>97.4238</v>
      </c>
      <c r="CG332" s="24">
        <v>100.2069</v>
      </c>
      <c r="CH332" s="24">
        <v>99.540899999999993</v>
      </c>
      <c r="CI332" s="24">
        <v>91.015500000000003</v>
      </c>
      <c r="CJ332" s="24">
        <v>90.420199999999994</v>
      </c>
      <c r="CK332" s="24">
        <v>92.715699999999998</v>
      </c>
      <c r="CL332" s="24">
        <v>92.287400000000005</v>
      </c>
      <c r="CM332" s="24">
        <v>97.521100000000004</v>
      </c>
      <c r="CN332" s="24">
        <v>96.926299999999998</v>
      </c>
      <c r="CO332" s="24">
        <v>95.292599999999993</v>
      </c>
      <c r="CP332" s="24">
        <v>94.685000000000002</v>
      </c>
      <c r="CQ332" s="24">
        <v>94.743799999999993</v>
      </c>
      <c r="CR332" s="24">
        <v>97.649199999999993</v>
      </c>
      <c r="CS332" s="24">
        <v>99.853499999999997</v>
      </c>
      <c r="CT332" s="24">
        <v>99.492000000000004</v>
      </c>
      <c r="CU332" s="24">
        <v>98.073499999999996</v>
      </c>
      <c r="CV332" s="24">
        <v>97.546800000000005</v>
      </c>
      <c r="CW332" s="24">
        <v>99.6751</v>
      </c>
      <c r="CX332" s="24">
        <v>99.006399999999999</v>
      </c>
      <c r="CY332" s="24">
        <v>97.584900000000005</v>
      </c>
      <c r="CZ332" s="24">
        <v>97.129900000000006</v>
      </c>
      <c r="DA332" s="57"/>
      <c r="DB332" s="57"/>
      <c r="DC332" s="57"/>
      <c r="DD332" s="57"/>
      <c r="DE332" s="57"/>
      <c r="DF332" s="57"/>
      <c r="DG332" s="57"/>
      <c r="DH332" s="57"/>
      <c r="DI332" s="57"/>
      <c r="DJ332" s="57"/>
      <c r="DK332" s="57"/>
      <c r="DL332" s="57"/>
      <c r="DM332" s="57"/>
      <c r="DN332" s="57"/>
      <c r="DO332" s="57"/>
      <c r="DP332" s="57"/>
      <c r="DQ332" s="57"/>
      <c r="DR332" s="57"/>
    </row>
    <row r="333" spans="2:122">
      <c r="B333" s="25">
        <v>39665</v>
      </c>
      <c r="C333" s="24">
        <v>109.77</v>
      </c>
      <c r="D333" s="57"/>
      <c r="E333" s="24">
        <v>99.7</v>
      </c>
      <c r="F333" s="24">
        <v>270.25</v>
      </c>
      <c r="G333" s="24">
        <v>143.74</v>
      </c>
      <c r="H333" s="24"/>
      <c r="I333" s="24">
        <v>210.78</v>
      </c>
      <c r="J333" s="24"/>
      <c r="K333" s="24">
        <v>117.94</v>
      </c>
      <c r="L333" s="57"/>
      <c r="M333" s="24">
        <v>149.04</v>
      </c>
      <c r="N333" s="24">
        <v>145.97</v>
      </c>
      <c r="O333" s="24">
        <v>186.87</v>
      </c>
      <c r="P333" s="24">
        <v>297.67</v>
      </c>
      <c r="Q333" s="24"/>
      <c r="R333" s="24">
        <v>107.38</v>
      </c>
      <c r="S333" s="57"/>
      <c r="T333" s="57"/>
      <c r="U333" s="24">
        <v>114.35</v>
      </c>
      <c r="V333" s="24"/>
      <c r="W333" s="57"/>
      <c r="X333" s="57"/>
      <c r="Y333" s="57"/>
      <c r="Z333" s="24"/>
      <c r="AA333" s="24">
        <v>251.31</v>
      </c>
      <c r="AB333" s="24">
        <v>407.41</v>
      </c>
      <c r="AC333" s="57"/>
      <c r="AD333" s="24">
        <v>113.46</v>
      </c>
      <c r="AE333" s="24">
        <v>120.68</v>
      </c>
      <c r="AF333" s="24">
        <v>279.55</v>
      </c>
      <c r="AG333" s="24">
        <v>160.97999999999999</v>
      </c>
      <c r="AH333" s="24"/>
      <c r="AI333" s="24">
        <v>166.75</v>
      </c>
      <c r="AJ333" s="24">
        <v>131.16</v>
      </c>
      <c r="AK333" s="24">
        <v>111.42</v>
      </c>
      <c r="AL333" s="57"/>
      <c r="AM333" s="24">
        <v>166.83</v>
      </c>
      <c r="AN333" s="24">
        <v>122.61</v>
      </c>
      <c r="AO333" s="57"/>
      <c r="AP333" s="24"/>
      <c r="AQ333" s="24"/>
      <c r="AR333" s="24">
        <v>130.25</v>
      </c>
      <c r="AS333" s="57"/>
      <c r="AT333" s="24"/>
      <c r="AU333" s="24"/>
      <c r="AV333" s="24">
        <v>94.49</v>
      </c>
      <c r="AW333" s="24"/>
      <c r="AX333" s="24">
        <v>100.77</v>
      </c>
      <c r="AY333" s="24"/>
      <c r="AZ333" s="24"/>
      <c r="BA333" s="24"/>
      <c r="BB333" s="24">
        <v>351.55</v>
      </c>
      <c r="BC333" s="24"/>
      <c r="BD333" s="24"/>
      <c r="BE333" s="24"/>
      <c r="BF333" s="24">
        <v>159.75</v>
      </c>
      <c r="BG333" s="24">
        <v>70.900000000000006</v>
      </c>
      <c r="BH333" s="24">
        <v>132.69</v>
      </c>
      <c r="BI333" s="24"/>
      <c r="BJ333" s="24"/>
      <c r="BK333" s="24">
        <v>93.04</v>
      </c>
      <c r="BL333" s="57"/>
      <c r="BM333" s="24">
        <v>137.54</v>
      </c>
      <c r="BN333" s="24"/>
      <c r="BO333" s="24"/>
      <c r="BP333" s="24">
        <v>132.08000000000001</v>
      </c>
      <c r="BQ333" s="24">
        <v>144.34</v>
      </c>
      <c r="BR333" s="57"/>
      <c r="BS333" s="24"/>
      <c r="BT333" s="24"/>
      <c r="BU333" s="24">
        <v>168.35</v>
      </c>
      <c r="BV333" s="24"/>
      <c r="BW333" s="24"/>
      <c r="BX333" s="24"/>
      <c r="BY333" s="24"/>
      <c r="BZ333" s="24"/>
      <c r="CA333" s="24">
        <v>97.824600000000004</v>
      </c>
      <c r="CB333" s="24">
        <v>97.217600000000004</v>
      </c>
      <c r="CC333" s="57"/>
      <c r="CD333" s="57"/>
      <c r="CE333" s="24">
        <v>99.816900000000004</v>
      </c>
      <c r="CF333" s="24">
        <v>99.299300000000002</v>
      </c>
      <c r="CG333" s="24">
        <v>98.802000000000007</v>
      </c>
      <c r="CH333" s="24">
        <v>98.250299999999996</v>
      </c>
      <c r="CI333" s="24">
        <v>91.459699999999998</v>
      </c>
      <c r="CJ333" s="24">
        <v>90.846599999999995</v>
      </c>
      <c r="CK333" s="24">
        <v>93.738699999999994</v>
      </c>
      <c r="CL333" s="24">
        <v>93.244200000000006</v>
      </c>
      <c r="CM333" s="24">
        <v>97.893199999999993</v>
      </c>
      <c r="CN333" s="24">
        <v>97.284400000000005</v>
      </c>
      <c r="CO333" s="24">
        <v>96.524699999999996</v>
      </c>
      <c r="CP333" s="24">
        <v>95.869600000000005</v>
      </c>
      <c r="CQ333" s="24">
        <v>95.205699999999993</v>
      </c>
      <c r="CR333" s="24">
        <v>97.511799999999994</v>
      </c>
      <c r="CS333" s="24">
        <v>100.6717</v>
      </c>
      <c r="CT333" s="24">
        <v>100.25490000000001</v>
      </c>
      <c r="CU333" s="24">
        <v>98.667900000000003</v>
      </c>
      <c r="CV333" s="24">
        <v>98.088999999999999</v>
      </c>
      <c r="CW333" s="24">
        <v>98.861099999999993</v>
      </c>
      <c r="CX333" s="24">
        <v>98.252099999999999</v>
      </c>
      <c r="CY333" s="24">
        <v>97.217200000000005</v>
      </c>
      <c r="CZ333" s="24">
        <v>96.718000000000004</v>
      </c>
      <c r="DA333" s="57"/>
      <c r="DB333" s="57"/>
      <c r="DC333" s="57"/>
      <c r="DD333" s="57"/>
      <c r="DE333" s="57"/>
      <c r="DF333" s="57"/>
      <c r="DG333" s="57"/>
      <c r="DH333" s="57"/>
      <c r="DI333" s="57"/>
      <c r="DJ333" s="57"/>
      <c r="DK333" s="57"/>
      <c r="DL333" s="57"/>
      <c r="DM333" s="57"/>
      <c r="DN333" s="57"/>
      <c r="DO333" s="57"/>
      <c r="DP333" s="57"/>
      <c r="DQ333" s="57"/>
      <c r="DR333" s="57"/>
    </row>
    <row r="334" spans="2:122">
      <c r="B334" s="25">
        <v>39658</v>
      </c>
      <c r="C334" s="24">
        <v>110.32</v>
      </c>
      <c r="D334" s="57"/>
      <c r="E334" s="24">
        <v>99.96</v>
      </c>
      <c r="F334" s="24">
        <v>275</v>
      </c>
      <c r="G334" s="24">
        <v>142.75</v>
      </c>
      <c r="H334" s="24"/>
      <c r="I334" s="24">
        <v>211.81</v>
      </c>
      <c r="J334" s="24"/>
      <c r="K334" s="24">
        <v>124.69</v>
      </c>
      <c r="L334" s="57"/>
      <c r="M334" s="24">
        <v>142.31</v>
      </c>
      <c r="N334" s="24">
        <v>145.47</v>
      </c>
      <c r="O334" s="24">
        <v>186.91</v>
      </c>
      <c r="P334" s="24">
        <v>303.49</v>
      </c>
      <c r="Q334" s="24"/>
      <c r="R334" s="24">
        <v>108.08</v>
      </c>
      <c r="S334" s="57"/>
      <c r="T334" s="57"/>
      <c r="U334" s="24">
        <v>114.93</v>
      </c>
      <c r="V334" s="24"/>
      <c r="W334" s="57"/>
      <c r="X334" s="57"/>
      <c r="Y334" s="57"/>
      <c r="Z334" s="24"/>
      <c r="AA334" s="24">
        <v>257.44</v>
      </c>
      <c r="AB334" s="24">
        <v>413.68</v>
      </c>
      <c r="AC334" s="57"/>
      <c r="AD334" s="24">
        <v>114.38</v>
      </c>
      <c r="AE334" s="24">
        <v>122.34</v>
      </c>
      <c r="AF334" s="24">
        <v>283.79000000000002</v>
      </c>
      <c r="AG334" s="24">
        <v>161.44999999999999</v>
      </c>
      <c r="AH334" s="57"/>
      <c r="AI334" s="24">
        <v>166.86</v>
      </c>
      <c r="AJ334" s="24">
        <v>132.37</v>
      </c>
      <c r="AK334" s="24">
        <v>111.69</v>
      </c>
      <c r="AL334" s="57"/>
      <c r="AM334" s="24">
        <v>168.39</v>
      </c>
      <c r="AN334" s="24">
        <v>125.09</v>
      </c>
      <c r="AO334" s="57"/>
      <c r="AP334" s="57"/>
      <c r="AQ334" s="24"/>
      <c r="AR334" s="24">
        <v>127.57</v>
      </c>
      <c r="AS334" s="57"/>
      <c r="AT334" s="57"/>
      <c r="AU334" s="24"/>
      <c r="AV334" s="24">
        <v>95.29</v>
      </c>
      <c r="AW334" s="24"/>
      <c r="AX334" s="24">
        <v>100.35</v>
      </c>
      <c r="AY334" s="24"/>
      <c r="AZ334" s="24"/>
      <c r="BA334" s="57"/>
      <c r="BB334" s="24">
        <v>354.74</v>
      </c>
      <c r="BC334" s="24"/>
      <c r="BD334" s="24"/>
      <c r="BE334" s="24"/>
      <c r="BF334" s="24">
        <v>160.91</v>
      </c>
      <c r="BG334" s="24">
        <v>71.569999999999993</v>
      </c>
      <c r="BH334" s="24">
        <v>132.03</v>
      </c>
      <c r="BI334" s="24"/>
      <c r="BJ334" s="24"/>
      <c r="BK334" s="24">
        <v>94.15</v>
      </c>
      <c r="BL334" s="57"/>
      <c r="BM334" s="24">
        <v>137.74</v>
      </c>
      <c r="BN334" s="57"/>
      <c r="BO334" s="24"/>
      <c r="BP334" s="24">
        <v>131.88</v>
      </c>
      <c r="BQ334" s="24">
        <v>146.35</v>
      </c>
      <c r="BR334" s="57"/>
      <c r="BS334" s="57"/>
      <c r="BT334" s="24"/>
      <c r="BU334" s="24">
        <v>176.09</v>
      </c>
      <c r="BV334" s="57"/>
      <c r="BW334" s="24"/>
      <c r="BX334" s="24"/>
      <c r="BY334" s="24"/>
      <c r="BZ334" s="24"/>
      <c r="CA334" s="24">
        <v>97.998699999999999</v>
      </c>
      <c r="CB334" s="24">
        <v>97.411799999999999</v>
      </c>
      <c r="CC334" s="57"/>
      <c r="CD334" s="57"/>
      <c r="CE334" s="24">
        <v>100.3085</v>
      </c>
      <c r="CF334" s="24">
        <v>99.795500000000004</v>
      </c>
      <c r="CG334" s="24">
        <v>98.900999999999996</v>
      </c>
      <c r="CH334" s="24">
        <v>98.390799999999999</v>
      </c>
      <c r="CI334" s="24">
        <v>91.734399999999994</v>
      </c>
      <c r="CJ334" s="24">
        <v>91.131799999999998</v>
      </c>
      <c r="CK334" s="24">
        <v>94.4435</v>
      </c>
      <c r="CL334" s="24">
        <v>93.933599999999998</v>
      </c>
      <c r="CM334" s="24">
        <v>98.619200000000006</v>
      </c>
      <c r="CN334" s="24">
        <v>98.015600000000006</v>
      </c>
      <c r="CO334" s="24">
        <v>97.298400000000001</v>
      </c>
      <c r="CP334" s="24">
        <v>96.650800000000004</v>
      </c>
      <c r="CQ334" s="24">
        <v>95.932699999999997</v>
      </c>
      <c r="CR334" s="24">
        <v>97.653999999999996</v>
      </c>
      <c r="CS334" s="24">
        <v>100.6962</v>
      </c>
      <c r="CT334" s="24">
        <v>100.28579999999999</v>
      </c>
      <c r="CU334" s="24">
        <v>100.25660000000001</v>
      </c>
      <c r="CV334" s="24">
        <v>99.665999999999997</v>
      </c>
      <c r="CW334" s="24">
        <v>99.436099999999996</v>
      </c>
      <c r="CX334" s="24">
        <v>98.843100000000007</v>
      </c>
      <c r="CY334" s="24">
        <v>97.969499999999996</v>
      </c>
      <c r="CZ334" s="24">
        <v>97.442599999999999</v>
      </c>
      <c r="DA334" s="57"/>
      <c r="DB334" s="57"/>
      <c r="DC334" s="57"/>
      <c r="DD334" s="57"/>
      <c r="DE334" s="57"/>
      <c r="DF334" s="57"/>
      <c r="DG334" s="57"/>
      <c r="DH334" s="57"/>
      <c r="DI334" s="57"/>
      <c r="DJ334" s="57"/>
      <c r="DK334" s="57"/>
      <c r="DL334" s="57"/>
      <c r="DM334" s="57"/>
      <c r="DN334" s="57"/>
      <c r="DO334" s="57"/>
      <c r="DP334" s="57"/>
      <c r="DQ334" s="57"/>
      <c r="DR334" s="57"/>
    </row>
    <row r="335" spans="2:122">
      <c r="B335" s="25">
        <v>39651</v>
      </c>
      <c r="C335" s="24">
        <v>110.58</v>
      </c>
      <c r="D335" s="57"/>
      <c r="E335" s="24">
        <v>99.63</v>
      </c>
      <c r="F335" s="24">
        <v>280.57</v>
      </c>
      <c r="G335" s="24">
        <v>145.41</v>
      </c>
      <c r="H335" s="24"/>
      <c r="I335" s="24">
        <v>215.18</v>
      </c>
      <c r="J335" s="24"/>
      <c r="K335" s="24">
        <v>129.03</v>
      </c>
      <c r="L335" s="57"/>
      <c r="M335" s="24">
        <v>135.88999999999999</v>
      </c>
      <c r="N335" s="24">
        <v>146.68</v>
      </c>
      <c r="O335" s="24">
        <v>188.85</v>
      </c>
      <c r="P335" s="24">
        <v>306.51</v>
      </c>
      <c r="Q335" s="24"/>
      <c r="R335" s="24">
        <v>110.16</v>
      </c>
      <c r="S335" s="57"/>
      <c r="T335" s="57"/>
      <c r="U335" s="24">
        <v>112.61</v>
      </c>
      <c r="V335" s="24"/>
      <c r="W335" s="57"/>
      <c r="X335" s="57"/>
      <c r="Y335" s="57"/>
      <c r="Z335" s="24"/>
      <c r="AA335" s="24">
        <v>256.99</v>
      </c>
      <c r="AB335" s="24">
        <v>418.01</v>
      </c>
      <c r="AC335" s="57"/>
      <c r="AD335" s="24">
        <v>113.09</v>
      </c>
      <c r="AE335" s="24">
        <v>121.25</v>
      </c>
      <c r="AF335" s="24">
        <v>284.62</v>
      </c>
      <c r="AG335" s="24">
        <v>161.47</v>
      </c>
      <c r="AH335" s="24"/>
      <c r="AI335" s="24">
        <v>167.44</v>
      </c>
      <c r="AJ335" s="24">
        <v>133.69999999999999</v>
      </c>
      <c r="AK335" s="24">
        <v>111.7</v>
      </c>
      <c r="AL335" s="57"/>
      <c r="AM335" s="24">
        <v>170.31</v>
      </c>
      <c r="AN335" s="24">
        <v>127.85</v>
      </c>
      <c r="AO335" s="57"/>
      <c r="AP335" s="24"/>
      <c r="AQ335" s="24"/>
      <c r="AR335" s="24">
        <v>125.86</v>
      </c>
      <c r="AS335" s="57"/>
      <c r="AT335" s="24"/>
      <c r="AU335" s="24"/>
      <c r="AV335" s="24">
        <v>95.67</v>
      </c>
      <c r="AW335" s="24"/>
      <c r="AX335" s="24">
        <v>100.64</v>
      </c>
      <c r="AY335" s="24"/>
      <c r="AZ335" s="24"/>
      <c r="BA335" s="24"/>
      <c r="BB335" s="24">
        <v>358.93</v>
      </c>
      <c r="BC335" s="24"/>
      <c r="BD335" s="24"/>
      <c r="BE335" s="24"/>
      <c r="BF335" s="24">
        <v>160.44999999999999</v>
      </c>
      <c r="BG335" s="24">
        <v>70.94</v>
      </c>
      <c r="BH335" s="24">
        <v>131.71</v>
      </c>
      <c r="BI335" s="24"/>
      <c r="BJ335" s="24"/>
      <c r="BK335" s="24">
        <v>95.08</v>
      </c>
      <c r="BL335" s="57"/>
      <c r="BM335" s="24">
        <v>136.97999999999999</v>
      </c>
      <c r="BN335" s="24"/>
      <c r="BO335" s="24"/>
      <c r="BP335" s="24">
        <v>133.13999999999999</v>
      </c>
      <c r="BQ335" s="24">
        <v>146.24</v>
      </c>
      <c r="BR335" s="57"/>
      <c r="BS335" s="24"/>
      <c r="BT335" s="24"/>
      <c r="BU335" s="24">
        <v>176.06</v>
      </c>
      <c r="BV335" s="24"/>
      <c r="BW335" s="24"/>
      <c r="BX335" s="24"/>
      <c r="BY335" s="24"/>
      <c r="BZ335" s="24"/>
      <c r="CA335" s="24">
        <v>97.715900000000005</v>
      </c>
      <c r="CB335" s="24">
        <v>97.156400000000005</v>
      </c>
      <c r="CC335" s="57"/>
      <c r="CD335" s="57"/>
      <c r="CE335" s="24">
        <v>100.7281</v>
      </c>
      <c r="CF335" s="24">
        <v>100.1824</v>
      </c>
      <c r="CG335" s="24">
        <v>99.320800000000006</v>
      </c>
      <c r="CH335" s="24">
        <v>98.851799999999997</v>
      </c>
      <c r="CI335" s="24">
        <v>91.850499999999997</v>
      </c>
      <c r="CJ335" s="24">
        <v>91.269400000000005</v>
      </c>
      <c r="CK335" s="24">
        <v>95.149299999999997</v>
      </c>
      <c r="CL335" s="24">
        <v>94.641999999999996</v>
      </c>
      <c r="CM335" s="24">
        <v>98.854299999999995</v>
      </c>
      <c r="CN335" s="24">
        <v>98.266099999999994</v>
      </c>
      <c r="CO335" s="24">
        <v>97.021299999999997</v>
      </c>
      <c r="CP335" s="24">
        <v>96.404799999999994</v>
      </c>
      <c r="CQ335" s="24">
        <v>96.600200000000001</v>
      </c>
      <c r="CR335" s="24">
        <v>97.733000000000004</v>
      </c>
      <c r="CS335" s="24">
        <v>100.5282</v>
      </c>
      <c r="CT335" s="24">
        <v>100.1314</v>
      </c>
      <c r="CU335" s="24">
        <v>100.66160000000001</v>
      </c>
      <c r="CV335" s="24">
        <v>100.07299999999999</v>
      </c>
      <c r="CW335" s="24">
        <v>99.377499999999998</v>
      </c>
      <c r="CX335" s="24">
        <v>98.817899999999995</v>
      </c>
      <c r="CY335" s="24">
        <v>98.684799999999996</v>
      </c>
      <c r="CZ335" s="24">
        <v>98.159599999999998</v>
      </c>
      <c r="DA335" s="57"/>
      <c r="DB335" s="57"/>
      <c r="DC335" s="57"/>
      <c r="DD335" s="57"/>
      <c r="DE335" s="57"/>
      <c r="DF335" s="57"/>
      <c r="DG335" s="57"/>
      <c r="DH335" s="57"/>
      <c r="DI335" s="57"/>
      <c r="DJ335" s="57"/>
      <c r="DK335" s="57"/>
      <c r="DL335" s="57"/>
      <c r="DM335" s="57"/>
      <c r="DN335" s="57"/>
      <c r="DO335" s="57"/>
      <c r="DP335" s="57"/>
      <c r="DQ335" s="57"/>
      <c r="DR335" s="57"/>
    </row>
    <row r="336" spans="2:122">
      <c r="B336" s="25">
        <v>39644</v>
      </c>
      <c r="C336" s="24">
        <v>111.53</v>
      </c>
      <c r="D336" s="57"/>
      <c r="E336" s="24">
        <v>99.08</v>
      </c>
      <c r="F336" s="24">
        <v>312.18</v>
      </c>
      <c r="G336" s="24">
        <v>145.41</v>
      </c>
      <c r="H336" s="24"/>
      <c r="I336" s="24">
        <v>216.91</v>
      </c>
      <c r="J336" s="24"/>
      <c r="K336" s="24">
        <v>135.69999999999999</v>
      </c>
      <c r="L336" s="57"/>
      <c r="M336" s="24">
        <v>138.52000000000001</v>
      </c>
      <c r="N336" s="24">
        <v>148.94</v>
      </c>
      <c r="O336" s="24">
        <v>194.43</v>
      </c>
      <c r="P336" s="24">
        <v>320.33</v>
      </c>
      <c r="Q336" s="24"/>
      <c r="R336" s="24">
        <v>110.86</v>
      </c>
      <c r="S336" s="57"/>
      <c r="T336" s="57"/>
      <c r="U336" s="24">
        <v>112.28</v>
      </c>
      <c r="V336" s="24"/>
      <c r="W336" s="57"/>
      <c r="X336" s="57"/>
      <c r="Y336" s="57"/>
      <c r="Z336" s="24"/>
      <c r="AA336" s="24">
        <v>273.27</v>
      </c>
      <c r="AB336" s="24">
        <v>430.16</v>
      </c>
      <c r="AC336" s="57"/>
      <c r="AD336" s="24">
        <v>113.33</v>
      </c>
      <c r="AE336" s="24">
        <v>126.81</v>
      </c>
      <c r="AF336" s="24">
        <v>305.24</v>
      </c>
      <c r="AG336" s="24">
        <v>159.38999999999999</v>
      </c>
      <c r="AH336" s="24"/>
      <c r="AI336" s="24">
        <v>168.75</v>
      </c>
      <c r="AJ336" s="24">
        <v>136.41</v>
      </c>
      <c r="AK336" s="24">
        <v>111.47</v>
      </c>
      <c r="AL336" s="57"/>
      <c r="AM336" s="24">
        <v>178.26</v>
      </c>
      <c r="AN336" s="24">
        <v>131.07</v>
      </c>
      <c r="AO336" s="57"/>
      <c r="AP336" s="24"/>
      <c r="AQ336" s="24"/>
      <c r="AR336" s="24">
        <v>126.49</v>
      </c>
      <c r="AS336" s="57"/>
      <c r="AT336" s="24"/>
      <c r="AU336" s="24"/>
      <c r="AV336" s="24">
        <v>94.87</v>
      </c>
      <c r="AW336" s="24"/>
      <c r="AX336" s="24">
        <v>101.21</v>
      </c>
      <c r="AY336" s="24"/>
      <c r="AZ336" s="24"/>
      <c r="BA336" s="24"/>
      <c r="BB336" s="24">
        <v>357.57</v>
      </c>
      <c r="BC336" s="24"/>
      <c r="BD336" s="24"/>
      <c r="BE336" s="24"/>
      <c r="BF336" s="24">
        <v>164.9</v>
      </c>
      <c r="BG336" s="24">
        <v>73.09</v>
      </c>
      <c r="BH336" s="24">
        <v>134.82</v>
      </c>
      <c r="BI336" s="24"/>
      <c r="BJ336" s="24"/>
      <c r="BK336" s="24">
        <v>95.62</v>
      </c>
      <c r="BL336" s="57"/>
      <c r="BM336" s="24">
        <v>137.47999999999999</v>
      </c>
      <c r="BN336" s="24"/>
      <c r="BO336" s="24"/>
      <c r="BP336" s="24">
        <v>130.81</v>
      </c>
      <c r="BQ336" s="24">
        <v>149.72</v>
      </c>
      <c r="BR336" s="57"/>
      <c r="BS336" s="24"/>
      <c r="BT336" s="24"/>
      <c r="BU336" s="24">
        <v>191.34</v>
      </c>
      <c r="BV336" s="24"/>
      <c r="BW336" s="24"/>
      <c r="BX336" s="24"/>
      <c r="BY336" s="24"/>
      <c r="BZ336" s="24"/>
      <c r="CA336" s="24">
        <v>98.756</v>
      </c>
      <c r="CB336" s="24">
        <v>98.224800000000002</v>
      </c>
      <c r="CC336" s="57"/>
      <c r="CD336" s="57"/>
      <c r="CE336" s="24">
        <v>105.54640000000001</v>
      </c>
      <c r="CF336" s="24">
        <v>105.0252</v>
      </c>
      <c r="CG336" s="24">
        <v>99.308899999999994</v>
      </c>
      <c r="CH336" s="24">
        <v>98.870500000000007</v>
      </c>
      <c r="CI336" s="24">
        <v>92.500100000000003</v>
      </c>
      <c r="CJ336" s="24">
        <v>91.953599999999994</v>
      </c>
      <c r="CK336" s="24">
        <v>95.960999999999999</v>
      </c>
      <c r="CL336" s="24">
        <v>95.471599999999995</v>
      </c>
      <c r="CM336" s="24">
        <v>100.6741</v>
      </c>
      <c r="CN336" s="24">
        <v>100.1117</v>
      </c>
      <c r="CO336" s="24">
        <v>97.494399999999999</v>
      </c>
      <c r="CP336" s="24">
        <v>96.895799999999994</v>
      </c>
      <c r="CQ336" s="24">
        <v>96.678700000000006</v>
      </c>
      <c r="CR336" s="24">
        <v>97.227800000000002</v>
      </c>
      <c r="CS336" s="24">
        <v>102.28149999999999</v>
      </c>
      <c r="CT336" s="24">
        <v>101.92529999999999</v>
      </c>
      <c r="CU336" s="24">
        <v>103.7655</v>
      </c>
      <c r="CV336" s="24">
        <v>103.2411</v>
      </c>
      <c r="CW336" s="24">
        <v>100.1096</v>
      </c>
      <c r="CX336" s="24">
        <v>99.578299999999999</v>
      </c>
      <c r="CY336" s="24">
        <v>100.9401</v>
      </c>
      <c r="CZ336" s="24">
        <v>100.43980000000001</v>
      </c>
      <c r="DA336" s="57"/>
      <c r="DB336" s="57"/>
      <c r="DC336" s="57"/>
      <c r="DD336" s="57"/>
      <c r="DE336" s="57"/>
      <c r="DF336" s="57"/>
      <c r="DG336" s="57"/>
      <c r="DH336" s="57"/>
      <c r="DI336" s="57"/>
      <c r="DJ336" s="57"/>
      <c r="DK336" s="57"/>
      <c r="DL336" s="57"/>
      <c r="DM336" s="57"/>
      <c r="DN336" s="57"/>
      <c r="DO336" s="57"/>
      <c r="DP336" s="57"/>
      <c r="DQ336" s="57"/>
      <c r="DR336" s="57"/>
    </row>
    <row r="337" spans="2:122">
      <c r="B337" s="25">
        <v>39637</v>
      </c>
      <c r="C337" s="24">
        <v>113.49</v>
      </c>
      <c r="D337" s="57"/>
      <c r="E337" s="24">
        <v>99.46</v>
      </c>
      <c r="F337" s="24">
        <v>312.81</v>
      </c>
      <c r="G337" s="24">
        <v>141.86000000000001</v>
      </c>
      <c r="H337" s="24"/>
      <c r="I337" s="24">
        <v>213.39</v>
      </c>
      <c r="J337" s="24"/>
      <c r="K337" s="24">
        <v>135.32</v>
      </c>
      <c r="L337" s="57"/>
      <c r="M337" s="24">
        <v>136.84</v>
      </c>
      <c r="N337" s="24">
        <v>148.1</v>
      </c>
      <c r="O337" s="24">
        <v>191.5</v>
      </c>
      <c r="P337" s="24">
        <v>316.49</v>
      </c>
      <c r="Q337" s="24"/>
      <c r="R337" s="24">
        <v>110.56</v>
      </c>
      <c r="S337" s="57"/>
      <c r="T337" s="57"/>
      <c r="U337" s="24">
        <v>112.39</v>
      </c>
      <c r="V337" s="24"/>
      <c r="W337" s="57"/>
      <c r="X337" s="57"/>
      <c r="Y337" s="57"/>
      <c r="Z337" s="24"/>
      <c r="AA337" s="24">
        <v>260.83</v>
      </c>
      <c r="AB337" s="24">
        <v>420.44</v>
      </c>
      <c r="AC337" s="57"/>
      <c r="AD337" s="24">
        <v>112.49</v>
      </c>
      <c r="AE337" s="24">
        <v>123.02</v>
      </c>
      <c r="AF337" s="24">
        <v>298.87</v>
      </c>
      <c r="AG337" s="24">
        <v>159.47</v>
      </c>
      <c r="AH337" s="24"/>
      <c r="AI337" s="24">
        <v>168.7</v>
      </c>
      <c r="AJ337" s="24">
        <v>136.16</v>
      </c>
      <c r="AK337" s="24">
        <v>110.68</v>
      </c>
      <c r="AL337" s="57"/>
      <c r="AM337" s="24">
        <v>177.86</v>
      </c>
      <c r="AN337" s="24">
        <v>128.84</v>
      </c>
      <c r="AO337" s="57"/>
      <c r="AP337" s="24"/>
      <c r="AQ337" s="24"/>
      <c r="AR337" s="24">
        <v>125.34</v>
      </c>
      <c r="AS337" s="57"/>
      <c r="AT337" s="24"/>
      <c r="AU337" s="24"/>
      <c r="AV337" s="24">
        <v>96.3</v>
      </c>
      <c r="AW337" s="57"/>
      <c r="AX337" s="24">
        <v>101.16</v>
      </c>
      <c r="AY337" s="24"/>
      <c r="AZ337" s="57"/>
      <c r="BA337" s="24"/>
      <c r="BB337" s="24">
        <v>365.81</v>
      </c>
      <c r="BC337" s="24"/>
      <c r="BD337" s="24"/>
      <c r="BE337" s="57"/>
      <c r="BF337" s="24">
        <v>165.42</v>
      </c>
      <c r="BG337" s="24">
        <v>71.75</v>
      </c>
      <c r="BH337" s="24">
        <v>135.47</v>
      </c>
      <c r="BI337" s="24"/>
      <c r="BJ337" s="57"/>
      <c r="BK337" s="24">
        <v>96.43</v>
      </c>
      <c r="BL337" s="57"/>
      <c r="BM337" s="24">
        <v>139.11000000000001</v>
      </c>
      <c r="BN337" s="24"/>
      <c r="BO337" s="57"/>
      <c r="BP337" s="24">
        <v>135.09</v>
      </c>
      <c r="BQ337" s="24">
        <v>145.72</v>
      </c>
      <c r="BR337" s="57"/>
      <c r="BS337" s="24"/>
      <c r="BT337" s="57"/>
      <c r="BU337" s="24">
        <v>184.48</v>
      </c>
      <c r="BV337" s="24"/>
      <c r="BW337" s="24"/>
      <c r="BX337" s="24"/>
      <c r="BY337" s="24"/>
      <c r="BZ337" s="24"/>
      <c r="CA337" s="24">
        <v>98.704400000000007</v>
      </c>
      <c r="CB337" s="24">
        <v>98.215599999999995</v>
      </c>
      <c r="CC337" s="57"/>
      <c r="CD337" s="57"/>
      <c r="CE337" s="24">
        <v>104.122</v>
      </c>
      <c r="CF337" s="24">
        <v>103.6673</v>
      </c>
      <c r="CG337" s="24">
        <v>99.117599999999996</v>
      </c>
      <c r="CH337" s="24">
        <v>98.725800000000007</v>
      </c>
      <c r="CI337" s="24">
        <v>92.503</v>
      </c>
      <c r="CJ337" s="24">
        <v>91.962199999999996</v>
      </c>
      <c r="CK337" s="24">
        <v>96.420199999999994</v>
      </c>
      <c r="CL337" s="24">
        <v>95.984999999999999</v>
      </c>
      <c r="CM337" s="24">
        <v>100.1876</v>
      </c>
      <c r="CN337" s="24">
        <v>99.677999999999997</v>
      </c>
      <c r="CO337" s="24">
        <v>97.663799999999995</v>
      </c>
      <c r="CP337" s="24">
        <v>97.139799999999994</v>
      </c>
      <c r="CQ337" s="24">
        <v>97.640699999999995</v>
      </c>
      <c r="CR337" s="24">
        <v>97.718000000000004</v>
      </c>
      <c r="CS337" s="24">
        <v>102.3616</v>
      </c>
      <c r="CT337" s="24">
        <v>102.00700000000001</v>
      </c>
      <c r="CU337" s="24">
        <v>102.81780000000001</v>
      </c>
      <c r="CV337" s="24">
        <v>102.2955</v>
      </c>
      <c r="CW337" s="24">
        <v>99.305700000000002</v>
      </c>
      <c r="CX337" s="24">
        <v>98.829400000000007</v>
      </c>
      <c r="CY337" s="24">
        <v>99.998000000000005</v>
      </c>
      <c r="CZ337" s="24">
        <v>99.563699999999997</v>
      </c>
      <c r="DA337" s="57"/>
      <c r="DB337" s="57"/>
      <c r="DC337" s="57"/>
      <c r="DD337" s="57"/>
      <c r="DE337" s="57"/>
      <c r="DF337" s="57"/>
      <c r="DG337" s="57"/>
      <c r="DH337" s="57"/>
      <c r="DI337" s="57"/>
      <c r="DJ337" s="57"/>
      <c r="DK337" s="57"/>
      <c r="DL337" s="57"/>
      <c r="DM337" s="57"/>
      <c r="DN337" s="57"/>
      <c r="DO337" s="57"/>
      <c r="DP337" s="57"/>
      <c r="DQ337" s="57"/>
      <c r="DR337" s="57"/>
    </row>
    <row r="338" spans="2:122">
      <c r="B338" s="25">
        <v>39630</v>
      </c>
      <c r="C338" s="24">
        <v>113.76</v>
      </c>
      <c r="D338" s="57"/>
      <c r="E338" s="24">
        <v>99.39</v>
      </c>
      <c r="F338" s="24">
        <v>331.17</v>
      </c>
      <c r="G338" s="24">
        <v>141.36000000000001</v>
      </c>
      <c r="H338" s="24"/>
      <c r="I338" s="24">
        <v>214.62</v>
      </c>
      <c r="J338" s="24"/>
      <c r="K338" s="24">
        <v>140.29</v>
      </c>
      <c r="L338" s="57"/>
      <c r="M338" s="24">
        <v>129.58000000000001</v>
      </c>
      <c r="N338" s="24">
        <v>147.63999999999999</v>
      </c>
      <c r="O338" s="24">
        <v>194.16</v>
      </c>
      <c r="P338" s="24">
        <v>318.76</v>
      </c>
      <c r="Q338" s="24"/>
      <c r="R338" s="24">
        <v>112.24</v>
      </c>
      <c r="S338" s="57"/>
      <c r="T338" s="57"/>
      <c r="U338" s="24">
        <v>112.49</v>
      </c>
      <c r="V338" s="24"/>
      <c r="W338" s="57"/>
      <c r="X338" s="57"/>
      <c r="Y338" s="57"/>
      <c r="Z338" s="24"/>
      <c r="AA338" s="24">
        <v>259.99</v>
      </c>
      <c r="AB338" s="24">
        <v>422.12</v>
      </c>
      <c r="AC338" s="57"/>
      <c r="AD338" s="24">
        <v>113.01</v>
      </c>
      <c r="AE338" s="24">
        <v>123.11</v>
      </c>
      <c r="AF338" s="24">
        <v>306.39</v>
      </c>
      <c r="AG338" s="24">
        <v>159.57</v>
      </c>
      <c r="AH338" s="24"/>
      <c r="AI338" s="24">
        <v>175.08</v>
      </c>
      <c r="AJ338" s="24">
        <v>134.84</v>
      </c>
      <c r="AK338" s="24">
        <v>110.73</v>
      </c>
      <c r="AL338" s="57"/>
      <c r="AM338" s="24">
        <v>183.65</v>
      </c>
      <c r="AN338" s="24">
        <v>132.72999999999999</v>
      </c>
      <c r="AO338" s="57"/>
      <c r="AP338" s="24"/>
      <c r="AQ338" s="24"/>
      <c r="AR338" s="24">
        <v>123.24</v>
      </c>
      <c r="AS338" s="57"/>
      <c r="AT338" s="24"/>
      <c r="AU338" s="24"/>
      <c r="AV338" s="24">
        <v>96.89</v>
      </c>
      <c r="AW338" s="24"/>
      <c r="AX338" s="24">
        <v>100.84</v>
      </c>
      <c r="AY338" s="24"/>
      <c r="AZ338" s="24"/>
      <c r="BA338" s="24"/>
      <c r="BB338" s="24">
        <v>381.48</v>
      </c>
      <c r="BC338" s="24"/>
      <c r="BD338" s="24"/>
      <c r="BE338" s="24"/>
      <c r="BF338" s="24">
        <v>160.85</v>
      </c>
      <c r="BG338" s="24">
        <v>71.540000000000006</v>
      </c>
      <c r="BH338" s="24">
        <v>136.19</v>
      </c>
      <c r="BI338" s="24"/>
      <c r="BJ338" s="24"/>
      <c r="BK338" s="24">
        <v>98.41</v>
      </c>
      <c r="BL338" s="57"/>
      <c r="BM338" s="24">
        <v>138.62</v>
      </c>
      <c r="BN338" s="24"/>
      <c r="BO338" s="24"/>
      <c r="BP338" s="24">
        <v>138.63</v>
      </c>
      <c r="BQ338" s="24">
        <v>151.13</v>
      </c>
      <c r="BR338" s="57"/>
      <c r="BS338" s="24"/>
      <c r="BT338" s="24"/>
      <c r="BU338" s="24">
        <v>190.87</v>
      </c>
      <c r="BV338" s="24"/>
      <c r="BW338" s="24"/>
      <c r="BX338" s="24"/>
      <c r="BY338" s="24"/>
      <c r="BZ338" s="24"/>
      <c r="CA338" s="24">
        <v>98.913200000000003</v>
      </c>
      <c r="CB338" s="24">
        <v>98.443600000000004</v>
      </c>
      <c r="CC338" s="57"/>
      <c r="CD338" s="57"/>
      <c r="CE338" s="24">
        <v>105.3472</v>
      </c>
      <c r="CF338" s="24">
        <v>104.91670000000001</v>
      </c>
      <c r="CG338" s="24">
        <v>100.31019999999999</v>
      </c>
      <c r="CH338" s="24">
        <v>99.929500000000004</v>
      </c>
      <c r="CI338" s="24">
        <v>92.186999999999998</v>
      </c>
      <c r="CJ338" s="24">
        <v>91.677400000000006</v>
      </c>
      <c r="CK338" s="24">
        <v>97.815100000000001</v>
      </c>
      <c r="CL338" s="24">
        <v>97.367000000000004</v>
      </c>
      <c r="CM338" s="24">
        <v>101.3412</v>
      </c>
      <c r="CN338" s="24">
        <v>100.8532</v>
      </c>
      <c r="CO338" s="24">
        <v>99.089299999999994</v>
      </c>
      <c r="CP338" s="24">
        <v>98.566000000000003</v>
      </c>
      <c r="CQ338" s="24">
        <v>99.777699999999996</v>
      </c>
      <c r="CR338" s="24">
        <v>99.270099999999999</v>
      </c>
      <c r="CS338" s="24">
        <v>102.4442</v>
      </c>
      <c r="CT338" s="24">
        <v>102.13379999999999</v>
      </c>
      <c r="CU338" s="24">
        <v>104.4299</v>
      </c>
      <c r="CV338" s="24">
        <v>103.9358</v>
      </c>
      <c r="CW338" s="24">
        <v>99.648499999999999</v>
      </c>
      <c r="CX338" s="24">
        <v>99.193899999999999</v>
      </c>
      <c r="CY338" s="24">
        <v>102.2783</v>
      </c>
      <c r="CZ338" s="24">
        <v>101.8466</v>
      </c>
      <c r="DA338" s="57"/>
      <c r="DB338" s="57"/>
      <c r="DC338" s="57"/>
      <c r="DD338" s="57"/>
      <c r="DE338" s="57"/>
      <c r="DF338" s="57"/>
      <c r="DG338" s="57"/>
      <c r="DH338" s="57"/>
      <c r="DI338" s="57"/>
      <c r="DJ338" s="57"/>
      <c r="DK338" s="57"/>
      <c r="DL338" s="57"/>
      <c r="DM338" s="57"/>
      <c r="DN338" s="57"/>
      <c r="DO338" s="57"/>
      <c r="DP338" s="57"/>
      <c r="DQ338" s="57"/>
      <c r="DR338" s="57"/>
    </row>
    <row r="339" spans="2:122">
      <c r="B339" s="25">
        <v>39623</v>
      </c>
      <c r="C339" s="24">
        <v>114.18</v>
      </c>
      <c r="D339" s="57"/>
      <c r="E339" s="24">
        <v>99.76</v>
      </c>
      <c r="F339" s="24">
        <v>319.33999999999997</v>
      </c>
      <c r="G339" s="24">
        <v>144.69</v>
      </c>
      <c r="H339" s="24"/>
      <c r="I339" s="24">
        <v>215.65</v>
      </c>
      <c r="J339" s="24"/>
      <c r="K339" s="24">
        <v>136.44999999999999</v>
      </c>
      <c r="L339" s="57"/>
      <c r="M339" s="24">
        <v>132.79</v>
      </c>
      <c r="N339" s="24">
        <v>146.72999999999999</v>
      </c>
      <c r="O339" s="24">
        <v>190.24</v>
      </c>
      <c r="P339" s="24">
        <v>313.10000000000002</v>
      </c>
      <c r="Q339" s="24"/>
      <c r="R339" s="24">
        <v>113.98</v>
      </c>
      <c r="S339" s="57"/>
      <c r="T339" s="57"/>
      <c r="U339" s="24">
        <v>113.22</v>
      </c>
      <c r="V339" s="24"/>
      <c r="W339" s="57"/>
      <c r="X339" s="57"/>
      <c r="Y339" s="57"/>
      <c r="Z339" s="24"/>
      <c r="AA339" s="24">
        <v>256.2</v>
      </c>
      <c r="AB339" s="24">
        <v>418</v>
      </c>
      <c r="AC339" s="57"/>
      <c r="AD339" s="24">
        <v>114.6</v>
      </c>
      <c r="AE339" s="24">
        <v>120.94</v>
      </c>
      <c r="AF339" s="24">
        <v>303.98</v>
      </c>
      <c r="AG339" s="24">
        <v>163.1</v>
      </c>
      <c r="AH339" s="24"/>
      <c r="AI339" s="24">
        <v>175.92</v>
      </c>
      <c r="AJ339" s="24">
        <v>134.83000000000001</v>
      </c>
      <c r="AK339" s="24">
        <v>109.32</v>
      </c>
      <c r="AL339" s="57"/>
      <c r="AM339" s="24">
        <v>180.45</v>
      </c>
      <c r="AN339" s="24">
        <v>130.97999999999999</v>
      </c>
      <c r="AO339" s="57"/>
      <c r="AP339" s="24"/>
      <c r="AQ339" s="24"/>
      <c r="AR339" s="24">
        <v>121.48</v>
      </c>
      <c r="AS339" s="57"/>
      <c r="AT339" s="24"/>
      <c r="AU339" s="24"/>
      <c r="AV339" s="24">
        <v>98.29</v>
      </c>
      <c r="AW339" s="24"/>
      <c r="AX339" s="24">
        <v>101.8</v>
      </c>
      <c r="AY339" s="24"/>
      <c r="AZ339" s="24"/>
      <c r="BA339" s="24"/>
      <c r="BB339" s="24">
        <v>384.48</v>
      </c>
      <c r="BC339" s="24"/>
      <c r="BD339" s="24"/>
      <c r="BE339" s="24"/>
      <c r="BF339" s="24">
        <v>158.63999999999999</v>
      </c>
      <c r="BG339" s="24">
        <v>70.38</v>
      </c>
      <c r="BH339" s="24">
        <v>136.6</v>
      </c>
      <c r="BI339" s="24"/>
      <c r="BJ339" s="24"/>
      <c r="BK339" s="24">
        <v>97.75</v>
      </c>
      <c r="BL339" s="57"/>
      <c r="BM339" s="24">
        <v>135.13999999999999</v>
      </c>
      <c r="BN339" s="24"/>
      <c r="BO339" s="24"/>
      <c r="BP339" s="24">
        <v>141.41</v>
      </c>
      <c r="BQ339" s="24">
        <v>150.56</v>
      </c>
      <c r="BR339" s="57"/>
      <c r="BS339" s="24"/>
      <c r="BT339" s="24"/>
      <c r="BU339" s="24">
        <v>189.7</v>
      </c>
      <c r="BV339" s="24"/>
      <c r="BW339" s="24"/>
      <c r="BX339" s="24"/>
      <c r="BY339" s="24"/>
      <c r="BZ339" s="24"/>
      <c r="CA339" s="24">
        <v>99.678700000000006</v>
      </c>
      <c r="CB339" s="24">
        <v>99.262799999999999</v>
      </c>
      <c r="CC339" s="57"/>
      <c r="CD339" s="57"/>
      <c r="CE339" s="24">
        <v>103.48260000000001</v>
      </c>
      <c r="CF339" s="24">
        <v>103.0313</v>
      </c>
      <c r="CG339" s="24">
        <v>101.2747</v>
      </c>
      <c r="CH339" s="24">
        <v>100.96980000000001</v>
      </c>
      <c r="CI339" s="24">
        <v>92.044200000000004</v>
      </c>
      <c r="CJ339" s="24">
        <v>91.562600000000003</v>
      </c>
      <c r="CK339" s="24">
        <v>97.212400000000002</v>
      </c>
      <c r="CL339" s="24">
        <v>96.764600000000002</v>
      </c>
      <c r="CM339" s="24">
        <v>101.31740000000001</v>
      </c>
      <c r="CN339" s="24">
        <v>100.8593</v>
      </c>
      <c r="CO339" s="24">
        <v>99.688900000000004</v>
      </c>
      <c r="CP339" s="24">
        <v>99.223600000000005</v>
      </c>
      <c r="CQ339" s="24">
        <v>100.7182</v>
      </c>
      <c r="CR339" s="24">
        <v>100.22320000000001</v>
      </c>
      <c r="CS339" s="24">
        <v>101.1812</v>
      </c>
      <c r="CT339" s="24">
        <v>100.8674</v>
      </c>
      <c r="CU339" s="24">
        <v>103.9825</v>
      </c>
      <c r="CV339" s="24">
        <v>103.4969</v>
      </c>
      <c r="CW339" s="24">
        <v>99.985299999999995</v>
      </c>
      <c r="CX339" s="24">
        <v>99.579599999999999</v>
      </c>
      <c r="CY339" s="24">
        <v>102.6422</v>
      </c>
      <c r="CZ339" s="24">
        <v>102.2534</v>
      </c>
      <c r="DA339" s="57"/>
      <c r="DB339" s="57"/>
      <c r="DC339" s="57"/>
      <c r="DD339" s="57"/>
      <c r="DE339" s="57"/>
      <c r="DF339" s="57"/>
      <c r="DG339" s="57"/>
      <c r="DH339" s="57"/>
      <c r="DI339" s="57"/>
      <c r="DJ339" s="57"/>
      <c r="DK339" s="57"/>
      <c r="DL339" s="57"/>
      <c r="DM339" s="57"/>
      <c r="DN339" s="57"/>
      <c r="DO339" s="57"/>
      <c r="DP339" s="57"/>
      <c r="DQ339" s="57"/>
      <c r="DR339" s="57"/>
    </row>
    <row r="340" spans="2:122">
      <c r="B340" s="25">
        <v>39616</v>
      </c>
      <c r="C340" s="24">
        <v>114.12</v>
      </c>
      <c r="D340" s="57"/>
      <c r="E340" s="24">
        <v>100.02</v>
      </c>
      <c r="F340" s="24">
        <v>313.18</v>
      </c>
      <c r="G340" s="24">
        <v>145</v>
      </c>
      <c r="H340" s="24"/>
      <c r="I340" s="24">
        <v>216.68</v>
      </c>
      <c r="J340" s="24"/>
      <c r="K340" s="24">
        <v>136.32</v>
      </c>
      <c r="L340" s="57"/>
      <c r="M340" s="24">
        <v>132.07</v>
      </c>
      <c r="N340" s="24">
        <v>146.88</v>
      </c>
      <c r="O340" s="24">
        <v>188.18</v>
      </c>
      <c r="P340" s="24">
        <v>310.93</v>
      </c>
      <c r="Q340" s="24"/>
      <c r="R340" s="24">
        <v>115.74</v>
      </c>
      <c r="S340" s="57"/>
      <c r="T340" s="57"/>
      <c r="U340" s="24">
        <v>113.57</v>
      </c>
      <c r="V340" s="24"/>
      <c r="W340" s="57"/>
      <c r="X340" s="57"/>
      <c r="Y340" s="57"/>
      <c r="Z340" s="24"/>
      <c r="AA340" s="24">
        <v>253.3</v>
      </c>
      <c r="AB340" s="24">
        <v>415.96</v>
      </c>
      <c r="AC340" s="57"/>
      <c r="AD340" s="24">
        <v>116.08</v>
      </c>
      <c r="AE340" s="24">
        <v>119.06</v>
      </c>
      <c r="AF340" s="24">
        <v>304.92</v>
      </c>
      <c r="AG340" s="24">
        <v>166.46</v>
      </c>
      <c r="AH340" s="57"/>
      <c r="AI340" s="24">
        <v>177.99</v>
      </c>
      <c r="AJ340" s="24">
        <v>133.16</v>
      </c>
      <c r="AK340" s="24">
        <v>109.9</v>
      </c>
      <c r="AL340" s="57"/>
      <c r="AM340" s="24">
        <v>179.45</v>
      </c>
      <c r="AN340" s="24">
        <v>130.81</v>
      </c>
      <c r="AO340" s="57"/>
      <c r="AP340" s="57"/>
      <c r="AQ340" s="24"/>
      <c r="AR340" s="24">
        <v>120.98</v>
      </c>
      <c r="AS340" s="57"/>
      <c r="AT340" s="57"/>
      <c r="AU340" s="24"/>
      <c r="AV340" s="24">
        <v>99.06</v>
      </c>
      <c r="AW340" s="24"/>
      <c r="AX340" s="24">
        <v>101.53</v>
      </c>
      <c r="AY340" s="24"/>
      <c r="AZ340" s="24"/>
      <c r="BA340" s="57"/>
      <c r="BB340" s="24">
        <v>399.37</v>
      </c>
      <c r="BC340" s="24"/>
      <c r="BD340" s="24"/>
      <c r="BE340" s="24"/>
      <c r="BF340" s="24">
        <v>156.41</v>
      </c>
      <c r="BG340" s="24">
        <v>68.84</v>
      </c>
      <c r="BH340" s="24">
        <v>137.03</v>
      </c>
      <c r="BI340" s="24"/>
      <c r="BJ340" s="24"/>
      <c r="BK340" s="24">
        <v>98.58</v>
      </c>
      <c r="BL340" s="57"/>
      <c r="BM340" s="24">
        <v>134.94</v>
      </c>
      <c r="BN340" s="57"/>
      <c r="BO340" s="24"/>
      <c r="BP340" s="24">
        <v>144.52000000000001</v>
      </c>
      <c r="BQ340" s="24">
        <v>148.96</v>
      </c>
      <c r="BR340" s="57"/>
      <c r="BS340" s="57"/>
      <c r="BT340" s="24"/>
      <c r="BU340" s="24">
        <v>189.1</v>
      </c>
      <c r="BV340" s="57"/>
      <c r="BW340" s="24"/>
      <c r="BX340" s="24"/>
      <c r="BY340" s="24"/>
      <c r="BZ340" s="24"/>
      <c r="CA340" s="24">
        <v>99.771100000000004</v>
      </c>
      <c r="CB340" s="24">
        <v>99.387600000000006</v>
      </c>
      <c r="CC340" s="57"/>
      <c r="CD340" s="57"/>
      <c r="CE340" s="24">
        <v>102.3858</v>
      </c>
      <c r="CF340" s="24">
        <v>101.9584</v>
      </c>
      <c r="CG340" s="24">
        <v>102.5603</v>
      </c>
      <c r="CH340" s="24">
        <v>102.2967</v>
      </c>
      <c r="CI340" s="24">
        <v>91.428200000000004</v>
      </c>
      <c r="CJ340" s="24">
        <v>90.975800000000007</v>
      </c>
      <c r="CK340" s="24">
        <v>97.905799999999999</v>
      </c>
      <c r="CL340" s="24">
        <v>97.492599999999996</v>
      </c>
      <c r="CM340" s="24">
        <v>101.62479999999999</v>
      </c>
      <c r="CN340" s="24">
        <v>101.1981</v>
      </c>
      <c r="CO340" s="24">
        <v>100.2191</v>
      </c>
      <c r="CP340" s="24">
        <v>99.788600000000002</v>
      </c>
      <c r="CQ340" s="24">
        <v>102.462</v>
      </c>
      <c r="CR340" s="24">
        <v>102.0081</v>
      </c>
      <c r="CS340" s="24">
        <v>100.0351</v>
      </c>
      <c r="CT340" s="24">
        <v>99.748599999999996</v>
      </c>
      <c r="CU340" s="24">
        <v>104.03319999999999</v>
      </c>
      <c r="CV340" s="24">
        <v>103.57680000000001</v>
      </c>
      <c r="CW340" s="24">
        <v>100.49760000000001</v>
      </c>
      <c r="CX340" s="24">
        <v>100.12609999999999</v>
      </c>
      <c r="CY340" s="24">
        <v>103.55719999999999</v>
      </c>
      <c r="CZ340" s="24">
        <v>103.1921</v>
      </c>
      <c r="DA340" s="57"/>
      <c r="DB340" s="57"/>
      <c r="DC340" s="57"/>
      <c r="DD340" s="57"/>
      <c r="DE340" s="57"/>
      <c r="DF340" s="57"/>
      <c r="DG340" s="57"/>
      <c r="DH340" s="57"/>
      <c r="DI340" s="57"/>
      <c r="DJ340" s="57"/>
      <c r="DK340" s="57"/>
      <c r="DL340" s="57"/>
      <c r="DM340" s="57"/>
      <c r="DN340" s="57"/>
      <c r="DO340" s="57"/>
      <c r="DP340" s="57"/>
      <c r="DQ340" s="57"/>
      <c r="DR340" s="57"/>
    </row>
    <row r="341" spans="2:122">
      <c r="B341" s="25">
        <v>39609</v>
      </c>
      <c r="C341" s="24">
        <v>115.2</v>
      </c>
      <c r="D341" s="57"/>
      <c r="E341" s="24">
        <v>100.16</v>
      </c>
      <c r="F341" s="24">
        <v>312.49</v>
      </c>
      <c r="G341" s="24">
        <v>144.25</v>
      </c>
      <c r="H341" s="24"/>
      <c r="I341" s="24">
        <v>214.59</v>
      </c>
      <c r="J341" s="24"/>
      <c r="K341" s="24">
        <v>133.72</v>
      </c>
      <c r="L341" s="57"/>
      <c r="M341" s="24">
        <v>134.29</v>
      </c>
      <c r="N341" s="24">
        <v>146.52000000000001</v>
      </c>
      <c r="O341" s="24">
        <v>186.56</v>
      </c>
      <c r="P341" s="24">
        <v>307.41000000000003</v>
      </c>
      <c r="Q341" s="24"/>
      <c r="R341" s="24">
        <v>115.57</v>
      </c>
      <c r="S341" s="57"/>
      <c r="T341" s="57"/>
      <c r="U341" s="24">
        <v>113.71</v>
      </c>
      <c r="V341" s="24"/>
      <c r="W341" s="57"/>
      <c r="X341" s="57"/>
      <c r="Y341" s="57"/>
      <c r="Z341" s="24"/>
      <c r="AA341" s="24">
        <v>252.18</v>
      </c>
      <c r="AB341" s="24">
        <v>418.37</v>
      </c>
      <c r="AC341" s="57"/>
      <c r="AD341" s="24">
        <v>116.37</v>
      </c>
      <c r="AE341" s="24">
        <v>118.28</v>
      </c>
      <c r="AF341" s="24">
        <v>303.63</v>
      </c>
      <c r="AG341" s="24">
        <v>166.27</v>
      </c>
      <c r="AH341" s="24"/>
      <c r="AI341" s="24">
        <v>177.27</v>
      </c>
      <c r="AJ341" s="24">
        <v>133.27000000000001</v>
      </c>
      <c r="AK341" s="24">
        <v>109.67</v>
      </c>
      <c r="AL341" s="57"/>
      <c r="AM341" s="24">
        <v>175.28</v>
      </c>
      <c r="AN341" s="24">
        <v>130.58000000000001</v>
      </c>
      <c r="AO341" s="57"/>
      <c r="AP341" s="24"/>
      <c r="AQ341" s="24"/>
      <c r="AR341" s="24">
        <v>121.79</v>
      </c>
      <c r="AS341" s="57"/>
      <c r="AT341" s="24"/>
      <c r="AU341" s="24"/>
      <c r="AV341" s="24">
        <v>98.94</v>
      </c>
      <c r="AW341" s="24"/>
      <c r="AX341" s="24">
        <v>102.41</v>
      </c>
      <c r="AY341" s="24"/>
      <c r="AZ341" s="24"/>
      <c r="BA341" s="24"/>
      <c r="BB341" s="24">
        <v>397.38</v>
      </c>
      <c r="BC341" s="24"/>
      <c r="BD341" s="24"/>
      <c r="BE341" s="24"/>
      <c r="BF341" s="24">
        <v>155.80000000000001</v>
      </c>
      <c r="BG341" s="24">
        <v>69.180000000000007</v>
      </c>
      <c r="BH341" s="24">
        <v>137.79</v>
      </c>
      <c r="BI341" s="24"/>
      <c r="BJ341" s="24"/>
      <c r="BK341" s="24">
        <v>98.29</v>
      </c>
      <c r="BL341" s="57"/>
      <c r="BM341" s="24">
        <v>135.66</v>
      </c>
      <c r="BN341" s="24"/>
      <c r="BO341" s="24"/>
      <c r="BP341" s="24">
        <v>143.08000000000001</v>
      </c>
      <c r="BQ341" s="24">
        <v>145.43</v>
      </c>
      <c r="BR341" s="57"/>
      <c r="BS341" s="24"/>
      <c r="BT341" s="24"/>
      <c r="BU341" s="24">
        <v>184.22</v>
      </c>
      <c r="BV341" s="24"/>
      <c r="BW341" s="24"/>
      <c r="BX341" s="24"/>
      <c r="BY341" s="24"/>
      <c r="BZ341" s="24"/>
      <c r="CA341" s="24">
        <v>100.3052</v>
      </c>
      <c r="CB341" s="24">
        <v>99.957400000000007</v>
      </c>
      <c r="CC341" s="57"/>
      <c r="CD341" s="57"/>
      <c r="CE341" s="24">
        <v>101.92659999999999</v>
      </c>
      <c r="CF341" s="24">
        <v>101.52679999999999</v>
      </c>
      <c r="CG341" s="24">
        <v>102.68980000000001</v>
      </c>
      <c r="CH341" s="24">
        <v>102.4599</v>
      </c>
      <c r="CI341" s="24">
        <v>91.630200000000002</v>
      </c>
      <c r="CJ341" s="24">
        <v>91.208399999999997</v>
      </c>
      <c r="CK341" s="24">
        <v>97.107100000000003</v>
      </c>
      <c r="CL341" s="24">
        <v>96.718599999999995</v>
      </c>
      <c r="CM341" s="24">
        <v>101.35120000000001</v>
      </c>
      <c r="CN341" s="24">
        <v>100.95399999999999</v>
      </c>
      <c r="CO341" s="24">
        <v>100.494</v>
      </c>
      <c r="CP341" s="24">
        <v>100.09699999999999</v>
      </c>
      <c r="CQ341" s="24">
        <v>101.7328</v>
      </c>
      <c r="CR341" s="24">
        <v>101.3057</v>
      </c>
      <c r="CS341" s="24">
        <v>101.2007</v>
      </c>
      <c r="CT341" s="24">
        <v>100.9562</v>
      </c>
      <c r="CU341" s="24">
        <v>103.24679999999999</v>
      </c>
      <c r="CV341" s="24">
        <v>102.8168</v>
      </c>
      <c r="CW341" s="24">
        <v>100.6181</v>
      </c>
      <c r="CX341" s="24">
        <v>100.27930000000001</v>
      </c>
      <c r="CY341" s="24">
        <v>102.7916</v>
      </c>
      <c r="CZ341" s="24">
        <v>102.45310000000001</v>
      </c>
      <c r="DA341" s="57"/>
      <c r="DB341" s="57"/>
      <c r="DC341" s="57"/>
      <c r="DD341" s="57"/>
      <c r="DE341" s="57"/>
      <c r="DF341" s="57"/>
      <c r="DG341" s="57"/>
      <c r="DH341" s="57"/>
      <c r="DI341" s="57"/>
      <c r="DJ341" s="57"/>
      <c r="DK341" s="57"/>
      <c r="DL341" s="57"/>
      <c r="DM341" s="57"/>
      <c r="DN341" s="57"/>
      <c r="DO341" s="57"/>
      <c r="DP341" s="57"/>
      <c r="DQ341" s="57"/>
      <c r="DR341" s="57"/>
    </row>
    <row r="342" spans="2:122">
      <c r="B342" s="25">
        <v>39602</v>
      </c>
      <c r="C342" s="24">
        <v>115.12</v>
      </c>
      <c r="D342" s="57"/>
      <c r="E342" s="24">
        <v>99.7</v>
      </c>
      <c r="F342" s="24">
        <v>286.08</v>
      </c>
      <c r="G342" s="24">
        <v>140.18</v>
      </c>
      <c r="H342" s="24"/>
      <c r="I342" s="24">
        <v>208.41</v>
      </c>
      <c r="J342" s="24"/>
      <c r="K342" s="24">
        <v>128.88</v>
      </c>
      <c r="L342" s="57"/>
      <c r="M342" s="24">
        <v>136.07</v>
      </c>
      <c r="N342" s="24">
        <v>147.84</v>
      </c>
      <c r="O342" s="24">
        <v>184.05</v>
      </c>
      <c r="P342" s="24">
        <v>302.27999999999997</v>
      </c>
      <c r="Q342" s="24"/>
      <c r="R342" s="24">
        <v>115.29</v>
      </c>
      <c r="S342" s="57"/>
      <c r="T342" s="57"/>
      <c r="U342" s="24">
        <v>113.43</v>
      </c>
      <c r="V342" s="24"/>
      <c r="W342" s="57"/>
      <c r="X342" s="57"/>
      <c r="Y342" s="57"/>
      <c r="Z342" s="24"/>
      <c r="AA342" s="24">
        <v>248.76</v>
      </c>
      <c r="AB342" s="24">
        <v>415.39</v>
      </c>
      <c r="AC342" s="57"/>
      <c r="AD342" s="24">
        <v>117.14</v>
      </c>
      <c r="AE342" s="24">
        <v>117.07</v>
      </c>
      <c r="AF342" s="24">
        <v>303.5</v>
      </c>
      <c r="AG342" s="24">
        <v>166.03</v>
      </c>
      <c r="AH342" s="24"/>
      <c r="AI342" s="24">
        <v>178.39</v>
      </c>
      <c r="AJ342" s="24">
        <v>132.27000000000001</v>
      </c>
      <c r="AK342" s="24">
        <v>111</v>
      </c>
      <c r="AL342" s="57"/>
      <c r="AM342" s="24">
        <v>173.49</v>
      </c>
      <c r="AN342" s="24">
        <v>128.11000000000001</v>
      </c>
      <c r="AO342" s="57"/>
      <c r="AP342" s="24"/>
      <c r="AQ342" s="24"/>
      <c r="AR342" s="24">
        <v>124.59</v>
      </c>
      <c r="AS342" s="57"/>
      <c r="AT342" s="24"/>
      <c r="AU342" s="24"/>
      <c r="AV342" s="24">
        <v>98.55</v>
      </c>
      <c r="AW342" s="57"/>
      <c r="AX342" s="24">
        <v>102.34</v>
      </c>
      <c r="AY342" s="24"/>
      <c r="AZ342" s="57"/>
      <c r="BA342" s="24"/>
      <c r="BB342" s="24">
        <v>399.68</v>
      </c>
      <c r="BC342" s="24"/>
      <c r="BD342" s="24"/>
      <c r="BE342" s="57"/>
      <c r="BF342" s="24">
        <v>154.63999999999999</v>
      </c>
      <c r="BG342" s="24">
        <v>68.61</v>
      </c>
      <c r="BH342" s="24">
        <v>138.08000000000001</v>
      </c>
      <c r="BI342" s="24"/>
      <c r="BJ342" s="57"/>
      <c r="BK342" s="24">
        <v>99.21</v>
      </c>
      <c r="BL342" s="57"/>
      <c r="BM342" s="24">
        <v>136.68</v>
      </c>
      <c r="BN342" s="24"/>
      <c r="BO342" s="57"/>
      <c r="BP342" s="24">
        <v>143.88999999999999</v>
      </c>
      <c r="BQ342" s="24">
        <v>146.07</v>
      </c>
      <c r="BR342" s="57"/>
      <c r="BS342" s="24"/>
      <c r="BT342" s="57"/>
      <c r="BU342" s="24">
        <v>180.78</v>
      </c>
      <c r="BV342" s="24"/>
      <c r="BW342" s="24"/>
      <c r="BX342" s="24"/>
      <c r="BY342" s="24"/>
      <c r="BZ342" s="24"/>
      <c r="CA342" s="24">
        <v>100.0142</v>
      </c>
      <c r="CB342" s="24">
        <v>99.696799999999996</v>
      </c>
      <c r="CC342" s="57"/>
      <c r="CD342" s="57"/>
      <c r="CE342" s="24">
        <v>99.387</v>
      </c>
      <c r="CF342" s="24">
        <v>99.025999999999996</v>
      </c>
      <c r="CG342" s="24">
        <v>102.7029</v>
      </c>
      <c r="CH342" s="24">
        <v>102.5052</v>
      </c>
      <c r="CI342" s="24">
        <v>92.113</v>
      </c>
      <c r="CJ342" s="24">
        <v>91.721000000000004</v>
      </c>
      <c r="CK342" s="24">
        <v>98.073800000000006</v>
      </c>
      <c r="CL342" s="24">
        <v>97.717399999999998</v>
      </c>
      <c r="CM342" s="24">
        <v>101.193</v>
      </c>
      <c r="CN342" s="24">
        <v>100.8271</v>
      </c>
      <c r="CO342" s="24">
        <v>100.4991</v>
      </c>
      <c r="CP342" s="24">
        <v>100.133</v>
      </c>
      <c r="CQ342" s="24">
        <v>103.0553</v>
      </c>
      <c r="CR342" s="24">
        <v>102.66160000000001</v>
      </c>
      <c r="CS342" s="24">
        <v>100.6962</v>
      </c>
      <c r="CT342" s="24">
        <v>100.47709999999999</v>
      </c>
      <c r="CU342" s="24">
        <v>103.038</v>
      </c>
      <c r="CV342" s="24">
        <v>102.6391</v>
      </c>
      <c r="CW342" s="24">
        <v>100.5438</v>
      </c>
      <c r="CX342" s="24">
        <v>100.23560000000001</v>
      </c>
      <c r="CY342" s="24">
        <v>102.7998</v>
      </c>
      <c r="CZ342" s="24">
        <v>102.4928</v>
      </c>
      <c r="DA342" s="57"/>
      <c r="DB342" s="57"/>
      <c r="DC342" s="57"/>
      <c r="DD342" s="57"/>
      <c r="DE342" s="57"/>
      <c r="DF342" s="57"/>
      <c r="DG342" s="57"/>
      <c r="DH342" s="57"/>
      <c r="DI342" s="57"/>
      <c r="DJ342" s="57"/>
      <c r="DK342" s="57"/>
      <c r="DL342" s="57"/>
      <c r="DM342" s="57"/>
      <c r="DN342" s="57"/>
      <c r="DO342" s="57"/>
      <c r="DP342" s="57"/>
      <c r="DQ342" s="57"/>
      <c r="DR342" s="57"/>
    </row>
    <row r="343" spans="2:122">
      <c r="B343" s="25">
        <v>39595</v>
      </c>
      <c r="C343" s="24">
        <v>115.03</v>
      </c>
      <c r="D343" s="57"/>
      <c r="E343" s="24">
        <v>100.05</v>
      </c>
      <c r="F343" s="24">
        <v>289.99</v>
      </c>
      <c r="G343" s="24">
        <v>143.22</v>
      </c>
      <c r="H343" s="24"/>
      <c r="I343" s="24">
        <v>207.77</v>
      </c>
      <c r="J343" s="24"/>
      <c r="K343" s="24">
        <v>129.41</v>
      </c>
      <c r="L343" s="57"/>
      <c r="M343" s="24">
        <v>135.72999999999999</v>
      </c>
      <c r="N343" s="24">
        <v>148.77000000000001</v>
      </c>
      <c r="O343" s="24">
        <v>185.44</v>
      </c>
      <c r="P343" s="24">
        <v>301.89</v>
      </c>
      <c r="Q343" s="24"/>
      <c r="R343" s="24">
        <v>114.71</v>
      </c>
      <c r="S343" s="57"/>
      <c r="T343" s="57"/>
      <c r="U343" s="24">
        <v>112.52</v>
      </c>
      <c r="V343" s="24"/>
      <c r="W343" s="57"/>
      <c r="X343" s="57"/>
      <c r="Y343" s="57"/>
      <c r="Z343" s="24"/>
      <c r="AA343" s="24">
        <v>247.37</v>
      </c>
      <c r="AB343" s="24">
        <v>416.94</v>
      </c>
      <c r="AC343" s="57"/>
      <c r="AD343" s="24">
        <v>116.97</v>
      </c>
      <c r="AE343" s="24">
        <v>116.24</v>
      </c>
      <c r="AF343" s="24">
        <v>301.29000000000002</v>
      </c>
      <c r="AG343" s="24">
        <v>166.09</v>
      </c>
      <c r="AH343" s="24"/>
      <c r="AI343" s="24">
        <v>176.68</v>
      </c>
      <c r="AJ343" s="24">
        <v>133.13</v>
      </c>
      <c r="AK343" s="24">
        <v>110.83</v>
      </c>
      <c r="AL343" s="57"/>
      <c r="AM343" s="24">
        <v>176.24</v>
      </c>
      <c r="AN343" s="24">
        <v>127.71</v>
      </c>
      <c r="AO343" s="57"/>
      <c r="AP343" s="24"/>
      <c r="AQ343" s="24"/>
      <c r="AR343" s="24">
        <v>124.4</v>
      </c>
      <c r="AS343" s="57"/>
      <c r="AT343" s="24"/>
      <c r="AU343" s="24"/>
      <c r="AV343" s="24">
        <v>98.72</v>
      </c>
      <c r="AW343" s="24"/>
      <c r="AX343" s="24">
        <v>102.35</v>
      </c>
      <c r="AY343" s="24"/>
      <c r="AZ343" s="24"/>
      <c r="BA343" s="24"/>
      <c r="BB343" s="24">
        <v>399.33</v>
      </c>
      <c r="BC343" s="24"/>
      <c r="BD343" s="24"/>
      <c r="BE343" s="24"/>
      <c r="BF343" s="24">
        <v>154.59</v>
      </c>
      <c r="BG343" s="24">
        <v>68.83</v>
      </c>
      <c r="BH343" s="24">
        <v>136.12</v>
      </c>
      <c r="BI343" s="24"/>
      <c r="BJ343" s="24"/>
      <c r="BK343" s="24">
        <v>98.58</v>
      </c>
      <c r="BL343" s="57"/>
      <c r="BM343" s="24">
        <v>139.4</v>
      </c>
      <c r="BN343" s="24"/>
      <c r="BO343" s="24"/>
      <c r="BP343" s="24">
        <v>144.62</v>
      </c>
      <c r="BQ343" s="24">
        <v>144.59</v>
      </c>
      <c r="BR343" s="57"/>
      <c r="BS343" s="24"/>
      <c r="BT343" s="24"/>
      <c r="BU343" s="24">
        <v>179.07</v>
      </c>
      <c r="BV343" s="24"/>
      <c r="BW343" s="24"/>
      <c r="BX343" s="24"/>
      <c r="BY343" s="24"/>
      <c r="BZ343" s="24"/>
      <c r="CA343" s="24">
        <v>99.937899999999999</v>
      </c>
      <c r="CB343" s="24">
        <v>99.663200000000003</v>
      </c>
      <c r="CC343" s="57"/>
      <c r="CD343" s="57"/>
      <c r="CE343" s="24">
        <v>99.910700000000006</v>
      </c>
      <c r="CF343" s="24">
        <v>99.590400000000002</v>
      </c>
      <c r="CG343" s="24">
        <v>103.3437</v>
      </c>
      <c r="CH343" s="24">
        <v>103.2029</v>
      </c>
      <c r="CI343" s="24">
        <v>92.112499999999997</v>
      </c>
      <c r="CJ343" s="24">
        <v>91.744399999999999</v>
      </c>
      <c r="CK343" s="24">
        <v>98.170100000000005</v>
      </c>
      <c r="CL343" s="24">
        <v>97.851799999999997</v>
      </c>
      <c r="CM343" s="24">
        <v>101.044</v>
      </c>
      <c r="CN343" s="24">
        <v>100.7206</v>
      </c>
      <c r="CO343" s="24">
        <v>100.31440000000001</v>
      </c>
      <c r="CP343" s="24">
        <v>99.969800000000006</v>
      </c>
      <c r="CQ343" s="24">
        <v>102.7953</v>
      </c>
      <c r="CR343" s="24">
        <v>102.42959999999999</v>
      </c>
      <c r="CS343" s="24">
        <v>100.471</v>
      </c>
      <c r="CT343" s="24">
        <v>100.2993</v>
      </c>
      <c r="CU343" s="24">
        <v>102.3815</v>
      </c>
      <c r="CV343" s="24">
        <v>102.0155</v>
      </c>
      <c r="CW343" s="24">
        <v>100.4666</v>
      </c>
      <c r="CX343" s="24">
        <v>100.20180000000001</v>
      </c>
      <c r="CY343" s="24">
        <v>102.20740000000001</v>
      </c>
      <c r="CZ343" s="24">
        <v>101.928</v>
      </c>
      <c r="DA343" s="57"/>
      <c r="DB343" s="57"/>
      <c r="DC343" s="57"/>
      <c r="DD343" s="57"/>
      <c r="DE343" s="57"/>
      <c r="DF343" s="57"/>
      <c r="DG343" s="57"/>
      <c r="DH343" s="57"/>
      <c r="DI343" s="57"/>
      <c r="DJ343" s="57"/>
      <c r="DK343" s="57"/>
      <c r="DL343" s="57"/>
      <c r="DM343" s="57"/>
      <c r="DN343" s="57"/>
      <c r="DO343" s="57"/>
      <c r="DP343" s="57"/>
      <c r="DQ343" s="57"/>
      <c r="DR343" s="57"/>
    </row>
    <row r="344" spans="2:122">
      <c r="B344" s="25">
        <v>39588</v>
      </c>
      <c r="C344" s="24">
        <v>113.74</v>
      </c>
      <c r="D344" s="57"/>
      <c r="E344" s="24">
        <v>100.16</v>
      </c>
      <c r="F344" s="24">
        <v>282.98</v>
      </c>
      <c r="G344" s="24">
        <v>141.79</v>
      </c>
      <c r="H344" s="24"/>
      <c r="I344" s="24">
        <v>206.22</v>
      </c>
      <c r="J344" s="24"/>
      <c r="K344" s="24">
        <v>130.63</v>
      </c>
      <c r="L344" s="57"/>
      <c r="M344" s="24">
        <v>136.62</v>
      </c>
      <c r="N344" s="24">
        <v>146.91</v>
      </c>
      <c r="O344" s="24">
        <v>185.04</v>
      </c>
      <c r="P344" s="24">
        <v>302.08999999999997</v>
      </c>
      <c r="Q344" s="24"/>
      <c r="R344" s="24">
        <v>115.71</v>
      </c>
      <c r="S344" s="57"/>
      <c r="T344" s="57"/>
      <c r="U344" s="24">
        <v>113.01</v>
      </c>
      <c r="V344" s="24"/>
      <c r="W344" s="57"/>
      <c r="X344" s="57"/>
      <c r="Y344" s="57"/>
      <c r="Z344" s="24"/>
      <c r="AA344" s="24">
        <v>244.29</v>
      </c>
      <c r="AB344" s="24">
        <v>411.85</v>
      </c>
      <c r="AC344" s="57"/>
      <c r="AD344" s="24">
        <v>116.57</v>
      </c>
      <c r="AE344" s="24">
        <v>115.06</v>
      </c>
      <c r="AF344" s="24">
        <v>303.11</v>
      </c>
      <c r="AG344" s="24">
        <v>166.19</v>
      </c>
      <c r="AH344" s="24"/>
      <c r="AI344" s="24">
        <v>178.11</v>
      </c>
      <c r="AJ344" s="24">
        <v>131.84</v>
      </c>
      <c r="AK344" s="24">
        <v>109.63</v>
      </c>
      <c r="AL344" s="57"/>
      <c r="AM344" s="24">
        <v>176.38</v>
      </c>
      <c r="AN344" s="24">
        <v>127.19</v>
      </c>
      <c r="AO344" s="57"/>
      <c r="AP344" s="24"/>
      <c r="AQ344" s="24"/>
      <c r="AR344" s="24">
        <v>127.55</v>
      </c>
      <c r="AS344" s="57"/>
      <c r="AT344" s="24"/>
      <c r="AU344" s="24"/>
      <c r="AV344" s="24">
        <v>99.34</v>
      </c>
      <c r="AW344" s="24"/>
      <c r="AX344" s="24">
        <v>101.73</v>
      </c>
      <c r="AY344" s="24"/>
      <c r="AZ344" s="24"/>
      <c r="BA344" s="24"/>
      <c r="BB344" s="24">
        <v>409.38</v>
      </c>
      <c r="BC344" s="24"/>
      <c r="BD344" s="24"/>
      <c r="BE344" s="24"/>
      <c r="BF344" s="24">
        <v>155.29</v>
      </c>
      <c r="BG344" s="24">
        <v>67.39</v>
      </c>
      <c r="BH344" s="24">
        <v>136.44</v>
      </c>
      <c r="BI344" s="24"/>
      <c r="BJ344" s="24"/>
      <c r="BK344" s="24">
        <v>99.53</v>
      </c>
      <c r="BL344" s="57"/>
      <c r="BM344" s="24">
        <v>139.63</v>
      </c>
      <c r="BN344" s="24"/>
      <c r="BO344" s="24"/>
      <c r="BP344" s="24">
        <v>146.27000000000001</v>
      </c>
      <c r="BQ344" s="24">
        <v>146.51</v>
      </c>
      <c r="BR344" s="57"/>
      <c r="BS344" s="24"/>
      <c r="BT344" s="24"/>
      <c r="BU344" s="24">
        <v>180.01</v>
      </c>
      <c r="BV344" s="24"/>
      <c r="BW344" s="24"/>
      <c r="BX344" s="24"/>
      <c r="BY344" s="24"/>
      <c r="BZ344" s="24"/>
      <c r="CA344" s="24">
        <v>99.452600000000004</v>
      </c>
      <c r="CB344" s="24">
        <v>99.191800000000001</v>
      </c>
      <c r="CC344" s="57"/>
      <c r="CD344" s="57"/>
      <c r="CE344" s="24">
        <v>99.489400000000003</v>
      </c>
      <c r="CF344" s="24">
        <v>99.268000000000001</v>
      </c>
      <c r="CG344" s="24">
        <v>102.5343</v>
      </c>
      <c r="CH344" s="24">
        <v>102.3964</v>
      </c>
      <c r="CI344" s="24">
        <v>92.635300000000001</v>
      </c>
      <c r="CJ344" s="24">
        <v>92.306600000000003</v>
      </c>
      <c r="CK344" s="24">
        <v>98.651899999999998</v>
      </c>
      <c r="CL344" s="24">
        <v>98.3626</v>
      </c>
      <c r="CM344" s="24">
        <v>101.02290000000001</v>
      </c>
      <c r="CN344" s="24">
        <v>100.721</v>
      </c>
      <c r="CO344" s="24">
        <v>100.4499</v>
      </c>
      <c r="CP344" s="24">
        <v>100.13939999999999</v>
      </c>
      <c r="CQ344" s="24">
        <v>103.79430000000001</v>
      </c>
      <c r="CR344" s="24">
        <v>103.47410000000001</v>
      </c>
      <c r="CS344" s="24">
        <v>100.0421</v>
      </c>
      <c r="CT344" s="24">
        <v>99.878100000000003</v>
      </c>
      <c r="CU344" s="24">
        <v>102.7332</v>
      </c>
      <c r="CV344" s="24">
        <v>102.3952</v>
      </c>
      <c r="CW344" s="24">
        <v>99.880099999999999</v>
      </c>
      <c r="CX344" s="24">
        <v>99.619900000000001</v>
      </c>
      <c r="CY344" s="24">
        <v>102.5031</v>
      </c>
      <c r="CZ344" s="24">
        <v>102.23180000000001</v>
      </c>
      <c r="DA344" s="57"/>
      <c r="DB344" s="57"/>
      <c r="DC344" s="57"/>
      <c r="DD344" s="57"/>
      <c r="DE344" s="57"/>
      <c r="DF344" s="57"/>
      <c r="DG344" s="57"/>
      <c r="DH344" s="57"/>
      <c r="DI344" s="57"/>
      <c r="DJ344" s="57"/>
      <c r="DK344" s="57"/>
      <c r="DL344" s="57"/>
      <c r="DM344" s="57"/>
      <c r="DN344" s="57"/>
      <c r="DO344" s="57"/>
      <c r="DP344" s="57"/>
      <c r="DQ344" s="57"/>
      <c r="DR344" s="57"/>
    </row>
    <row r="345" spans="2:122">
      <c r="B345" s="25">
        <v>39581</v>
      </c>
      <c r="C345" s="24">
        <v>112.81</v>
      </c>
      <c r="D345" s="57"/>
      <c r="E345" s="24">
        <v>99.65</v>
      </c>
      <c r="F345" s="24">
        <v>275.86</v>
      </c>
      <c r="G345" s="24">
        <v>140.69999999999999</v>
      </c>
      <c r="H345" s="24"/>
      <c r="I345" s="24">
        <v>205.67</v>
      </c>
      <c r="J345" s="24"/>
      <c r="K345" s="24">
        <v>128.82</v>
      </c>
      <c r="L345" s="57"/>
      <c r="M345" s="24">
        <v>139.94</v>
      </c>
      <c r="N345" s="24">
        <v>145.63</v>
      </c>
      <c r="O345" s="24">
        <v>182.5</v>
      </c>
      <c r="P345" s="24">
        <v>299.76</v>
      </c>
      <c r="Q345" s="24"/>
      <c r="R345" s="24">
        <v>114.75</v>
      </c>
      <c r="S345" s="57"/>
      <c r="T345" s="57"/>
      <c r="U345" s="24">
        <v>112.91</v>
      </c>
      <c r="V345" s="24"/>
      <c r="W345" s="57"/>
      <c r="X345" s="57"/>
      <c r="Y345" s="57"/>
      <c r="Z345" s="24"/>
      <c r="AA345" s="24">
        <v>241.73</v>
      </c>
      <c r="AB345" s="24">
        <v>407.89</v>
      </c>
      <c r="AC345" s="57"/>
      <c r="AD345" s="24">
        <v>116.5</v>
      </c>
      <c r="AE345" s="24">
        <v>114.22</v>
      </c>
      <c r="AF345" s="24">
        <v>301</v>
      </c>
      <c r="AG345" s="24">
        <v>166.7</v>
      </c>
      <c r="AH345" s="57"/>
      <c r="AI345" s="24">
        <v>175.81</v>
      </c>
      <c r="AJ345" s="24">
        <v>133.18</v>
      </c>
      <c r="AK345" s="24">
        <v>108.23</v>
      </c>
      <c r="AL345" s="57"/>
      <c r="AM345" s="24">
        <v>175</v>
      </c>
      <c r="AN345" s="24">
        <v>124.9</v>
      </c>
      <c r="AO345" s="57"/>
      <c r="AP345" s="57"/>
      <c r="AQ345" s="24"/>
      <c r="AR345" s="24">
        <v>129.53</v>
      </c>
      <c r="AS345" s="57"/>
      <c r="AT345" s="57"/>
      <c r="AU345" s="24"/>
      <c r="AV345" s="24">
        <v>99.19</v>
      </c>
      <c r="AW345" s="24"/>
      <c r="AX345" s="24">
        <v>101.32</v>
      </c>
      <c r="AY345" s="24"/>
      <c r="AZ345" s="24"/>
      <c r="BA345" s="57"/>
      <c r="BB345" s="24">
        <v>402.56</v>
      </c>
      <c r="BC345" s="24"/>
      <c r="BD345" s="24"/>
      <c r="BE345" s="24"/>
      <c r="BF345" s="24">
        <v>158.41</v>
      </c>
      <c r="BG345" s="24">
        <v>68.13</v>
      </c>
      <c r="BH345" s="24">
        <v>136.07</v>
      </c>
      <c r="BI345" s="24"/>
      <c r="BJ345" s="24"/>
      <c r="BK345" s="24">
        <v>98.92</v>
      </c>
      <c r="BL345" s="57"/>
      <c r="BM345" s="24">
        <v>137.28</v>
      </c>
      <c r="BN345" s="57"/>
      <c r="BO345" s="24"/>
      <c r="BP345" s="24">
        <v>144.30000000000001</v>
      </c>
      <c r="BQ345" s="24">
        <v>146.13999999999999</v>
      </c>
      <c r="BR345" s="57"/>
      <c r="BS345" s="57"/>
      <c r="BT345" s="24"/>
      <c r="BU345" s="24">
        <v>176.64</v>
      </c>
      <c r="BV345" s="57"/>
      <c r="BW345" s="24"/>
      <c r="BX345" s="24"/>
      <c r="BY345" s="24"/>
      <c r="BZ345" s="24"/>
      <c r="CA345" s="24">
        <v>99.167000000000002</v>
      </c>
      <c r="CB345" s="24">
        <v>98.933599999999998</v>
      </c>
      <c r="CC345" s="57"/>
      <c r="CD345" s="57"/>
      <c r="CE345" s="24">
        <v>98.580699999999993</v>
      </c>
      <c r="CF345" s="24">
        <v>98.398200000000003</v>
      </c>
      <c r="CG345" s="24">
        <v>101.8318</v>
      </c>
      <c r="CH345" s="24">
        <v>101.7</v>
      </c>
      <c r="CI345" s="24">
        <v>92.981200000000001</v>
      </c>
      <c r="CJ345" s="24">
        <v>92.673400000000001</v>
      </c>
      <c r="CK345" s="24">
        <v>97.807900000000004</v>
      </c>
      <c r="CL345" s="24">
        <v>97.544600000000003</v>
      </c>
      <c r="CM345" s="24">
        <v>100.3336</v>
      </c>
      <c r="CN345" s="24">
        <v>100.05289999999999</v>
      </c>
      <c r="CO345" s="24">
        <v>100.0457</v>
      </c>
      <c r="CP345" s="24">
        <v>99.777799999999999</v>
      </c>
      <c r="CQ345" s="24">
        <v>102.93600000000001</v>
      </c>
      <c r="CR345" s="24">
        <v>102.6558</v>
      </c>
      <c r="CS345" s="24">
        <v>99.152799999999999</v>
      </c>
      <c r="CT345" s="24">
        <v>99.006600000000006</v>
      </c>
      <c r="CU345" s="24">
        <v>102.0141</v>
      </c>
      <c r="CV345" s="24">
        <v>101.7029</v>
      </c>
      <c r="CW345" s="24">
        <v>99.5578</v>
      </c>
      <c r="CX345" s="24">
        <v>99.310400000000001</v>
      </c>
      <c r="CY345" s="24">
        <v>101.2961</v>
      </c>
      <c r="CZ345" s="24">
        <v>101.0318</v>
      </c>
      <c r="DA345" s="57"/>
      <c r="DB345" s="57"/>
      <c r="DC345" s="57"/>
      <c r="DD345" s="57"/>
      <c r="DE345" s="57"/>
      <c r="DF345" s="57"/>
      <c r="DG345" s="57"/>
      <c r="DH345" s="57"/>
      <c r="DI345" s="57"/>
      <c r="DJ345" s="57"/>
      <c r="DK345" s="57"/>
      <c r="DL345" s="57"/>
      <c r="DM345" s="57"/>
      <c r="DN345" s="57"/>
      <c r="DO345" s="57"/>
      <c r="DP345" s="57"/>
      <c r="DQ345" s="57"/>
      <c r="DR345" s="57"/>
    </row>
    <row r="346" spans="2:122">
      <c r="B346" s="25">
        <v>39574</v>
      </c>
      <c r="C346" s="24">
        <v>111.71</v>
      </c>
      <c r="D346" s="57"/>
      <c r="E346" s="24">
        <v>99.9</v>
      </c>
      <c r="F346" s="24">
        <v>264.93</v>
      </c>
      <c r="G346" s="24">
        <v>141.54</v>
      </c>
      <c r="H346" s="24"/>
      <c r="I346" s="24">
        <v>206.61</v>
      </c>
      <c r="J346" s="24"/>
      <c r="K346" s="24">
        <v>126.57</v>
      </c>
      <c r="L346" s="57"/>
      <c r="M346" s="24">
        <v>140.22999999999999</v>
      </c>
      <c r="N346" s="24">
        <v>142.65</v>
      </c>
      <c r="O346" s="24">
        <v>181.91</v>
      </c>
      <c r="P346" s="24">
        <v>298.32</v>
      </c>
      <c r="Q346" s="24"/>
      <c r="R346" s="24">
        <v>114.41</v>
      </c>
      <c r="S346" s="57"/>
      <c r="T346" s="57"/>
      <c r="U346" s="24">
        <v>111.07</v>
      </c>
      <c r="V346" s="24"/>
      <c r="W346" s="57"/>
      <c r="X346" s="57"/>
      <c r="Y346" s="57"/>
      <c r="Z346" s="24"/>
      <c r="AA346" s="24">
        <v>237.58</v>
      </c>
      <c r="AB346" s="24">
        <v>404.5</v>
      </c>
      <c r="AC346" s="57"/>
      <c r="AD346" s="24">
        <v>115.25</v>
      </c>
      <c r="AE346" s="24">
        <v>111.69</v>
      </c>
      <c r="AF346" s="24">
        <v>299.87</v>
      </c>
      <c r="AG346" s="24">
        <v>164.31</v>
      </c>
      <c r="AH346" s="24"/>
      <c r="AI346" s="24">
        <v>176.77</v>
      </c>
      <c r="AJ346" s="24">
        <v>130.86000000000001</v>
      </c>
      <c r="AK346" s="24">
        <v>107.19</v>
      </c>
      <c r="AL346" s="57"/>
      <c r="AM346" s="24">
        <v>174.03</v>
      </c>
      <c r="AN346" s="24">
        <v>122.64</v>
      </c>
      <c r="AO346" s="57"/>
      <c r="AP346" s="24"/>
      <c r="AQ346" s="24"/>
      <c r="AR346" s="24">
        <v>129.82</v>
      </c>
      <c r="AS346" s="57"/>
      <c r="AT346" s="24"/>
      <c r="AU346" s="24"/>
      <c r="AV346" s="24">
        <v>99.68</v>
      </c>
      <c r="AW346" s="24"/>
      <c r="AX346" s="24">
        <v>102.31</v>
      </c>
      <c r="AY346" s="24"/>
      <c r="AZ346" s="24"/>
      <c r="BA346" s="24"/>
      <c r="BB346" s="24">
        <v>400.89</v>
      </c>
      <c r="BC346" s="24"/>
      <c r="BD346" s="24"/>
      <c r="BE346" s="24"/>
      <c r="BF346" s="24">
        <v>159.29</v>
      </c>
      <c r="BG346" s="24">
        <v>68.150000000000006</v>
      </c>
      <c r="BH346" s="24">
        <v>135.56</v>
      </c>
      <c r="BI346" s="24"/>
      <c r="BJ346" s="24"/>
      <c r="BK346" s="24">
        <v>98.6</v>
      </c>
      <c r="BL346" s="57"/>
      <c r="BM346" s="24">
        <v>135.63999999999999</v>
      </c>
      <c r="BN346" s="24"/>
      <c r="BO346" s="24"/>
      <c r="BP346" s="24">
        <v>144.63</v>
      </c>
      <c r="BQ346" s="24">
        <v>145.6</v>
      </c>
      <c r="BR346" s="57"/>
      <c r="BS346" s="24"/>
      <c r="BT346" s="24"/>
      <c r="BU346" s="24">
        <v>173.55</v>
      </c>
      <c r="BV346" s="24"/>
      <c r="BW346" s="24"/>
      <c r="BX346" s="24"/>
      <c r="BY346" s="24"/>
      <c r="BZ346" s="24"/>
      <c r="CA346" s="24">
        <v>98.727500000000006</v>
      </c>
      <c r="CB346" s="24">
        <v>98.5214</v>
      </c>
      <c r="CC346" s="57"/>
      <c r="CD346" s="57"/>
      <c r="CE346" s="24">
        <v>97.617900000000006</v>
      </c>
      <c r="CF346" s="24">
        <v>97.456999999999994</v>
      </c>
      <c r="CG346" s="24">
        <v>101.4207</v>
      </c>
      <c r="CH346" s="24">
        <v>101.3154</v>
      </c>
      <c r="CI346" s="24">
        <v>92.361599999999996</v>
      </c>
      <c r="CJ346" s="24">
        <v>92.078599999999994</v>
      </c>
      <c r="CK346" s="24">
        <v>97.364900000000006</v>
      </c>
      <c r="CL346" s="24">
        <v>97.129599999999996</v>
      </c>
      <c r="CM346" s="24">
        <v>99.813699999999997</v>
      </c>
      <c r="CN346" s="24">
        <v>99.557500000000005</v>
      </c>
      <c r="CO346" s="24">
        <v>100.1045</v>
      </c>
      <c r="CP346" s="24">
        <v>99.870999999999995</v>
      </c>
      <c r="CQ346" s="24">
        <v>102.8154</v>
      </c>
      <c r="CR346" s="24">
        <v>102.5744</v>
      </c>
      <c r="CS346" s="24">
        <v>98.730400000000003</v>
      </c>
      <c r="CT346" s="24">
        <v>98.601399999999998</v>
      </c>
      <c r="CU346" s="24">
        <v>101.73690000000001</v>
      </c>
      <c r="CV346" s="24">
        <v>101.4552</v>
      </c>
      <c r="CW346" s="24">
        <v>98.472999999999999</v>
      </c>
      <c r="CX346" s="24">
        <v>98.252600000000001</v>
      </c>
      <c r="CY346" s="24">
        <v>100.5274</v>
      </c>
      <c r="CZ346" s="24">
        <v>100.2962</v>
      </c>
      <c r="DA346" s="57"/>
      <c r="DB346" s="57"/>
      <c r="DC346" s="57"/>
      <c r="DD346" s="57"/>
      <c r="DE346" s="57"/>
      <c r="DF346" s="57"/>
      <c r="DG346" s="57"/>
      <c r="DH346" s="57"/>
      <c r="DI346" s="57"/>
      <c r="DJ346" s="57"/>
      <c r="DK346" s="57"/>
      <c r="DL346" s="57"/>
      <c r="DM346" s="57"/>
      <c r="DN346" s="57"/>
      <c r="DO346" s="57"/>
      <c r="DP346" s="57"/>
      <c r="DQ346" s="57"/>
      <c r="DR346" s="57"/>
    </row>
    <row r="347" spans="2:122">
      <c r="B347" s="25">
        <v>39567</v>
      </c>
      <c r="C347" s="24">
        <v>110.02</v>
      </c>
      <c r="D347" s="57"/>
      <c r="E347" s="24">
        <v>99.64</v>
      </c>
      <c r="F347" s="24">
        <v>261.33</v>
      </c>
      <c r="G347" s="24">
        <v>140.16999999999999</v>
      </c>
      <c r="H347" s="24"/>
      <c r="I347" s="24">
        <v>206.11</v>
      </c>
      <c r="J347" s="24"/>
      <c r="K347" s="24">
        <v>125.74</v>
      </c>
      <c r="L347" s="57"/>
      <c r="M347" s="24">
        <v>140.25</v>
      </c>
      <c r="N347" s="24">
        <v>142.06</v>
      </c>
      <c r="O347" s="24">
        <v>179.06</v>
      </c>
      <c r="P347" s="24">
        <v>296.38</v>
      </c>
      <c r="Q347" s="24"/>
      <c r="R347" s="24">
        <v>113.16</v>
      </c>
      <c r="S347" s="57"/>
      <c r="T347" s="57"/>
      <c r="U347" s="24">
        <v>111.16</v>
      </c>
      <c r="V347" s="24"/>
      <c r="W347" s="57"/>
      <c r="X347" s="57"/>
      <c r="Y347" s="57"/>
      <c r="Z347" s="24"/>
      <c r="AA347" s="24">
        <v>239.42</v>
      </c>
      <c r="AB347" s="24">
        <v>407.56</v>
      </c>
      <c r="AC347" s="57"/>
      <c r="AD347" s="24">
        <v>114.43</v>
      </c>
      <c r="AE347" s="24">
        <v>112.03</v>
      </c>
      <c r="AF347" s="24">
        <v>292.64999999999998</v>
      </c>
      <c r="AG347" s="24">
        <v>161.94999999999999</v>
      </c>
      <c r="AH347" s="24"/>
      <c r="AI347" s="24">
        <v>173.45</v>
      </c>
      <c r="AJ347" s="24">
        <v>132.72999999999999</v>
      </c>
      <c r="AK347" s="24">
        <v>106.51</v>
      </c>
      <c r="AL347" s="57"/>
      <c r="AM347" s="24">
        <v>174.77</v>
      </c>
      <c r="AN347" s="24">
        <v>122.78</v>
      </c>
      <c r="AO347" s="57"/>
      <c r="AP347" s="24"/>
      <c r="AQ347" s="24"/>
      <c r="AR347" s="24">
        <v>127.97</v>
      </c>
      <c r="AS347" s="57"/>
      <c r="AT347" s="24"/>
      <c r="AU347" s="24"/>
      <c r="AV347" s="24">
        <v>99.6</v>
      </c>
      <c r="AW347" s="24"/>
      <c r="AX347" s="24">
        <v>101.93</v>
      </c>
      <c r="AY347" s="24"/>
      <c r="AZ347" s="24"/>
      <c r="BA347" s="24"/>
      <c r="BB347" s="24">
        <v>388.13</v>
      </c>
      <c r="BC347" s="24"/>
      <c r="BD347" s="24"/>
      <c r="BE347" s="24"/>
      <c r="BF347" s="24">
        <v>156.68</v>
      </c>
      <c r="BG347" s="24">
        <v>68.790000000000006</v>
      </c>
      <c r="BH347" s="24">
        <v>134.51</v>
      </c>
      <c r="BI347" s="24"/>
      <c r="BJ347" s="24"/>
      <c r="BK347" s="24">
        <v>97.91</v>
      </c>
      <c r="BL347" s="57"/>
      <c r="BM347" s="24">
        <v>134.55000000000001</v>
      </c>
      <c r="BN347" s="24"/>
      <c r="BO347" s="24"/>
      <c r="BP347" s="24">
        <v>140.43</v>
      </c>
      <c r="BQ347" s="24">
        <v>142.32</v>
      </c>
      <c r="BR347" s="57"/>
      <c r="BS347" s="24"/>
      <c r="BT347" s="24"/>
      <c r="BU347" s="24">
        <v>169.69</v>
      </c>
      <c r="BV347" s="24"/>
      <c r="BW347" s="24"/>
      <c r="BX347" s="24"/>
      <c r="BY347" s="24"/>
      <c r="BZ347" s="24"/>
      <c r="CA347" s="24">
        <v>98.679199999999994</v>
      </c>
      <c r="CB347" s="24">
        <v>98.495999999999995</v>
      </c>
      <c r="CC347" s="57"/>
      <c r="CD347" s="57"/>
      <c r="CE347" s="24">
        <v>96.760900000000007</v>
      </c>
      <c r="CF347" s="24">
        <v>96.619</v>
      </c>
      <c r="CG347" s="24">
        <v>101.4273</v>
      </c>
      <c r="CH347" s="24">
        <v>101.3428</v>
      </c>
      <c r="CI347" s="24">
        <v>92.262100000000004</v>
      </c>
      <c r="CJ347" s="24">
        <v>91.999399999999994</v>
      </c>
      <c r="CK347" s="24">
        <v>96.9876</v>
      </c>
      <c r="CL347" s="24">
        <v>96.777199999999993</v>
      </c>
      <c r="CM347" s="24">
        <v>99.224599999999995</v>
      </c>
      <c r="CN347" s="24">
        <v>98.998599999999996</v>
      </c>
      <c r="CO347" s="24">
        <v>99.7256</v>
      </c>
      <c r="CP347" s="24">
        <v>99.522400000000005</v>
      </c>
      <c r="CQ347" s="24">
        <v>100.92619999999999</v>
      </c>
      <c r="CR347" s="24">
        <v>100.72669999999999</v>
      </c>
      <c r="CS347" s="24">
        <v>99.102400000000003</v>
      </c>
      <c r="CT347" s="24">
        <v>98.980400000000003</v>
      </c>
      <c r="CU347" s="24">
        <v>100.63760000000001</v>
      </c>
      <c r="CV347" s="24">
        <v>100.3839</v>
      </c>
      <c r="CW347" s="24">
        <v>98.171800000000005</v>
      </c>
      <c r="CX347" s="24">
        <v>97.976399999999998</v>
      </c>
      <c r="CY347" s="24">
        <v>99.809200000000004</v>
      </c>
      <c r="CZ347" s="24">
        <v>99.610399999999998</v>
      </c>
      <c r="DA347" s="57"/>
      <c r="DB347" s="57"/>
      <c r="DC347" s="57"/>
      <c r="DD347" s="57"/>
      <c r="DE347" s="57"/>
      <c r="DF347" s="57"/>
      <c r="DG347" s="57"/>
      <c r="DH347" s="57"/>
      <c r="DI347" s="57"/>
      <c r="DJ347" s="57"/>
      <c r="DK347" s="57"/>
      <c r="DL347" s="57"/>
      <c r="DM347" s="57"/>
      <c r="DN347" s="57"/>
      <c r="DO347" s="57"/>
      <c r="DP347" s="57"/>
      <c r="DQ347" s="57"/>
      <c r="DR347" s="57"/>
    </row>
    <row r="348" spans="2:122">
      <c r="B348" s="25">
        <v>39560</v>
      </c>
      <c r="C348" s="24">
        <v>110.62</v>
      </c>
      <c r="D348" s="57"/>
      <c r="E348" s="24">
        <v>99.61</v>
      </c>
      <c r="F348" s="24">
        <v>271.69</v>
      </c>
      <c r="G348" s="24">
        <v>141.01</v>
      </c>
      <c r="H348" s="24"/>
      <c r="I348" s="24">
        <v>206.88</v>
      </c>
      <c r="J348" s="24"/>
      <c r="K348" s="24">
        <v>131.91</v>
      </c>
      <c r="L348" s="57"/>
      <c r="M348" s="24">
        <v>138.59</v>
      </c>
      <c r="N348" s="24">
        <v>142.04</v>
      </c>
      <c r="O348" s="24">
        <v>183.56</v>
      </c>
      <c r="P348" s="24">
        <v>304.39</v>
      </c>
      <c r="Q348" s="24"/>
      <c r="R348" s="24">
        <v>112.95</v>
      </c>
      <c r="S348" s="57"/>
      <c r="T348" s="57"/>
      <c r="U348" s="24">
        <v>111.2</v>
      </c>
      <c r="V348" s="24"/>
      <c r="W348" s="57"/>
      <c r="X348" s="57"/>
      <c r="Y348" s="57"/>
      <c r="Z348" s="24"/>
      <c r="AA348" s="24">
        <v>242.83</v>
      </c>
      <c r="AB348" s="24">
        <v>413.03</v>
      </c>
      <c r="AC348" s="57"/>
      <c r="AD348" s="24">
        <v>113.65</v>
      </c>
      <c r="AE348" s="24">
        <v>113.65</v>
      </c>
      <c r="AF348" s="24">
        <v>293.49</v>
      </c>
      <c r="AG348" s="24">
        <v>162.80000000000001</v>
      </c>
      <c r="AH348" s="24"/>
      <c r="AI348" s="24">
        <v>173.37</v>
      </c>
      <c r="AJ348" s="24">
        <v>132.44</v>
      </c>
      <c r="AK348" s="24">
        <v>106.85</v>
      </c>
      <c r="AL348" s="57"/>
      <c r="AM348" s="24">
        <v>178.82</v>
      </c>
      <c r="AN348" s="24">
        <v>126.71</v>
      </c>
      <c r="AO348" s="57"/>
      <c r="AP348" s="24"/>
      <c r="AQ348" s="24"/>
      <c r="AR348" s="24">
        <v>126.34</v>
      </c>
      <c r="AS348" s="57"/>
      <c r="AT348" s="24"/>
      <c r="AU348" s="24"/>
      <c r="AV348" s="24">
        <v>99.5</v>
      </c>
      <c r="AW348" s="24"/>
      <c r="AX348" s="24">
        <v>101.61</v>
      </c>
      <c r="AY348" s="24"/>
      <c r="AZ348" s="24"/>
      <c r="BA348" s="24"/>
      <c r="BB348" s="24">
        <v>391.86</v>
      </c>
      <c r="BC348" s="24"/>
      <c r="BD348" s="24"/>
      <c r="BE348" s="24"/>
      <c r="BF348" s="24">
        <v>157.47999999999999</v>
      </c>
      <c r="BG348" s="24">
        <v>70.3</v>
      </c>
      <c r="BH348" s="24">
        <v>135.80000000000001</v>
      </c>
      <c r="BI348" s="24"/>
      <c r="BJ348" s="24"/>
      <c r="BK348" s="24">
        <v>97.75</v>
      </c>
      <c r="BL348" s="57"/>
      <c r="BM348" s="24">
        <v>134.44</v>
      </c>
      <c r="BN348" s="24"/>
      <c r="BO348" s="24"/>
      <c r="BP348" s="24">
        <v>139.80000000000001</v>
      </c>
      <c r="BQ348" s="24">
        <v>147.84</v>
      </c>
      <c r="BR348" s="57"/>
      <c r="BS348" s="24"/>
      <c r="BT348" s="24"/>
      <c r="BU348" s="24">
        <v>174.77</v>
      </c>
      <c r="BV348" s="24"/>
      <c r="BW348" s="24"/>
      <c r="BX348" s="24"/>
      <c r="BY348" s="24"/>
      <c r="BZ348" s="24"/>
      <c r="CA348" s="24">
        <v>98.4345</v>
      </c>
      <c r="CB348" s="24">
        <v>98.268199999999993</v>
      </c>
      <c r="CC348" s="57"/>
      <c r="CD348" s="57"/>
      <c r="CE348" s="24">
        <v>98.953000000000003</v>
      </c>
      <c r="CF348" s="24">
        <v>98.825599999999994</v>
      </c>
      <c r="CG348" s="24">
        <v>101.8733</v>
      </c>
      <c r="CH348" s="24">
        <v>101.80880000000001</v>
      </c>
      <c r="CI348" s="24">
        <v>92.060500000000005</v>
      </c>
      <c r="CJ348" s="24">
        <v>91.8078</v>
      </c>
      <c r="CK348" s="24">
        <v>98.512799999999999</v>
      </c>
      <c r="CL348" s="24">
        <v>98.351600000000005</v>
      </c>
      <c r="CM348" s="24">
        <v>99.772099999999995</v>
      </c>
      <c r="CN348" s="24">
        <v>99.597700000000003</v>
      </c>
      <c r="CO348" s="24">
        <v>98.695400000000006</v>
      </c>
      <c r="CP348" s="24">
        <v>98.526799999999994</v>
      </c>
      <c r="CQ348" s="24">
        <v>100.935</v>
      </c>
      <c r="CR348" s="24">
        <v>100.7895</v>
      </c>
      <c r="CS348" s="24">
        <v>99.672300000000007</v>
      </c>
      <c r="CT348" s="24">
        <v>99.519199999999998</v>
      </c>
      <c r="CU348" s="24">
        <v>101.5235</v>
      </c>
      <c r="CV348" s="24">
        <v>101.35769999999999</v>
      </c>
      <c r="CW348" s="24">
        <v>98.4709</v>
      </c>
      <c r="CX348" s="24">
        <v>98.304000000000002</v>
      </c>
      <c r="CY348" s="24">
        <v>100.06</v>
      </c>
      <c r="CZ348" s="24">
        <v>99.915800000000004</v>
      </c>
      <c r="DA348" s="57"/>
      <c r="DB348" s="57"/>
      <c r="DC348" s="57"/>
      <c r="DD348" s="57"/>
      <c r="DE348" s="57"/>
      <c r="DF348" s="57"/>
      <c r="DG348" s="57"/>
      <c r="DH348" s="57"/>
      <c r="DI348" s="57"/>
      <c r="DJ348" s="57"/>
      <c r="DK348" s="57"/>
      <c r="DL348" s="57"/>
      <c r="DM348" s="57"/>
      <c r="DN348" s="57"/>
      <c r="DO348" s="57"/>
      <c r="DP348" s="57"/>
      <c r="DQ348" s="57"/>
      <c r="DR348" s="57"/>
    </row>
    <row r="349" spans="2:122">
      <c r="B349" s="25">
        <v>39553</v>
      </c>
      <c r="C349" s="24">
        <v>111.89</v>
      </c>
      <c r="D349" s="57"/>
      <c r="E349" s="24">
        <v>99.63</v>
      </c>
      <c r="F349" s="24">
        <v>265.49</v>
      </c>
      <c r="G349" s="24">
        <v>135.93</v>
      </c>
      <c r="H349" s="24"/>
      <c r="I349" s="24">
        <v>200.32</v>
      </c>
      <c r="J349" s="24"/>
      <c r="K349" s="24">
        <v>131.97999999999999</v>
      </c>
      <c r="L349" s="57"/>
      <c r="M349" s="24">
        <v>146.38</v>
      </c>
      <c r="N349" s="24">
        <v>138.94999999999999</v>
      </c>
      <c r="O349" s="24">
        <v>180.38</v>
      </c>
      <c r="P349" s="24">
        <v>305.27999999999997</v>
      </c>
      <c r="Q349" s="24"/>
      <c r="R349" s="24">
        <v>110.98</v>
      </c>
      <c r="S349" s="57"/>
      <c r="T349" s="57"/>
      <c r="U349" s="24">
        <v>109.39</v>
      </c>
      <c r="V349" s="24"/>
      <c r="W349" s="57"/>
      <c r="X349" s="57"/>
      <c r="Y349" s="57"/>
      <c r="Z349" s="24"/>
      <c r="AA349" s="24">
        <v>245.78</v>
      </c>
      <c r="AB349" s="24">
        <v>419.82</v>
      </c>
      <c r="AC349" s="57"/>
      <c r="AD349" s="24">
        <v>112.48</v>
      </c>
      <c r="AE349" s="24">
        <v>113.79</v>
      </c>
      <c r="AF349" s="24">
        <v>293.04000000000002</v>
      </c>
      <c r="AG349" s="24">
        <v>161.24</v>
      </c>
      <c r="AH349" s="24"/>
      <c r="AI349" s="24">
        <v>172.23</v>
      </c>
      <c r="AJ349" s="24">
        <v>131.44999999999999</v>
      </c>
      <c r="AK349" s="24">
        <v>106.49</v>
      </c>
      <c r="AL349" s="57"/>
      <c r="AM349" s="24">
        <v>177.65</v>
      </c>
      <c r="AN349" s="24">
        <v>127.25</v>
      </c>
      <c r="AO349" s="57"/>
      <c r="AP349" s="24"/>
      <c r="AQ349" s="24"/>
      <c r="AR349" s="24">
        <v>130.30000000000001</v>
      </c>
      <c r="AS349" s="57"/>
      <c r="AT349" s="24"/>
      <c r="AU349" s="24"/>
      <c r="AV349" s="24">
        <v>100.43</v>
      </c>
      <c r="AW349" s="24"/>
      <c r="AX349" s="24">
        <v>101.79</v>
      </c>
      <c r="AY349" s="24"/>
      <c r="AZ349" s="24"/>
      <c r="BA349" s="24"/>
      <c r="BB349" s="24">
        <v>381.96</v>
      </c>
      <c r="BC349" s="24"/>
      <c r="BD349" s="24"/>
      <c r="BE349" s="24"/>
      <c r="BF349" s="24">
        <v>155.87</v>
      </c>
      <c r="BG349" s="24">
        <v>72.16</v>
      </c>
      <c r="BH349" s="24">
        <v>134.37</v>
      </c>
      <c r="BI349" s="24"/>
      <c r="BJ349" s="24"/>
      <c r="BK349" s="24">
        <v>96.59</v>
      </c>
      <c r="BL349" s="57"/>
      <c r="BM349" s="24">
        <v>133.69999999999999</v>
      </c>
      <c r="BN349" s="24"/>
      <c r="BO349" s="24"/>
      <c r="BP349" s="24">
        <v>137.35</v>
      </c>
      <c r="BQ349" s="24">
        <v>144.88</v>
      </c>
      <c r="BR349" s="57"/>
      <c r="BS349" s="24"/>
      <c r="BT349" s="24"/>
      <c r="BU349" s="24">
        <v>171.68</v>
      </c>
      <c r="BV349" s="24"/>
      <c r="BW349" s="24"/>
      <c r="BX349" s="24"/>
      <c r="BY349" s="24"/>
      <c r="BZ349" s="24"/>
      <c r="CA349" s="24">
        <v>98.546800000000005</v>
      </c>
      <c r="CB349" s="24">
        <v>98.4054</v>
      </c>
      <c r="CC349" s="57"/>
      <c r="CD349" s="57"/>
      <c r="CE349" s="24">
        <v>99.057100000000005</v>
      </c>
      <c r="CF349" s="24">
        <v>98.937399999999997</v>
      </c>
      <c r="CG349" s="24">
        <v>99.702799999999996</v>
      </c>
      <c r="CH349" s="24">
        <v>99.619799999999998</v>
      </c>
      <c r="CI349" s="24">
        <v>93.935100000000006</v>
      </c>
      <c r="CJ349" s="24">
        <v>93.728800000000007</v>
      </c>
      <c r="CK349" s="24">
        <v>98.263300000000001</v>
      </c>
      <c r="CL349" s="24">
        <v>98.111400000000003</v>
      </c>
      <c r="CM349" s="24">
        <v>99.392600000000002</v>
      </c>
      <c r="CN349" s="24">
        <v>99.226600000000005</v>
      </c>
      <c r="CO349" s="24">
        <v>98.426199999999994</v>
      </c>
      <c r="CP349" s="24">
        <v>98.269599999999997</v>
      </c>
      <c r="CQ349" s="24">
        <v>99.905000000000001</v>
      </c>
      <c r="CR349" s="24">
        <v>99.758799999999994</v>
      </c>
      <c r="CS349" s="24">
        <v>100.1409</v>
      </c>
      <c r="CT349" s="24">
        <v>100.01819999999999</v>
      </c>
      <c r="CU349" s="24">
        <v>100.593</v>
      </c>
      <c r="CV349" s="24">
        <v>100.41840000000001</v>
      </c>
      <c r="CW349" s="24">
        <v>98.823899999999995</v>
      </c>
      <c r="CX349" s="24">
        <v>98.680999999999997</v>
      </c>
      <c r="CY349" s="24">
        <v>99.512500000000003</v>
      </c>
      <c r="CZ349" s="24">
        <v>99.373599999999996</v>
      </c>
      <c r="DA349" s="57"/>
      <c r="DB349" s="57"/>
      <c r="DC349" s="57"/>
      <c r="DD349" s="57"/>
      <c r="DE349" s="57"/>
      <c r="DF349" s="57"/>
      <c r="DG349" s="57"/>
      <c r="DH349" s="57"/>
      <c r="DI349" s="57"/>
      <c r="DJ349" s="57"/>
      <c r="DK349" s="57"/>
      <c r="DL349" s="57"/>
      <c r="DM349" s="57"/>
      <c r="DN349" s="57"/>
      <c r="DO349" s="57"/>
      <c r="DP349" s="57"/>
      <c r="DQ349" s="57"/>
      <c r="DR349" s="57"/>
    </row>
    <row r="350" spans="2:122">
      <c r="B350" s="25">
        <v>39546</v>
      </c>
      <c r="C350" s="24">
        <v>112.14</v>
      </c>
      <c r="D350" s="57"/>
      <c r="E350" s="24">
        <v>100.12</v>
      </c>
      <c r="F350" s="24">
        <v>259.97000000000003</v>
      </c>
      <c r="G350" s="24">
        <v>139.56</v>
      </c>
      <c r="H350" s="24"/>
      <c r="I350" s="24">
        <v>204.49</v>
      </c>
      <c r="J350" s="24"/>
      <c r="K350" s="24">
        <v>127.28</v>
      </c>
      <c r="L350" s="57"/>
      <c r="M350" s="24">
        <v>144.46</v>
      </c>
      <c r="N350" s="24">
        <v>138.07</v>
      </c>
      <c r="O350" s="24">
        <v>177.59</v>
      </c>
      <c r="P350" s="24">
        <v>300.29000000000002</v>
      </c>
      <c r="Q350" s="24"/>
      <c r="R350" s="24">
        <v>111.38</v>
      </c>
      <c r="S350" s="57"/>
      <c r="T350" s="57"/>
      <c r="U350" s="24">
        <v>108.87</v>
      </c>
      <c r="V350" s="24"/>
      <c r="W350" s="57"/>
      <c r="X350" s="57"/>
      <c r="Y350" s="57"/>
      <c r="Z350" s="24"/>
      <c r="AA350" s="24">
        <v>242.31</v>
      </c>
      <c r="AB350" s="24">
        <v>413.58</v>
      </c>
      <c r="AC350" s="57"/>
      <c r="AD350" s="24">
        <v>112.82</v>
      </c>
      <c r="AE350" s="24">
        <v>111.97</v>
      </c>
      <c r="AF350" s="24">
        <v>292.08999999999997</v>
      </c>
      <c r="AG350" s="24">
        <v>160.96</v>
      </c>
      <c r="AH350" s="24"/>
      <c r="AI350" s="24">
        <v>172.29</v>
      </c>
      <c r="AJ350" s="24">
        <v>130.26</v>
      </c>
      <c r="AK350" s="24">
        <v>104.92</v>
      </c>
      <c r="AL350" s="57"/>
      <c r="AM350" s="24">
        <v>176.67</v>
      </c>
      <c r="AN350" s="24">
        <v>126.07</v>
      </c>
      <c r="AO350" s="57"/>
      <c r="AP350" s="24"/>
      <c r="AQ350" s="24"/>
      <c r="AR350" s="24">
        <v>129.74</v>
      </c>
      <c r="AS350" s="57"/>
      <c r="AT350" s="24"/>
      <c r="AU350" s="24"/>
      <c r="AV350" s="24">
        <v>100.83</v>
      </c>
      <c r="AW350" s="24"/>
      <c r="AX350" s="24">
        <v>101.53</v>
      </c>
      <c r="AY350" s="24"/>
      <c r="AZ350" s="24"/>
      <c r="BA350" s="24"/>
      <c r="BB350" s="24">
        <v>378.88</v>
      </c>
      <c r="BC350" s="24"/>
      <c r="BD350" s="24"/>
      <c r="BE350" s="24"/>
      <c r="BF350" s="24">
        <v>157.04</v>
      </c>
      <c r="BG350" s="24">
        <v>71.209999999999994</v>
      </c>
      <c r="BH350" s="24">
        <v>133.41999999999999</v>
      </c>
      <c r="BI350" s="24"/>
      <c r="BJ350" s="24"/>
      <c r="BK350" s="24">
        <v>96.63</v>
      </c>
      <c r="BL350" s="57"/>
      <c r="BM350" s="24">
        <v>134.86000000000001</v>
      </c>
      <c r="BN350" s="24"/>
      <c r="BO350" s="24"/>
      <c r="BP350" s="24">
        <v>138.19999999999999</v>
      </c>
      <c r="BQ350" s="24">
        <v>144.19</v>
      </c>
      <c r="BR350" s="57"/>
      <c r="BS350" s="24"/>
      <c r="BT350" s="24"/>
      <c r="BU350" s="24">
        <v>168.55</v>
      </c>
      <c r="BV350" s="24"/>
      <c r="BW350" s="24"/>
      <c r="BX350" s="24"/>
      <c r="BY350" s="24"/>
      <c r="BZ350" s="24"/>
      <c r="CA350" s="24">
        <v>99.406599999999997</v>
      </c>
      <c r="CB350" s="24">
        <v>99.291799999999995</v>
      </c>
      <c r="CC350" s="57"/>
      <c r="CD350" s="57"/>
      <c r="CE350" s="24">
        <v>97.548299999999998</v>
      </c>
      <c r="CF350" s="24">
        <v>97.423400000000001</v>
      </c>
      <c r="CG350" s="24">
        <v>100.59220000000001</v>
      </c>
      <c r="CH350" s="24">
        <v>100.50700000000001</v>
      </c>
      <c r="CI350" s="24">
        <v>93.630899999999997</v>
      </c>
      <c r="CJ350" s="24">
        <v>93.447800000000001</v>
      </c>
      <c r="CK350" s="24">
        <v>97.753699999999995</v>
      </c>
      <c r="CL350" s="24">
        <v>97.629599999999996</v>
      </c>
      <c r="CM350" s="24">
        <v>99.1233</v>
      </c>
      <c r="CN350" s="24">
        <v>99.004999999999995</v>
      </c>
      <c r="CO350" s="24">
        <v>98.054199999999994</v>
      </c>
      <c r="CP350" s="24">
        <v>97.928399999999996</v>
      </c>
      <c r="CQ350" s="24">
        <v>100.4633</v>
      </c>
      <c r="CR350" s="24">
        <v>100.3622</v>
      </c>
      <c r="CS350" s="24">
        <v>99.606200000000001</v>
      </c>
      <c r="CT350" s="24">
        <v>99.518000000000001</v>
      </c>
      <c r="CU350" s="24">
        <v>100.0733</v>
      </c>
      <c r="CV350" s="24">
        <v>99.94</v>
      </c>
      <c r="CW350" s="24">
        <v>98.084800000000001</v>
      </c>
      <c r="CX350" s="24">
        <v>97.9756</v>
      </c>
      <c r="CY350" s="24">
        <v>99.1203</v>
      </c>
      <c r="CZ350" s="24">
        <v>99.010599999999997</v>
      </c>
      <c r="DA350" s="57"/>
      <c r="DB350" s="57"/>
      <c r="DC350" s="57"/>
      <c r="DD350" s="57"/>
      <c r="DE350" s="57"/>
      <c r="DF350" s="57"/>
      <c r="DG350" s="57"/>
      <c r="DH350" s="57"/>
      <c r="DI350" s="57"/>
      <c r="DJ350" s="57"/>
      <c r="DK350" s="57"/>
      <c r="DL350" s="57"/>
      <c r="DM350" s="57"/>
      <c r="DN350" s="57"/>
      <c r="DO350" s="57"/>
      <c r="DP350" s="57"/>
      <c r="DQ350" s="57"/>
      <c r="DR350" s="57"/>
    </row>
    <row r="351" spans="2:122">
      <c r="B351" s="25">
        <v>39539</v>
      </c>
      <c r="C351" s="24">
        <v>111.16</v>
      </c>
      <c r="D351" s="57"/>
      <c r="E351" s="24">
        <v>98.92</v>
      </c>
      <c r="F351" s="24">
        <v>256</v>
      </c>
      <c r="G351" s="24">
        <v>137.51</v>
      </c>
      <c r="H351" s="24"/>
      <c r="I351" s="24">
        <v>203.02</v>
      </c>
      <c r="J351" s="24"/>
      <c r="K351" s="24">
        <v>123.55</v>
      </c>
      <c r="L351" s="57"/>
      <c r="M351" s="24">
        <v>146.74</v>
      </c>
      <c r="N351" s="24">
        <v>137.79</v>
      </c>
      <c r="O351" s="24">
        <v>175.51</v>
      </c>
      <c r="P351" s="24">
        <v>295.42</v>
      </c>
      <c r="Q351" s="24"/>
      <c r="R351" s="24">
        <v>109.81</v>
      </c>
      <c r="S351" s="57"/>
      <c r="T351" s="57"/>
      <c r="U351" s="24">
        <v>109.32</v>
      </c>
      <c r="V351" s="24"/>
      <c r="W351" s="57"/>
      <c r="X351" s="57"/>
      <c r="Y351" s="57"/>
      <c r="Z351" s="24"/>
      <c r="AA351" s="24">
        <v>242.2</v>
      </c>
      <c r="AB351" s="24">
        <v>413.59</v>
      </c>
      <c r="AC351" s="57"/>
      <c r="AD351" s="24">
        <v>112.19</v>
      </c>
      <c r="AE351" s="24">
        <v>112.27</v>
      </c>
      <c r="AF351" s="24">
        <v>291.20999999999998</v>
      </c>
      <c r="AG351" s="24">
        <v>161.22</v>
      </c>
      <c r="AH351" s="24"/>
      <c r="AI351" s="24">
        <v>169.87</v>
      </c>
      <c r="AJ351" s="24">
        <v>128.58000000000001</v>
      </c>
      <c r="AK351" s="24">
        <v>101.19</v>
      </c>
      <c r="AL351" s="57"/>
      <c r="AM351" s="24">
        <v>174.07</v>
      </c>
      <c r="AN351" s="24">
        <v>126.73</v>
      </c>
      <c r="AO351" s="57"/>
      <c r="AP351" s="24"/>
      <c r="AQ351" s="24"/>
      <c r="AR351" s="24">
        <v>128.04</v>
      </c>
      <c r="AS351" s="57"/>
      <c r="AT351" s="24"/>
      <c r="AU351" s="24"/>
      <c r="AV351" s="24">
        <v>100.21</v>
      </c>
      <c r="AW351" s="24"/>
      <c r="AX351" s="24">
        <v>101.4</v>
      </c>
      <c r="AY351" s="24"/>
      <c r="AZ351" s="24"/>
      <c r="BA351" s="24"/>
      <c r="BB351" s="24">
        <v>367.72</v>
      </c>
      <c r="BC351" s="24"/>
      <c r="BD351" s="24"/>
      <c r="BE351" s="24"/>
      <c r="BF351" s="24">
        <v>154.46</v>
      </c>
      <c r="BG351" s="24">
        <v>72.040000000000006</v>
      </c>
      <c r="BH351" s="24">
        <v>131.61000000000001</v>
      </c>
      <c r="BI351" s="24"/>
      <c r="BJ351" s="24"/>
      <c r="BK351" s="24">
        <v>94.83</v>
      </c>
      <c r="BL351" s="57"/>
      <c r="BM351" s="24">
        <v>133.28</v>
      </c>
      <c r="BN351" s="24"/>
      <c r="BO351" s="24"/>
      <c r="BP351" s="24">
        <v>136.21</v>
      </c>
      <c r="BQ351" s="24">
        <v>145.27000000000001</v>
      </c>
      <c r="BR351" s="57"/>
      <c r="BS351" s="24"/>
      <c r="BT351" s="24"/>
      <c r="BU351" s="24">
        <v>163.36000000000001</v>
      </c>
      <c r="BV351" s="24"/>
      <c r="BW351" s="24"/>
      <c r="BX351" s="24"/>
      <c r="BY351" s="24"/>
      <c r="BZ351" s="24"/>
      <c r="CA351" s="24">
        <v>98.648499999999999</v>
      </c>
      <c r="CB351" s="24">
        <v>98.5702</v>
      </c>
      <c r="CC351" s="57"/>
      <c r="CD351" s="57"/>
      <c r="CE351" s="24">
        <v>96.607799999999997</v>
      </c>
      <c r="CF351" s="24">
        <v>96.535399999999996</v>
      </c>
      <c r="CG351" s="24">
        <v>100.0975</v>
      </c>
      <c r="CH351" s="24">
        <v>100.0454</v>
      </c>
      <c r="CI351" s="24">
        <v>92.468199999999996</v>
      </c>
      <c r="CJ351" s="24">
        <v>92.342799999999997</v>
      </c>
      <c r="CK351" s="24">
        <v>96.990700000000004</v>
      </c>
      <c r="CL351" s="24">
        <v>96.9084</v>
      </c>
      <c r="CM351" s="24">
        <v>98.320099999999996</v>
      </c>
      <c r="CN351" s="24">
        <v>98.243200000000002</v>
      </c>
      <c r="CO351" s="24">
        <v>97.679699999999997</v>
      </c>
      <c r="CP351" s="24">
        <v>97.587400000000002</v>
      </c>
      <c r="CQ351" s="24">
        <v>99.467200000000005</v>
      </c>
      <c r="CR351" s="24">
        <v>99.391800000000003</v>
      </c>
      <c r="CS351" s="24">
        <v>99.721199999999996</v>
      </c>
      <c r="CT351" s="24">
        <v>99.651799999999994</v>
      </c>
      <c r="CU351" s="24">
        <v>98.386200000000002</v>
      </c>
      <c r="CV351" s="24">
        <v>98.312399999999997</v>
      </c>
      <c r="CW351" s="24">
        <v>98.084000000000003</v>
      </c>
      <c r="CX351" s="24">
        <v>97.995199999999997</v>
      </c>
      <c r="CY351" s="24">
        <v>98.532799999999995</v>
      </c>
      <c r="CZ351" s="24">
        <v>98.454400000000007</v>
      </c>
      <c r="DA351" s="57"/>
      <c r="DB351" s="57"/>
      <c r="DC351" s="57"/>
      <c r="DD351" s="57"/>
      <c r="DE351" s="57"/>
      <c r="DF351" s="57"/>
      <c r="DG351" s="57"/>
      <c r="DH351" s="57"/>
      <c r="DI351" s="57"/>
      <c r="DJ351" s="57"/>
      <c r="DK351" s="57"/>
      <c r="DL351" s="57"/>
      <c r="DM351" s="57"/>
      <c r="DN351" s="57"/>
      <c r="DO351" s="57"/>
      <c r="DP351" s="57"/>
      <c r="DQ351" s="57"/>
      <c r="DR351" s="57"/>
    </row>
    <row r="352" spans="2:122">
      <c r="B352" s="25">
        <v>39532</v>
      </c>
      <c r="C352" s="24">
        <v>111.13</v>
      </c>
      <c r="D352" s="57"/>
      <c r="E352" s="24">
        <v>98.82</v>
      </c>
      <c r="F352" s="24">
        <v>259.37</v>
      </c>
      <c r="G352" s="24">
        <v>136.13999999999999</v>
      </c>
      <c r="H352" s="24"/>
      <c r="I352" s="24">
        <v>203.44</v>
      </c>
      <c r="J352" s="24"/>
      <c r="K352" s="24">
        <v>126.65</v>
      </c>
      <c r="L352" s="57"/>
      <c r="M352" s="24">
        <v>149.35</v>
      </c>
      <c r="N352" s="24">
        <v>138.6</v>
      </c>
      <c r="O352" s="24">
        <v>176</v>
      </c>
      <c r="P352" s="24">
        <v>299.39</v>
      </c>
      <c r="Q352" s="24"/>
      <c r="R352" s="24">
        <v>109.07</v>
      </c>
      <c r="S352" s="57"/>
      <c r="T352" s="57"/>
      <c r="U352" s="24">
        <v>109.74</v>
      </c>
      <c r="V352" s="57"/>
      <c r="W352" s="57"/>
      <c r="X352" s="57"/>
      <c r="Y352" s="57"/>
      <c r="Z352" s="24"/>
      <c r="AA352" s="24">
        <v>240.52</v>
      </c>
      <c r="AB352" s="24">
        <v>413.83</v>
      </c>
      <c r="AC352" s="57"/>
      <c r="AD352" s="24">
        <v>113.86</v>
      </c>
      <c r="AE352" s="24">
        <v>112.31</v>
      </c>
      <c r="AF352" s="24">
        <v>290.3</v>
      </c>
      <c r="AG352" s="24">
        <v>160.16999999999999</v>
      </c>
      <c r="AH352" s="24"/>
      <c r="AI352" s="24">
        <v>167.92</v>
      </c>
      <c r="AJ352" s="24">
        <v>130.63</v>
      </c>
      <c r="AK352" s="24">
        <v>99.25</v>
      </c>
      <c r="AL352" s="57"/>
      <c r="AM352" s="24">
        <v>177.18</v>
      </c>
      <c r="AN352" s="24">
        <v>128.77000000000001</v>
      </c>
      <c r="AO352" s="57"/>
      <c r="AP352" s="24"/>
      <c r="AQ352" s="24"/>
      <c r="AR352" s="24">
        <v>127.02</v>
      </c>
      <c r="AS352" s="57"/>
      <c r="AT352" s="24"/>
      <c r="AU352" s="24"/>
      <c r="AV352" s="24">
        <v>99.66</v>
      </c>
      <c r="AW352" s="57"/>
      <c r="AX352" s="24">
        <v>102.87</v>
      </c>
      <c r="AY352" s="24"/>
      <c r="AZ352" s="57"/>
      <c r="BA352" s="24"/>
      <c r="BB352" s="24">
        <v>366.3</v>
      </c>
      <c r="BC352" s="24"/>
      <c r="BD352" s="24"/>
      <c r="BE352" s="57"/>
      <c r="BF352" s="24">
        <v>154.41</v>
      </c>
      <c r="BG352" s="24">
        <v>72.040000000000006</v>
      </c>
      <c r="BH352" s="24">
        <v>131.74</v>
      </c>
      <c r="BI352" s="24"/>
      <c r="BJ352" s="57"/>
      <c r="BK352" s="24">
        <v>94.34</v>
      </c>
      <c r="BL352" s="57"/>
      <c r="BM352" s="24">
        <v>129.18</v>
      </c>
      <c r="BN352" s="24"/>
      <c r="BO352" s="57"/>
      <c r="BP352" s="24">
        <v>134.63999999999999</v>
      </c>
      <c r="BQ352" s="24">
        <v>142.47</v>
      </c>
      <c r="BR352" s="57"/>
      <c r="BS352" s="24"/>
      <c r="BT352" s="57"/>
      <c r="BU352" s="24">
        <v>161.81</v>
      </c>
      <c r="BV352" s="24"/>
      <c r="BW352" s="24"/>
      <c r="BX352" s="24"/>
      <c r="BY352" s="24"/>
      <c r="BZ352" s="24"/>
      <c r="CA352" s="24">
        <v>98.682199999999995</v>
      </c>
      <c r="CB352" s="24">
        <v>98.625600000000006</v>
      </c>
      <c r="CC352" s="57"/>
      <c r="CD352" s="57"/>
      <c r="CE352" s="24">
        <v>97.590299999999999</v>
      </c>
      <c r="CF352" s="24">
        <v>97.56</v>
      </c>
      <c r="CG352" s="24">
        <v>100.10039999999999</v>
      </c>
      <c r="CH352" s="24">
        <v>100.0728</v>
      </c>
      <c r="CI352" s="24">
        <v>92.346900000000005</v>
      </c>
      <c r="CJ352" s="24">
        <v>92.253</v>
      </c>
      <c r="CK352" s="24">
        <v>98.1554</v>
      </c>
      <c r="CL352" s="24">
        <v>98.108000000000004</v>
      </c>
      <c r="CM352" s="24">
        <v>98.253600000000006</v>
      </c>
      <c r="CN352" s="24">
        <v>98.199799999999996</v>
      </c>
      <c r="CO352" s="24">
        <v>96.861099999999993</v>
      </c>
      <c r="CP352" s="24">
        <v>96.789400000000001</v>
      </c>
      <c r="CQ352" s="24">
        <v>98.487300000000005</v>
      </c>
      <c r="CR352" s="24">
        <v>98.4178</v>
      </c>
      <c r="CS352" s="24">
        <v>99.629499999999993</v>
      </c>
      <c r="CT352" s="24">
        <v>99.581800000000001</v>
      </c>
      <c r="CU352" s="24">
        <v>98.027199999999993</v>
      </c>
      <c r="CV352" s="24">
        <v>97.977599999999995</v>
      </c>
      <c r="CW352" s="24">
        <v>98.274000000000001</v>
      </c>
      <c r="CX352" s="24">
        <v>98.207400000000007</v>
      </c>
      <c r="CY352" s="24">
        <v>98.0471</v>
      </c>
      <c r="CZ352" s="24">
        <v>97.984399999999994</v>
      </c>
      <c r="DA352" s="57"/>
      <c r="DB352" s="57"/>
      <c r="DC352" s="57"/>
      <c r="DD352" s="57"/>
      <c r="DE352" s="57"/>
      <c r="DF352" s="57"/>
      <c r="DG352" s="57"/>
      <c r="DH352" s="57"/>
      <c r="DI352" s="57"/>
      <c r="DJ352" s="57"/>
      <c r="DK352" s="57"/>
      <c r="DL352" s="57"/>
      <c r="DM352" s="57"/>
      <c r="DN352" s="57"/>
      <c r="DO352" s="57"/>
      <c r="DP352" s="57"/>
      <c r="DQ352" s="57"/>
      <c r="DR352" s="57"/>
    </row>
    <row r="353" spans="2:122">
      <c r="B353" s="25">
        <v>39525</v>
      </c>
      <c r="C353" s="24">
        <v>110.3</v>
      </c>
      <c r="D353" s="57"/>
      <c r="E353" s="24">
        <v>97.45</v>
      </c>
      <c r="F353" s="24">
        <v>273.79000000000002</v>
      </c>
      <c r="G353" s="24">
        <v>138.34</v>
      </c>
      <c r="H353" s="24"/>
      <c r="I353" s="24">
        <v>206.25</v>
      </c>
      <c r="J353" s="24"/>
      <c r="K353" s="24">
        <v>133.16</v>
      </c>
      <c r="L353" s="57"/>
      <c r="M353" s="24">
        <v>153.63999999999999</v>
      </c>
      <c r="N353" s="24">
        <v>140.08000000000001</v>
      </c>
      <c r="O353" s="24">
        <v>181.55</v>
      </c>
      <c r="P353" s="24">
        <v>308.32</v>
      </c>
      <c r="Q353" s="24"/>
      <c r="R353" s="24">
        <v>108.14</v>
      </c>
      <c r="S353" s="57"/>
      <c r="T353" s="57"/>
      <c r="U353" s="24">
        <v>106.78</v>
      </c>
      <c r="V353" s="57"/>
      <c r="W353" s="57"/>
      <c r="X353" s="57"/>
      <c r="Y353" s="57"/>
      <c r="Z353" s="24"/>
      <c r="AA353" s="24">
        <v>245.94</v>
      </c>
      <c r="AB353" s="24">
        <v>420.34</v>
      </c>
      <c r="AC353" s="57"/>
      <c r="AD353" s="24">
        <v>112.48</v>
      </c>
      <c r="AE353" s="24">
        <v>113.24</v>
      </c>
      <c r="AF353" s="24">
        <v>290.75</v>
      </c>
      <c r="AG353" s="24">
        <v>159.91</v>
      </c>
      <c r="AH353" s="24"/>
      <c r="AI353" s="24">
        <v>167.97</v>
      </c>
      <c r="AJ353" s="24">
        <v>145.05000000000001</v>
      </c>
      <c r="AK353" s="24">
        <v>99.94</v>
      </c>
      <c r="AL353" s="57"/>
      <c r="AM353" s="24">
        <v>180.75</v>
      </c>
      <c r="AN353" s="24">
        <v>131.41999999999999</v>
      </c>
      <c r="AO353" s="57"/>
      <c r="AP353" s="24"/>
      <c r="AQ353" s="24"/>
      <c r="AR353" s="24">
        <v>127.7</v>
      </c>
      <c r="AS353" s="57"/>
      <c r="AT353" s="24"/>
      <c r="AU353" s="24"/>
      <c r="AV353" s="24">
        <v>99.45</v>
      </c>
      <c r="AW353" s="24"/>
      <c r="AX353" s="24">
        <v>101.89</v>
      </c>
      <c r="AY353" s="24"/>
      <c r="AZ353" s="24"/>
      <c r="BA353" s="24"/>
      <c r="BB353" s="24">
        <v>368.8</v>
      </c>
      <c r="BC353" s="24"/>
      <c r="BD353" s="24"/>
      <c r="BE353" s="24"/>
      <c r="BF353" s="24">
        <v>150.57</v>
      </c>
      <c r="BG353" s="24">
        <v>73.459999999999994</v>
      </c>
      <c r="BH353" s="24">
        <v>131.93</v>
      </c>
      <c r="BI353" s="24"/>
      <c r="BJ353" s="24"/>
      <c r="BK353" s="24">
        <v>93.92</v>
      </c>
      <c r="BL353" s="57"/>
      <c r="BM353" s="24">
        <v>129.32</v>
      </c>
      <c r="BN353" s="24"/>
      <c r="BO353" s="24"/>
      <c r="BP353" s="24">
        <v>133.72999999999999</v>
      </c>
      <c r="BQ353" s="24">
        <v>144.41</v>
      </c>
      <c r="BR353" s="57"/>
      <c r="BS353" s="24"/>
      <c r="BT353" s="24"/>
      <c r="BU353" s="24">
        <v>166.83</v>
      </c>
      <c r="BV353" s="24"/>
      <c r="BW353" s="24"/>
      <c r="BX353" s="24"/>
      <c r="BY353" s="24"/>
      <c r="BZ353" s="24"/>
      <c r="CA353" s="24">
        <v>98.944100000000006</v>
      </c>
      <c r="CB353" s="24">
        <v>98.8964</v>
      </c>
      <c r="CC353" s="57"/>
      <c r="CD353" s="57"/>
      <c r="CE353" s="24">
        <v>100.8921</v>
      </c>
      <c r="CF353" s="24">
        <v>100.8994</v>
      </c>
      <c r="CG353" s="24">
        <v>101.1211</v>
      </c>
      <c r="CH353" s="24">
        <v>101.13500000000001</v>
      </c>
      <c r="CI353" s="24">
        <v>96.010300000000001</v>
      </c>
      <c r="CJ353" s="24">
        <v>95.879599999999996</v>
      </c>
      <c r="CK353" s="24">
        <v>99.600099999999998</v>
      </c>
      <c r="CL353" s="24">
        <v>99.570999999999998</v>
      </c>
      <c r="CM353" s="24">
        <v>99.15</v>
      </c>
      <c r="CN353" s="24">
        <v>99.108000000000004</v>
      </c>
      <c r="CO353" s="24">
        <v>97.785499999999999</v>
      </c>
      <c r="CP353" s="24">
        <v>97.704999999999998</v>
      </c>
      <c r="CQ353" s="24">
        <v>98.009399999999999</v>
      </c>
      <c r="CR353" s="24">
        <v>97.935199999999995</v>
      </c>
      <c r="CS353" s="24">
        <v>99.635300000000001</v>
      </c>
      <c r="CT353" s="24">
        <v>99.607200000000006</v>
      </c>
      <c r="CU353" s="24">
        <v>99.447000000000003</v>
      </c>
      <c r="CV353" s="24">
        <v>99.413399999999996</v>
      </c>
      <c r="CW353" s="24">
        <v>98.206299999999999</v>
      </c>
      <c r="CX353" s="24">
        <v>98.137600000000006</v>
      </c>
      <c r="CY353" s="24">
        <v>98.492000000000004</v>
      </c>
      <c r="CZ353" s="24">
        <v>98.431399999999996</v>
      </c>
      <c r="DA353" s="57"/>
      <c r="DB353" s="57"/>
      <c r="DC353" s="57"/>
      <c r="DD353" s="57"/>
      <c r="DE353" s="57"/>
      <c r="DF353" s="57"/>
      <c r="DG353" s="57"/>
      <c r="DH353" s="57"/>
      <c r="DI353" s="57"/>
      <c r="DJ353" s="57"/>
      <c r="DK353" s="57"/>
      <c r="DL353" s="57"/>
      <c r="DM353" s="57"/>
      <c r="DN353" s="57"/>
      <c r="DO353" s="57"/>
      <c r="DP353" s="57"/>
      <c r="DQ353" s="57"/>
      <c r="DR353" s="57"/>
    </row>
    <row r="354" spans="2:122">
      <c r="B354" s="25">
        <v>39518</v>
      </c>
      <c r="C354" s="24">
        <v>113.35</v>
      </c>
      <c r="D354" s="57"/>
      <c r="E354" s="24">
        <v>98.32</v>
      </c>
      <c r="F354" s="24">
        <v>277.45999999999998</v>
      </c>
      <c r="G354" s="24">
        <v>135.72</v>
      </c>
      <c r="H354" s="24"/>
      <c r="I354" s="24">
        <v>202.46</v>
      </c>
      <c r="J354" s="24"/>
      <c r="K354" s="24">
        <v>135.72999999999999</v>
      </c>
      <c r="L354" s="57"/>
      <c r="M354" s="24">
        <v>149.91999999999999</v>
      </c>
      <c r="N354" s="24">
        <v>139.24</v>
      </c>
      <c r="O354" s="24">
        <v>178.78</v>
      </c>
      <c r="P354" s="24">
        <v>304.44</v>
      </c>
      <c r="Q354" s="24"/>
      <c r="R354" s="24">
        <v>109.58</v>
      </c>
      <c r="S354" s="57"/>
      <c r="T354" s="57"/>
      <c r="U354" s="24">
        <v>110.38</v>
      </c>
      <c r="V354" s="57"/>
      <c r="W354" s="57"/>
      <c r="X354" s="57"/>
      <c r="Y354" s="57"/>
      <c r="Z354" s="24"/>
      <c r="AA354" s="24">
        <v>249.49</v>
      </c>
      <c r="AB354" s="24">
        <v>428.08</v>
      </c>
      <c r="AC354" s="57"/>
      <c r="AD354" s="24">
        <v>116.15</v>
      </c>
      <c r="AE354" s="24">
        <v>113.67</v>
      </c>
      <c r="AF354" s="24">
        <v>295.45999999999998</v>
      </c>
      <c r="AG354" s="24">
        <v>161.57</v>
      </c>
      <c r="AH354" s="24"/>
      <c r="AI354" s="24">
        <v>168.66</v>
      </c>
      <c r="AJ354" s="24">
        <v>151.66</v>
      </c>
      <c r="AK354" s="24">
        <v>104.28</v>
      </c>
      <c r="AL354" s="57"/>
      <c r="AM354" s="24">
        <v>183.98</v>
      </c>
      <c r="AN354" s="24">
        <v>128.36000000000001</v>
      </c>
      <c r="AO354" s="57"/>
      <c r="AP354" s="24"/>
      <c r="AQ354" s="24"/>
      <c r="AR354" s="24">
        <v>129.07</v>
      </c>
      <c r="AS354" s="57"/>
      <c r="AT354" s="24"/>
      <c r="AU354" s="24"/>
      <c r="AV354" s="24">
        <v>100.86</v>
      </c>
      <c r="AW354" s="24"/>
      <c r="AX354" s="24">
        <v>102.83</v>
      </c>
      <c r="AY354" s="24"/>
      <c r="AZ354" s="24"/>
      <c r="BA354" s="24"/>
      <c r="BB354" s="24">
        <v>370.3</v>
      </c>
      <c r="BC354" s="24"/>
      <c r="BD354" s="24"/>
      <c r="BE354" s="24"/>
      <c r="BF354" s="24">
        <v>152.55000000000001</v>
      </c>
      <c r="BG354" s="24">
        <v>73.67</v>
      </c>
      <c r="BH354" s="24">
        <v>131.27000000000001</v>
      </c>
      <c r="BI354" s="24"/>
      <c r="BJ354" s="24"/>
      <c r="BK354" s="24">
        <v>95.48</v>
      </c>
      <c r="BL354" s="57"/>
      <c r="BM354" s="24">
        <v>130.62</v>
      </c>
      <c r="BN354" s="24"/>
      <c r="BO354" s="24"/>
      <c r="BP354" s="24">
        <v>134.79</v>
      </c>
      <c r="BQ354" s="24">
        <v>146.13999999999999</v>
      </c>
      <c r="BR354" s="57"/>
      <c r="BS354" s="24"/>
      <c r="BT354" s="24"/>
      <c r="BU354" s="24">
        <v>168.33</v>
      </c>
      <c r="BV354" s="24"/>
      <c r="BW354" s="24"/>
      <c r="BX354" s="24"/>
      <c r="BY354" s="24"/>
      <c r="BZ354" s="24"/>
      <c r="CA354" s="24">
        <v>100</v>
      </c>
      <c r="CB354" s="24">
        <v>100</v>
      </c>
      <c r="CC354" s="57"/>
      <c r="CD354" s="57"/>
      <c r="CE354" s="24">
        <v>100</v>
      </c>
      <c r="CF354" s="24">
        <v>100</v>
      </c>
      <c r="CG354" s="24">
        <v>100</v>
      </c>
      <c r="CH354" s="24">
        <v>100</v>
      </c>
      <c r="CI354" s="24">
        <v>100</v>
      </c>
      <c r="CJ354" s="24">
        <v>100</v>
      </c>
      <c r="CK354" s="24">
        <v>100</v>
      </c>
      <c r="CL354" s="24">
        <v>100</v>
      </c>
      <c r="CM354" s="24">
        <v>100</v>
      </c>
      <c r="CN354" s="24">
        <v>100</v>
      </c>
      <c r="CO354" s="24">
        <v>100</v>
      </c>
      <c r="CP354" s="24">
        <v>100</v>
      </c>
      <c r="CQ354" s="24">
        <v>100</v>
      </c>
      <c r="CR354" s="24">
        <v>100</v>
      </c>
      <c r="CS354" s="24">
        <v>100</v>
      </c>
      <c r="CT354" s="24">
        <v>100</v>
      </c>
      <c r="CU354" s="24">
        <v>100</v>
      </c>
      <c r="CV354" s="24">
        <v>100</v>
      </c>
      <c r="CW354" s="24">
        <v>100</v>
      </c>
      <c r="CX354" s="24">
        <v>100</v>
      </c>
      <c r="CY354" s="24">
        <v>100</v>
      </c>
      <c r="CZ354" s="24">
        <v>100</v>
      </c>
      <c r="DA354" s="57"/>
      <c r="DB354" s="57"/>
      <c r="DC354" s="57"/>
      <c r="DD354" s="57"/>
      <c r="DE354" s="57"/>
      <c r="DF354" s="57"/>
      <c r="DG354" s="57"/>
      <c r="DH354" s="57"/>
      <c r="DI354" s="57"/>
      <c r="DJ354" s="57"/>
      <c r="DK354" s="57"/>
      <c r="DL354" s="57"/>
      <c r="DM354" s="57"/>
      <c r="DN354" s="57"/>
      <c r="DO354" s="57"/>
      <c r="DP354" s="57"/>
      <c r="DQ354" s="57"/>
      <c r="DR354" s="57"/>
    </row>
    <row r="355" spans="2:122">
      <c r="B355" s="25">
        <v>39511</v>
      </c>
      <c r="C355" s="24">
        <v>115.08</v>
      </c>
      <c r="D355" s="57"/>
      <c r="E355" s="24">
        <v>99.34</v>
      </c>
      <c r="F355" s="24">
        <v>277.64999999999998</v>
      </c>
      <c r="G355" s="24">
        <v>131.68</v>
      </c>
      <c r="H355" s="24"/>
      <c r="I355" s="24">
        <v>201.84</v>
      </c>
      <c r="J355" s="24"/>
      <c r="K355" s="24">
        <v>137.22</v>
      </c>
      <c r="L355" s="57"/>
      <c r="M355" s="24">
        <v>149.13</v>
      </c>
      <c r="N355" s="24">
        <v>135.9</v>
      </c>
      <c r="O355" s="24">
        <v>174.33</v>
      </c>
      <c r="P355" s="24">
        <v>301.18</v>
      </c>
      <c r="Q355" s="24"/>
      <c r="R355" s="24">
        <v>110.89</v>
      </c>
      <c r="S355" s="57"/>
      <c r="T355" s="57"/>
      <c r="U355" s="24">
        <v>110.31</v>
      </c>
      <c r="V355" s="57"/>
      <c r="W355" s="57"/>
      <c r="X355" s="57"/>
      <c r="Y355" s="57"/>
      <c r="Z355" s="24"/>
      <c r="AA355" s="24">
        <v>245.16</v>
      </c>
      <c r="AB355" s="24">
        <v>420.02</v>
      </c>
      <c r="AC355" s="57"/>
      <c r="AD355" s="24">
        <v>117.97</v>
      </c>
      <c r="AE355" s="24">
        <v>113.6</v>
      </c>
      <c r="AF355" s="24">
        <v>292.95999999999998</v>
      </c>
      <c r="AG355" s="24">
        <v>160.74</v>
      </c>
      <c r="AH355" s="57"/>
      <c r="AI355" s="24">
        <v>170.07</v>
      </c>
      <c r="AJ355" s="24">
        <v>149.37</v>
      </c>
      <c r="AK355" s="24">
        <v>108.28</v>
      </c>
      <c r="AL355" s="57"/>
      <c r="AM355" s="24">
        <v>185.58</v>
      </c>
      <c r="AN355" s="24">
        <v>126.73</v>
      </c>
      <c r="AO355" s="57"/>
      <c r="AP355" s="57"/>
      <c r="AQ355" s="24"/>
      <c r="AR355" s="24">
        <v>129.29</v>
      </c>
      <c r="AS355" s="57"/>
      <c r="AT355" s="57"/>
      <c r="AU355" s="24"/>
      <c r="AV355" s="24">
        <v>101.58</v>
      </c>
      <c r="AW355" s="24"/>
      <c r="AX355" s="24">
        <v>102.86</v>
      </c>
      <c r="AY355" s="24"/>
      <c r="AZ355" s="24"/>
      <c r="BA355" s="57"/>
      <c r="BB355" s="24">
        <v>371.27</v>
      </c>
      <c r="BC355" s="24"/>
      <c r="BD355" s="24"/>
      <c r="BE355" s="24"/>
      <c r="BF355" s="24">
        <v>154.77000000000001</v>
      </c>
      <c r="BG355" s="24">
        <v>73</v>
      </c>
      <c r="BH355" s="24">
        <v>132.76</v>
      </c>
      <c r="BI355" s="24"/>
      <c r="BJ355" s="24"/>
      <c r="BK355" s="24">
        <v>96.79</v>
      </c>
      <c r="BL355" s="57"/>
      <c r="BM355" s="24">
        <v>131.59</v>
      </c>
      <c r="BN355" s="57"/>
      <c r="BO355" s="24"/>
      <c r="BP355" s="24">
        <v>137.4</v>
      </c>
      <c r="BQ355" s="24">
        <v>148.47</v>
      </c>
      <c r="BR355" s="57"/>
      <c r="BS355" s="57"/>
      <c r="BT355" s="24"/>
      <c r="BU355" s="24">
        <v>168.36</v>
      </c>
      <c r="BV355" s="57"/>
      <c r="BW355" s="24"/>
      <c r="BX355" s="24"/>
      <c r="BY355" s="24"/>
      <c r="BZ355" s="24"/>
      <c r="CA355" s="24"/>
      <c r="CB355" s="57"/>
      <c r="CC355" s="57"/>
      <c r="CD355" s="57"/>
      <c r="CE355" s="57"/>
      <c r="CF355" s="24"/>
      <c r="CG355" s="24"/>
      <c r="CH355" s="57"/>
      <c r="CI355" s="57"/>
      <c r="CJ355" s="57"/>
      <c r="CK355" s="57"/>
      <c r="CL355" s="24"/>
      <c r="CM355" s="57"/>
      <c r="CN355" s="57"/>
      <c r="CO355" s="24"/>
      <c r="CP355" s="57"/>
      <c r="CQ355" s="24"/>
      <c r="CR355" s="24"/>
      <c r="CS355" s="57"/>
      <c r="CT355" s="57"/>
      <c r="CU355" s="24"/>
      <c r="CV355" s="24"/>
      <c r="CW355" s="57"/>
      <c r="CX355" s="57"/>
      <c r="CY355" s="57"/>
      <c r="CZ355" s="57"/>
      <c r="DA355" s="57"/>
      <c r="DB355" s="57"/>
      <c r="DC355" s="57"/>
      <c r="DD355" s="57"/>
      <c r="DE355" s="57"/>
      <c r="DF355" s="57"/>
      <c r="DG355" s="57"/>
      <c r="DH355" s="57"/>
      <c r="DI355" s="57"/>
      <c r="DJ355" s="57"/>
      <c r="DK355" s="57"/>
      <c r="DL355" s="57"/>
      <c r="DM355" s="57"/>
      <c r="DN355" s="57"/>
      <c r="DO355" s="57"/>
      <c r="DP355" s="57"/>
      <c r="DQ355" s="57"/>
      <c r="DR355" s="57"/>
    </row>
    <row r="356" spans="2:122">
      <c r="B356" s="25">
        <v>39504</v>
      </c>
      <c r="C356" s="24">
        <v>114.48</v>
      </c>
      <c r="D356" s="57"/>
      <c r="E356" s="24">
        <v>100</v>
      </c>
      <c r="F356" s="24">
        <v>270.01</v>
      </c>
      <c r="G356" s="24">
        <v>129.57</v>
      </c>
      <c r="H356" s="24"/>
      <c r="I356" s="24">
        <v>198.81</v>
      </c>
      <c r="J356" s="24"/>
      <c r="K356" s="24">
        <v>132.80000000000001</v>
      </c>
      <c r="L356" s="57"/>
      <c r="M356" s="24">
        <v>141.71</v>
      </c>
      <c r="N356" s="24">
        <v>131.16999999999999</v>
      </c>
      <c r="O356" s="24">
        <v>172.77</v>
      </c>
      <c r="P356" s="24">
        <v>294.38</v>
      </c>
      <c r="Q356" s="24"/>
      <c r="R356" s="24">
        <v>112.69</v>
      </c>
      <c r="S356" s="57"/>
      <c r="T356" s="57"/>
      <c r="U356" s="24">
        <v>110.82</v>
      </c>
      <c r="V356" s="57"/>
      <c r="W356" s="57"/>
      <c r="X356" s="57"/>
      <c r="Y356" s="57"/>
      <c r="Z356" s="24"/>
      <c r="AA356" s="24">
        <v>240.26</v>
      </c>
      <c r="AB356" s="24">
        <v>414.62</v>
      </c>
      <c r="AC356" s="57"/>
      <c r="AD356" s="24">
        <v>118.22</v>
      </c>
      <c r="AE356" s="24">
        <v>112.93</v>
      </c>
      <c r="AF356" s="24">
        <v>298.02999999999997</v>
      </c>
      <c r="AG356" s="24">
        <v>162.28</v>
      </c>
      <c r="AH356" s="24"/>
      <c r="AI356" s="24">
        <v>171.79</v>
      </c>
      <c r="AJ356" s="24">
        <v>158.85</v>
      </c>
      <c r="AK356" s="24">
        <v>109.89</v>
      </c>
      <c r="AL356" s="57"/>
      <c r="AM356" s="24">
        <v>180.53</v>
      </c>
      <c r="AN356" s="24">
        <v>123.39</v>
      </c>
      <c r="AO356" s="57"/>
      <c r="AP356" s="24"/>
      <c r="AQ356" s="24"/>
      <c r="AR356" s="24">
        <v>125.99</v>
      </c>
      <c r="AS356" s="57"/>
      <c r="AT356" s="24"/>
      <c r="AU356" s="24"/>
      <c r="AV356" s="24">
        <v>103.1</v>
      </c>
      <c r="AW356" s="24"/>
      <c r="AX356" s="24">
        <v>102.85</v>
      </c>
      <c r="AY356" s="24"/>
      <c r="AZ356" s="24"/>
      <c r="BA356" s="24"/>
      <c r="BB356" s="24">
        <v>377.37</v>
      </c>
      <c r="BC356" s="24"/>
      <c r="BD356" s="24"/>
      <c r="BE356" s="24"/>
      <c r="BF356" s="24">
        <v>161.4</v>
      </c>
      <c r="BG356" s="24">
        <v>70.569999999999993</v>
      </c>
      <c r="BH356" s="24">
        <v>135.46</v>
      </c>
      <c r="BI356" s="24"/>
      <c r="BJ356" s="24"/>
      <c r="BK356" s="24">
        <v>98.17</v>
      </c>
      <c r="BL356" s="57"/>
      <c r="BM356" s="24">
        <v>133.59</v>
      </c>
      <c r="BN356" s="24"/>
      <c r="BO356" s="24"/>
      <c r="BP356" s="24">
        <v>142.41999999999999</v>
      </c>
      <c r="BQ356" s="24">
        <v>147.54</v>
      </c>
      <c r="BR356" s="57"/>
      <c r="BS356" s="24"/>
      <c r="BT356" s="24"/>
      <c r="BU356" s="24">
        <v>166.92</v>
      </c>
      <c r="BV356" s="24"/>
      <c r="BW356" s="24"/>
      <c r="BX356" s="24"/>
      <c r="BY356" s="24"/>
      <c r="BZ356" s="24"/>
      <c r="CA356" s="24"/>
      <c r="CB356" s="57"/>
      <c r="CC356" s="57"/>
      <c r="CD356" s="57"/>
      <c r="CE356" s="24"/>
      <c r="CF356" s="24"/>
      <c r="CG356" s="24"/>
      <c r="CH356" s="57"/>
      <c r="CI356" s="57"/>
      <c r="CJ356" s="57"/>
      <c r="CK356" s="24"/>
      <c r="CL356" s="24"/>
      <c r="CM356" s="57"/>
      <c r="CN356" s="24"/>
      <c r="CO356" s="24"/>
      <c r="CP356" s="24"/>
      <c r="CQ356" s="24"/>
      <c r="CR356" s="24"/>
      <c r="CS356" s="57"/>
      <c r="CT356" s="24"/>
      <c r="CU356" s="24"/>
      <c r="CV356" s="24"/>
      <c r="CW356" s="57"/>
      <c r="CX356" s="57"/>
      <c r="CY356" s="57"/>
      <c r="CZ356" s="57"/>
      <c r="DA356" s="57"/>
      <c r="DB356" s="57"/>
      <c r="DC356" s="57"/>
      <c r="DD356" s="57"/>
      <c r="DE356" s="57"/>
      <c r="DF356" s="57"/>
      <c r="DG356" s="57"/>
      <c r="DH356" s="57"/>
      <c r="DI356" s="57"/>
      <c r="DJ356" s="57"/>
      <c r="DK356" s="57"/>
      <c r="DL356" s="57"/>
      <c r="DM356" s="57"/>
      <c r="DN356" s="57"/>
      <c r="DO356" s="57"/>
      <c r="DP356" s="57"/>
      <c r="DQ356" s="57"/>
      <c r="DR356" s="57"/>
    </row>
    <row r="357" spans="2:122">
      <c r="B357" s="25">
        <v>39497</v>
      </c>
      <c r="C357" s="24">
        <v>115.96</v>
      </c>
      <c r="D357" s="57"/>
      <c r="E357" s="57"/>
      <c r="F357" s="24">
        <v>258.11</v>
      </c>
      <c r="G357" s="24">
        <v>129.75</v>
      </c>
      <c r="H357" s="24"/>
      <c r="I357" s="24">
        <v>200.26</v>
      </c>
      <c r="J357" s="24"/>
      <c r="K357" s="24">
        <v>127.72</v>
      </c>
      <c r="L357" s="57"/>
      <c r="M357" s="24">
        <v>143.68</v>
      </c>
      <c r="N357" s="24">
        <v>130.12</v>
      </c>
      <c r="O357" s="24">
        <v>169.92</v>
      </c>
      <c r="P357" s="24">
        <v>287.94</v>
      </c>
      <c r="Q357" s="24"/>
      <c r="R357" s="24">
        <v>111.89</v>
      </c>
      <c r="S357" s="57"/>
      <c r="T357" s="57"/>
      <c r="U357" s="24">
        <v>110.55</v>
      </c>
      <c r="V357" s="57"/>
      <c r="W357" s="57"/>
      <c r="X357" s="57"/>
      <c r="Y357" s="57"/>
      <c r="Z357" s="24"/>
      <c r="AA357" s="24">
        <v>240.79</v>
      </c>
      <c r="AB357" s="24">
        <v>416.37</v>
      </c>
      <c r="AC357" s="57"/>
      <c r="AD357" s="24">
        <v>117.25</v>
      </c>
      <c r="AE357" s="24">
        <v>113.9</v>
      </c>
      <c r="AF357" s="24">
        <v>297.64999999999998</v>
      </c>
      <c r="AG357" s="24">
        <v>161.44</v>
      </c>
      <c r="AH357" s="24"/>
      <c r="AI357" s="24">
        <v>168.68</v>
      </c>
      <c r="AJ357" s="24">
        <v>156.21</v>
      </c>
      <c r="AK357" s="24">
        <v>105.91</v>
      </c>
      <c r="AL357" s="57"/>
      <c r="AM357" s="24">
        <v>175.3</v>
      </c>
      <c r="AN357" s="24">
        <v>121.66</v>
      </c>
      <c r="AO357" s="57"/>
      <c r="AP357" s="24"/>
      <c r="AQ357" s="24"/>
      <c r="AR357" s="24">
        <v>127.64</v>
      </c>
      <c r="AS357" s="57"/>
      <c r="AT357" s="24"/>
      <c r="AU357" s="24"/>
      <c r="AV357" s="24">
        <v>102.78</v>
      </c>
      <c r="AW357" s="57"/>
      <c r="AX357" s="24">
        <v>102.4</v>
      </c>
      <c r="AY357" s="24"/>
      <c r="AZ357" s="57"/>
      <c r="BA357" s="24"/>
      <c r="BB357" s="24">
        <v>366.62</v>
      </c>
      <c r="BC357" s="24"/>
      <c r="BD357" s="24"/>
      <c r="BE357" s="57"/>
      <c r="BF357" s="24">
        <v>158.56</v>
      </c>
      <c r="BG357" s="24">
        <v>72.099999999999994</v>
      </c>
      <c r="BH357" s="24">
        <v>134.5</v>
      </c>
      <c r="BI357" s="24"/>
      <c r="BJ357" s="57"/>
      <c r="BK357" s="24">
        <v>97.84</v>
      </c>
      <c r="BL357" s="57"/>
      <c r="BM357" s="24">
        <v>132.24</v>
      </c>
      <c r="BN357" s="24"/>
      <c r="BO357" s="57"/>
      <c r="BP357" s="24">
        <v>138.80000000000001</v>
      </c>
      <c r="BQ357" s="24">
        <v>146.22</v>
      </c>
      <c r="BR357" s="57"/>
      <c r="BS357" s="24"/>
      <c r="BT357" s="57"/>
      <c r="BU357" s="24">
        <v>165.67</v>
      </c>
      <c r="BV357" s="24"/>
      <c r="BW357" s="24"/>
      <c r="BX357" s="24"/>
      <c r="BY357" s="24"/>
      <c r="BZ357" s="24"/>
      <c r="CA357" s="57"/>
      <c r="CB357" s="57"/>
      <c r="CC357" s="57"/>
      <c r="CD357" s="57"/>
      <c r="CE357" s="24"/>
      <c r="CF357" s="24"/>
      <c r="CG357" s="57"/>
      <c r="CH357" s="57"/>
      <c r="CI357" s="57"/>
      <c r="CJ357" s="57"/>
      <c r="CK357" s="24"/>
      <c r="CL357" s="57"/>
      <c r="CM357" s="57"/>
      <c r="CN357" s="24"/>
      <c r="CO357" s="57"/>
      <c r="CP357" s="24"/>
      <c r="CQ357" s="24"/>
      <c r="CR357" s="57"/>
      <c r="CS357" s="57"/>
      <c r="CT357" s="24"/>
      <c r="CU357" s="24"/>
      <c r="CV357" s="57"/>
      <c r="CW357" s="57"/>
      <c r="CX357" s="57"/>
      <c r="CY357" s="57"/>
      <c r="CZ357" s="57"/>
      <c r="DA357" s="57"/>
      <c r="DB357" s="57"/>
      <c r="DC357" s="57"/>
      <c r="DD357" s="57"/>
      <c r="DE357" s="57"/>
      <c r="DF357" s="57"/>
      <c r="DG357" s="57"/>
      <c r="DH357" s="57"/>
      <c r="DI357" s="57"/>
      <c r="DJ357" s="57"/>
      <c r="DK357" s="57"/>
      <c r="DL357" s="57"/>
      <c r="DM357" s="57"/>
      <c r="DN357" s="57"/>
      <c r="DO357" s="57"/>
      <c r="DP357" s="57"/>
      <c r="DQ357" s="57"/>
      <c r="DR357" s="57"/>
    </row>
    <row r="358" spans="2:122">
      <c r="B358" s="25">
        <v>39490</v>
      </c>
      <c r="C358" s="24">
        <v>115.6</v>
      </c>
      <c r="D358" s="57"/>
      <c r="E358" s="57"/>
      <c r="F358" s="24">
        <v>248.8</v>
      </c>
      <c r="G358" s="24">
        <v>130.13999999999999</v>
      </c>
      <c r="H358" s="24"/>
      <c r="I358" s="24">
        <v>200.83</v>
      </c>
      <c r="J358" s="24"/>
      <c r="K358" s="24">
        <v>122</v>
      </c>
      <c r="L358" s="57"/>
      <c r="M358" s="24">
        <v>143.77000000000001</v>
      </c>
      <c r="N358" s="24">
        <v>129.57</v>
      </c>
      <c r="O358" s="24">
        <v>167.47</v>
      </c>
      <c r="P358" s="24">
        <v>281.35000000000002</v>
      </c>
      <c r="Q358" s="24"/>
      <c r="R358" s="24">
        <v>110.76</v>
      </c>
      <c r="S358" s="57"/>
      <c r="T358" s="57"/>
      <c r="U358" s="24">
        <v>110.58</v>
      </c>
      <c r="V358" s="57"/>
      <c r="W358" s="57"/>
      <c r="X358" s="57"/>
      <c r="Y358" s="57"/>
      <c r="Z358" s="24"/>
      <c r="AA358" s="24">
        <v>237.22</v>
      </c>
      <c r="AB358" s="24">
        <v>410.29</v>
      </c>
      <c r="AC358" s="57"/>
      <c r="AD358" s="24">
        <v>117.35</v>
      </c>
      <c r="AE358" s="24">
        <v>113.31</v>
      </c>
      <c r="AF358" s="24">
        <v>291.45</v>
      </c>
      <c r="AG358" s="24">
        <v>161.54</v>
      </c>
      <c r="AH358" s="24"/>
      <c r="AI358" s="24">
        <v>167.02</v>
      </c>
      <c r="AJ358" s="24">
        <v>160.25</v>
      </c>
      <c r="AK358" s="24">
        <v>107.61</v>
      </c>
      <c r="AL358" s="57"/>
      <c r="AM358" s="24">
        <v>162.66999999999999</v>
      </c>
      <c r="AN358" s="24">
        <v>121.78</v>
      </c>
      <c r="AO358" s="57"/>
      <c r="AP358" s="24"/>
      <c r="AQ358" s="24"/>
      <c r="AR358" s="24">
        <v>124.17</v>
      </c>
      <c r="AS358" s="57"/>
      <c r="AT358" s="24"/>
      <c r="AU358" s="24"/>
      <c r="AV358" s="24">
        <v>102.47</v>
      </c>
      <c r="AW358" s="24"/>
      <c r="AX358" s="24">
        <v>103.29</v>
      </c>
      <c r="AY358" s="24"/>
      <c r="AZ358" s="24"/>
      <c r="BA358" s="24"/>
      <c r="BB358" s="24">
        <v>361</v>
      </c>
      <c r="BC358" s="24"/>
      <c r="BD358" s="24"/>
      <c r="BE358" s="24"/>
      <c r="BF358" s="24">
        <v>158.58000000000001</v>
      </c>
      <c r="BG358" s="24">
        <v>71.97</v>
      </c>
      <c r="BH358" s="24">
        <v>133.62</v>
      </c>
      <c r="BI358" s="24"/>
      <c r="BJ358" s="24"/>
      <c r="BK358" s="24">
        <v>96.31</v>
      </c>
      <c r="BL358" s="57"/>
      <c r="BM358" s="24">
        <v>127.61</v>
      </c>
      <c r="BN358" s="24"/>
      <c r="BO358" s="24"/>
      <c r="BP358" s="24">
        <v>137.24</v>
      </c>
      <c r="BQ358" s="24">
        <v>146.13999999999999</v>
      </c>
      <c r="BR358" s="57"/>
      <c r="BS358" s="24"/>
      <c r="BT358" s="24"/>
      <c r="BU358" s="24">
        <v>161.22999999999999</v>
      </c>
      <c r="BV358" s="24"/>
      <c r="BW358" s="24"/>
      <c r="BX358" s="24"/>
      <c r="BY358" s="24"/>
      <c r="BZ358" s="24"/>
      <c r="CA358" s="24"/>
      <c r="CB358" s="57"/>
      <c r="CC358" s="57"/>
      <c r="CD358" s="57"/>
      <c r="CE358" s="24"/>
      <c r="CF358" s="24"/>
      <c r="CG358" s="24"/>
      <c r="CH358" s="57"/>
      <c r="CI358" s="57"/>
      <c r="CJ358" s="57"/>
      <c r="CK358" s="24"/>
      <c r="CL358" s="24"/>
      <c r="CM358" s="57"/>
      <c r="CN358" s="24"/>
      <c r="CO358" s="24"/>
      <c r="CP358" s="24"/>
      <c r="CQ358" s="24"/>
      <c r="CR358" s="24"/>
      <c r="CS358" s="57"/>
      <c r="CT358" s="24"/>
      <c r="CU358" s="24"/>
      <c r="CV358" s="24"/>
      <c r="CW358" s="57"/>
      <c r="CX358" s="57"/>
      <c r="CY358" s="57"/>
      <c r="CZ358" s="57"/>
      <c r="DA358" s="57"/>
      <c r="DB358" s="57"/>
      <c r="DC358" s="57"/>
      <c r="DD358" s="57"/>
      <c r="DE358" s="57"/>
      <c r="DF358" s="57"/>
      <c r="DG358" s="57"/>
      <c r="DH358" s="57"/>
      <c r="DI358" s="57"/>
      <c r="DJ358" s="57"/>
      <c r="DK358" s="57"/>
      <c r="DL358" s="57"/>
      <c r="DM358" s="57"/>
      <c r="DN358" s="57"/>
      <c r="DO358" s="57"/>
      <c r="DP358" s="57"/>
      <c r="DQ358" s="57"/>
      <c r="DR358" s="57"/>
    </row>
    <row r="359" spans="2:122">
      <c r="B359" s="25">
        <v>39483</v>
      </c>
      <c r="C359" s="24">
        <v>113.97</v>
      </c>
      <c r="D359" s="57"/>
      <c r="E359" s="57"/>
      <c r="F359" s="24">
        <v>245.4</v>
      </c>
      <c r="G359" s="24">
        <v>129.82</v>
      </c>
      <c r="H359" s="24"/>
      <c r="I359" s="24">
        <v>201.92</v>
      </c>
      <c r="J359" s="24"/>
      <c r="K359" s="24">
        <v>119.46</v>
      </c>
      <c r="L359" s="57"/>
      <c r="M359" s="24">
        <v>143.71</v>
      </c>
      <c r="N359" s="24">
        <v>128.22</v>
      </c>
      <c r="O359" s="24">
        <v>166.15</v>
      </c>
      <c r="P359" s="24">
        <v>278.76</v>
      </c>
      <c r="Q359" s="24"/>
      <c r="R359" s="24">
        <v>111.31</v>
      </c>
      <c r="S359" s="57"/>
      <c r="T359" s="57"/>
      <c r="U359" s="24">
        <v>110.46</v>
      </c>
      <c r="V359" s="57"/>
      <c r="W359" s="57"/>
      <c r="X359" s="57"/>
      <c r="Y359" s="57"/>
      <c r="Z359" s="24"/>
      <c r="AA359" s="24">
        <v>234.33</v>
      </c>
      <c r="AB359" s="24">
        <v>405.78</v>
      </c>
      <c r="AC359" s="57"/>
      <c r="AD359" s="24">
        <v>117.7</v>
      </c>
      <c r="AE359" s="24">
        <v>113.49</v>
      </c>
      <c r="AF359" s="24">
        <v>290.57</v>
      </c>
      <c r="AG359" s="24">
        <v>161.06</v>
      </c>
      <c r="AH359" s="24"/>
      <c r="AI359" s="24">
        <v>166.35</v>
      </c>
      <c r="AJ359" s="24">
        <v>158.54</v>
      </c>
      <c r="AK359" s="24">
        <v>107.29</v>
      </c>
      <c r="AL359" s="57"/>
      <c r="AM359" s="24">
        <v>156.34</v>
      </c>
      <c r="AN359" s="24">
        <v>120.14</v>
      </c>
      <c r="AO359" s="57"/>
      <c r="AP359" s="24"/>
      <c r="AQ359" s="24"/>
      <c r="AR359" s="24">
        <v>124.88</v>
      </c>
      <c r="AS359" s="57"/>
      <c r="AT359" s="24"/>
      <c r="AU359" s="24"/>
      <c r="AV359" s="24">
        <v>103.09</v>
      </c>
      <c r="AW359" s="24"/>
      <c r="AX359" s="24">
        <v>102.07</v>
      </c>
      <c r="AY359" s="24"/>
      <c r="AZ359" s="24"/>
      <c r="BA359" s="24"/>
      <c r="BB359" s="24">
        <v>360.17</v>
      </c>
      <c r="BC359" s="24"/>
      <c r="BD359" s="24"/>
      <c r="BE359" s="24"/>
      <c r="BF359" s="24">
        <v>158.18</v>
      </c>
      <c r="BG359" s="24">
        <v>72.87</v>
      </c>
      <c r="BH359" s="24">
        <v>133.41</v>
      </c>
      <c r="BI359" s="24"/>
      <c r="BJ359" s="24"/>
      <c r="BK359" s="24">
        <v>95.48</v>
      </c>
      <c r="BL359" s="57"/>
      <c r="BM359" s="24">
        <v>128.06</v>
      </c>
      <c r="BN359" s="24"/>
      <c r="BO359" s="24"/>
      <c r="BP359" s="24">
        <v>137.5</v>
      </c>
      <c r="BQ359" s="24">
        <v>145.66</v>
      </c>
      <c r="BR359" s="57"/>
      <c r="BS359" s="24"/>
      <c r="BT359" s="24"/>
      <c r="BU359" s="24">
        <v>157.24</v>
      </c>
      <c r="BV359" s="24"/>
      <c r="BW359" s="24"/>
      <c r="BX359" s="24"/>
      <c r="BY359" s="24"/>
      <c r="BZ359" s="24"/>
      <c r="CA359" s="24"/>
      <c r="CB359" s="57"/>
      <c r="CC359" s="57"/>
      <c r="CD359" s="57"/>
      <c r="CE359" s="24"/>
      <c r="CF359" s="24"/>
      <c r="CG359" s="24"/>
      <c r="CH359" s="57"/>
      <c r="CI359" s="57"/>
      <c r="CJ359" s="57"/>
      <c r="CK359" s="24"/>
      <c r="CL359" s="24"/>
      <c r="CM359" s="57"/>
      <c r="CN359" s="24"/>
      <c r="CO359" s="24"/>
      <c r="CP359" s="24"/>
      <c r="CQ359" s="24"/>
      <c r="CR359" s="24"/>
      <c r="CS359" s="57"/>
      <c r="CT359" s="24"/>
      <c r="CU359" s="24"/>
      <c r="CV359" s="24"/>
      <c r="CW359" s="57"/>
      <c r="CX359" s="57"/>
      <c r="CY359" s="57"/>
      <c r="CZ359" s="57"/>
      <c r="DA359" s="57"/>
      <c r="DB359" s="57"/>
      <c r="DC359" s="57"/>
      <c r="DD359" s="57"/>
      <c r="DE359" s="57"/>
      <c r="DF359" s="57"/>
      <c r="DG359" s="57"/>
      <c r="DH359" s="57"/>
      <c r="DI359" s="57"/>
      <c r="DJ359" s="57"/>
      <c r="DK359" s="57"/>
      <c r="DL359" s="57"/>
      <c r="DM359" s="57"/>
      <c r="DN359" s="57"/>
      <c r="DO359" s="57"/>
      <c r="DP359" s="57"/>
      <c r="DQ359" s="57"/>
      <c r="DR359" s="57"/>
    </row>
    <row r="360" spans="2:122">
      <c r="B360" s="25">
        <v>39476</v>
      </c>
      <c r="C360" s="24">
        <v>111.81</v>
      </c>
      <c r="D360" s="57"/>
      <c r="E360" s="57"/>
      <c r="F360" s="24">
        <v>234.37</v>
      </c>
      <c r="G360" s="24">
        <v>130.18</v>
      </c>
      <c r="H360" s="24"/>
      <c r="I360" s="24">
        <v>198.92</v>
      </c>
      <c r="J360" s="24"/>
      <c r="K360" s="24">
        <v>117.74</v>
      </c>
      <c r="L360" s="57"/>
      <c r="M360" s="24">
        <v>140.99</v>
      </c>
      <c r="N360" s="24">
        <v>127.34</v>
      </c>
      <c r="O360" s="24">
        <v>163.58000000000001</v>
      </c>
      <c r="P360" s="24">
        <v>277.76</v>
      </c>
      <c r="Q360" s="24"/>
      <c r="R360" s="24">
        <v>111.04</v>
      </c>
      <c r="S360" s="57"/>
      <c r="T360" s="57"/>
      <c r="U360" s="24">
        <v>110.28</v>
      </c>
      <c r="V360" s="57"/>
      <c r="W360" s="57"/>
      <c r="X360" s="57"/>
      <c r="Y360" s="57"/>
      <c r="Z360" s="24"/>
      <c r="AA360" s="24">
        <v>231.38</v>
      </c>
      <c r="AB360" s="24">
        <v>400.02</v>
      </c>
      <c r="AC360" s="57"/>
      <c r="AD360" s="24">
        <v>115.64</v>
      </c>
      <c r="AE360" s="24">
        <v>114.07</v>
      </c>
      <c r="AF360" s="24">
        <v>289.35000000000002</v>
      </c>
      <c r="AG360" s="24">
        <v>160.30000000000001</v>
      </c>
      <c r="AH360" s="57"/>
      <c r="AI360" s="24">
        <v>166</v>
      </c>
      <c r="AJ360" s="24">
        <v>149.4</v>
      </c>
      <c r="AK360" s="24">
        <v>106.47</v>
      </c>
      <c r="AL360" s="57"/>
      <c r="AM360" s="24">
        <v>157.35</v>
      </c>
      <c r="AN360" s="24">
        <v>120.77</v>
      </c>
      <c r="AO360" s="57"/>
      <c r="AP360" s="57"/>
      <c r="AQ360" s="24"/>
      <c r="AR360" s="24">
        <v>124.46</v>
      </c>
      <c r="AS360" s="57"/>
      <c r="AT360" s="57"/>
      <c r="AU360" s="24"/>
      <c r="AV360" s="24">
        <v>102.86</v>
      </c>
      <c r="AW360" s="24"/>
      <c r="AX360" s="24">
        <v>101.78</v>
      </c>
      <c r="AY360" s="24"/>
      <c r="AZ360" s="24"/>
      <c r="BA360" s="57"/>
      <c r="BB360" s="24">
        <v>357.61</v>
      </c>
      <c r="BC360" s="24"/>
      <c r="BD360" s="24"/>
      <c r="BE360" s="24"/>
      <c r="BF360" s="24">
        <v>160.19999999999999</v>
      </c>
      <c r="BG360" s="24">
        <v>72.58</v>
      </c>
      <c r="BH360" s="24">
        <v>133.27000000000001</v>
      </c>
      <c r="BI360" s="24"/>
      <c r="BJ360" s="24"/>
      <c r="BK360" s="24">
        <v>94.98</v>
      </c>
      <c r="BL360" s="57"/>
      <c r="BM360" s="24">
        <v>125.4</v>
      </c>
      <c r="BN360" s="57"/>
      <c r="BO360" s="24"/>
      <c r="BP360" s="24">
        <v>138.24</v>
      </c>
      <c r="BQ360" s="24">
        <v>146.44999999999999</v>
      </c>
      <c r="BR360" s="57"/>
      <c r="BS360" s="57"/>
      <c r="BT360" s="24"/>
      <c r="BU360" s="24">
        <v>157.88</v>
      </c>
      <c r="BV360" s="57"/>
      <c r="BW360" s="24"/>
      <c r="BX360" s="24"/>
      <c r="BY360" s="24"/>
      <c r="BZ360" s="24"/>
      <c r="CA360" s="24"/>
      <c r="CB360" s="57"/>
      <c r="CC360" s="57"/>
      <c r="CD360" s="57"/>
      <c r="CE360" s="57"/>
      <c r="CF360" s="24"/>
      <c r="CG360" s="24"/>
      <c r="CH360" s="57"/>
      <c r="CI360" s="57"/>
      <c r="CJ360" s="57"/>
      <c r="CK360" s="57"/>
      <c r="CL360" s="24"/>
      <c r="CM360" s="57"/>
      <c r="CN360" s="57"/>
      <c r="CO360" s="24"/>
      <c r="CP360" s="57"/>
      <c r="CQ360" s="24"/>
      <c r="CR360" s="24"/>
      <c r="CS360" s="57"/>
      <c r="CT360" s="57"/>
      <c r="CU360" s="24"/>
      <c r="CV360" s="24"/>
      <c r="CW360" s="57"/>
      <c r="CX360" s="57"/>
      <c r="CY360" s="57"/>
      <c r="CZ360" s="57"/>
      <c r="DA360" s="57"/>
      <c r="DB360" s="57"/>
      <c r="DC360" s="57"/>
      <c r="DD360" s="57"/>
      <c r="DE360" s="57"/>
      <c r="DF360" s="57"/>
      <c r="DG360" s="57"/>
      <c r="DH360" s="57"/>
      <c r="DI360" s="57"/>
      <c r="DJ360" s="57"/>
      <c r="DK360" s="57"/>
      <c r="DL360" s="57"/>
      <c r="DM360" s="57"/>
      <c r="DN360" s="57"/>
      <c r="DO360" s="57"/>
      <c r="DP360" s="57"/>
      <c r="DQ360" s="57"/>
      <c r="DR360" s="57"/>
    </row>
    <row r="361" spans="2:122">
      <c r="B361" s="25">
        <v>39469</v>
      </c>
      <c r="C361" s="24">
        <v>112.19</v>
      </c>
      <c r="D361" s="57"/>
      <c r="E361" s="57"/>
      <c r="F361" s="24">
        <v>230.76</v>
      </c>
      <c r="G361" s="24">
        <v>128.19</v>
      </c>
      <c r="H361" s="24"/>
      <c r="I361" s="24">
        <v>200.47</v>
      </c>
      <c r="J361" s="24"/>
      <c r="K361" s="24">
        <v>115.26</v>
      </c>
      <c r="L361" s="57"/>
      <c r="M361" s="24">
        <v>144.68</v>
      </c>
      <c r="N361" s="24">
        <v>127.4</v>
      </c>
      <c r="O361" s="24">
        <v>165.79</v>
      </c>
      <c r="P361" s="24">
        <v>275.95</v>
      </c>
      <c r="Q361" s="24"/>
      <c r="R361" s="24">
        <v>109.47</v>
      </c>
      <c r="S361" s="57"/>
      <c r="T361" s="57"/>
      <c r="U361" s="24">
        <v>107.66</v>
      </c>
      <c r="V361" s="57"/>
      <c r="W361" s="57"/>
      <c r="X361" s="57"/>
      <c r="Y361" s="57"/>
      <c r="Z361" s="24"/>
      <c r="AA361" s="24">
        <v>237.15</v>
      </c>
      <c r="AB361" s="24">
        <v>403.59</v>
      </c>
      <c r="AC361" s="57"/>
      <c r="AD361" s="24">
        <v>118.55</v>
      </c>
      <c r="AE361" s="24">
        <v>115.87</v>
      </c>
      <c r="AF361" s="24">
        <v>287.24</v>
      </c>
      <c r="AG361" s="24">
        <v>159.18</v>
      </c>
      <c r="AH361" s="24"/>
      <c r="AI361" s="24">
        <v>162.66999999999999</v>
      </c>
      <c r="AJ361" s="24">
        <v>149.47999999999999</v>
      </c>
      <c r="AK361" s="24">
        <v>105.99</v>
      </c>
      <c r="AL361" s="57"/>
      <c r="AM361" s="24">
        <v>151.30000000000001</v>
      </c>
      <c r="AN361" s="24">
        <v>120.43</v>
      </c>
      <c r="AO361" s="57"/>
      <c r="AP361" s="24"/>
      <c r="AQ361" s="24"/>
      <c r="AR361" s="24">
        <v>122.7</v>
      </c>
      <c r="AS361" s="57"/>
      <c r="AT361" s="24"/>
      <c r="AU361" s="24"/>
      <c r="AV361" s="24">
        <v>102.52</v>
      </c>
      <c r="AW361" s="24"/>
      <c r="AX361" s="24">
        <v>102.14</v>
      </c>
      <c r="AY361" s="24"/>
      <c r="AZ361" s="24"/>
      <c r="BA361" s="24"/>
      <c r="BB361" s="24">
        <v>347.98</v>
      </c>
      <c r="BC361" s="24"/>
      <c r="BD361" s="24"/>
      <c r="BE361" s="24"/>
      <c r="BF361" s="24">
        <v>158.08000000000001</v>
      </c>
      <c r="BG361" s="24">
        <v>74.569999999999993</v>
      </c>
      <c r="BH361" s="24">
        <v>130.97</v>
      </c>
      <c r="BI361" s="24"/>
      <c r="BJ361" s="24"/>
      <c r="BK361" s="24">
        <v>93.16</v>
      </c>
      <c r="BL361" s="57"/>
      <c r="BM361" s="24">
        <v>123.24</v>
      </c>
      <c r="BN361" s="24"/>
      <c r="BO361" s="24"/>
      <c r="BP361" s="24">
        <v>133.19</v>
      </c>
      <c r="BQ361" s="24">
        <v>147.71</v>
      </c>
      <c r="BR361" s="57"/>
      <c r="BS361" s="24"/>
      <c r="BT361" s="24"/>
      <c r="BU361" s="24">
        <v>162.78</v>
      </c>
      <c r="BV361" s="24"/>
      <c r="BW361" s="24"/>
      <c r="BX361" s="24"/>
      <c r="BY361" s="24"/>
      <c r="BZ361" s="24"/>
      <c r="CA361" s="24"/>
      <c r="CB361" s="57"/>
      <c r="CC361" s="57"/>
      <c r="CD361" s="57"/>
      <c r="CE361" s="24"/>
      <c r="CF361" s="24"/>
      <c r="CG361" s="24"/>
      <c r="CH361" s="57"/>
      <c r="CI361" s="57"/>
      <c r="CJ361" s="57"/>
      <c r="CK361" s="24"/>
      <c r="CL361" s="24"/>
      <c r="CM361" s="57"/>
      <c r="CN361" s="24"/>
      <c r="CO361" s="24"/>
      <c r="CP361" s="24"/>
      <c r="CQ361" s="24"/>
      <c r="CR361" s="24"/>
      <c r="CS361" s="57"/>
      <c r="CT361" s="24"/>
      <c r="CU361" s="24"/>
      <c r="CV361" s="24"/>
      <c r="CW361" s="57"/>
      <c r="CX361" s="57"/>
      <c r="CY361" s="57"/>
      <c r="CZ361" s="57"/>
      <c r="DA361" s="57"/>
      <c r="DB361" s="57"/>
      <c r="DC361" s="57"/>
      <c r="DD361" s="57"/>
      <c r="DE361" s="57"/>
      <c r="DF361" s="57"/>
      <c r="DG361" s="57"/>
      <c r="DH361" s="57"/>
      <c r="DI361" s="57"/>
      <c r="DJ361" s="57"/>
      <c r="DK361" s="57"/>
      <c r="DL361" s="57"/>
      <c r="DM361" s="57"/>
      <c r="DN361" s="57"/>
      <c r="DO361" s="57"/>
      <c r="DP361" s="57"/>
      <c r="DQ361" s="57"/>
      <c r="DR361" s="57"/>
    </row>
    <row r="362" spans="2:122">
      <c r="B362" s="25">
        <v>39462</v>
      </c>
      <c r="C362" s="24">
        <v>112.14</v>
      </c>
      <c r="D362" s="57"/>
      <c r="E362" s="57"/>
      <c r="F362" s="24">
        <v>241.41</v>
      </c>
      <c r="G362" s="24">
        <v>130.68</v>
      </c>
      <c r="H362" s="24"/>
      <c r="I362" s="24">
        <v>201.54</v>
      </c>
      <c r="J362" s="24"/>
      <c r="K362" s="24">
        <v>120.29</v>
      </c>
      <c r="L362" s="57"/>
      <c r="M362" s="24">
        <v>142.1</v>
      </c>
      <c r="N362" s="24">
        <v>138.21</v>
      </c>
      <c r="O362" s="24">
        <v>166.19</v>
      </c>
      <c r="P362" s="24">
        <v>278.05</v>
      </c>
      <c r="Q362" s="24"/>
      <c r="R362" s="24">
        <v>111.92</v>
      </c>
      <c r="S362" s="57"/>
      <c r="T362" s="57"/>
      <c r="U362" s="24">
        <v>109.31</v>
      </c>
      <c r="V362" s="57"/>
      <c r="W362" s="57"/>
      <c r="X362" s="57"/>
      <c r="Y362" s="57"/>
      <c r="Z362" s="24"/>
      <c r="AA362" s="24">
        <v>234.67</v>
      </c>
      <c r="AB362" s="24">
        <v>402.53</v>
      </c>
      <c r="AC362" s="57"/>
      <c r="AD362" s="24">
        <v>116.27</v>
      </c>
      <c r="AE362" s="24">
        <v>117.33</v>
      </c>
      <c r="AF362" s="24">
        <v>298.61</v>
      </c>
      <c r="AG362" s="24">
        <v>161.09</v>
      </c>
      <c r="AH362" s="24"/>
      <c r="AI362" s="24">
        <v>164.75</v>
      </c>
      <c r="AJ362" s="24">
        <v>158.74</v>
      </c>
      <c r="AK362" s="24">
        <v>105.65</v>
      </c>
      <c r="AL362" s="57"/>
      <c r="AM362" s="24">
        <v>155.51</v>
      </c>
      <c r="AN362" s="24">
        <v>120.33</v>
      </c>
      <c r="AO362" s="57"/>
      <c r="AP362" s="24"/>
      <c r="AQ362" s="24"/>
      <c r="AR362" s="24">
        <v>123.06</v>
      </c>
      <c r="AS362" s="57"/>
      <c r="AT362" s="24"/>
      <c r="AU362" s="24"/>
      <c r="AV362" s="24">
        <v>103.55</v>
      </c>
      <c r="AW362" s="24"/>
      <c r="AX362" s="24">
        <v>101.19</v>
      </c>
      <c r="AY362" s="24"/>
      <c r="AZ362" s="24"/>
      <c r="BA362" s="24"/>
      <c r="BB362" s="24">
        <v>367.85</v>
      </c>
      <c r="BC362" s="24"/>
      <c r="BD362" s="24"/>
      <c r="BE362" s="24"/>
      <c r="BF362" s="24">
        <v>154.99</v>
      </c>
      <c r="BG362" s="24">
        <v>72.930000000000007</v>
      </c>
      <c r="BH362" s="24">
        <v>135.18</v>
      </c>
      <c r="BI362" s="24"/>
      <c r="BJ362" s="24"/>
      <c r="BK362" s="24">
        <v>96.17</v>
      </c>
      <c r="BL362" s="57"/>
      <c r="BM362" s="24">
        <v>123.67</v>
      </c>
      <c r="BN362" s="24"/>
      <c r="BO362" s="24"/>
      <c r="BP362" s="24">
        <v>139.13999999999999</v>
      </c>
      <c r="BQ362" s="24">
        <v>153.59</v>
      </c>
      <c r="BR362" s="57"/>
      <c r="BS362" s="24"/>
      <c r="BT362" s="24"/>
      <c r="BU362" s="24">
        <v>170.07</v>
      </c>
      <c r="BV362" s="24"/>
      <c r="BW362" s="24"/>
      <c r="BX362" s="24"/>
      <c r="BY362" s="24"/>
      <c r="BZ362" s="24"/>
      <c r="CA362" s="24"/>
      <c r="CB362" s="57"/>
      <c r="CC362" s="57"/>
      <c r="CD362" s="57"/>
      <c r="CE362" s="24"/>
      <c r="CF362" s="24"/>
      <c r="CG362" s="24"/>
      <c r="CH362" s="57"/>
      <c r="CI362" s="57"/>
      <c r="CJ362" s="57"/>
      <c r="CK362" s="24"/>
      <c r="CL362" s="24"/>
      <c r="CM362" s="57"/>
      <c r="CN362" s="24"/>
      <c r="CO362" s="24"/>
      <c r="CP362" s="24"/>
      <c r="CQ362" s="24"/>
      <c r="CR362" s="24"/>
      <c r="CS362" s="57"/>
      <c r="CT362" s="24"/>
      <c r="CU362" s="24"/>
      <c r="CV362" s="24"/>
      <c r="CW362" s="57"/>
      <c r="CX362" s="57"/>
      <c r="CY362" s="57"/>
      <c r="CZ362" s="57"/>
      <c r="DA362" s="57"/>
      <c r="DB362" s="57"/>
      <c r="DC362" s="57"/>
      <c r="DD362" s="57"/>
      <c r="DE362" s="57"/>
      <c r="DF362" s="57"/>
      <c r="DG362" s="57"/>
      <c r="DH362" s="57"/>
      <c r="DI362" s="57"/>
      <c r="DJ362" s="57"/>
      <c r="DK362" s="57"/>
      <c r="DL362" s="57"/>
      <c r="DM362" s="57"/>
      <c r="DN362" s="57"/>
      <c r="DO362" s="57"/>
      <c r="DP362" s="57"/>
      <c r="DQ362" s="57"/>
      <c r="DR362" s="57"/>
    </row>
    <row r="363" spans="2:122">
      <c r="B363" s="25">
        <v>39455</v>
      </c>
      <c r="C363" s="24">
        <v>112</v>
      </c>
      <c r="D363" s="57"/>
      <c r="E363" s="57"/>
      <c r="F363" s="24">
        <v>241.02</v>
      </c>
      <c r="G363" s="24">
        <v>127.27</v>
      </c>
      <c r="H363" s="24"/>
      <c r="I363" s="24">
        <v>196.27</v>
      </c>
      <c r="J363" s="24"/>
      <c r="K363" s="24">
        <v>118.52</v>
      </c>
      <c r="L363" s="57"/>
      <c r="M363" s="24">
        <v>140.52000000000001</v>
      </c>
      <c r="N363" s="24">
        <v>137.51</v>
      </c>
      <c r="O363" s="24">
        <v>164.59</v>
      </c>
      <c r="P363" s="24">
        <v>273.73</v>
      </c>
      <c r="Q363" s="24"/>
      <c r="R363" s="24">
        <v>112.71</v>
      </c>
      <c r="S363" s="57"/>
      <c r="T363" s="57"/>
      <c r="U363" s="24">
        <v>110.98</v>
      </c>
      <c r="V363" s="57"/>
      <c r="W363" s="57"/>
      <c r="X363" s="57"/>
      <c r="Y363" s="57"/>
      <c r="Z363" s="24"/>
      <c r="AA363" s="24">
        <v>235.58</v>
      </c>
      <c r="AB363" s="24">
        <v>404.62</v>
      </c>
      <c r="AC363" s="57"/>
      <c r="AD363" s="24">
        <v>115.73</v>
      </c>
      <c r="AE363" s="24">
        <v>117.56</v>
      </c>
      <c r="AF363" s="24">
        <v>300</v>
      </c>
      <c r="AG363" s="24">
        <v>161.62</v>
      </c>
      <c r="AH363" s="24"/>
      <c r="AI363" s="24">
        <v>169.04</v>
      </c>
      <c r="AJ363" s="24">
        <v>160.63999999999999</v>
      </c>
      <c r="AK363" s="24">
        <v>104.85</v>
      </c>
      <c r="AL363" s="57"/>
      <c r="AM363" s="24">
        <v>153.99</v>
      </c>
      <c r="AN363" s="24">
        <v>119.19</v>
      </c>
      <c r="AO363" s="57"/>
      <c r="AP363" s="24"/>
      <c r="AQ363" s="24"/>
      <c r="AR363" s="24">
        <v>121.81</v>
      </c>
      <c r="AS363" s="57"/>
      <c r="AT363" s="24"/>
      <c r="AU363" s="24"/>
      <c r="AV363" s="24">
        <v>103.41</v>
      </c>
      <c r="AW363" s="57"/>
      <c r="AX363" s="24">
        <v>101.1</v>
      </c>
      <c r="AY363" s="24"/>
      <c r="AZ363" s="57"/>
      <c r="BA363" s="24"/>
      <c r="BB363" s="24">
        <v>365.11</v>
      </c>
      <c r="BC363" s="24"/>
      <c r="BD363" s="24"/>
      <c r="BE363" s="57"/>
      <c r="BF363" s="24">
        <v>154.66</v>
      </c>
      <c r="BG363" s="24">
        <v>72.22</v>
      </c>
      <c r="BH363" s="24">
        <v>138.74</v>
      </c>
      <c r="BI363" s="24"/>
      <c r="BJ363" s="57"/>
      <c r="BK363" s="24">
        <v>97.96</v>
      </c>
      <c r="BL363" s="57"/>
      <c r="BM363" s="24">
        <v>125.32</v>
      </c>
      <c r="BN363" s="24"/>
      <c r="BO363" s="57"/>
      <c r="BP363" s="24">
        <v>141.32</v>
      </c>
      <c r="BQ363" s="24">
        <v>157.11000000000001</v>
      </c>
      <c r="BR363" s="57"/>
      <c r="BS363" s="24"/>
      <c r="BT363" s="57"/>
      <c r="BU363" s="24">
        <v>171.14</v>
      </c>
      <c r="BV363" s="24"/>
      <c r="BW363" s="24"/>
      <c r="BX363" s="24"/>
      <c r="BY363" s="24"/>
      <c r="BZ363" s="24"/>
      <c r="CA363" s="57"/>
      <c r="CB363" s="57"/>
      <c r="CC363" s="57"/>
      <c r="CD363" s="57"/>
      <c r="CE363" s="24"/>
      <c r="CF363" s="24"/>
      <c r="CG363" s="57"/>
      <c r="CH363" s="57"/>
      <c r="CI363" s="57"/>
      <c r="CJ363" s="57"/>
      <c r="CK363" s="24"/>
      <c r="CL363" s="57"/>
      <c r="CM363" s="57"/>
      <c r="CN363" s="24"/>
      <c r="CO363" s="57"/>
      <c r="CP363" s="24"/>
      <c r="CQ363" s="24"/>
      <c r="CR363" s="57"/>
      <c r="CS363" s="57"/>
      <c r="CT363" s="24"/>
      <c r="CU363" s="24"/>
      <c r="CV363" s="57"/>
      <c r="CW363" s="57"/>
      <c r="CX363" s="57"/>
      <c r="CY363" s="57"/>
      <c r="CZ363" s="57"/>
      <c r="DA363" s="57"/>
      <c r="DB363" s="57"/>
      <c r="DC363" s="57"/>
      <c r="DD363" s="57"/>
      <c r="DE363" s="57"/>
      <c r="DF363" s="57"/>
      <c r="DG363" s="57"/>
      <c r="DH363" s="57"/>
      <c r="DI363" s="57"/>
      <c r="DJ363" s="57"/>
      <c r="DK363" s="57"/>
      <c r="DL363" s="57"/>
      <c r="DM363" s="57"/>
      <c r="DN363" s="57"/>
      <c r="DO363" s="57"/>
      <c r="DP363" s="57"/>
      <c r="DQ363" s="57"/>
      <c r="DR363" s="57"/>
    </row>
    <row r="364" spans="2:122">
      <c r="B364" s="25">
        <v>39447</v>
      </c>
      <c r="C364" s="24">
        <v>111.33</v>
      </c>
      <c r="D364" s="57"/>
      <c r="E364" s="57"/>
      <c r="F364" s="24">
        <v>243.9</v>
      </c>
      <c r="G364" s="24">
        <v>129.13</v>
      </c>
      <c r="H364" s="24"/>
      <c r="I364" s="24">
        <v>197.86</v>
      </c>
      <c r="J364" s="24"/>
      <c r="K364" s="24">
        <v>116.03</v>
      </c>
      <c r="L364" s="57"/>
      <c r="M364" s="24">
        <v>137.96</v>
      </c>
      <c r="N364" s="24">
        <v>138.08000000000001</v>
      </c>
      <c r="O364" s="24">
        <v>165.15</v>
      </c>
      <c r="P364" s="24">
        <v>269.63</v>
      </c>
      <c r="Q364" s="24"/>
      <c r="R364" s="24">
        <v>114.61</v>
      </c>
      <c r="S364" s="57"/>
      <c r="T364" s="57"/>
      <c r="U364" s="24">
        <v>112.23</v>
      </c>
      <c r="V364" s="57"/>
      <c r="W364" s="57"/>
      <c r="X364" s="57"/>
      <c r="Y364" s="57"/>
      <c r="Z364" s="24"/>
      <c r="AA364" s="24">
        <v>229.19</v>
      </c>
      <c r="AB364" s="24">
        <v>399.34</v>
      </c>
      <c r="AC364" s="57"/>
      <c r="AD364" s="24">
        <v>116.62</v>
      </c>
      <c r="AE364" s="24">
        <v>116.25</v>
      </c>
      <c r="AF364" s="24">
        <v>302.77999999999997</v>
      </c>
      <c r="AG364" s="24">
        <v>163.99</v>
      </c>
      <c r="AH364" s="24"/>
      <c r="AI364" s="24">
        <v>176.23</v>
      </c>
      <c r="AJ364" s="24">
        <v>157.46</v>
      </c>
      <c r="AK364" s="24">
        <v>105.54</v>
      </c>
      <c r="AL364" s="57"/>
      <c r="AM364" s="24">
        <v>150.9</v>
      </c>
      <c r="AN364" s="24">
        <v>118.01</v>
      </c>
      <c r="AO364" s="57"/>
      <c r="AP364" s="24"/>
      <c r="AQ364" s="24"/>
      <c r="AR364" s="24">
        <v>120.04</v>
      </c>
      <c r="AS364" s="57"/>
      <c r="AT364" s="24"/>
      <c r="AU364" s="24"/>
      <c r="AV364" s="24">
        <v>104.45</v>
      </c>
      <c r="AW364" s="24"/>
      <c r="AX364" s="24">
        <v>99.85</v>
      </c>
      <c r="AY364" s="24"/>
      <c r="AZ364" s="24"/>
      <c r="BA364" s="57"/>
      <c r="BB364" s="24">
        <v>368.17</v>
      </c>
      <c r="BC364" s="24"/>
      <c r="BD364" s="24"/>
      <c r="BE364" s="24"/>
      <c r="BF364" s="24">
        <v>158.47</v>
      </c>
      <c r="BG364" s="24">
        <v>69.77</v>
      </c>
      <c r="BH364" s="24">
        <v>142.78</v>
      </c>
      <c r="BI364" s="24"/>
      <c r="BJ364" s="24"/>
      <c r="BK364" s="24">
        <v>99.14</v>
      </c>
      <c r="BL364" s="57"/>
      <c r="BM364" s="24">
        <v>127.19</v>
      </c>
      <c r="BN364" s="24"/>
      <c r="BO364" s="24"/>
      <c r="BP364" s="24">
        <v>148.47999999999999</v>
      </c>
      <c r="BQ364" s="24">
        <v>156.22</v>
      </c>
      <c r="BR364" s="57"/>
      <c r="BS364" s="24"/>
      <c r="BT364" s="24"/>
      <c r="BU364" s="24">
        <v>171.61</v>
      </c>
      <c r="BV364" s="24"/>
      <c r="BW364" s="24"/>
      <c r="BX364" s="24"/>
      <c r="BY364" s="24"/>
      <c r="BZ364" s="24"/>
      <c r="CA364" s="24"/>
      <c r="CB364" s="57"/>
      <c r="CC364" s="57"/>
      <c r="CD364" s="57"/>
      <c r="CE364" s="24"/>
      <c r="CF364" s="24"/>
      <c r="CG364" s="24"/>
      <c r="CH364" s="57"/>
      <c r="CI364" s="57"/>
      <c r="CJ364" s="57"/>
      <c r="CK364" s="24"/>
      <c r="CL364" s="24"/>
      <c r="CM364" s="57"/>
      <c r="CN364" s="24"/>
      <c r="CO364" s="24"/>
      <c r="CP364" s="24"/>
      <c r="CQ364" s="24"/>
      <c r="CR364" s="24"/>
      <c r="CS364" s="57"/>
      <c r="CT364" s="24"/>
      <c r="CU364" s="24"/>
      <c r="CV364" s="24"/>
      <c r="CW364" s="57"/>
      <c r="CX364" s="57"/>
      <c r="CY364" s="57"/>
      <c r="CZ364" s="57"/>
      <c r="DA364" s="57"/>
      <c r="DB364" s="57"/>
      <c r="DC364" s="57"/>
      <c r="DD364" s="57"/>
      <c r="DE364" s="57"/>
      <c r="DF364" s="57"/>
      <c r="DG364" s="57"/>
      <c r="DH364" s="57"/>
      <c r="DI364" s="57"/>
      <c r="DJ364" s="57"/>
      <c r="DK364" s="57"/>
      <c r="DL364" s="57"/>
      <c r="DM364" s="57"/>
      <c r="DN364" s="57"/>
      <c r="DO364" s="57"/>
      <c r="DP364" s="57"/>
      <c r="DQ364" s="57"/>
      <c r="DR364" s="57"/>
    </row>
    <row r="365" spans="2:122">
      <c r="B365" s="25">
        <v>39440</v>
      </c>
      <c r="C365" s="24">
        <v>112.79</v>
      </c>
      <c r="D365" s="57"/>
      <c r="E365" s="57"/>
      <c r="F365" s="24">
        <v>240.75</v>
      </c>
      <c r="G365" s="24">
        <v>128.31</v>
      </c>
      <c r="H365" s="24"/>
      <c r="I365" s="24">
        <v>197</v>
      </c>
      <c r="J365" s="24"/>
      <c r="K365" s="24">
        <v>114.57</v>
      </c>
      <c r="L365" s="57"/>
      <c r="M365" s="24">
        <v>134.69999999999999</v>
      </c>
      <c r="N365" s="24">
        <v>137.22</v>
      </c>
      <c r="O365" s="24">
        <v>164.84</v>
      </c>
      <c r="P365" s="24">
        <v>265.68</v>
      </c>
      <c r="Q365" s="24"/>
      <c r="R365" s="24">
        <v>115.15</v>
      </c>
      <c r="S365" s="57"/>
      <c r="T365" s="57"/>
      <c r="U365" s="24">
        <v>112.2</v>
      </c>
      <c r="V365" s="57"/>
      <c r="W365" s="57"/>
      <c r="X365" s="57"/>
      <c r="Y365" s="57"/>
      <c r="Z365" s="24"/>
      <c r="AA365" s="24">
        <v>226.29</v>
      </c>
      <c r="AB365" s="24">
        <v>394.86</v>
      </c>
      <c r="AC365" s="57"/>
      <c r="AD365" s="24">
        <v>117.4</v>
      </c>
      <c r="AE365" s="24">
        <v>115.52</v>
      </c>
      <c r="AF365" s="24">
        <v>300.02999999999997</v>
      </c>
      <c r="AG365" s="24">
        <v>162.37</v>
      </c>
      <c r="AH365" s="24"/>
      <c r="AI365" s="24">
        <v>176.02</v>
      </c>
      <c r="AJ365" s="24">
        <v>160.16999999999999</v>
      </c>
      <c r="AK365" s="24">
        <v>104.63</v>
      </c>
      <c r="AL365" s="57"/>
      <c r="AM365" s="24">
        <v>149.29</v>
      </c>
      <c r="AN365" s="24">
        <v>116.7</v>
      </c>
      <c r="AO365" s="57"/>
      <c r="AP365" s="24"/>
      <c r="AQ365" s="24"/>
      <c r="AR365" s="24">
        <v>118.64</v>
      </c>
      <c r="AS365" s="57"/>
      <c r="AT365" s="24"/>
      <c r="AU365" s="24"/>
      <c r="AV365" s="24">
        <v>104.54</v>
      </c>
      <c r="AW365" s="24"/>
      <c r="AX365" s="24">
        <v>101.77</v>
      </c>
      <c r="AY365" s="24"/>
      <c r="AZ365" s="24"/>
      <c r="BA365" s="24"/>
      <c r="BB365" s="24">
        <v>366.7</v>
      </c>
      <c r="BC365" s="24"/>
      <c r="BD365" s="24"/>
      <c r="BE365" s="24"/>
      <c r="BF365" s="24">
        <v>157.93</v>
      </c>
      <c r="BG365" s="24">
        <v>68.84</v>
      </c>
      <c r="BH365" s="24">
        <v>142.11000000000001</v>
      </c>
      <c r="BI365" s="24"/>
      <c r="BJ365" s="24"/>
      <c r="BK365" s="24">
        <v>98.87</v>
      </c>
      <c r="BL365" s="57"/>
      <c r="BM365" s="24">
        <v>126.88</v>
      </c>
      <c r="BN365" s="24"/>
      <c r="BO365" s="24"/>
      <c r="BP365" s="24">
        <v>150.44</v>
      </c>
      <c r="BQ365" s="24">
        <v>154.66999999999999</v>
      </c>
      <c r="BR365" s="57"/>
      <c r="BS365" s="24"/>
      <c r="BT365" s="24"/>
      <c r="BU365" s="24">
        <v>170.86</v>
      </c>
      <c r="BV365" s="24"/>
      <c r="BW365" s="24"/>
      <c r="BX365" s="24"/>
      <c r="BY365" s="24"/>
      <c r="BZ365" s="24"/>
      <c r="CA365" s="24"/>
      <c r="CB365" s="57"/>
      <c r="CC365" s="57"/>
      <c r="CD365" s="57"/>
      <c r="CE365" s="24"/>
      <c r="CF365" s="24"/>
      <c r="CG365" s="24"/>
      <c r="CH365" s="57"/>
      <c r="CI365" s="57"/>
      <c r="CJ365" s="57"/>
      <c r="CK365" s="24"/>
      <c r="CL365" s="24"/>
      <c r="CM365" s="57"/>
      <c r="CN365" s="24"/>
      <c r="CO365" s="24"/>
      <c r="CP365" s="24"/>
      <c r="CQ365" s="24"/>
      <c r="CR365" s="24"/>
      <c r="CS365" s="57"/>
      <c r="CT365" s="24"/>
      <c r="CU365" s="24"/>
      <c r="CV365" s="24"/>
      <c r="CW365" s="57"/>
      <c r="CX365" s="57"/>
      <c r="CY365" s="57"/>
      <c r="CZ365" s="57"/>
      <c r="DA365" s="57"/>
      <c r="DB365" s="57"/>
      <c r="DC365" s="57"/>
      <c r="DD365" s="57"/>
      <c r="DE365" s="57"/>
      <c r="DF365" s="57"/>
      <c r="DG365" s="57"/>
      <c r="DH365" s="57"/>
      <c r="DI365" s="57"/>
      <c r="DJ365" s="57"/>
      <c r="DK365" s="57"/>
      <c r="DL365" s="57"/>
      <c r="DM365" s="57"/>
      <c r="DN365" s="57"/>
      <c r="DO365" s="57"/>
      <c r="DP365" s="57"/>
      <c r="DQ365" s="57"/>
      <c r="DR365" s="57"/>
    </row>
    <row r="366" spans="2:122">
      <c r="B366" s="25">
        <v>39434</v>
      </c>
      <c r="C366" s="24">
        <v>112.57</v>
      </c>
      <c r="D366" s="57"/>
      <c r="E366" s="57"/>
      <c r="F366" s="24">
        <v>235.93</v>
      </c>
      <c r="G366" s="24">
        <v>127.82</v>
      </c>
      <c r="H366" s="24"/>
      <c r="I366" s="24">
        <v>197.01</v>
      </c>
      <c r="J366" s="24"/>
      <c r="K366" s="24">
        <v>111.87</v>
      </c>
      <c r="L366" s="57"/>
      <c r="M366" s="24">
        <v>132.04</v>
      </c>
      <c r="N366" s="24">
        <v>136.97</v>
      </c>
      <c r="O366" s="24">
        <v>163.13</v>
      </c>
      <c r="P366" s="24">
        <v>263.74</v>
      </c>
      <c r="Q366" s="24"/>
      <c r="R366" s="24">
        <v>114.46</v>
      </c>
      <c r="S366" s="57"/>
      <c r="T366" s="57"/>
      <c r="U366" s="24">
        <v>111.47</v>
      </c>
      <c r="V366" s="57"/>
      <c r="W366" s="57"/>
      <c r="X366" s="57"/>
      <c r="Y366" s="57"/>
      <c r="Z366" s="24"/>
      <c r="AA366" s="24">
        <v>226.14</v>
      </c>
      <c r="AB366" s="24">
        <v>394.73</v>
      </c>
      <c r="AC366" s="57"/>
      <c r="AD366" s="24">
        <v>117.42</v>
      </c>
      <c r="AE366" s="24">
        <v>115.47</v>
      </c>
      <c r="AF366" s="24">
        <v>297.14</v>
      </c>
      <c r="AG366" s="24">
        <v>161.30000000000001</v>
      </c>
      <c r="AH366" s="57"/>
      <c r="AI366" s="24">
        <v>173.75</v>
      </c>
      <c r="AJ366" s="24">
        <v>160.22999999999999</v>
      </c>
      <c r="AK366" s="24">
        <v>104.82</v>
      </c>
      <c r="AL366" s="57"/>
      <c r="AM366" s="24">
        <v>147.33000000000001</v>
      </c>
      <c r="AN366" s="24">
        <v>116.33</v>
      </c>
      <c r="AO366" s="57"/>
      <c r="AP366" s="57"/>
      <c r="AQ366" s="24"/>
      <c r="AR366" s="24">
        <v>119.27</v>
      </c>
      <c r="AS366" s="57"/>
      <c r="AT366" s="57"/>
      <c r="AU366" s="24"/>
      <c r="AV366" s="24">
        <v>104.02</v>
      </c>
      <c r="AW366" s="24"/>
      <c r="AX366" s="24">
        <v>100.15</v>
      </c>
      <c r="AY366" s="24"/>
      <c r="AZ366" s="24"/>
      <c r="BA366" s="57"/>
      <c r="BB366" s="24">
        <v>359.64</v>
      </c>
      <c r="BC366" s="24"/>
      <c r="BD366" s="24"/>
      <c r="BE366" s="24"/>
      <c r="BF366" s="24">
        <v>160.88</v>
      </c>
      <c r="BG366" s="24">
        <v>70.709999999999994</v>
      </c>
      <c r="BH366" s="24">
        <v>140.86000000000001</v>
      </c>
      <c r="BI366" s="24"/>
      <c r="BJ366" s="24"/>
      <c r="BK366" s="24">
        <v>97.45</v>
      </c>
      <c r="BL366" s="57"/>
      <c r="BM366" s="24">
        <v>126.22</v>
      </c>
      <c r="BN366" s="57"/>
      <c r="BO366" s="24"/>
      <c r="BP366" s="24">
        <v>146.15</v>
      </c>
      <c r="BQ366" s="24">
        <v>151.47</v>
      </c>
      <c r="BR366" s="57"/>
      <c r="BS366" s="57"/>
      <c r="BT366" s="24"/>
      <c r="BU366" s="24">
        <v>166.08</v>
      </c>
      <c r="BV366" s="57"/>
      <c r="BW366" s="24"/>
      <c r="BX366" s="24"/>
      <c r="BY366" s="24"/>
      <c r="BZ366" s="24"/>
      <c r="CA366" s="24"/>
      <c r="CB366" s="57"/>
      <c r="CC366" s="57"/>
      <c r="CD366" s="57"/>
      <c r="CE366" s="57"/>
      <c r="CF366" s="24"/>
      <c r="CG366" s="24"/>
      <c r="CH366" s="57"/>
      <c r="CI366" s="57"/>
      <c r="CJ366" s="57"/>
      <c r="CK366" s="57"/>
      <c r="CL366" s="24"/>
      <c r="CM366" s="57"/>
      <c r="CN366" s="57"/>
      <c r="CO366" s="24"/>
      <c r="CP366" s="57"/>
      <c r="CQ366" s="24"/>
      <c r="CR366" s="24"/>
      <c r="CS366" s="57"/>
      <c r="CT366" s="57"/>
      <c r="CU366" s="24"/>
      <c r="CV366" s="24"/>
      <c r="CW366" s="57"/>
      <c r="CX366" s="57"/>
      <c r="CY366" s="57"/>
      <c r="CZ366" s="57"/>
      <c r="DA366" s="57"/>
      <c r="DB366" s="57"/>
      <c r="DC366" s="57"/>
      <c r="DD366" s="57"/>
      <c r="DE366" s="57"/>
      <c r="DF366" s="57"/>
      <c r="DG366" s="57"/>
      <c r="DH366" s="57"/>
      <c r="DI366" s="57"/>
      <c r="DJ366" s="57"/>
      <c r="DK366" s="57"/>
      <c r="DL366" s="57"/>
      <c r="DM366" s="57"/>
      <c r="DN366" s="57"/>
      <c r="DO366" s="57"/>
      <c r="DP366" s="57"/>
      <c r="DQ366" s="57"/>
      <c r="DR366" s="57"/>
    </row>
    <row r="367" spans="2:122">
      <c r="B367" s="25">
        <v>39427</v>
      </c>
      <c r="C367" s="24">
        <v>113.15</v>
      </c>
      <c r="D367" s="57"/>
      <c r="E367" s="57"/>
      <c r="F367" s="24">
        <v>240.11</v>
      </c>
      <c r="G367" s="24">
        <v>127.01</v>
      </c>
      <c r="H367" s="24"/>
      <c r="I367" s="24">
        <v>197.28</v>
      </c>
      <c r="J367" s="24"/>
      <c r="K367" s="24">
        <v>112.44</v>
      </c>
      <c r="L367" s="57"/>
      <c r="M367" s="24">
        <v>134.09</v>
      </c>
      <c r="N367" s="24">
        <v>137.54</v>
      </c>
      <c r="O367" s="24">
        <v>164.88</v>
      </c>
      <c r="P367" s="24">
        <v>268.91000000000003</v>
      </c>
      <c r="Q367" s="24"/>
      <c r="R367" s="24">
        <v>115.14</v>
      </c>
      <c r="S367" s="57"/>
      <c r="T367" s="57"/>
      <c r="U367" s="24">
        <v>112</v>
      </c>
      <c r="V367" s="57"/>
      <c r="W367" s="57"/>
      <c r="X367" s="57"/>
      <c r="Y367" s="57"/>
      <c r="Z367" s="24"/>
      <c r="AA367" s="24">
        <v>226.28</v>
      </c>
      <c r="AB367" s="24">
        <v>397.96</v>
      </c>
      <c r="AC367" s="57"/>
      <c r="AD367" s="24">
        <v>117.73</v>
      </c>
      <c r="AE367" s="24">
        <v>114.93</v>
      </c>
      <c r="AF367" s="24">
        <v>299.47000000000003</v>
      </c>
      <c r="AG367" s="24">
        <v>163.85</v>
      </c>
      <c r="AH367" s="24"/>
      <c r="AI367" s="24">
        <v>178.12</v>
      </c>
      <c r="AJ367" s="24">
        <v>160.21</v>
      </c>
      <c r="AK367" s="24">
        <v>104.51</v>
      </c>
      <c r="AL367" s="57"/>
      <c r="AM367" s="24">
        <v>147.30000000000001</v>
      </c>
      <c r="AN367" s="24">
        <v>116.05</v>
      </c>
      <c r="AO367" s="57"/>
      <c r="AP367" s="24"/>
      <c r="AQ367" s="24"/>
      <c r="AR367" s="24">
        <v>121.18</v>
      </c>
      <c r="AS367" s="57"/>
      <c r="AT367" s="24"/>
      <c r="AU367" s="24"/>
      <c r="AV367" s="24">
        <v>104.84</v>
      </c>
      <c r="AW367" s="24"/>
      <c r="AX367" s="24">
        <v>99.96</v>
      </c>
      <c r="AY367" s="24"/>
      <c r="AZ367" s="24"/>
      <c r="BA367" s="57"/>
      <c r="BB367" s="24">
        <v>361.54</v>
      </c>
      <c r="BC367" s="24"/>
      <c r="BD367" s="24"/>
      <c r="BE367" s="24"/>
      <c r="BF367" s="24">
        <v>167.33</v>
      </c>
      <c r="BG367" s="24">
        <v>70.569999999999993</v>
      </c>
      <c r="BH367" s="24">
        <v>142.96</v>
      </c>
      <c r="BI367" s="24"/>
      <c r="BJ367" s="24"/>
      <c r="BK367" s="24">
        <v>99.98</v>
      </c>
      <c r="BL367" s="57"/>
      <c r="BM367" s="24">
        <v>126.68</v>
      </c>
      <c r="BN367" s="24"/>
      <c r="BO367" s="24"/>
      <c r="BP367" s="24">
        <v>148.41</v>
      </c>
      <c r="BQ367" s="24">
        <v>152.66999999999999</v>
      </c>
      <c r="BR367" s="57"/>
      <c r="BS367" s="24"/>
      <c r="BT367" s="24"/>
      <c r="BU367" s="24">
        <v>166.82</v>
      </c>
      <c r="BV367" s="24"/>
      <c r="BW367" s="24"/>
      <c r="BX367" s="24"/>
      <c r="BY367" s="24"/>
      <c r="BZ367" s="24"/>
      <c r="CA367" s="24"/>
      <c r="CB367" s="57"/>
      <c r="CC367" s="57"/>
      <c r="CD367" s="57"/>
      <c r="CE367" s="24"/>
      <c r="CF367" s="24"/>
      <c r="CG367" s="24"/>
      <c r="CH367" s="57"/>
      <c r="CI367" s="57"/>
      <c r="CJ367" s="57"/>
      <c r="CK367" s="24"/>
      <c r="CL367" s="24"/>
      <c r="CM367" s="57"/>
      <c r="CN367" s="24"/>
      <c r="CO367" s="24"/>
      <c r="CP367" s="24"/>
      <c r="CQ367" s="24"/>
      <c r="CR367" s="24"/>
      <c r="CS367" s="57"/>
      <c r="CT367" s="24"/>
      <c r="CU367" s="24"/>
      <c r="CV367" s="24"/>
      <c r="CW367" s="57"/>
      <c r="CX367" s="57"/>
      <c r="CY367" s="57"/>
      <c r="CZ367" s="57"/>
      <c r="DA367" s="57"/>
      <c r="DB367" s="57"/>
      <c r="DC367" s="57"/>
      <c r="DD367" s="57"/>
      <c r="DE367" s="57"/>
      <c r="DF367" s="57"/>
      <c r="DG367" s="57"/>
      <c r="DH367" s="57"/>
      <c r="DI367" s="57"/>
      <c r="DJ367" s="57"/>
      <c r="DK367" s="57"/>
      <c r="DL367" s="57"/>
      <c r="DM367" s="57"/>
      <c r="DN367" s="57"/>
      <c r="DO367" s="57"/>
      <c r="DP367" s="57"/>
      <c r="DQ367" s="57"/>
      <c r="DR367" s="57"/>
    </row>
    <row r="368" spans="2:122">
      <c r="B368" s="25">
        <v>39420</v>
      </c>
      <c r="C368" s="24">
        <v>112.31</v>
      </c>
      <c r="D368" s="57"/>
      <c r="E368" s="57"/>
      <c r="F368" s="24">
        <v>242.16</v>
      </c>
      <c r="G368" s="24">
        <v>123.03</v>
      </c>
      <c r="H368" s="24"/>
      <c r="I368" s="24">
        <v>200.45</v>
      </c>
      <c r="J368" s="24"/>
      <c r="K368" s="24">
        <v>110.83</v>
      </c>
      <c r="L368" s="57"/>
      <c r="M368" s="24">
        <v>135.88</v>
      </c>
      <c r="N368" s="24">
        <v>138.02000000000001</v>
      </c>
      <c r="O368" s="24">
        <v>165.44</v>
      </c>
      <c r="P368" s="24">
        <v>273.64999999999998</v>
      </c>
      <c r="Q368" s="24"/>
      <c r="R368" s="24">
        <v>114.33</v>
      </c>
      <c r="S368" s="57"/>
      <c r="T368" s="57"/>
      <c r="U368" s="24">
        <v>111.83</v>
      </c>
      <c r="V368" s="57"/>
      <c r="W368" s="57"/>
      <c r="X368" s="57"/>
      <c r="Y368" s="57"/>
      <c r="Z368" s="24"/>
      <c r="AA368" s="24">
        <v>227.71</v>
      </c>
      <c r="AB368" s="24">
        <v>398.58</v>
      </c>
      <c r="AC368" s="57"/>
      <c r="AD368" s="24">
        <v>117.29</v>
      </c>
      <c r="AE368" s="24">
        <v>114.63</v>
      </c>
      <c r="AF368" s="24">
        <v>299.8</v>
      </c>
      <c r="AG368" s="24">
        <v>164.6</v>
      </c>
      <c r="AH368" s="24"/>
      <c r="AI368" s="24">
        <v>175.59</v>
      </c>
      <c r="AJ368" s="24">
        <v>158.65</v>
      </c>
      <c r="AK368" s="24">
        <v>103.92</v>
      </c>
      <c r="AL368" s="57"/>
      <c r="AM368" s="24">
        <v>146.03</v>
      </c>
      <c r="AN368" s="24">
        <v>116.36</v>
      </c>
      <c r="AO368" s="57"/>
      <c r="AP368" s="24"/>
      <c r="AQ368" s="24"/>
      <c r="AR368" s="24">
        <v>119.63</v>
      </c>
      <c r="AS368" s="57"/>
      <c r="AT368" s="24"/>
      <c r="AU368" s="24"/>
      <c r="AV368" s="24">
        <v>104.34</v>
      </c>
      <c r="AW368" s="57"/>
      <c r="AX368" s="24"/>
      <c r="AY368" s="24"/>
      <c r="AZ368" s="57"/>
      <c r="BA368" s="57"/>
      <c r="BB368" s="24">
        <v>359.74</v>
      </c>
      <c r="BC368" s="24"/>
      <c r="BD368" s="24"/>
      <c r="BE368" s="57"/>
      <c r="BF368" s="24">
        <v>164.61</v>
      </c>
      <c r="BG368" s="24">
        <v>70.959999999999994</v>
      </c>
      <c r="BH368" s="24">
        <v>141.72</v>
      </c>
      <c r="BI368" s="24"/>
      <c r="BJ368" s="57"/>
      <c r="BK368" s="57"/>
      <c r="BL368" s="57"/>
      <c r="BM368" s="24">
        <v>126.81</v>
      </c>
      <c r="BN368" s="24"/>
      <c r="BO368" s="57"/>
      <c r="BP368" s="24">
        <v>146.38</v>
      </c>
      <c r="BQ368" s="24">
        <v>153.61000000000001</v>
      </c>
      <c r="BR368" s="57"/>
      <c r="BS368" s="24"/>
      <c r="BT368" s="57"/>
      <c r="BU368" s="24">
        <v>166.64</v>
      </c>
      <c r="BV368" s="24"/>
      <c r="BW368" s="24"/>
      <c r="BX368" s="24"/>
      <c r="BY368" s="24"/>
      <c r="BZ368" s="24"/>
      <c r="CA368" s="57"/>
      <c r="CB368" s="57"/>
      <c r="CC368" s="57"/>
      <c r="CD368" s="57"/>
      <c r="CE368" s="24"/>
      <c r="CF368" s="24"/>
      <c r="CG368" s="57"/>
      <c r="CH368" s="57"/>
      <c r="CI368" s="57"/>
      <c r="CJ368" s="57"/>
      <c r="CK368" s="24"/>
      <c r="CL368" s="57"/>
      <c r="CM368" s="57"/>
      <c r="CN368" s="24"/>
      <c r="CO368" s="57"/>
      <c r="CP368" s="24"/>
      <c r="CQ368" s="24"/>
      <c r="CR368" s="57"/>
      <c r="CS368" s="57"/>
      <c r="CT368" s="24"/>
      <c r="CU368" s="24"/>
      <c r="CV368" s="57"/>
      <c r="CW368" s="57"/>
      <c r="CX368" s="57"/>
      <c r="CY368" s="57"/>
      <c r="CZ368" s="57"/>
      <c r="DA368" s="57"/>
      <c r="DB368" s="57"/>
      <c r="DC368" s="57"/>
      <c r="DD368" s="57"/>
      <c r="DE368" s="57"/>
      <c r="DF368" s="57"/>
      <c r="DG368" s="57"/>
      <c r="DH368" s="57"/>
      <c r="DI368" s="57"/>
      <c r="DJ368" s="57"/>
      <c r="DK368" s="57"/>
      <c r="DL368" s="57"/>
      <c r="DM368" s="57"/>
      <c r="DN368" s="57"/>
      <c r="DO368" s="57"/>
      <c r="DP368" s="57"/>
      <c r="DQ368" s="57"/>
      <c r="DR368" s="57"/>
    </row>
    <row r="369" spans="2:122">
      <c r="B369" s="25">
        <v>39413</v>
      </c>
      <c r="C369" s="24">
        <v>111.6</v>
      </c>
      <c r="D369" s="57"/>
      <c r="E369" s="57"/>
      <c r="F369" s="24">
        <v>239.21</v>
      </c>
      <c r="G369" s="24">
        <v>121.15</v>
      </c>
      <c r="H369" s="24"/>
      <c r="I369" s="24">
        <v>200.53</v>
      </c>
      <c r="J369" s="24"/>
      <c r="K369" s="24">
        <v>110.47</v>
      </c>
      <c r="L369" s="57"/>
      <c r="M369" s="24">
        <v>137.28</v>
      </c>
      <c r="N369" s="24">
        <v>137.16999999999999</v>
      </c>
      <c r="O369" s="24">
        <v>164.69</v>
      </c>
      <c r="P369" s="24">
        <v>270.93</v>
      </c>
      <c r="Q369" s="24"/>
      <c r="R369" s="24">
        <v>113.18</v>
      </c>
      <c r="S369" s="57"/>
      <c r="T369" s="57"/>
      <c r="U369" s="24">
        <v>111.54</v>
      </c>
      <c r="V369" s="57"/>
      <c r="W369" s="57"/>
      <c r="X369" s="57"/>
      <c r="Y369" s="57"/>
      <c r="Z369" s="24"/>
      <c r="AA369" s="24">
        <v>228.48</v>
      </c>
      <c r="AB369" s="24">
        <v>404.45</v>
      </c>
      <c r="AC369" s="57"/>
      <c r="AD369" s="24">
        <v>118.3</v>
      </c>
      <c r="AE369" s="24">
        <v>114.67</v>
      </c>
      <c r="AF369" s="24">
        <v>296.94</v>
      </c>
      <c r="AG369" s="24">
        <v>163.38999999999999</v>
      </c>
      <c r="AH369" s="24"/>
      <c r="AI369" s="24">
        <v>174.25</v>
      </c>
      <c r="AJ369" s="24">
        <v>160.05000000000001</v>
      </c>
      <c r="AK369" s="24">
        <v>103.59</v>
      </c>
      <c r="AL369" s="57"/>
      <c r="AM369" s="24">
        <v>147.28</v>
      </c>
      <c r="AN369" s="24">
        <v>117.89</v>
      </c>
      <c r="AO369" s="57"/>
      <c r="AP369" s="24"/>
      <c r="AQ369" s="24"/>
      <c r="AR369" s="24">
        <v>118.49</v>
      </c>
      <c r="AS369" s="57"/>
      <c r="AT369" s="24"/>
      <c r="AU369" s="24"/>
      <c r="AV369" s="24">
        <v>105.2</v>
      </c>
      <c r="AW369" s="24"/>
      <c r="AX369" s="24"/>
      <c r="AY369" s="24"/>
      <c r="AZ369" s="24"/>
      <c r="BA369" s="57"/>
      <c r="BB369" s="24">
        <v>355.57</v>
      </c>
      <c r="BC369" s="24"/>
      <c r="BD369" s="24"/>
      <c r="BE369" s="24"/>
      <c r="BF369" s="24">
        <v>165.05</v>
      </c>
      <c r="BG369" s="24">
        <v>73.239999999999995</v>
      </c>
      <c r="BH369" s="24">
        <v>139.75</v>
      </c>
      <c r="BI369" s="24"/>
      <c r="BJ369" s="24"/>
      <c r="BK369" s="57"/>
      <c r="BL369" s="57"/>
      <c r="BM369" s="24">
        <v>126.24</v>
      </c>
      <c r="BN369" s="24"/>
      <c r="BO369" s="24"/>
      <c r="BP369" s="24">
        <v>144.71</v>
      </c>
      <c r="BQ369" s="24">
        <v>153.58000000000001</v>
      </c>
      <c r="BR369" s="57"/>
      <c r="BS369" s="24"/>
      <c r="BT369" s="24"/>
      <c r="BU369" s="24">
        <v>166.71</v>
      </c>
      <c r="BV369" s="24"/>
      <c r="BW369" s="24"/>
      <c r="BX369" s="24"/>
      <c r="BY369" s="24"/>
      <c r="BZ369" s="24"/>
      <c r="CA369" s="24"/>
      <c r="CB369" s="57"/>
      <c r="CC369" s="57"/>
      <c r="CD369" s="57"/>
      <c r="CE369" s="24"/>
      <c r="CF369" s="24"/>
      <c r="CG369" s="24"/>
      <c r="CH369" s="57"/>
      <c r="CI369" s="57"/>
      <c r="CJ369" s="57"/>
      <c r="CK369" s="24"/>
      <c r="CL369" s="24"/>
      <c r="CM369" s="57"/>
      <c r="CN369" s="24"/>
      <c r="CO369" s="24"/>
      <c r="CP369" s="24"/>
      <c r="CQ369" s="24"/>
      <c r="CR369" s="24"/>
      <c r="CS369" s="57"/>
      <c r="CT369" s="24"/>
      <c r="CU369" s="24"/>
      <c r="CV369" s="24"/>
      <c r="CW369" s="57"/>
      <c r="CX369" s="57"/>
      <c r="CY369" s="57"/>
      <c r="CZ369" s="57"/>
      <c r="DA369" s="57"/>
      <c r="DB369" s="57"/>
      <c r="DC369" s="57"/>
      <c r="DD369" s="57"/>
      <c r="DE369" s="57"/>
      <c r="DF369" s="57"/>
      <c r="DG369" s="57"/>
      <c r="DH369" s="57"/>
      <c r="DI369" s="57"/>
      <c r="DJ369" s="57"/>
      <c r="DK369" s="57"/>
      <c r="DL369" s="57"/>
      <c r="DM369" s="57"/>
      <c r="DN369" s="57"/>
      <c r="DO369" s="57"/>
      <c r="DP369" s="57"/>
      <c r="DQ369" s="57"/>
      <c r="DR369" s="57"/>
    </row>
    <row r="370" spans="2:122">
      <c r="B370" s="25">
        <v>39406</v>
      </c>
      <c r="C370" s="24">
        <v>112.54</v>
      </c>
      <c r="D370" s="57"/>
      <c r="E370" s="57"/>
      <c r="F370" s="24">
        <v>239.19</v>
      </c>
      <c r="G370" s="24">
        <v>122.09</v>
      </c>
      <c r="H370" s="24"/>
      <c r="I370" s="24">
        <v>199.57</v>
      </c>
      <c r="J370" s="24"/>
      <c r="K370" s="24">
        <v>112.02</v>
      </c>
      <c r="L370" s="57"/>
      <c r="M370" s="24">
        <v>138.30000000000001</v>
      </c>
      <c r="N370" s="24">
        <v>137.29</v>
      </c>
      <c r="O370" s="24">
        <v>164.32</v>
      </c>
      <c r="P370" s="24">
        <v>268.88</v>
      </c>
      <c r="Q370" s="24"/>
      <c r="R370" s="24">
        <v>113.8</v>
      </c>
      <c r="S370" s="57"/>
      <c r="T370" s="57"/>
      <c r="U370" s="24">
        <v>110.89</v>
      </c>
      <c r="V370" s="57"/>
      <c r="W370" s="57"/>
      <c r="X370" s="57"/>
      <c r="Y370" s="57"/>
      <c r="Z370" s="24"/>
      <c r="AA370" s="24">
        <v>227.57</v>
      </c>
      <c r="AB370" s="24">
        <v>401.38</v>
      </c>
      <c r="AC370" s="57"/>
      <c r="AD370" s="24">
        <v>117.98</v>
      </c>
      <c r="AE370" s="24">
        <v>113.72</v>
      </c>
      <c r="AF370" s="24">
        <v>296.2</v>
      </c>
      <c r="AG370" s="24">
        <v>162.53</v>
      </c>
      <c r="AH370" s="24"/>
      <c r="AI370" s="24">
        <v>174.52</v>
      </c>
      <c r="AJ370" s="24">
        <v>162.38</v>
      </c>
      <c r="AK370" s="24">
        <v>105.35</v>
      </c>
      <c r="AL370" s="57"/>
      <c r="AM370" s="24">
        <v>148.44</v>
      </c>
      <c r="AN370" s="24">
        <v>118.3</v>
      </c>
      <c r="AO370" s="57"/>
      <c r="AP370" s="24"/>
      <c r="AQ370" s="24"/>
      <c r="AR370" s="24">
        <v>118.19</v>
      </c>
      <c r="AS370" s="57"/>
      <c r="AT370" s="24"/>
      <c r="AU370" s="24"/>
      <c r="AV370" s="24">
        <v>105.61</v>
      </c>
      <c r="AW370" s="24"/>
      <c r="AX370" s="24"/>
      <c r="AY370" s="24"/>
      <c r="AZ370" s="24"/>
      <c r="BA370" s="57"/>
      <c r="BB370" s="24">
        <v>360.52</v>
      </c>
      <c r="BC370" s="24"/>
      <c r="BD370" s="24"/>
      <c r="BE370" s="24"/>
      <c r="BF370" s="24">
        <v>166.13</v>
      </c>
      <c r="BG370" s="24">
        <v>72.86</v>
      </c>
      <c r="BH370" s="24">
        <v>140.74</v>
      </c>
      <c r="BI370" s="24"/>
      <c r="BJ370" s="24"/>
      <c r="BK370" s="57"/>
      <c r="BL370" s="57"/>
      <c r="BM370" s="24">
        <v>126.45</v>
      </c>
      <c r="BN370" s="24"/>
      <c r="BO370" s="24"/>
      <c r="BP370" s="24">
        <v>145.31</v>
      </c>
      <c r="BQ370" s="24">
        <v>154.33000000000001</v>
      </c>
      <c r="BR370" s="57"/>
      <c r="BS370" s="24"/>
      <c r="BT370" s="24"/>
      <c r="BU370" s="24">
        <v>165.92</v>
      </c>
      <c r="BV370" s="24"/>
      <c r="BW370" s="24"/>
      <c r="BX370" s="24"/>
      <c r="BY370" s="24"/>
      <c r="BZ370" s="24"/>
      <c r="CA370" s="24"/>
      <c r="CB370" s="57"/>
      <c r="CC370" s="57"/>
      <c r="CD370" s="57"/>
      <c r="CE370" s="24"/>
      <c r="CF370" s="24"/>
      <c r="CG370" s="24"/>
      <c r="CH370" s="57"/>
      <c r="CI370" s="57"/>
      <c r="CJ370" s="57"/>
      <c r="CK370" s="24"/>
      <c r="CL370" s="24"/>
      <c r="CM370" s="57"/>
      <c r="CN370" s="24"/>
      <c r="CO370" s="24"/>
      <c r="CP370" s="24"/>
      <c r="CQ370" s="24"/>
      <c r="CR370" s="24"/>
      <c r="CS370" s="57"/>
      <c r="CT370" s="24"/>
      <c r="CU370" s="24"/>
      <c r="CV370" s="24"/>
      <c r="CW370" s="57"/>
      <c r="CX370" s="57"/>
      <c r="CY370" s="57"/>
      <c r="CZ370" s="57"/>
      <c r="DA370" s="57"/>
      <c r="DB370" s="57"/>
      <c r="DC370" s="57"/>
      <c r="DD370" s="57"/>
      <c r="DE370" s="57"/>
      <c r="DF370" s="57"/>
      <c r="DG370" s="57"/>
      <c r="DH370" s="57"/>
      <c r="DI370" s="57"/>
      <c r="DJ370" s="57"/>
      <c r="DK370" s="57"/>
      <c r="DL370" s="57"/>
      <c r="DM370" s="57"/>
      <c r="DN370" s="57"/>
      <c r="DO370" s="57"/>
      <c r="DP370" s="57"/>
      <c r="DQ370" s="57"/>
      <c r="DR370" s="57"/>
    </row>
    <row r="371" spans="2:122">
      <c r="B371" s="25">
        <v>39399</v>
      </c>
      <c r="C371" s="24">
        <v>113.6</v>
      </c>
      <c r="D371" s="57"/>
      <c r="E371" s="57"/>
      <c r="F371" s="24">
        <v>228.91</v>
      </c>
      <c r="G371" s="24">
        <v>119.31</v>
      </c>
      <c r="H371" s="24"/>
      <c r="I371" s="24">
        <v>196.36</v>
      </c>
      <c r="J371" s="24"/>
      <c r="K371" s="24">
        <v>110.08</v>
      </c>
      <c r="L371" s="57"/>
      <c r="M371" s="24">
        <v>136.30000000000001</v>
      </c>
      <c r="N371" s="24">
        <v>132.37</v>
      </c>
      <c r="O371" s="24">
        <v>159.54</v>
      </c>
      <c r="P371" s="24">
        <v>263.42</v>
      </c>
      <c r="Q371" s="24"/>
      <c r="R371" s="24">
        <v>114.98</v>
      </c>
      <c r="S371" s="57"/>
      <c r="T371" s="57"/>
      <c r="U371" s="24">
        <v>112.55</v>
      </c>
      <c r="V371" s="57"/>
      <c r="W371" s="57"/>
      <c r="X371" s="57"/>
      <c r="Y371" s="57"/>
      <c r="Z371" s="24"/>
      <c r="AA371" s="24">
        <v>223.16</v>
      </c>
      <c r="AB371" s="24">
        <v>398.13</v>
      </c>
      <c r="AC371" s="57"/>
      <c r="AD371" s="24">
        <v>120.78</v>
      </c>
      <c r="AE371" s="24">
        <v>112.62</v>
      </c>
      <c r="AF371" s="24">
        <v>295.82</v>
      </c>
      <c r="AG371" s="24">
        <v>168.14</v>
      </c>
      <c r="AH371" s="57"/>
      <c r="AI371" s="24">
        <v>178.9</v>
      </c>
      <c r="AJ371" s="24">
        <v>163.75</v>
      </c>
      <c r="AK371" s="24">
        <v>104.99</v>
      </c>
      <c r="AL371" s="57"/>
      <c r="AM371" s="24">
        <v>146.81</v>
      </c>
      <c r="AN371" s="24">
        <v>119.21</v>
      </c>
      <c r="AO371" s="57"/>
      <c r="AP371" s="57"/>
      <c r="AQ371" s="24"/>
      <c r="AR371" s="24">
        <v>119.75</v>
      </c>
      <c r="AS371" s="57"/>
      <c r="AT371" s="57"/>
      <c r="AU371" s="24"/>
      <c r="AV371" s="24">
        <v>106.29</v>
      </c>
      <c r="AW371" s="24"/>
      <c r="AX371" s="57"/>
      <c r="AY371" s="24"/>
      <c r="AZ371" s="24"/>
      <c r="BA371" s="57"/>
      <c r="BB371" s="24">
        <v>360.18</v>
      </c>
      <c r="BC371" s="24"/>
      <c r="BD371" s="24"/>
      <c r="BE371" s="24"/>
      <c r="BF371" s="24">
        <v>172.17</v>
      </c>
      <c r="BG371" s="24">
        <v>70.81</v>
      </c>
      <c r="BH371" s="24">
        <v>146.52000000000001</v>
      </c>
      <c r="BI371" s="24"/>
      <c r="BJ371" s="24"/>
      <c r="BK371" s="57"/>
      <c r="BL371" s="57"/>
      <c r="BM371" s="24">
        <v>128.82</v>
      </c>
      <c r="BN371" s="57"/>
      <c r="BO371" s="24"/>
      <c r="BP371" s="24">
        <v>148.02000000000001</v>
      </c>
      <c r="BQ371" s="24">
        <v>152.88999999999999</v>
      </c>
      <c r="BR371" s="57"/>
      <c r="BS371" s="57"/>
      <c r="BT371" s="24"/>
      <c r="BU371" s="24">
        <v>162.4</v>
      </c>
      <c r="BV371" s="57"/>
      <c r="BW371" s="24"/>
      <c r="BX371" s="24"/>
      <c r="BY371" s="24"/>
      <c r="BZ371" s="24"/>
      <c r="CA371" s="24"/>
      <c r="CB371" s="57"/>
      <c r="CC371" s="57"/>
      <c r="CD371" s="57"/>
      <c r="CE371" s="57"/>
      <c r="CF371" s="24"/>
      <c r="CG371" s="24"/>
      <c r="CH371" s="57"/>
      <c r="CI371" s="57"/>
      <c r="CJ371" s="57"/>
      <c r="CK371" s="57"/>
      <c r="CL371" s="24"/>
      <c r="CM371" s="57"/>
      <c r="CN371" s="57"/>
      <c r="CO371" s="24"/>
      <c r="CP371" s="57"/>
      <c r="CQ371" s="24"/>
      <c r="CR371" s="24"/>
      <c r="CS371" s="57"/>
      <c r="CT371" s="57"/>
      <c r="CU371" s="24"/>
      <c r="CV371" s="24"/>
      <c r="CW371" s="57"/>
      <c r="CX371" s="57"/>
      <c r="CY371" s="57"/>
      <c r="CZ371" s="57"/>
      <c r="DA371" s="57"/>
      <c r="DB371" s="57"/>
      <c r="DC371" s="57"/>
      <c r="DD371" s="57"/>
      <c r="DE371" s="57"/>
      <c r="DF371" s="57"/>
      <c r="DG371" s="57"/>
      <c r="DH371" s="57"/>
      <c r="DI371" s="57"/>
      <c r="DJ371" s="57"/>
      <c r="DK371" s="57"/>
      <c r="DL371" s="57"/>
      <c r="DM371" s="57"/>
      <c r="DN371" s="57"/>
      <c r="DO371" s="57"/>
      <c r="DP371" s="57"/>
      <c r="DQ371" s="57"/>
      <c r="DR371" s="57"/>
    </row>
    <row r="372" spans="2:122">
      <c r="B372" s="25">
        <v>39392</v>
      </c>
      <c r="C372" s="24">
        <v>115.47</v>
      </c>
      <c r="D372" s="57"/>
      <c r="E372" s="57"/>
      <c r="F372" s="24">
        <v>248.45</v>
      </c>
      <c r="G372" s="24">
        <v>115.03</v>
      </c>
      <c r="H372" s="24"/>
      <c r="I372" s="24">
        <v>191.96</v>
      </c>
      <c r="J372" s="24"/>
      <c r="K372" s="24">
        <v>119.41</v>
      </c>
      <c r="L372" s="57"/>
      <c r="M372" s="24">
        <v>135.76</v>
      </c>
      <c r="N372" s="24">
        <v>133.74</v>
      </c>
      <c r="O372" s="24">
        <v>170.82</v>
      </c>
      <c r="P372" s="24">
        <v>266.83999999999997</v>
      </c>
      <c r="Q372" s="24"/>
      <c r="R372" s="24">
        <v>116.56</v>
      </c>
      <c r="S372" s="57"/>
      <c r="T372" s="57"/>
      <c r="U372" s="24">
        <v>113.2</v>
      </c>
      <c r="V372" s="57"/>
      <c r="W372" s="57"/>
      <c r="X372" s="57"/>
      <c r="Y372" s="57"/>
      <c r="Z372" s="24"/>
      <c r="AA372" s="24">
        <v>225.04</v>
      </c>
      <c r="AB372" s="24">
        <v>401.76</v>
      </c>
      <c r="AC372" s="57"/>
      <c r="AD372" s="24">
        <v>122.34</v>
      </c>
      <c r="AE372" s="24">
        <v>113.25</v>
      </c>
      <c r="AF372" s="24">
        <v>296.74</v>
      </c>
      <c r="AG372" s="24">
        <v>168.16</v>
      </c>
      <c r="AH372" s="24"/>
      <c r="AI372" s="24">
        <v>184.1</v>
      </c>
      <c r="AJ372" s="24">
        <v>164.96</v>
      </c>
      <c r="AK372" s="24">
        <v>105.26</v>
      </c>
      <c r="AL372" s="57"/>
      <c r="AM372" s="24">
        <v>148.82</v>
      </c>
      <c r="AN372" s="24">
        <v>119.46</v>
      </c>
      <c r="AO372" s="57"/>
      <c r="AP372" s="24"/>
      <c r="AQ372" s="24"/>
      <c r="AR372" s="24">
        <v>118.22</v>
      </c>
      <c r="AS372" s="57"/>
      <c r="AT372" s="24"/>
      <c r="AU372" s="24"/>
      <c r="AV372" s="24">
        <v>106.85</v>
      </c>
      <c r="AW372" s="24"/>
      <c r="AX372" s="24"/>
      <c r="AY372" s="24"/>
      <c r="AZ372" s="24"/>
      <c r="BA372" s="57"/>
      <c r="BB372" s="24">
        <v>369.18</v>
      </c>
      <c r="BC372" s="24"/>
      <c r="BD372" s="24"/>
      <c r="BE372" s="24"/>
      <c r="BF372" s="24">
        <v>175.2</v>
      </c>
      <c r="BG372" s="24">
        <v>69.84</v>
      </c>
      <c r="BH372" s="24">
        <v>150.4</v>
      </c>
      <c r="BI372" s="24"/>
      <c r="BJ372" s="24"/>
      <c r="BK372" s="57"/>
      <c r="BL372" s="57"/>
      <c r="BM372" s="24">
        <v>129.91999999999999</v>
      </c>
      <c r="BN372" s="24"/>
      <c r="BO372" s="24"/>
      <c r="BP372" s="24">
        <v>153.54</v>
      </c>
      <c r="BQ372" s="24">
        <v>156.28</v>
      </c>
      <c r="BR372" s="57"/>
      <c r="BS372" s="24"/>
      <c r="BT372" s="24"/>
      <c r="BU372" s="24">
        <v>169.27</v>
      </c>
      <c r="BV372" s="24"/>
      <c r="BW372" s="24"/>
      <c r="BX372" s="24"/>
      <c r="BY372" s="24"/>
      <c r="BZ372" s="24"/>
      <c r="CA372" s="24"/>
      <c r="CB372" s="57"/>
      <c r="CC372" s="57"/>
      <c r="CD372" s="57"/>
      <c r="CE372" s="24"/>
      <c r="CF372" s="24"/>
      <c r="CG372" s="24"/>
      <c r="CH372" s="57"/>
      <c r="CI372" s="57"/>
      <c r="CJ372" s="57"/>
      <c r="CK372" s="24"/>
      <c r="CL372" s="24"/>
      <c r="CM372" s="57"/>
      <c r="CN372" s="24"/>
      <c r="CO372" s="24"/>
      <c r="CP372" s="24"/>
      <c r="CQ372" s="24"/>
      <c r="CR372" s="24"/>
      <c r="CS372" s="57"/>
      <c r="CT372" s="24"/>
      <c r="CU372" s="24"/>
      <c r="CV372" s="24"/>
      <c r="CW372" s="57"/>
      <c r="CX372" s="57"/>
      <c r="CY372" s="57"/>
      <c r="CZ372" s="57"/>
      <c r="DA372" s="57"/>
      <c r="DB372" s="57"/>
      <c r="DC372" s="57"/>
      <c r="DD372" s="57"/>
      <c r="DE372" s="57"/>
      <c r="DF372" s="57"/>
      <c r="DG372" s="57"/>
      <c r="DH372" s="57"/>
      <c r="DI372" s="57"/>
      <c r="DJ372" s="57"/>
      <c r="DK372" s="57"/>
      <c r="DL372" s="57"/>
      <c r="DM372" s="57"/>
      <c r="DN372" s="57"/>
      <c r="DO372" s="57"/>
      <c r="DP372" s="57"/>
      <c r="DQ372" s="57"/>
      <c r="DR372" s="57"/>
    </row>
    <row r="373" spans="2:122">
      <c r="B373" s="25">
        <v>39385</v>
      </c>
      <c r="C373" s="24">
        <v>115.36</v>
      </c>
      <c r="D373" s="57"/>
      <c r="E373" s="57"/>
      <c r="F373" s="24">
        <v>242.04</v>
      </c>
      <c r="G373" s="24">
        <v>117.74</v>
      </c>
      <c r="H373" s="24"/>
      <c r="I373" s="24">
        <v>191.94</v>
      </c>
      <c r="J373" s="24"/>
      <c r="K373" s="24">
        <v>114.37</v>
      </c>
      <c r="L373" s="57"/>
      <c r="M373" s="24">
        <v>128.88</v>
      </c>
      <c r="N373" s="24">
        <v>131.78</v>
      </c>
      <c r="O373" s="24">
        <v>164.91</v>
      </c>
      <c r="P373" s="24">
        <v>262.95</v>
      </c>
      <c r="Q373" s="24"/>
      <c r="R373" s="24">
        <v>116.46</v>
      </c>
      <c r="S373" s="57"/>
      <c r="T373" s="57"/>
      <c r="U373" s="24">
        <v>114.18</v>
      </c>
      <c r="V373" s="57"/>
      <c r="W373" s="57"/>
      <c r="X373" s="57"/>
      <c r="Y373" s="57"/>
      <c r="Z373" s="24"/>
      <c r="AA373" s="24">
        <v>218.64</v>
      </c>
      <c r="AB373" s="24">
        <v>396.9</v>
      </c>
      <c r="AC373" s="57"/>
      <c r="AD373" s="24">
        <v>124.17</v>
      </c>
      <c r="AE373" s="24">
        <v>112.98</v>
      </c>
      <c r="AF373" s="24">
        <v>295.70999999999998</v>
      </c>
      <c r="AG373" s="24">
        <v>167.93</v>
      </c>
      <c r="AH373" s="24"/>
      <c r="AI373" s="24">
        <v>184.63</v>
      </c>
      <c r="AJ373" s="24">
        <v>164.68</v>
      </c>
      <c r="AK373" s="24">
        <v>106.8</v>
      </c>
      <c r="AL373" s="57"/>
      <c r="AM373" s="24">
        <v>141.5</v>
      </c>
      <c r="AN373" s="24">
        <v>118.42</v>
      </c>
      <c r="AO373" s="57"/>
      <c r="AP373" s="24"/>
      <c r="AQ373" s="24"/>
      <c r="AR373" s="24">
        <v>120.29</v>
      </c>
      <c r="AS373" s="57"/>
      <c r="AT373" s="24"/>
      <c r="AU373" s="24"/>
      <c r="AV373" s="24">
        <v>106.96</v>
      </c>
      <c r="AW373" s="57"/>
      <c r="AX373" s="24"/>
      <c r="AY373" s="24"/>
      <c r="AZ373" s="57"/>
      <c r="BA373" s="57"/>
      <c r="BB373" s="24">
        <v>357.92</v>
      </c>
      <c r="BC373" s="24"/>
      <c r="BD373" s="24"/>
      <c r="BE373" s="57"/>
      <c r="BF373" s="24">
        <v>176.04</v>
      </c>
      <c r="BG373" s="24">
        <v>68.319999999999993</v>
      </c>
      <c r="BH373" s="24">
        <v>150.57</v>
      </c>
      <c r="BI373" s="24"/>
      <c r="BJ373" s="57"/>
      <c r="BK373" s="57"/>
      <c r="BL373" s="57"/>
      <c r="BM373" s="24">
        <v>132.06</v>
      </c>
      <c r="BN373" s="24"/>
      <c r="BO373" s="57"/>
      <c r="BP373" s="24">
        <v>152.41</v>
      </c>
      <c r="BQ373" s="24">
        <v>150.33000000000001</v>
      </c>
      <c r="BR373" s="57"/>
      <c r="BS373" s="24"/>
      <c r="BT373" s="57"/>
      <c r="BU373" s="24">
        <v>165.16</v>
      </c>
      <c r="BV373" s="24"/>
      <c r="BW373" s="24"/>
      <c r="BX373" s="24"/>
      <c r="BY373" s="24"/>
      <c r="BZ373" s="24"/>
      <c r="CA373" s="57"/>
      <c r="CB373" s="57"/>
      <c r="CC373" s="57"/>
      <c r="CD373" s="57"/>
      <c r="CE373" s="24"/>
      <c r="CF373" s="24"/>
      <c r="CG373" s="57"/>
      <c r="CH373" s="57"/>
      <c r="CI373" s="57"/>
      <c r="CJ373" s="57"/>
      <c r="CK373" s="24"/>
      <c r="CL373" s="57"/>
      <c r="CM373" s="57"/>
      <c r="CN373" s="24"/>
      <c r="CO373" s="57"/>
      <c r="CP373" s="24"/>
      <c r="CQ373" s="24"/>
      <c r="CR373" s="57"/>
      <c r="CS373" s="57"/>
      <c r="CT373" s="24"/>
      <c r="CU373" s="24"/>
      <c r="CV373" s="57"/>
      <c r="CW373" s="57"/>
      <c r="CX373" s="57"/>
      <c r="CY373" s="57"/>
      <c r="CZ373" s="57"/>
      <c r="DA373" s="57"/>
      <c r="DB373" s="57"/>
      <c r="DC373" s="57"/>
      <c r="DD373" s="57"/>
      <c r="DE373" s="57"/>
      <c r="DF373" s="57"/>
      <c r="DG373" s="57"/>
      <c r="DH373" s="57"/>
      <c r="DI373" s="57"/>
      <c r="DJ373" s="57"/>
      <c r="DK373" s="57"/>
      <c r="DL373" s="57"/>
      <c r="DM373" s="57"/>
      <c r="DN373" s="57"/>
      <c r="DO373" s="57"/>
      <c r="DP373" s="57"/>
      <c r="DQ373" s="57"/>
      <c r="DR373" s="57"/>
    </row>
    <row r="374" spans="2:122">
      <c r="B374" s="25">
        <v>39378</v>
      </c>
      <c r="C374" s="24">
        <v>114.65</v>
      </c>
      <c r="D374" s="57"/>
      <c r="E374" s="57"/>
      <c r="F374" s="24">
        <v>227.67</v>
      </c>
      <c r="G374" s="24">
        <v>118.01</v>
      </c>
      <c r="H374" s="24"/>
      <c r="I374" s="24">
        <v>189.59</v>
      </c>
      <c r="J374" s="24"/>
      <c r="K374" s="24">
        <v>108.99</v>
      </c>
      <c r="L374" s="57"/>
      <c r="M374" s="24">
        <v>126.48</v>
      </c>
      <c r="N374" s="24">
        <v>129.52000000000001</v>
      </c>
      <c r="O374" s="24">
        <v>157.65</v>
      </c>
      <c r="P374" s="24">
        <v>257.55</v>
      </c>
      <c r="Q374" s="24"/>
      <c r="R374" s="24">
        <v>115.67</v>
      </c>
      <c r="S374" s="57"/>
      <c r="T374" s="57"/>
      <c r="U374" s="24">
        <v>114.39</v>
      </c>
      <c r="V374" s="57"/>
      <c r="W374" s="57"/>
      <c r="X374" s="57"/>
      <c r="Y374" s="57"/>
      <c r="Z374" s="24"/>
      <c r="AA374" s="24">
        <v>214.05</v>
      </c>
      <c r="AB374" s="24">
        <v>393.22</v>
      </c>
      <c r="AC374" s="57"/>
      <c r="AD374" s="24">
        <v>124.19</v>
      </c>
      <c r="AE374" s="24">
        <v>113.36</v>
      </c>
      <c r="AF374" s="24">
        <v>287.55</v>
      </c>
      <c r="AG374" s="24">
        <v>167.92</v>
      </c>
      <c r="AH374" s="24"/>
      <c r="AI374" s="24">
        <v>184.24</v>
      </c>
      <c r="AJ374" s="24">
        <v>164.39</v>
      </c>
      <c r="AK374" s="24">
        <v>105.89</v>
      </c>
      <c r="AL374" s="57"/>
      <c r="AM374" s="24">
        <v>138.13</v>
      </c>
      <c r="AN374" s="24">
        <v>117.46</v>
      </c>
      <c r="AO374" s="57"/>
      <c r="AP374" s="24"/>
      <c r="AQ374" s="24"/>
      <c r="AR374" s="24">
        <v>120.17</v>
      </c>
      <c r="AS374" s="57"/>
      <c r="AT374" s="24"/>
      <c r="AU374" s="24"/>
      <c r="AV374" s="24">
        <v>105.85</v>
      </c>
      <c r="AW374" s="24"/>
      <c r="AX374" s="24"/>
      <c r="AY374" s="24"/>
      <c r="AZ374" s="24"/>
      <c r="BA374" s="57"/>
      <c r="BB374" s="24">
        <v>353.43</v>
      </c>
      <c r="BC374" s="24"/>
      <c r="BD374" s="24"/>
      <c r="BE374" s="24"/>
      <c r="BF374" s="24">
        <v>173.83</v>
      </c>
      <c r="BG374" s="24">
        <v>68.319999999999993</v>
      </c>
      <c r="BH374" s="24">
        <v>150.75</v>
      </c>
      <c r="BI374" s="24"/>
      <c r="BJ374" s="24"/>
      <c r="BK374" s="57"/>
      <c r="BL374" s="57"/>
      <c r="BM374" s="24">
        <v>131.63999999999999</v>
      </c>
      <c r="BN374" s="24"/>
      <c r="BO374" s="24"/>
      <c r="BP374" s="24">
        <v>151.49</v>
      </c>
      <c r="BQ374" s="24">
        <v>149.75</v>
      </c>
      <c r="BR374" s="57"/>
      <c r="BS374" s="24"/>
      <c r="BT374" s="24"/>
      <c r="BU374" s="24">
        <v>163.74</v>
      </c>
      <c r="BV374" s="24"/>
      <c r="BW374" s="24"/>
      <c r="BX374" s="24"/>
      <c r="BY374" s="24"/>
      <c r="BZ374" s="24"/>
      <c r="CA374" s="24"/>
      <c r="CB374" s="57"/>
      <c r="CC374" s="57"/>
      <c r="CD374" s="57"/>
      <c r="CE374" s="24"/>
      <c r="CF374" s="24"/>
      <c r="CG374" s="24"/>
      <c r="CH374" s="57"/>
      <c r="CI374" s="57"/>
      <c r="CJ374" s="57"/>
      <c r="CK374" s="24"/>
      <c r="CL374" s="24"/>
      <c r="CM374" s="57"/>
      <c r="CN374" s="24"/>
      <c r="CO374" s="24"/>
      <c r="CP374" s="24"/>
      <c r="CQ374" s="24"/>
      <c r="CR374" s="24"/>
      <c r="CS374" s="57"/>
      <c r="CT374" s="24"/>
      <c r="CU374" s="24"/>
      <c r="CV374" s="24"/>
      <c r="CW374" s="57"/>
      <c r="CX374" s="57"/>
      <c r="CY374" s="57"/>
      <c r="CZ374" s="57"/>
      <c r="DA374" s="57"/>
      <c r="DB374" s="57"/>
      <c r="DC374" s="57"/>
      <c r="DD374" s="57"/>
      <c r="DE374" s="57"/>
      <c r="DF374" s="57"/>
      <c r="DG374" s="57"/>
      <c r="DH374" s="57"/>
      <c r="DI374" s="57"/>
      <c r="DJ374" s="57"/>
      <c r="DK374" s="57"/>
      <c r="DL374" s="57"/>
      <c r="DM374" s="57"/>
      <c r="DN374" s="57"/>
      <c r="DO374" s="57"/>
      <c r="DP374" s="57"/>
      <c r="DQ374" s="57"/>
      <c r="DR374" s="57"/>
    </row>
    <row r="375" spans="2:122">
      <c r="B375" s="25">
        <v>39371</v>
      </c>
      <c r="C375" s="24">
        <v>114.72</v>
      </c>
      <c r="D375" s="57"/>
      <c r="E375" s="57"/>
      <c r="F375" s="24">
        <v>226.23</v>
      </c>
      <c r="G375" s="24">
        <v>115.98</v>
      </c>
      <c r="H375" s="24"/>
      <c r="I375" s="24">
        <v>186.09</v>
      </c>
      <c r="J375" s="24"/>
      <c r="K375" s="24">
        <v>108.89</v>
      </c>
      <c r="L375" s="57"/>
      <c r="M375" s="24">
        <v>123.57</v>
      </c>
      <c r="N375" s="24">
        <v>130.69999999999999</v>
      </c>
      <c r="O375" s="24">
        <v>158.72</v>
      </c>
      <c r="P375" s="24">
        <v>253.32</v>
      </c>
      <c r="Q375" s="24"/>
      <c r="R375" s="24">
        <v>115.31</v>
      </c>
      <c r="S375" s="57"/>
      <c r="T375" s="57"/>
      <c r="U375" s="24">
        <v>114.27</v>
      </c>
      <c r="V375" s="57"/>
      <c r="W375" s="57"/>
      <c r="X375" s="57"/>
      <c r="Y375" s="57"/>
      <c r="Z375" s="24"/>
      <c r="AA375" s="24">
        <v>208.9</v>
      </c>
      <c r="AB375" s="24">
        <v>389.9</v>
      </c>
      <c r="AC375" s="57"/>
      <c r="AD375" s="24">
        <v>124.42</v>
      </c>
      <c r="AE375" s="24">
        <v>113.38</v>
      </c>
      <c r="AF375" s="24">
        <v>288.8</v>
      </c>
      <c r="AG375" s="24">
        <v>167.67</v>
      </c>
      <c r="AH375" s="24"/>
      <c r="AI375" s="24">
        <v>184.76</v>
      </c>
      <c r="AJ375" s="24">
        <v>164.25</v>
      </c>
      <c r="AK375" s="24">
        <v>106.3</v>
      </c>
      <c r="AL375" s="57"/>
      <c r="AM375" s="24">
        <v>139.4</v>
      </c>
      <c r="AN375" s="24">
        <v>118.84</v>
      </c>
      <c r="AO375" s="57"/>
      <c r="AP375" s="24"/>
      <c r="AQ375" s="24"/>
      <c r="AR375" s="24">
        <v>119.83</v>
      </c>
      <c r="AS375" s="57"/>
      <c r="AT375" s="24"/>
      <c r="AU375" s="24"/>
      <c r="AV375" s="24">
        <v>105.93</v>
      </c>
      <c r="AW375" s="24"/>
      <c r="AX375" s="24"/>
      <c r="AY375" s="24"/>
      <c r="AZ375" s="24"/>
      <c r="BA375" s="57"/>
      <c r="BB375" s="24">
        <v>353.88</v>
      </c>
      <c r="BC375" s="24"/>
      <c r="BD375" s="24"/>
      <c r="BE375" s="24"/>
      <c r="BF375" s="24">
        <v>173.03</v>
      </c>
      <c r="BG375" s="24">
        <v>67.680000000000007</v>
      </c>
      <c r="BH375" s="24">
        <v>153.12</v>
      </c>
      <c r="BI375" s="24"/>
      <c r="BJ375" s="24"/>
      <c r="BK375" s="57"/>
      <c r="BL375" s="57"/>
      <c r="BM375" s="24">
        <v>133.1</v>
      </c>
      <c r="BN375" s="24"/>
      <c r="BO375" s="24"/>
      <c r="BP375" s="24">
        <v>153.01</v>
      </c>
      <c r="BQ375" s="24">
        <v>147.66999999999999</v>
      </c>
      <c r="BR375" s="57"/>
      <c r="BS375" s="24"/>
      <c r="BT375" s="24"/>
      <c r="BU375" s="24">
        <v>160.94</v>
      </c>
      <c r="BV375" s="24"/>
      <c r="BW375" s="24"/>
      <c r="BX375" s="24"/>
      <c r="BY375" s="24"/>
      <c r="BZ375" s="24"/>
      <c r="CA375" s="24"/>
      <c r="CB375" s="57"/>
      <c r="CC375" s="57"/>
      <c r="CD375" s="57"/>
      <c r="CE375" s="24"/>
      <c r="CF375" s="24"/>
      <c r="CG375" s="24"/>
      <c r="CH375" s="57"/>
      <c r="CI375" s="57"/>
      <c r="CJ375" s="57"/>
      <c r="CK375" s="24"/>
      <c r="CL375" s="24"/>
      <c r="CM375" s="57"/>
      <c r="CN375" s="24"/>
      <c r="CO375" s="24"/>
      <c r="CP375" s="24"/>
      <c r="CQ375" s="24"/>
      <c r="CR375" s="24"/>
      <c r="CS375" s="57"/>
      <c r="CT375" s="24"/>
      <c r="CU375" s="24"/>
      <c r="CV375" s="24"/>
      <c r="CW375" s="57"/>
      <c r="CX375" s="57"/>
      <c r="CY375" s="57"/>
      <c r="CZ375" s="57"/>
      <c r="DA375" s="57"/>
      <c r="DB375" s="57"/>
      <c r="DC375" s="57"/>
      <c r="DD375" s="57"/>
      <c r="DE375" s="57"/>
      <c r="DF375" s="57"/>
      <c r="DG375" s="57"/>
      <c r="DH375" s="57"/>
      <c r="DI375" s="57"/>
      <c r="DJ375" s="57"/>
      <c r="DK375" s="57"/>
      <c r="DL375" s="57"/>
      <c r="DM375" s="57"/>
      <c r="DN375" s="57"/>
      <c r="DO375" s="57"/>
      <c r="DP375" s="57"/>
      <c r="DQ375" s="57"/>
      <c r="DR375" s="57"/>
    </row>
    <row r="376" spans="2:122">
      <c r="B376" s="25">
        <v>39364</v>
      </c>
      <c r="C376" s="24">
        <v>113.77</v>
      </c>
      <c r="D376" s="57"/>
      <c r="E376" s="57"/>
      <c r="F376" s="24">
        <v>218.39</v>
      </c>
      <c r="G376" s="24">
        <v>113.23</v>
      </c>
      <c r="H376" s="24"/>
      <c r="I376" s="24">
        <v>183.59</v>
      </c>
      <c r="J376" s="24"/>
      <c r="K376" s="24">
        <v>105.36</v>
      </c>
      <c r="L376" s="57"/>
      <c r="M376" s="24">
        <v>121.49</v>
      </c>
      <c r="N376" s="24">
        <v>127.3</v>
      </c>
      <c r="O376" s="24">
        <v>151.80000000000001</v>
      </c>
      <c r="P376" s="24">
        <v>253.45</v>
      </c>
      <c r="Q376" s="24"/>
      <c r="R376" s="24">
        <v>115.79</v>
      </c>
      <c r="S376" s="57"/>
      <c r="T376" s="57"/>
      <c r="U376" s="24">
        <v>114.14</v>
      </c>
      <c r="V376" s="57"/>
      <c r="W376" s="57"/>
      <c r="X376" s="57"/>
      <c r="Y376" s="57"/>
      <c r="Z376" s="24"/>
      <c r="AA376" s="24">
        <v>203.08</v>
      </c>
      <c r="AB376" s="24">
        <v>380.05</v>
      </c>
      <c r="AC376" s="57"/>
      <c r="AD376" s="24">
        <v>124.02</v>
      </c>
      <c r="AE376" s="24">
        <v>112.71</v>
      </c>
      <c r="AF376" s="24">
        <v>283.10000000000002</v>
      </c>
      <c r="AG376" s="24">
        <v>167.37</v>
      </c>
      <c r="AH376" s="57"/>
      <c r="AI376" s="24">
        <v>184.65</v>
      </c>
      <c r="AJ376" s="24">
        <v>164.45</v>
      </c>
      <c r="AK376" s="24">
        <v>105.82</v>
      </c>
      <c r="AL376" s="57"/>
      <c r="AM376" s="24">
        <v>135.85</v>
      </c>
      <c r="AN376" s="24">
        <v>116.99</v>
      </c>
      <c r="AO376" s="57"/>
      <c r="AP376" s="57"/>
      <c r="AQ376" s="24"/>
      <c r="AR376" s="24">
        <v>122.38</v>
      </c>
      <c r="AS376" s="57"/>
      <c r="AT376" s="57"/>
      <c r="AU376" s="24"/>
      <c r="AV376" s="24">
        <v>105.06</v>
      </c>
      <c r="AW376" s="24"/>
      <c r="AX376" s="57"/>
      <c r="AY376" s="24"/>
      <c r="AZ376" s="24"/>
      <c r="BA376" s="57"/>
      <c r="BB376" s="24">
        <v>351.03</v>
      </c>
      <c r="BC376" s="24"/>
      <c r="BD376" s="24"/>
      <c r="BE376" s="24"/>
      <c r="BF376" s="24">
        <v>176.59</v>
      </c>
      <c r="BG376" s="24">
        <v>66.599999999999994</v>
      </c>
      <c r="BH376" s="24">
        <v>152.21</v>
      </c>
      <c r="BI376" s="24"/>
      <c r="BJ376" s="24"/>
      <c r="BK376" s="57"/>
      <c r="BL376" s="57"/>
      <c r="BM376" s="24">
        <v>130.24</v>
      </c>
      <c r="BN376" s="57"/>
      <c r="BO376" s="24"/>
      <c r="BP376" s="24">
        <v>154.09</v>
      </c>
      <c r="BQ376" s="24">
        <v>146.57</v>
      </c>
      <c r="BR376" s="57"/>
      <c r="BS376" s="57"/>
      <c r="BT376" s="24"/>
      <c r="BU376" s="24">
        <v>158.51</v>
      </c>
      <c r="BV376" s="57"/>
      <c r="BW376" s="24"/>
      <c r="BX376" s="24"/>
      <c r="BY376" s="24"/>
      <c r="BZ376" s="24"/>
      <c r="CA376" s="24"/>
      <c r="CB376" s="57"/>
      <c r="CC376" s="57"/>
      <c r="CD376" s="57"/>
      <c r="CE376" s="57"/>
      <c r="CF376" s="24"/>
      <c r="CG376" s="24"/>
      <c r="CH376" s="57"/>
      <c r="CI376" s="57"/>
      <c r="CJ376" s="57"/>
      <c r="CK376" s="57"/>
      <c r="CL376" s="24"/>
      <c r="CM376" s="57"/>
      <c r="CN376" s="57"/>
      <c r="CO376" s="24"/>
      <c r="CP376" s="57"/>
      <c r="CQ376" s="24"/>
      <c r="CR376" s="24"/>
      <c r="CS376" s="57"/>
      <c r="CT376" s="57"/>
      <c r="CU376" s="24"/>
      <c r="CV376" s="24"/>
      <c r="CW376" s="57"/>
      <c r="CX376" s="57"/>
      <c r="CY376" s="57"/>
      <c r="CZ376" s="57"/>
      <c r="DA376" s="57"/>
      <c r="DB376" s="57"/>
      <c r="DC376" s="57"/>
      <c r="DD376" s="57"/>
      <c r="DE376" s="57"/>
      <c r="DF376" s="57"/>
      <c r="DG376" s="57"/>
      <c r="DH376" s="57"/>
      <c r="DI376" s="57"/>
      <c r="DJ376" s="57"/>
      <c r="DK376" s="57"/>
      <c r="DL376" s="57"/>
      <c r="DM376" s="57"/>
      <c r="DN376" s="57"/>
      <c r="DO376" s="57"/>
      <c r="DP376" s="57"/>
      <c r="DQ376" s="57"/>
      <c r="DR376" s="57"/>
    </row>
    <row r="377" spans="2:122">
      <c r="B377" s="25">
        <v>39357</v>
      </c>
      <c r="C377" s="24">
        <v>113.51</v>
      </c>
      <c r="D377" s="57"/>
      <c r="E377" s="57"/>
      <c r="F377" s="24">
        <v>218.35</v>
      </c>
      <c r="G377" s="24">
        <v>116.18</v>
      </c>
      <c r="H377" s="24"/>
      <c r="I377" s="24">
        <v>183.93</v>
      </c>
      <c r="J377" s="24"/>
      <c r="K377" s="24">
        <v>104.28</v>
      </c>
      <c r="L377" s="57"/>
      <c r="M377" s="24">
        <v>121.4</v>
      </c>
      <c r="N377" s="24">
        <v>125.64</v>
      </c>
      <c r="O377" s="24">
        <v>150.04</v>
      </c>
      <c r="P377" s="24">
        <v>255.12</v>
      </c>
      <c r="Q377" s="24"/>
      <c r="R377" s="24">
        <v>114.86</v>
      </c>
      <c r="S377" s="57"/>
      <c r="T377" s="57"/>
      <c r="U377" s="24">
        <v>114.07</v>
      </c>
      <c r="V377" s="57"/>
      <c r="W377" s="57"/>
      <c r="X377" s="57"/>
      <c r="Y377" s="57"/>
      <c r="Z377" s="24"/>
      <c r="AA377" s="24">
        <v>203.39</v>
      </c>
      <c r="AB377" s="24">
        <v>379.94</v>
      </c>
      <c r="AC377" s="57"/>
      <c r="AD377" s="24">
        <v>122.99</v>
      </c>
      <c r="AE377" s="24">
        <v>112.4</v>
      </c>
      <c r="AF377" s="24">
        <v>279.98</v>
      </c>
      <c r="AG377" s="24">
        <v>166.58</v>
      </c>
      <c r="AH377" s="24"/>
      <c r="AI377" s="24">
        <v>182.58</v>
      </c>
      <c r="AJ377" s="24">
        <v>162.51</v>
      </c>
      <c r="AK377" s="24">
        <v>105.66</v>
      </c>
      <c r="AL377" s="57"/>
      <c r="AM377" s="24">
        <v>135.44999999999999</v>
      </c>
      <c r="AN377" s="24">
        <v>115.7</v>
      </c>
      <c r="AO377" s="57"/>
      <c r="AP377" s="24"/>
      <c r="AQ377" s="24"/>
      <c r="AR377" s="24">
        <v>119.01</v>
      </c>
      <c r="AS377" s="57"/>
      <c r="AT377" s="24"/>
      <c r="AU377" s="24"/>
      <c r="AV377" s="24">
        <v>104.57</v>
      </c>
      <c r="AW377" s="24"/>
      <c r="AX377" s="24"/>
      <c r="AY377" s="24"/>
      <c r="AZ377" s="24"/>
      <c r="BA377" s="57"/>
      <c r="BB377" s="24">
        <v>348.95</v>
      </c>
      <c r="BC377" s="24"/>
      <c r="BD377" s="24"/>
      <c r="BE377" s="24"/>
      <c r="BF377" s="24">
        <v>175.37</v>
      </c>
      <c r="BG377" s="24">
        <v>67.319999999999993</v>
      </c>
      <c r="BH377" s="24">
        <v>150.68</v>
      </c>
      <c r="BI377" s="24"/>
      <c r="BJ377" s="24"/>
      <c r="BK377" s="57"/>
      <c r="BL377" s="57"/>
      <c r="BM377" s="24">
        <v>131.51</v>
      </c>
      <c r="BN377" s="24"/>
      <c r="BO377" s="24"/>
      <c r="BP377" s="24">
        <v>151.87</v>
      </c>
      <c r="BQ377" s="24">
        <v>143.68</v>
      </c>
      <c r="BR377" s="57"/>
      <c r="BS377" s="24"/>
      <c r="BT377" s="24"/>
      <c r="BU377" s="24">
        <v>156.71</v>
      </c>
      <c r="BV377" s="24"/>
      <c r="BW377" s="24"/>
      <c r="BX377" s="24"/>
      <c r="BY377" s="24"/>
      <c r="BZ377" s="24"/>
      <c r="CA377" s="24"/>
      <c r="CB377" s="57"/>
      <c r="CC377" s="57"/>
      <c r="CD377" s="57"/>
      <c r="CE377" s="24"/>
      <c r="CF377" s="24"/>
      <c r="CG377" s="24"/>
      <c r="CH377" s="57"/>
      <c r="CI377" s="57"/>
      <c r="CJ377" s="57"/>
      <c r="CK377" s="24"/>
      <c r="CL377" s="24"/>
      <c r="CM377" s="57"/>
      <c r="CN377" s="24"/>
      <c r="CO377" s="24"/>
      <c r="CP377" s="24"/>
      <c r="CQ377" s="24"/>
      <c r="CR377" s="24"/>
      <c r="CS377" s="57"/>
      <c r="CT377" s="24"/>
      <c r="CU377" s="24"/>
      <c r="CV377" s="24"/>
      <c r="CW377" s="57"/>
      <c r="CX377" s="57"/>
      <c r="CY377" s="57"/>
      <c r="CZ377" s="57"/>
      <c r="DA377" s="57"/>
      <c r="DB377" s="57"/>
      <c r="DC377" s="57"/>
      <c r="DD377" s="57"/>
      <c r="DE377" s="57"/>
      <c r="DF377" s="57"/>
      <c r="DG377" s="57"/>
      <c r="DH377" s="57"/>
      <c r="DI377" s="57"/>
      <c r="DJ377" s="57"/>
      <c r="DK377" s="57"/>
      <c r="DL377" s="57"/>
      <c r="DM377" s="57"/>
      <c r="DN377" s="57"/>
      <c r="DO377" s="57"/>
      <c r="DP377" s="57"/>
      <c r="DQ377" s="57"/>
      <c r="DR377" s="57"/>
    </row>
    <row r="378" spans="2:122">
      <c r="B378" s="25">
        <v>39350</v>
      </c>
      <c r="C378" s="24">
        <v>112.9</v>
      </c>
      <c r="D378" s="57"/>
      <c r="E378" s="57"/>
      <c r="F378" s="24">
        <v>214.8</v>
      </c>
      <c r="G378" s="24">
        <v>114.46</v>
      </c>
      <c r="H378" s="24"/>
      <c r="I378" s="24">
        <v>181.73</v>
      </c>
      <c r="J378" s="24"/>
      <c r="K378" s="24">
        <v>103.12</v>
      </c>
      <c r="L378" s="57"/>
      <c r="M378" s="24">
        <v>126.38</v>
      </c>
      <c r="N378" s="24">
        <v>126.5</v>
      </c>
      <c r="O378" s="24">
        <v>149.71</v>
      </c>
      <c r="P378" s="24">
        <v>252.28</v>
      </c>
      <c r="Q378" s="24"/>
      <c r="R378" s="24">
        <v>113.84</v>
      </c>
      <c r="S378" s="57"/>
      <c r="T378" s="57"/>
      <c r="U378" s="24">
        <v>113.13</v>
      </c>
      <c r="V378" s="57"/>
      <c r="W378" s="57"/>
      <c r="X378" s="57"/>
      <c r="Y378" s="57"/>
      <c r="Z378" s="24"/>
      <c r="AA378" s="24">
        <v>201.47</v>
      </c>
      <c r="AB378" s="24">
        <v>380.52</v>
      </c>
      <c r="AC378" s="57"/>
      <c r="AD378" s="24">
        <v>121.83</v>
      </c>
      <c r="AE378" s="24">
        <v>113.1</v>
      </c>
      <c r="AF378" s="24">
        <v>272.72000000000003</v>
      </c>
      <c r="AG378" s="24">
        <v>165.05</v>
      </c>
      <c r="AH378" s="24"/>
      <c r="AI378" s="24">
        <v>180.03</v>
      </c>
      <c r="AJ378" s="24">
        <v>162.65</v>
      </c>
      <c r="AK378" s="24">
        <v>105.22</v>
      </c>
      <c r="AL378" s="57"/>
      <c r="AM378" s="24">
        <v>136.44999999999999</v>
      </c>
      <c r="AN378" s="24">
        <v>117.45</v>
      </c>
      <c r="AO378" s="57"/>
      <c r="AP378" s="24"/>
      <c r="AQ378" s="24"/>
      <c r="AR378" s="24">
        <v>117.93</v>
      </c>
      <c r="AS378" s="57"/>
      <c r="AT378" s="24"/>
      <c r="AU378" s="24"/>
      <c r="AV378" s="24">
        <v>104.26</v>
      </c>
      <c r="AW378" s="24"/>
      <c r="AX378" s="24"/>
      <c r="AY378" s="24"/>
      <c r="AZ378" s="24"/>
      <c r="BA378" s="57"/>
      <c r="BB378" s="24">
        <v>347.32</v>
      </c>
      <c r="BC378" s="24"/>
      <c r="BD378" s="24"/>
      <c r="BE378" s="24"/>
      <c r="BF378" s="24">
        <v>167.99</v>
      </c>
      <c r="BG378" s="24">
        <v>68.8</v>
      </c>
      <c r="BH378" s="24">
        <v>146.80000000000001</v>
      </c>
      <c r="BI378" s="24"/>
      <c r="BJ378" s="24"/>
      <c r="BK378" s="57"/>
      <c r="BL378" s="57"/>
      <c r="BM378" s="24">
        <v>133.35</v>
      </c>
      <c r="BN378" s="24"/>
      <c r="BO378" s="24"/>
      <c r="BP378" s="24">
        <v>149.44999999999999</v>
      </c>
      <c r="BQ378" s="24">
        <v>142.43</v>
      </c>
      <c r="BR378" s="57"/>
      <c r="BS378" s="24"/>
      <c r="BT378" s="24"/>
      <c r="BU378" s="24">
        <v>155.33000000000001</v>
      </c>
      <c r="BV378" s="24"/>
      <c r="BW378" s="24"/>
      <c r="BX378" s="24"/>
      <c r="BY378" s="24"/>
      <c r="BZ378" s="24"/>
      <c r="CA378" s="24"/>
      <c r="CB378" s="57"/>
      <c r="CC378" s="57"/>
      <c r="CD378" s="57"/>
      <c r="CE378" s="24"/>
      <c r="CF378" s="24"/>
      <c r="CG378" s="24"/>
      <c r="CH378" s="57"/>
      <c r="CI378" s="57"/>
      <c r="CJ378" s="57"/>
      <c r="CK378" s="24"/>
      <c r="CL378" s="24"/>
      <c r="CM378" s="57"/>
      <c r="CN378" s="24"/>
      <c r="CO378" s="24"/>
      <c r="CP378" s="24"/>
      <c r="CQ378" s="24"/>
      <c r="CR378" s="24"/>
      <c r="CS378" s="57"/>
      <c r="CT378" s="24"/>
      <c r="CU378" s="24"/>
      <c r="CV378" s="24"/>
      <c r="CW378" s="57"/>
      <c r="CX378" s="57"/>
      <c r="CY378" s="57"/>
      <c r="CZ378" s="57"/>
      <c r="DA378" s="57"/>
      <c r="DB378" s="57"/>
      <c r="DC378" s="57"/>
      <c r="DD378" s="57"/>
      <c r="DE378" s="57"/>
      <c r="DF378" s="57"/>
      <c r="DG378" s="57"/>
      <c r="DH378" s="57"/>
      <c r="DI378" s="57"/>
      <c r="DJ378" s="57"/>
      <c r="DK378" s="57"/>
      <c r="DL378" s="57"/>
      <c r="DM378" s="57"/>
      <c r="DN378" s="57"/>
      <c r="DO378" s="57"/>
      <c r="DP378" s="57"/>
      <c r="DQ378" s="57"/>
      <c r="DR378" s="57"/>
    </row>
    <row r="379" spans="2:122">
      <c r="B379" s="25">
        <v>39343</v>
      </c>
      <c r="C379" s="24">
        <v>112.75</v>
      </c>
      <c r="D379" s="57"/>
      <c r="E379" s="57"/>
      <c r="F379" s="24">
        <v>212.87</v>
      </c>
      <c r="G379" s="24">
        <v>111.44</v>
      </c>
      <c r="H379" s="24"/>
      <c r="I379" s="24">
        <v>180.32</v>
      </c>
      <c r="J379" s="24"/>
      <c r="K379" s="24">
        <v>101.64</v>
      </c>
      <c r="L379" s="57"/>
      <c r="M379" s="24">
        <v>129.72999999999999</v>
      </c>
      <c r="N379" s="24">
        <v>128.02000000000001</v>
      </c>
      <c r="O379" s="24">
        <v>149.51</v>
      </c>
      <c r="P379" s="24">
        <v>253.93</v>
      </c>
      <c r="Q379" s="24"/>
      <c r="R379" s="24">
        <v>113.08</v>
      </c>
      <c r="S379" s="57"/>
      <c r="T379" s="57"/>
      <c r="U379" s="24">
        <v>113.09</v>
      </c>
      <c r="V379" s="57"/>
      <c r="W379" s="57"/>
      <c r="X379" s="57"/>
      <c r="Y379" s="57"/>
      <c r="Z379" s="24"/>
      <c r="AA379" s="24">
        <v>198.32</v>
      </c>
      <c r="AB379" s="24">
        <v>369.17</v>
      </c>
      <c r="AC379" s="57"/>
      <c r="AD379" s="24">
        <v>122.63</v>
      </c>
      <c r="AE379" s="24">
        <v>112.73</v>
      </c>
      <c r="AF379" s="24">
        <v>270.11</v>
      </c>
      <c r="AG379" s="24">
        <v>164.89</v>
      </c>
      <c r="AH379" s="24"/>
      <c r="AI379" s="24">
        <v>178.46</v>
      </c>
      <c r="AJ379" s="24">
        <v>162.34</v>
      </c>
      <c r="AK379" s="24">
        <v>103.87</v>
      </c>
      <c r="AL379" s="57"/>
      <c r="AM379" s="24">
        <v>134.71</v>
      </c>
      <c r="AN379" s="24">
        <v>117.35</v>
      </c>
      <c r="AO379" s="57"/>
      <c r="AP379" s="24"/>
      <c r="AQ379" s="24"/>
      <c r="AR379" s="24">
        <v>114.38</v>
      </c>
      <c r="AS379" s="57"/>
      <c r="AT379" s="24"/>
      <c r="AU379" s="24"/>
      <c r="AV379" s="24">
        <v>102.21</v>
      </c>
      <c r="AW379" s="24"/>
      <c r="AX379" s="24"/>
      <c r="AY379" s="24"/>
      <c r="AZ379" s="24"/>
      <c r="BA379" s="57"/>
      <c r="BB379" s="24">
        <v>348.03</v>
      </c>
      <c r="BC379" s="24"/>
      <c r="BD379" s="24"/>
      <c r="BE379" s="24"/>
      <c r="BF379" s="24">
        <v>167.1</v>
      </c>
      <c r="BG379" s="24">
        <v>68.94</v>
      </c>
      <c r="BH379" s="24">
        <v>144.08000000000001</v>
      </c>
      <c r="BI379" s="24"/>
      <c r="BJ379" s="24"/>
      <c r="BK379" s="57"/>
      <c r="BL379" s="57"/>
      <c r="BM379" s="24">
        <v>128.32</v>
      </c>
      <c r="BN379" s="24"/>
      <c r="BO379" s="24"/>
      <c r="BP379" s="24">
        <v>148.04</v>
      </c>
      <c r="BQ379" s="24">
        <v>139.41999999999999</v>
      </c>
      <c r="BR379" s="57"/>
      <c r="BS379" s="24"/>
      <c r="BT379" s="24"/>
      <c r="BU379" s="24">
        <v>148.16999999999999</v>
      </c>
      <c r="BV379" s="24"/>
      <c r="BW379" s="24"/>
      <c r="BX379" s="24"/>
      <c r="BY379" s="24"/>
      <c r="BZ379" s="24"/>
      <c r="CA379" s="24"/>
      <c r="CB379" s="57"/>
      <c r="CC379" s="57"/>
      <c r="CD379" s="57"/>
      <c r="CE379" s="24"/>
      <c r="CF379" s="24"/>
      <c r="CG379" s="24"/>
      <c r="CH379" s="57"/>
      <c r="CI379" s="57"/>
      <c r="CJ379" s="57"/>
      <c r="CK379" s="24"/>
      <c r="CL379" s="24"/>
      <c r="CM379" s="57"/>
      <c r="CN379" s="24"/>
      <c r="CO379" s="24"/>
      <c r="CP379" s="24"/>
      <c r="CQ379" s="24"/>
      <c r="CR379" s="24"/>
      <c r="CS379" s="57"/>
      <c r="CT379" s="24"/>
      <c r="CU379" s="24"/>
      <c r="CV379" s="24"/>
      <c r="CW379" s="57"/>
      <c r="CX379" s="57"/>
      <c r="CY379" s="57"/>
      <c r="CZ379" s="57"/>
      <c r="DA379" s="57"/>
      <c r="DB379" s="57"/>
      <c r="DC379" s="57"/>
      <c r="DD379" s="57"/>
      <c r="DE379" s="57"/>
      <c r="DF379" s="57"/>
      <c r="DG379" s="57"/>
      <c r="DH379" s="57"/>
      <c r="DI379" s="57"/>
      <c r="DJ379" s="57"/>
      <c r="DK379" s="57"/>
      <c r="DL379" s="57"/>
      <c r="DM379" s="57"/>
      <c r="DN379" s="57"/>
      <c r="DO379" s="57"/>
      <c r="DP379" s="57"/>
      <c r="DQ379" s="57"/>
      <c r="DR379" s="57"/>
    </row>
    <row r="380" spans="2:122">
      <c r="B380" s="25">
        <v>39336</v>
      </c>
      <c r="C380" s="24">
        <v>113.06</v>
      </c>
      <c r="D380" s="57"/>
      <c r="E380" s="57"/>
      <c r="F380" s="24">
        <v>216.4</v>
      </c>
      <c r="G380" s="24">
        <v>112.91</v>
      </c>
      <c r="H380" s="24"/>
      <c r="I380" s="24">
        <v>180.81</v>
      </c>
      <c r="J380" s="24"/>
      <c r="K380" s="24">
        <v>98.87</v>
      </c>
      <c r="L380" s="57"/>
      <c r="M380" s="24">
        <v>131</v>
      </c>
      <c r="N380" s="24">
        <v>127.41</v>
      </c>
      <c r="O380" s="24">
        <v>146.15</v>
      </c>
      <c r="P380" s="24">
        <v>252.96</v>
      </c>
      <c r="Q380" s="24"/>
      <c r="R380" s="24">
        <v>112.43</v>
      </c>
      <c r="S380" s="57"/>
      <c r="T380" s="57"/>
      <c r="U380" s="24">
        <v>112.55</v>
      </c>
      <c r="V380" s="57"/>
      <c r="W380" s="57"/>
      <c r="X380" s="57"/>
      <c r="Y380" s="57"/>
      <c r="Z380" s="24"/>
      <c r="AA380" s="24">
        <v>203.32</v>
      </c>
      <c r="AB380" s="24">
        <v>377.88</v>
      </c>
      <c r="AC380" s="57"/>
      <c r="AD380" s="24">
        <v>122.1</v>
      </c>
      <c r="AE380" s="24">
        <v>113.66</v>
      </c>
      <c r="AF380" s="24">
        <v>270.20999999999998</v>
      </c>
      <c r="AG380" s="24">
        <v>164.48</v>
      </c>
      <c r="AH380" s="24"/>
      <c r="AI380" s="24">
        <v>175.6</v>
      </c>
      <c r="AJ380" s="24">
        <v>160.38</v>
      </c>
      <c r="AK380" s="24">
        <v>102.29</v>
      </c>
      <c r="AL380" s="57"/>
      <c r="AM380" s="24">
        <v>132.96</v>
      </c>
      <c r="AN380" s="24">
        <v>115.9</v>
      </c>
      <c r="AO380" s="57"/>
      <c r="AP380" s="24"/>
      <c r="AQ380" s="24"/>
      <c r="AR380" s="24">
        <v>113.22</v>
      </c>
      <c r="AS380" s="57"/>
      <c r="AT380" s="24"/>
      <c r="AU380" s="24"/>
      <c r="AV380" s="24">
        <v>101.6</v>
      </c>
      <c r="AW380" s="24"/>
      <c r="AX380" s="24"/>
      <c r="AY380" s="24"/>
      <c r="AZ380" s="24"/>
      <c r="BA380" s="57"/>
      <c r="BB380" s="24">
        <v>340.35</v>
      </c>
      <c r="BC380" s="24"/>
      <c r="BD380" s="24"/>
      <c r="BE380" s="24"/>
      <c r="BF380" s="24">
        <v>172.12</v>
      </c>
      <c r="BG380" s="24">
        <v>71.08</v>
      </c>
      <c r="BH380" s="24">
        <v>145.44</v>
      </c>
      <c r="BI380" s="24"/>
      <c r="BJ380" s="24"/>
      <c r="BK380" s="57"/>
      <c r="BL380" s="57"/>
      <c r="BM380" s="24">
        <v>125.61</v>
      </c>
      <c r="BN380" s="24"/>
      <c r="BO380" s="24"/>
      <c r="BP380" s="24">
        <v>145.27000000000001</v>
      </c>
      <c r="BQ380" s="24">
        <v>136.99</v>
      </c>
      <c r="BR380" s="57"/>
      <c r="BS380" s="24"/>
      <c r="BT380" s="24"/>
      <c r="BU380" s="24">
        <v>147.26</v>
      </c>
      <c r="BV380" s="24"/>
      <c r="BW380" s="24"/>
      <c r="BX380" s="24"/>
      <c r="BY380" s="24"/>
      <c r="BZ380" s="24"/>
      <c r="CA380" s="24"/>
      <c r="CB380" s="57"/>
      <c r="CC380" s="57"/>
      <c r="CD380" s="57"/>
      <c r="CE380" s="24"/>
      <c r="CF380" s="24"/>
      <c r="CG380" s="24"/>
      <c r="CH380" s="57"/>
      <c r="CI380" s="57"/>
      <c r="CJ380" s="57"/>
      <c r="CK380" s="24"/>
      <c r="CL380" s="24"/>
      <c r="CM380" s="57"/>
      <c r="CN380" s="24"/>
      <c r="CO380" s="24"/>
      <c r="CP380" s="24"/>
      <c r="CQ380" s="24"/>
      <c r="CR380" s="24"/>
      <c r="CS380" s="57"/>
      <c r="CT380" s="24"/>
      <c r="CU380" s="24"/>
      <c r="CV380" s="24"/>
      <c r="CW380" s="57"/>
      <c r="CX380" s="57"/>
      <c r="CY380" s="57"/>
      <c r="CZ380" s="57"/>
      <c r="DA380" s="57"/>
      <c r="DB380" s="57"/>
      <c r="DC380" s="57"/>
      <c r="DD380" s="57"/>
      <c r="DE380" s="57"/>
      <c r="DF380" s="57"/>
      <c r="DG380" s="57"/>
      <c r="DH380" s="57"/>
      <c r="DI380" s="57"/>
      <c r="DJ380" s="57"/>
      <c r="DK380" s="57"/>
      <c r="DL380" s="57"/>
      <c r="DM380" s="57"/>
      <c r="DN380" s="57"/>
      <c r="DO380" s="57"/>
      <c r="DP380" s="57"/>
      <c r="DQ380" s="57"/>
      <c r="DR380" s="57"/>
    </row>
    <row r="381" spans="2:122">
      <c r="B381" s="25">
        <v>39329</v>
      </c>
      <c r="C381" s="24">
        <v>112.72</v>
      </c>
      <c r="D381" s="57"/>
      <c r="E381" s="57"/>
      <c r="F381" s="24">
        <v>208.32</v>
      </c>
      <c r="G381" s="24">
        <v>111.14</v>
      </c>
      <c r="H381" s="24"/>
      <c r="I381" s="24">
        <v>179.15</v>
      </c>
      <c r="J381" s="24"/>
      <c r="K381" s="24">
        <v>97.05</v>
      </c>
      <c r="L381" s="57"/>
      <c r="M381" s="24">
        <v>123.33</v>
      </c>
      <c r="N381" s="24">
        <v>125.55</v>
      </c>
      <c r="O381" s="24">
        <v>144.21</v>
      </c>
      <c r="P381" s="24">
        <v>242.02</v>
      </c>
      <c r="Q381" s="24"/>
      <c r="R381" s="24">
        <v>113.37</v>
      </c>
      <c r="S381" s="57"/>
      <c r="T381" s="57"/>
      <c r="U381" s="24">
        <v>112.49</v>
      </c>
      <c r="V381" s="57"/>
      <c r="W381" s="57"/>
      <c r="X381" s="57"/>
      <c r="Y381" s="57"/>
      <c r="Z381" s="24"/>
      <c r="AA381" s="24">
        <v>202.6</v>
      </c>
      <c r="AB381" s="24">
        <v>376.3</v>
      </c>
      <c r="AC381" s="57"/>
      <c r="AD381" s="24">
        <v>121.78</v>
      </c>
      <c r="AE381" s="24">
        <v>114.58</v>
      </c>
      <c r="AF381" s="24">
        <v>270.06</v>
      </c>
      <c r="AG381" s="24">
        <v>164.28</v>
      </c>
      <c r="AH381" s="24"/>
      <c r="AI381" s="24">
        <v>176.89</v>
      </c>
      <c r="AJ381" s="24">
        <v>156.26</v>
      </c>
      <c r="AK381" s="24">
        <v>101.92</v>
      </c>
      <c r="AL381" s="57"/>
      <c r="AM381" s="24">
        <v>130.07</v>
      </c>
      <c r="AN381" s="24">
        <v>114.46</v>
      </c>
      <c r="AO381" s="57"/>
      <c r="AP381" s="24"/>
      <c r="AQ381" s="24"/>
      <c r="AR381" s="24">
        <v>113.75</v>
      </c>
      <c r="AS381" s="57"/>
      <c r="AT381" s="24"/>
      <c r="AU381" s="24"/>
      <c r="AV381" s="24">
        <v>102.13</v>
      </c>
      <c r="AW381" s="24"/>
      <c r="AX381" s="24"/>
      <c r="AY381" s="24"/>
      <c r="AZ381" s="24"/>
      <c r="BA381" s="57"/>
      <c r="BB381" s="24">
        <v>339.49</v>
      </c>
      <c r="BC381" s="24"/>
      <c r="BD381" s="24"/>
      <c r="BE381" s="24"/>
      <c r="BF381" s="24">
        <v>174.75</v>
      </c>
      <c r="BG381" s="24">
        <v>69.72</v>
      </c>
      <c r="BH381" s="24">
        <v>149.62</v>
      </c>
      <c r="BI381" s="24"/>
      <c r="BJ381" s="24"/>
      <c r="BK381" s="57"/>
      <c r="BL381" s="57"/>
      <c r="BM381" s="24">
        <v>126.04</v>
      </c>
      <c r="BN381" s="24"/>
      <c r="BO381" s="24"/>
      <c r="BP381" s="24">
        <v>146.97999999999999</v>
      </c>
      <c r="BQ381" s="24">
        <v>136.21</v>
      </c>
      <c r="BR381" s="57"/>
      <c r="BS381" s="24"/>
      <c r="BT381" s="24"/>
      <c r="BU381" s="24">
        <v>145.11000000000001</v>
      </c>
      <c r="BV381" s="24"/>
      <c r="BW381" s="24"/>
      <c r="BX381" s="24"/>
      <c r="BY381" s="24"/>
      <c r="BZ381" s="24"/>
      <c r="CA381" s="24"/>
      <c r="CB381" s="57"/>
      <c r="CC381" s="57"/>
      <c r="CD381" s="57"/>
      <c r="CE381" s="24"/>
      <c r="CF381" s="24"/>
      <c r="CG381" s="24"/>
      <c r="CH381" s="57"/>
      <c r="CI381" s="57"/>
      <c r="CJ381" s="57"/>
      <c r="CK381" s="24"/>
      <c r="CL381" s="24"/>
      <c r="CM381" s="57"/>
      <c r="CN381" s="24"/>
      <c r="CO381" s="24"/>
      <c r="CP381" s="24"/>
      <c r="CQ381" s="24"/>
      <c r="CR381" s="24"/>
      <c r="CS381" s="57"/>
      <c r="CT381" s="24"/>
      <c r="CU381" s="24"/>
      <c r="CV381" s="24"/>
      <c r="CW381" s="57"/>
      <c r="CX381" s="57"/>
      <c r="CY381" s="57"/>
      <c r="CZ381" s="57"/>
      <c r="DA381" s="57"/>
      <c r="DB381" s="57"/>
      <c r="DC381" s="57"/>
      <c r="DD381" s="57"/>
      <c r="DE381" s="57"/>
      <c r="DF381" s="57"/>
      <c r="DG381" s="57"/>
      <c r="DH381" s="57"/>
      <c r="DI381" s="57"/>
      <c r="DJ381" s="57"/>
      <c r="DK381" s="57"/>
      <c r="DL381" s="57"/>
      <c r="DM381" s="57"/>
      <c r="DN381" s="57"/>
      <c r="DO381" s="57"/>
      <c r="DP381" s="57"/>
      <c r="DQ381" s="57"/>
      <c r="DR381" s="57"/>
    </row>
    <row r="382" spans="2:122">
      <c r="B382" s="25">
        <v>39322</v>
      </c>
      <c r="C382" s="24">
        <v>109.82</v>
      </c>
      <c r="D382" s="57"/>
      <c r="E382" s="57"/>
      <c r="F382" s="24">
        <v>204.78</v>
      </c>
      <c r="G382" s="24">
        <v>110.39</v>
      </c>
      <c r="H382" s="24"/>
      <c r="I382" s="24">
        <v>179.05</v>
      </c>
      <c r="J382" s="24"/>
      <c r="K382" s="24">
        <v>92.88</v>
      </c>
      <c r="L382" s="57"/>
      <c r="M382" s="24">
        <v>125.37</v>
      </c>
      <c r="N382" s="24">
        <v>123.81</v>
      </c>
      <c r="O382" s="24">
        <v>142.61000000000001</v>
      </c>
      <c r="P382" s="24">
        <v>237.95</v>
      </c>
      <c r="Q382" s="24"/>
      <c r="R382" s="24">
        <v>111.47</v>
      </c>
      <c r="S382" s="57"/>
      <c r="T382" s="57"/>
      <c r="U382" s="24">
        <v>111</v>
      </c>
      <c r="V382" s="57"/>
      <c r="W382" s="57"/>
      <c r="X382" s="57"/>
      <c r="Y382" s="57"/>
      <c r="Z382" s="24"/>
      <c r="AA382" s="24">
        <v>200.79</v>
      </c>
      <c r="AB382" s="24">
        <v>377.91</v>
      </c>
      <c r="AC382" s="57"/>
      <c r="AD382" s="24">
        <v>119.7</v>
      </c>
      <c r="AE382" s="24">
        <v>115.52</v>
      </c>
      <c r="AF382" s="24">
        <v>269.60000000000002</v>
      </c>
      <c r="AG382" s="24">
        <v>162.97</v>
      </c>
      <c r="AH382" s="24"/>
      <c r="AI382" s="24">
        <v>172.98</v>
      </c>
      <c r="AJ382" s="24">
        <v>157.56</v>
      </c>
      <c r="AK382" s="24">
        <v>103.15</v>
      </c>
      <c r="AL382" s="57"/>
      <c r="AM382" s="24">
        <v>129.57</v>
      </c>
      <c r="AN382" s="24">
        <v>114.68</v>
      </c>
      <c r="AO382" s="57"/>
      <c r="AP382" s="24"/>
      <c r="AQ382" s="24"/>
      <c r="AR382" s="24">
        <v>111.18</v>
      </c>
      <c r="AS382" s="57"/>
      <c r="AT382" s="24"/>
      <c r="AU382" s="24"/>
      <c r="AV382" s="24">
        <v>101.85</v>
      </c>
      <c r="AW382" s="24"/>
      <c r="AX382" s="24"/>
      <c r="AY382" s="24"/>
      <c r="AZ382" s="24"/>
      <c r="BA382" s="57"/>
      <c r="BB382" s="24">
        <v>330.95</v>
      </c>
      <c r="BC382" s="24"/>
      <c r="BD382" s="24"/>
      <c r="BE382" s="24"/>
      <c r="BF382" s="24">
        <v>169.79</v>
      </c>
      <c r="BG382" s="24">
        <v>72.87</v>
      </c>
      <c r="BH382" s="24">
        <v>147.28</v>
      </c>
      <c r="BI382" s="24"/>
      <c r="BJ382" s="24"/>
      <c r="BK382" s="57"/>
      <c r="BL382" s="57"/>
      <c r="BM382" s="24">
        <v>124.07</v>
      </c>
      <c r="BN382" s="24"/>
      <c r="BO382" s="24"/>
      <c r="BP382" s="24">
        <v>140.85</v>
      </c>
      <c r="BQ382" s="24">
        <v>134.52000000000001</v>
      </c>
      <c r="BR382" s="57"/>
      <c r="BS382" s="24"/>
      <c r="BT382" s="24"/>
      <c r="BU382" s="24">
        <v>140.69999999999999</v>
      </c>
      <c r="BV382" s="24"/>
      <c r="BW382" s="24"/>
      <c r="BX382" s="24"/>
      <c r="BY382" s="24"/>
      <c r="BZ382" s="24"/>
      <c r="CA382" s="24"/>
      <c r="CB382" s="57"/>
      <c r="CC382" s="57"/>
      <c r="CD382" s="57"/>
      <c r="CE382" s="24"/>
      <c r="CF382" s="24"/>
      <c r="CG382" s="24"/>
      <c r="CH382" s="57"/>
      <c r="CI382" s="57"/>
      <c r="CJ382" s="57"/>
      <c r="CK382" s="24"/>
      <c r="CL382" s="24"/>
      <c r="CM382" s="57"/>
      <c r="CN382" s="24"/>
      <c r="CO382" s="24"/>
      <c r="CP382" s="24"/>
      <c r="CQ382" s="24"/>
      <c r="CR382" s="24"/>
      <c r="CS382" s="57"/>
      <c r="CT382" s="24"/>
      <c r="CU382" s="24"/>
      <c r="CV382" s="24"/>
      <c r="CW382" s="57"/>
      <c r="CX382" s="57"/>
      <c r="CY382" s="57"/>
      <c r="CZ382" s="57"/>
      <c r="DA382" s="57"/>
      <c r="DB382" s="57"/>
      <c r="DC382" s="57"/>
      <c r="DD382" s="57"/>
      <c r="DE382" s="57"/>
      <c r="DF382" s="57"/>
      <c r="DG382" s="57"/>
      <c r="DH382" s="57"/>
      <c r="DI382" s="57"/>
      <c r="DJ382" s="57"/>
      <c r="DK382" s="57"/>
      <c r="DL382" s="57"/>
      <c r="DM382" s="57"/>
      <c r="DN382" s="57"/>
      <c r="DO382" s="57"/>
      <c r="DP382" s="57"/>
      <c r="DQ382" s="57"/>
      <c r="DR382" s="57"/>
    </row>
    <row r="383" spans="2:122">
      <c r="B383" s="25">
        <v>39315</v>
      </c>
      <c r="C383" s="24">
        <v>109.34</v>
      </c>
      <c r="D383" s="57"/>
      <c r="E383" s="57"/>
      <c r="F383" s="24">
        <v>196.85</v>
      </c>
      <c r="G383" s="24">
        <v>110.29</v>
      </c>
      <c r="H383" s="24"/>
      <c r="I383" s="24">
        <v>180.21</v>
      </c>
      <c r="J383" s="24"/>
      <c r="K383" s="24">
        <v>90.62</v>
      </c>
      <c r="L383" s="57"/>
      <c r="M383" s="24">
        <v>126.75</v>
      </c>
      <c r="N383" s="24">
        <v>124.6</v>
      </c>
      <c r="O383" s="24">
        <v>140.19</v>
      </c>
      <c r="P383" s="24">
        <v>232.91</v>
      </c>
      <c r="Q383" s="24"/>
      <c r="R383" s="24">
        <v>110.77</v>
      </c>
      <c r="S383" s="57"/>
      <c r="T383" s="57"/>
      <c r="U383" s="24">
        <v>110.97</v>
      </c>
      <c r="V383" s="57"/>
      <c r="W383" s="57"/>
      <c r="X383" s="57"/>
      <c r="Y383" s="57"/>
      <c r="Z383" s="24"/>
      <c r="AA383" s="24">
        <v>198</v>
      </c>
      <c r="AB383" s="24">
        <v>374.5</v>
      </c>
      <c r="AC383" s="57"/>
      <c r="AD383" s="24">
        <v>119.34</v>
      </c>
      <c r="AE383" s="24">
        <v>115.32</v>
      </c>
      <c r="AF383" s="24">
        <v>265.55</v>
      </c>
      <c r="AG383" s="24">
        <v>162.21</v>
      </c>
      <c r="AH383" s="24"/>
      <c r="AI383" s="24">
        <v>171.09</v>
      </c>
      <c r="AJ383" s="24">
        <v>152.54</v>
      </c>
      <c r="AK383" s="24">
        <v>102.73</v>
      </c>
      <c r="AL383" s="57"/>
      <c r="AM383" s="24">
        <v>129.54</v>
      </c>
      <c r="AN383" s="24">
        <v>115.34</v>
      </c>
      <c r="AO383" s="57"/>
      <c r="AP383" s="24"/>
      <c r="AQ383" s="24"/>
      <c r="AR383" s="24">
        <v>109.78</v>
      </c>
      <c r="AS383" s="57"/>
      <c r="AT383" s="24"/>
      <c r="AU383" s="24"/>
      <c r="AV383" s="24">
        <v>101.53</v>
      </c>
      <c r="AW383" s="57"/>
      <c r="AX383" s="24"/>
      <c r="AY383" s="24"/>
      <c r="AZ383" s="57"/>
      <c r="BA383" s="57"/>
      <c r="BB383" s="24">
        <v>329.52</v>
      </c>
      <c r="BC383" s="24"/>
      <c r="BD383" s="24"/>
      <c r="BE383" s="57"/>
      <c r="BF383" s="24">
        <v>167.03</v>
      </c>
      <c r="BG383" s="24">
        <v>72.150000000000006</v>
      </c>
      <c r="BH383" s="24">
        <v>145.1</v>
      </c>
      <c r="BI383" s="24"/>
      <c r="BJ383" s="57"/>
      <c r="BK383" s="57"/>
      <c r="BL383" s="57"/>
      <c r="BM383" s="24">
        <v>122.43</v>
      </c>
      <c r="BN383" s="24"/>
      <c r="BO383" s="57"/>
      <c r="BP383" s="24">
        <v>140.47</v>
      </c>
      <c r="BQ383" s="24">
        <v>134.22999999999999</v>
      </c>
      <c r="BR383" s="57"/>
      <c r="BS383" s="24"/>
      <c r="BT383" s="57"/>
      <c r="BU383" s="24">
        <v>136.84</v>
      </c>
      <c r="BV383" s="24"/>
      <c r="BW383" s="24"/>
      <c r="BX383" s="24"/>
      <c r="BY383" s="24"/>
      <c r="BZ383" s="24"/>
      <c r="CA383" s="57"/>
      <c r="CB383" s="57"/>
      <c r="CC383" s="57"/>
      <c r="CD383" s="57"/>
      <c r="CE383" s="24"/>
      <c r="CF383" s="24"/>
      <c r="CG383" s="57"/>
      <c r="CH383" s="57"/>
      <c r="CI383" s="57"/>
      <c r="CJ383" s="57"/>
      <c r="CK383" s="24"/>
      <c r="CL383" s="57"/>
      <c r="CM383" s="57"/>
      <c r="CN383" s="24"/>
      <c r="CO383" s="57"/>
      <c r="CP383" s="24"/>
      <c r="CQ383" s="24"/>
      <c r="CR383" s="57"/>
      <c r="CS383" s="57"/>
      <c r="CT383" s="24"/>
      <c r="CU383" s="24"/>
      <c r="CV383" s="57"/>
      <c r="CW383" s="57"/>
      <c r="CX383" s="57"/>
      <c r="CY383" s="57"/>
      <c r="CZ383" s="57"/>
      <c r="DA383" s="57"/>
      <c r="DB383" s="57"/>
      <c r="DC383" s="57"/>
      <c r="DD383" s="57"/>
      <c r="DE383" s="57"/>
      <c r="DF383" s="57"/>
      <c r="DG383" s="57"/>
      <c r="DH383" s="57"/>
      <c r="DI383" s="57"/>
      <c r="DJ383" s="57"/>
      <c r="DK383" s="57"/>
      <c r="DL383" s="57"/>
      <c r="DM383" s="57"/>
      <c r="DN383" s="57"/>
      <c r="DO383" s="57"/>
      <c r="DP383" s="57"/>
      <c r="DQ383" s="57"/>
      <c r="DR383" s="57"/>
    </row>
    <row r="384" spans="2:122">
      <c r="B384" s="25">
        <v>39308</v>
      </c>
      <c r="C384" s="24">
        <v>110.03</v>
      </c>
      <c r="D384" s="57"/>
      <c r="E384" s="57"/>
      <c r="F384" s="24">
        <v>196.58</v>
      </c>
      <c r="G384" s="24">
        <v>108.13</v>
      </c>
      <c r="H384" s="24"/>
      <c r="I384" s="24">
        <v>176.94</v>
      </c>
      <c r="J384" s="24"/>
      <c r="K384" s="24">
        <v>101.49</v>
      </c>
      <c r="L384" s="57"/>
      <c r="M384" s="24">
        <v>130</v>
      </c>
      <c r="N384" s="24">
        <v>123.67</v>
      </c>
      <c r="O384" s="24">
        <v>139.72999999999999</v>
      </c>
      <c r="P384" s="24">
        <v>235.86</v>
      </c>
      <c r="Q384" s="24"/>
      <c r="R384" s="24">
        <v>111.39</v>
      </c>
      <c r="S384" s="57"/>
      <c r="T384" s="57"/>
      <c r="U384" s="24">
        <v>109.4</v>
      </c>
      <c r="V384" s="57"/>
      <c r="W384" s="57"/>
      <c r="X384" s="57"/>
      <c r="Y384" s="57"/>
      <c r="Z384" s="24"/>
      <c r="AA384" s="24">
        <v>199.1</v>
      </c>
      <c r="AB384" s="24">
        <v>378.24</v>
      </c>
      <c r="AC384" s="57"/>
      <c r="AD384" s="24">
        <v>118.75</v>
      </c>
      <c r="AE384" s="24">
        <v>116.19</v>
      </c>
      <c r="AF384" s="24">
        <v>273.27</v>
      </c>
      <c r="AG384" s="24">
        <v>159.51</v>
      </c>
      <c r="AH384" s="24"/>
      <c r="AI384" s="24">
        <v>174.91</v>
      </c>
      <c r="AJ384" s="24">
        <v>154.79</v>
      </c>
      <c r="AK384" s="24">
        <v>105.43</v>
      </c>
      <c r="AL384" s="57"/>
      <c r="AM384" s="24">
        <v>130.85</v>
      </c>
      <c r="AN384" s="24">
        <v>113.92</v>
      </c>
      <c r="AO384" s="57"/>
      <c r="AP384" s="24"/>
      <c r="AQ384" s="24"/>
      <c r="AR384" s="24">
        <v>111.94</v>
      </c>
      <c r="AS384" s="57"/>
      <c r="AT384" s="24"/>
      <c r="AU384" s="24"/>
      <c r="AV384" s="24">
        <v>103.18</v>
      </c>
      <c r="AW384" s="24"/>
      <c r="AX384" s="24"/>
      <c r="AY384" s="24"/>
      <c r="AZ384" s="24"/>
      <c r="BA384" s="57"/>
      <c r="BB384" s="24">
        <v>332.58</v>
      </c>
      <c r="BC384" s="24"/>
      <c r="BD384" s="24"/>
      <c r="BE384" s="24"/>
      <c r="BF384" s="24">
        <v>169.35</v>
      </c>
      <c r="BG384" s="24">
        <v>72.790000000000006</v>
      </c>
      <c r="BH384" s="24">
        <v>149.26</v>
      </c>
      <c r="BI384" s="24"/>
      <c r="BJ384" s="24"/>
      <c r="BK384" s="57"/>
      <c r="BL384" s="57"/>
      <c r="BM384" s="24">
        <v>127.37</v>
      </c>
      <c r="BN384" s="24"/>
      <c r="BO384" s="24"/>
      <c r="BP384" s="24">
        <v>140.47999999999999</v>
      </c>
      <c r="BQ384" s="24">
        <v>133.41999999999999</v>
      </c>
      <c r="BR384" s="57"/>
      <c r="BS384" s="24"/>
      <c r="BT384" s="24"/>
      <c r="BU384" s="24">
        <v>139.28</v>
      </c>
      <c r="BV384" s="24"/>
      <c r="BW384" s="24"/>
      <c r="BX384" s="24"/>
      <c r="BY384" s="24"/>
      <c r="BZ384" s="24"/>
      <c r="CA384" s="24"/>
      <c r="CB384" s="57"/>
      <c r="CC384" s="57"/>
      <c r="CD384" s="57"/>
      <c r="CE384" s="24"/>
      <c r="CF384" s="24"/>
      <c r="CG384" s="24"/>
      <c r="CH384" s="57"/>
      <c r="CI384" s="57"/>
      <c r="CJ384" s="57"/>
      <c r="CK384" s="24"/>
      <c r="CL384" s="24"/>
      <c r="CM384" s="57"/>
      <c r="CN384" s="24"/>
      <c r="CO384" s="24"/>
      <c r="CP384" s="24"/>
      <c r="CQ384" s="24"/>
      <c r="CR384" s="24"/>
      <c r="CS384" s="57"/>
      <c r="CT384" s="24"/>
      <c r="CU384" s="24"/>
      <c r="CV384" s="24"/>
      <c r="CW384" s="57"/>
      <c r="CX384" s="57"/>
      <c r="CY384" s="57"/>
      <c r="CZ384" s="57"/>
      <c r="DA384" s="57"/>
      <c r="DB384" s="57"/>
      <c r="DC384" s="57"/>
      <c r="DD384" s="57"/>
      <c r="DE384" s="57"/>
      <c r="DF384" s="57"/>
      <c r="DG384" s="57"/>
      <c r="DH384" s="57"/>
      <c r="DI384" s="57"/>
      <c r="DJ384" s="57"/>
      <c r="DK384" s="57"/>
      <c r="DL384" s="57"/>
      <c r="DM384" s="57"/>
      <c r="DN384" s="57"/>
      <c r="DO384" s="57"/>
      <c r="DP384" s="57"/>
      <c r="DQ384" s="57"/>
      <c r="DR384" s="57"/>
    </row>
    <row r="385" spans="2:122">
      <c r="B385" s="25">
        <v>39301</v>
      </c>
      <c r="C385" s="24">
        <v>110.73</v>
      </c>
      <c r="D385" s="57"/>
      <c r="E385" s="57"/>
      <c r="F385" s="24">
        <v>203.02</v>
      </c>
      <c r="G385" s="24">
        <v>107.75</v>
      </c>
      <c r="H385" s="24"/>
      <c r="I385" s="24">
        <v>177.56</v>
      </c>
      <c r="J385" s="24"/>
      <c r="K385" s="24">
        <v>108.23</v>
      </c>
      <c r="L385" s="57"/>
      <c r="M385" s="24">
        <v>134.22999999999999</v>
      </c>
      <c r="N385" s="24">
        <v>120.56</v>
      </c>
      <c r="O385" s="24">
        <v>143.91999999999999</v>
      </c>
      <c r="P385" s="24">
        <v>240.71</v>
      </c>
      <c r="Q385" s="24"/>
      <c r="R385" s="24">
        <v>110.85</v>
      </c>
      <c r="S385" s="57"/>
      <c r="T385" s="57"/>
      <c r="U385" s="24">
        <v>110.68</v>
      </c>
      <c r="V385" s="57"/>
      <c r="W385" s="57"/>
      <c r="X385" s="57"/>
      <c r="Y385" s="57"/>
      <c r="Z385" s="24"/>
      <c r="AA385" s="24">
        <v>194.35</v>
      </c>
      <c r="AB385" s="24">
        <v>375.58</v>
      </c>
      <c r="AC385" s="57"/>
      <c r="AD385" s="24">
        <v>121.17</v>
      </c>
      <c r="AE385" s="24">
        <v>116.79</v>
      </c>
      <c r="AF385" s="24">
        <v>275.36</v>
      </c>
      <c r="AG385" s="24">
        <v>161.88999999999999</v>
      </c>
      <c r="AH385" s="24"/>
      <c r="AI385" s="24">
        <v>177.56</v>
      </c>
      <c r="AJ385" s="24">
        <v>159.46</v>
      </c>
      <c r="AK385" s="24">
        <v>105.62</v>
      </c>
      <c r="AL385" s="57"/>
      <c r="AM385" s="24">
        <v>131.58000000000001</v>
      </c>
      <c r="AN385" s="24">
        <v>113.37</v>
      </c>
      <c r="AO385" s="57"/>
      <c r="AP385" s="24"/>
      <c r="AQ385" s="24"/>
      <c r="AR385" s="24">
        <v>112.33</v>
      </c>
      <c r="AS385" s="57"/>
      <c r="AT385" s="24"/>
      <c r="AU385" s="24"/>
      <c r="AV385" s="24">
        <v>103.33</v>
      </c>
      <c r="AW385" s="24"/>
      <c r="AX385" s="24"/>
      <c r="AY385" s="24"/>
      <c r="AZ385" s="24"/>
      <c r="BA385" s="57"/>
      <c r="BB385" s="24">
        <v>335.74</v>
      </c>
      <c r="BC385" s="24"/>
      <c r="BD385" s="24"/>
      <c r="BE385" s="24"/>
      <c r="BF385" s="24">
        <v>172.74</v>
      </c>
      <c r="BG385" s="24">
        <v>71.09</v>
      </c>
      <c r="BH385" s="24">
        <v>151.55000000000001</v>
      </c>
      <c r="BI385" s="24"/>
      <c r="BJ385" s="24"/>
      <c r="BK385" s="57"/>
      <c r="BL385" s="57"/>
      <c r="BM385" s="24">
        <v>129.16</v>
      </c>
      <c r="BN385" s="24"/>
      <c r="BO385" s="24"/>
      <c r="BP385" s="24">
        <v>142.76</v>
      </c>
      <c r="BQ385" s="24">
        <v>134.57</v>
      </c>
      <c r="BR385" s="57"/>
      <c r="BS385" s="24"/>
      <c r="BT385" s="24"/>
      <c r="BU385" s="24">
        <v>139.51</v>
      </c>
      <c r="BV385" s="24"/>
      <c r="BW385" s="24"/>
      <c r="BX385" s="24"/>
      <c r="BY385" s="24"/>
      <c r="BZ385" s="24"/>
      <c r="CA385" s="24"/>
      <c r="CB385" s="57"/>
      <c r="CC385" s="57"/>
      <c r="CD385" s="57"/>
      <c r="CE385" s="24"/>
      <c r="CF385" s="24"/>
      <c r="CG385" s="24"/>
      <c r="CH385" s="57"/>
      <c r="CI385" s="57"/>
      <c r="CJ385" s="57"/>
      <c r="CK385" s="24"/>
      <c r="CL385" s="24"/>
      <c r="CM385" s="57"/>
      <c r="CN385" s="24"/>
      <c r="CO385" s="24"/>
      <c r="CP385" s="24"/>
      <c r="CQ385" s="24"/>
      <c r="CR385" s="24"/>
      <c r="CS385" s="57"/>
      <c r="CT385" s="24"/>
      <c r="CU385" s="24"/>
      <c r="CV385" s="24"/>
      <c r="CW385" s="57"/>
      <c r="CX385" s="57"/>
      <c r="CY385" s="57"/>
      <c r="CZ385" s="57"/>
      <c r="DA385" s="57"/>
      <c r="DB385" s="57"/>
      <c r="DC385" s="57"/>
      <c r="DD385" s="57"/>
      <c r="DE385" s="57"/>
      <c r="DF385" s="57"/>
      <c r="DG385" s="57"/>
      <c r="DH385" s="57"/>
      <c r="DI385" s="57"/>
      <c r="DJ385" s="57"/>
      <c r="DK385" s="57"/>
      <c r="DL385" s="57"/>
      <c r="DM385" s="57"/>
      <c r="DN385" s="57"/>
      <c r="DO385" s="57"/>
      <c r="DP385" s="57"/>
      <c r="DQ385" s="57"/>
      <c r="DR385" s="57"/>
    </row>
    <row r="386" spans="2:122">
      <c r="B386" s="25">
        <v>39294</v>
      </c>
      <c r="C386" s="24">
        <v>114.12</v>
      </c>
      <c r="D386" s="57"/>
      <c r="E386" s="57"/>
      <c r="F386" s="24">
        <v>210.81</v>
      </c>
      <c r="G386" s="24">
        <v>107.67</v>
      </c>
      <c r="H386" s="57"/>
      <c r="I386" s="24">
        <v>176.58</v>
      </c>
      <c r="J386" s="24"/>
      <c r="K386" s="24">
        <v>113.43</v>
      </c>
      <c r="L386" s="57"/>
      <c r="M386" s="24">
        <v>139.91999999999999</v>
      </c>
      <c r="N386" s="24">
        <v>115.83</v>
      </c>
      <c r="O386" s="24">
        <v>146.16999999999999</v>
      </c>
      <c r="P386" s="24">
        <v>242.95</v>
      </c>
      <c r="Q386" s="24"/>
      <c r="R386" s="24">
        <v>111.93</v>
      </c>
      <c r="S386" s="57"/>
      <c r="T386" s="57"/>
      <c r="U386" s="24">
        <v>110.91</v>
      </c>
      <c r="V386" s="57"/>
      <c r="W386" s="57"/>
      <c r="X386" s="57"/>
      <c r="Y386" s="57"/>
      <c r="Z386" s="24"/>
      <c r="AA386" s="24">
        <v>192.2</v>
      </c>
      <c r="AB386" s="24">
        <v>374.69</v>
      </c>
      <c r="AC386" s="57"/>
      <c r="AD386" s="24">
        <v>123.18</v>
      </c>
      <c r="AE386" s="24">
        <v>116.87</v>
      </c>
      <c r="AF386" s="24">
        <v>290.62</v>
      </c>
      <c r="AG386" s="24">
        <v>163.04</v>
      </c>
      <c r="AH386" s="57"/>
      <c r="AI386" s="24">
        <v>182.68</v>
      </c>
      <c r="AJ386" s="24">
        <v>158.66999999999999</v>
      </c>
      <c r="AK386" s="24">
        <v>105.51</v>
      </c>
      <c r="AL386" s="57"/>
      <c r="AM386" s="24">
        <v>134.11000000000001</v>
      </c>
      <c r="AN386" s="24">
        <v>113</v>
      </c>
      <c r="AO386" s="57"/>
      <c r="AP386" s="57"/>
      <c r="AQ386" s="57"/>
      <c r="AR386" s="24">
        <v>112.57</v>
      </c>
      <c r="AS386" s="57"/>
      <c r="AT386" s="57"/>
      <c r="AU386" s="57"/>
      <c r="AV386" s="24">
        <v>103.47</v>
      </c>
      <c r="AW386" s="24"/>
      <c r="AX386" s="57"/>
      <c r="AY386" s="24"/>
      <c r="AZ386" s="24"/>
      <c r="BA386" s="57"/>
      <c r="BB386" s="24">
        <v>335.26</v>
      </c>
      <c r="BC386" s="57"/>
      <c r="BD386" s="24"/>
      <c r="BE386" s="24"/>
      <c r="BF386" s="24">
        <v>175.06</v>
      </c>
      <c r="BG386" s="24">
        <v>71.010000000000005</v>
      </c>
      <c r="BH386" s="24">
        <v>155.72</v>
      </c>
      <c r="BI386" s="24"/>
      <c r="BJ386" s="24"/>
      <c r="BK386" s="57"/>
      <c r="BL386" s="57"/>
      <c r="BM386" s="24">
        <v>128.12</v>
      </c>
      <c r="BN386" s="57"/>
      <c r="BO386" s="24"/>
      <c r="BP386" s="24">
        <v>145</v>
      </c>
      <c r="BQ386" s="24">
        <v>133.19999999999999</v>
      </c>
      <c r="BR386" s="57"/>
      <c r="BS386" s="57"/>
      <c r="BT386" s="24"/>
      <c r="BU386" s="24">
        <v>139.97</v>
      </c>
      <c r="BV386" s="57"/>
      <c r="BW386" s="24"/>
      <c r="BX386" s="24"/>
      <c r="BY386" s="24"/>
      <c r="BZ386" s="24"/>
      <c r="CA386" s="24"/>
      <c r="CB386" s="57"/>
      <c r="CC386" s="57"/>
      <c r="CD386" s="57"/>
      <c r="CE386" s="57"/>
      <c r="CF386" s="24"/>
      <c r="CG386" s="24"/>
      <c r="CH386" s="57"/>
      <c r="CI386" s="57"/>
      <c r="CJ386" s="57"/>
      <c r="CK386" s="57"/>
      <c r="CL386" s="24"/>
      <c r="CM386" s="57"/>
      <c r="CN386" s="57"/>
      <c r="CO386" s="24"/>
      <c r="CP386" s="57"/>
      <c r="CQ386" s="24"/>
      <c r="CR386" s="24"/>
      <c r="CS386" s="57"/>
      <c r="CT386" s="57"/>
      <c r="CU386" s="24"/>
      <c r="CV386" s="24"/>
      <c r="CW386" s="57"/>
      <c r="CX386" s="57"/>
      <c r="CY386" s="57"/>
      <c r="CZ386" s="57"/>
      <c r="DA386" s="57"/>
      <c r="DB386" s="57"/>
      <c r="DC386" s="57"/>
      <c r="DD386" s="57"/>
      <c r="DE386" s="57"/>
      <c r="DF386" s="57"/>
      <c r="DG386" s="57"/>
      <c r="DH386" s="57"/>
      <c r="DI386" s="57"/>
      <c r="DJ386" s="57"/>
      <c r="DK386" s="57"/>
      <c r="DL386" s="57"/>
      <c r="DM386" s="57"/>
      <c r="DN386" s="57"/>
      <c r="DO386" s="57"/>
      <c r="DP386" s="57"/>
      <c r="DQ386" s="57"/>
      <c r="DR386" s="57"/>
    </row>
    <row r="387" spans="2:122">
      <c r="B387" s="25">
        <v>39287</v>
      </c>
      <c r="C387" s="24">
        <v>116.51</v>
      </c>
      <c r="D387" s="57"/>
      <c r="E387" s="57"/>
      <c r="F387" s="24">
        <v>221.75</v>
      </c>
      <c r="G387" s="24">
        <v>105.92</v>
      </c>
      <c r="H387" s="57"/>
      <c r="I387" s="24">
        <v>179.92</v>
      </c>
      <c r="J387" s="24"/>
      <c r="K387" s="24">
        <v>123.89</v>
      </c>
      <c r="L387" s="57"/>
      <c r="M387" s="24">
        <v>145.02000000000001</v>
      </c>
      <c r="N387" s="24">
        <v>115.73</v>
      </c>
      <c r="O387" s="24">
        <v>159.29</v>
      </c>
      <c r="P387" s="24">
        <v>248.59</v>
      </c>
      <c r="Q387" s="24"/>
      <c r="R387" s="24">
        <v>113.65</v>
      </c>
      <c r="S387" s="57"/>
      <c r="T387" s="57"/>
      <c r="U387" s="24">
        <v>112.04</v>
      </c>
      <c r="V387" s="57"/>
      <c r="W387" s="57"/>
      <c r="X387" s="57"/>
      <c r="Y387" s="57"/>
      <c r="Z387" s="24"/>
      <c r="AA387" s="24">
        <v>180.27</v>
      </c>
      <c r="AB387" s="24">
        <v>365.92</v>
      </c>
      <c r="AC387" s="57"/>
      <c r="AD387" s="24">
        <v>125.78</v>
      </c>
      <c r="AE387" s="24">
        <v>117.86</v>
      </c>
      <c r="AF387" s="24">
        <v>292.98</v>
      </c>
      <c r="AG387" s="24">
        <v>163.94</v>
      </c>
      <c r="AH387" s="24"/>
      <c r="AI387" s="24">
        <v>182.45</v>
      </c>
      <c r="AJ387" s="24">
        <v>159.16999999999999</v>
      </c>
      <c r="AK387" s="24">
        <v>103.11</v>
      </c>
      <c r="AL387" s="57"/>
      <c r="AM387" s="24">
        <v>132.91999999999999</v>
      </c>
      <c r="AN387" s="24">
        <v>112.65</v>
      </c>
      <c r="AO387" s="57"/>
      <c r="AP387" s="57"/>
      <c r="AQ387" s="24"/>
      <c r="AR387" s="24">
        <v>113.18</v>
      </c>
      <c r="AS387" s="57"/>
      <c r="AT387" s="24"/>
      <c r="AU387" s="24"/>
      <c r="AV387" s="24">
        <v>104.22</v>
      </c>
      <c r="AW387" s="24"/>
      <c r="AX387" s="24"/>
      <c r="AY387" s="24"/>
      <c r="AZ387" s="24"/>
      <c r="BA387" s="57"/>
      <c r="BB387" s="24">
        <v>342.59</v>
      </c>
      <c r="BC387" s="24"/>
      <c r="BD387" s="24"/>
      <c r="BE387" s="24"/>
      <c r="BF387" s="24">
        <v>177.65</v>
      </c>
      <c r="BG387" s="24">
        <v>68.09</v>
      </c>
      <c r="BH387" s="24">
        <v>156.44999999999999</v>
      </c>
      <c r="BI387" s="24"/>
      <c r="BJ387" s="24"/>
      <c r="BK387" s="57"/>
      <c r="BL387" s="57"/>
      <c r="BM387" s="24">
        <v>128.24</v>
      </c>
      <c r="BN387" s="24"/>
      <c r="BO387" s="24"/>
      <c r="BP387" s="24">
        <v>151.88999999999999</v>
      </c>
      <c r="BQ387" s="24">
        <v>131.32</v>
      </c>
      <c r="BR387" s="57"/>
      <c r="BS387" s="24"/>
      <c r="BT387" s="24"/>
      <c r="BU387" s="24">
        <v>142.57</v>
      </c>
      <c r="BV387" s="24"/>
      <c r="BW387" s="24"/>
      <c r="BX387" s="24"/>
      <c r="BY387" s="24"/>
      <c r="BZ387" s="24"/>
      <c r="CA387" s="24"/>
      <c r="CB387" s="57"/>
      <c r="CC387" s="57"/>
      <c r="CD387" s="57"/>
      <c r="CE387" s="24"/>
      <c r="CF387" s="24"/>
      <c r="CG387" s="24"/>
      <c r="CH387" s="57"/>
      <c r="CI387" s="57"/>
      <c r="CJ387" s="57"/>
      <c r="CK387" s="24"/>
      <c r="CL387" s="24"/>
      <c r="CM387" s="57"/>
      <c r="CN387" s="24"/>
      <c r="CO387" s="24"/>
      <c r="CP387" s="24"/>
      <c r="CQ387" s="24"/>
      <c r="CR387" s="24"/>
      <c r="CS387" s="57"/>
      <c r="CT387" s="24"/>
      <c r="CU387" s="24"/>
      <c r="CV387" s="24"/>
      <c r="CW387" s="57"/>
      <c r="CX387" s="57"/>
      <c r="CY387" s="57"/>
      <c r="CZ387" s="57"/>
      <c r="DA387" s="57"/>
      <c r="DB387" s="57"/>
      <c r="DC387" s="57"/>
      <c r="DD387" s="57"/>
      <c r="DE387" s="57"/>
      <c r="DF387" s="57"/>
      <c r="DG387" s="57"/>
      <c r="DH387" s="57"/>
      <c r="DI387" s="57"/>
      <c r="DJ387" s="57"/>
      <c r="DK387" s="57"/>
      <c r="DL387" s="57"/>
      <c r="DM387" s="57"/>
      <c r="DN387" s="57"/>
      <c r="DO387" s="57"/>
      <c r="DP387" s="57"/>
      <c r="DQ387" s="57"/>
      <c r="DR387" s="57"/>
    </row>
    <row r="388" spans="2:122">
      <c r="B388" s="25">
        <v>39280</v>
      </c>
      <c r="C388" s="24">
        <v>117.86</v>
      </c>
      <c r="D388" s="57"/>
      <c r="E388" s="57"/>
      <c r="F388" s="24">
        <v>225.21</v>
      </c>
      <c r="G388" s="24">
        <v>105.14</v>
      </c>
      <c r="H388" s="57"/>
      <c r="I388" s="24">
        <v>179</v>
      </c>
      <c r="J388" s="24"/>
      <c r="K388" s="24">
        <v>126.86</v>
      </c>
      <c r="L388" s="57"/>
      <c r="M388" s="24">
        <v>145.47</v>
      </c>
      <c r="N388" s="24">
        <v>115.16</v>
      </c>
      <c r="O388" s="24">
        <v>160.22999999999999</v>
      </c>
      <c r="P388" s="24">
        <v>250.99</v>
      </c>
      <c r="Q388" s="24"/>
      <c r="R388" s="24">
        <v>114.71</v>
      </c>
      <c r="S388" s="57"/>
      <c r="T388" s="57"/>
      <c r="U388" s="24">
        <v>112.82</v>
      </c>
      <c r="V388" s="57"/>
      <c r="W388" s="57"/>
      <c r="X388" s="57"/>
      <c r="Y388" s="57"/>
      <c r="Z388" s="24"/>
      <c r="AA388" s="24">
        <v>175.87</v>
      </c>
      <c r="AB388" s="24">
        <v>363.77</v>
      </c>
      <c r="AC388" s="57"/>
      <c r="AD388" s="24">
        <v>127.24</v>
      </c>
      <c r="AE388" s="24">
        <v>118.36</v>
      </c>
      <c r="AF388" s="24">
        <v>299.27</v>
      </c>
      <c r="AG388" s="24">
        <v>165.4</v>
      </c>
      <c r="AH388" s="24"/>
      <c r="AI388" s="24">
        <v>184.53</v>
      </c>
      <c r="AJ388" s="24">
        <v>159.01</v>
      </c>
      <c r="AK388" s="24">
        <v>102.97</v>
      </c>
      <c r="AL388" s="57"/>
      <c r="AM388" s="24">
        <v>132.65</v>
      </c>
      <c r="AN388" s="24">
        <v>113.34</v>
      </c>
      <c r="AO388" s="57"/>
      <c r="AP388" s="57"/>
      <c r="AQ388" s="24"/>
      <c r="AR388" s="24">
        <v>112.35</v>
      </c>
      <c r="AS388" s="57"/>
      <c r="AT388" s="57"/>
      <c r="AU388" s="24"/>
      <c r="AV388" s="24">
        <v>104.51</v>
      </c>
      <c r="AW388" s="57"/>
      <c r="AX388" s="24"/>
      <c r="AY388" s="24"/>
      <c r="AZ388" s="57"/>
      <c r="BA388" s="57"/>
      <c r="BB388" s="24">
        <v>341.7</v>
      </c>
      <c r="BC388" s="24"/>
      <c r="BD388" s="24"/>
      <c r="BE388" s="57"/>
      <c r="BF388" s="24">
        <v>178.41</v>
      </c>
      <c r="BG388" s="24">
        <v>65.650000000000006</v>
      </c>
      <c r="BH388" s="24">
        <v>158.12</v>
      </c>
      <c r="BI388" s="24"/>
      <c r="BJ388" s="57"/>
      <c r="BK388" s="57"/>
      <c r="BL388" s="57"/>
      <c r="BM388" s="24">
        <v>127.21</v>
      </c>
      <c r="BN388" s="24"/>
      <c r="BO388" s="57"/>
      <c r="BP388" s="24">
        <v>155.27000000000001</v>
      </c>
      <c r="BQ388" s="24">
        <v>127.75</v>
      </c>
      <c r="BR388" s="57"/>
      <c r="BS388" s="24"/>
      <c r="BT388" s="57"/>
      <c r="BU388" s="24">
        <v>142.35</v>
      </c>
      <c r="BV388" s="24"/>
      <c r="BW388" s="24"/>
      <c r="BX388" s="24"/>
      <c r="BY388" s="24"/>
      <c r="BZ388" s="24"/>
      <c r="CA388" s="57"/>
      <c r="CB388" s="57"/>
      <c r="CC388" s="57"/>
      <c r="CD388" s="57"/>
      <c r="CE388" s="24"/>
      <c r="CF388" s="24"/>
      <c r="CG388" s="57"/>
      <c r="CH388" s="57"/>
      <c r="CI388" s="57"/>
      <c r="CJ388" s="57"/>
      <c r="CK388" s="24"/>
      <c r="CL388" s="57"/>
      <c r="CM388" s="57"/>
      <c r="CN388" s="24"/>
      <c r="CO388" s="57"/>
      <c r="CP388" s="24"/>
      <c r="CQ388" s="24"/>
      <c r="CR388" s="57"/>
      <c r="CS388" s="57"/>
      <c r="CT388" s="24"/>
      <c r="CU388" s="24"/>
      <c r="CV388" s="57"/>
      <c r="CW388" s="57"/>
      <c r="CX388" s="57"/>
      <c r="CY388" s="57"/>
      <c r="CZ388" s="57"/>
      <c r="DA388" s="57"/>
      <c r="DB388" s="57"/>
      <c r="DC388" s="57"/>
      <c r="DD388" s="57"/>
      <c r="DE388" s="57"/>
      <c r="DF388" s="57"/>
      <c r="DG388" s="57"/>
      <c r="DH388" s="57"/>
      <c r="DI388" s="57"/>
      <c r="DJ388" s="57"/>
      <c r="DK388" s="57"/>
      <c r="DL388" s="57"/>
      <c r="DM388" s="57"/>
      <c r="DN388" s="57"/>
      <c r="DO388" s="57"/>
      <c r="DP388" s="57"/>
      <c r="DQ388" s="57"/>
      <c r="DR388" s="57"/>
    </row>
    <row r="389" spans="2:122">
      <c r="B389" s="25">
        <v>39273</v>
      </c>
      <c r="C389" s="24">
        <v>117.51</v>
      </c>
      <c r="D389" s="57"/>
      <c r="E389" s="57"/>
      <c r="F389" s="24">
        <v>225.32</v>
      </c>
      <c r="G389" s="24">
        <v>107.44</v>
      </c>
      <c r="H389" s="57"/>
      <c r="I389" s="24">
        <v>180.94</v>
      </c>
      <c r="J389" s="24"/>
      <c r="K389" s="24">
        <v>126.57</v>
      </c>
      <c r="L389" s="57"/>
      <c r="M389" s="24">
        <v>146.11000000000001</v>
      </c>
      <c r="N389" s="24">
        <v>115.54</v>
      </c>
      <c r="O389" s="24">
        <v>155.03</v>
      </c>
      <c r="P389" s="24">
        <v>249.12</v>
      </c>
      <c r="Q389" s="24"/>
      <c r="R389" s="24">
        <v>113.83</v>
      </c>
      <c r="S389" s="57"/>
      <c r="T389" s="57"/>
      <c r="U389" s="24">
        <v>112.08</v>
      </c>
      <c r="V389" s="57"/>
      <c r="W389" s="57"/>
      <c r="X389" s="57"/>
      <c r="Y389" s="57"/>
      <c r="Z389" s="24"/>
      <c r="AA389" s="24">
        <v>165.64</v>
      </c>
      <c r="AB389" s="24">
        <v>347.94</v>
      </c>
      <c r="AC389" s="57"/>
      <c r="AD389" s="24">
        <v>126.6</v>
      </c>
      <c r="AE389" s="24">
        <v>118.72</v>
      </c>
      <c r="AF389" s="24">
        <v>292.08999999999997</v>
      </c>
      <c r="AG389" s="24">
        <v>164.47</v>
      </c>
      <c r="AH389" s="24"/>
      <c r="AI389" s="24">
        <v>181.9</v>
      </c>
      <c r="AJ389" s="24">
        <v>158.41</v>
      </c>
      <c r="AK389" s="24">
        <v>102.49</v>
      </c>
      <c r="AL389" s="57"/>
      <c r="AM389" s="24">
        <v>134.03</v>
      </c>
      <c r="AN389" s="24">
        <v>113.46</v>
      </c>
      <c r="AO389" s="57"/>
      <c r="AP389" s="57"/>
      <c r="AQ389" s="24"/>
      <c r="AR389" s="24">
        <v>110.34</v>
      </c>
      <c r="AS389" s="57"/>
      <c r="AT389" s="57"/>
      <c r="AU389" s="24"/>
      <c r="AV389" s="24">
        <v>103.57</v>
      </c>
      <c r="AW389" s="24"/>
      <c r="AX389" s="24"/>
      <c r="AY389" s="24"/>
      <c r="AZ389" s="24"/>
      <c r="BA389" s="57"/>
      <c r="BB389" s="24">
        <v>335.05</v>
      </c>
      <c r="BC389" s="24"/>
      <c r="BD389" s="24"/>
      <c r="BE389" s="24"/>
      <c r="BF389" s="24">
        <v>177.31</v>
      </c>
      <c r="BG389" s="24">
        <v>67.11</v>
      </c>
      <c r="BH389" s="24">
        <v>157.65</v>
      </c>
      <c r="BI389" s="24"/>
      <c r="BJ389" s="24"/>
      <c r="BK389" s="57"/>
      <c r="BL389" s="57"/>
      <c r="BM389" s="24">
        <v>125.91</v>
      </c>
      <c r="BN389" s="24"/>
      <c r="BO389" s="24"/>
      <c r="BP389" s="24">
        <v>153.81</v>
      </c>
      <c r="BQ389" s="24">
        <v>124.42</v>
      </c>
      <c r="BR389" s="57"/>
      <c r="BS389" s="24"/>
      <c r="BT389" s="24"/>
      <c r="BU389" s="24">
        <v>140.01</v>
      </c>
      <c r="BV389" s="24"/>
      <c r="BW389" s="24"/>
      <c r="BX389" s="24"/>
      <c r="BY389" s="24"/>
      <c r="BZ389" s="24"/>
      <c r="CA389" s="24"/>
      <c r="CB389" s="57"/>
      <c r="CC389" s="57"/>
      <c r="CD389" s="57"/>
      <c r="CE389" s="24"/>
      <c r="CF389" s="24"/>
      <c r="CG389" s="24"/>
      <c r="CH389" s="57"/>
      <c r="CI389" s="57"/>
      <c r="CJ389" s="57"/>
      <c r="CK389" s="24"/>
      <c r="CL389" s="24"/>
      <c r="CM389" s="57"/>
      <c r="CN389" s="24"/>
      <c r="CO389" s="24"/>
      <c r="CP389" s="24"/>
      <c r="CQ389" s="24"/>
      <c r="CR389" s="24"/>
      <c r="CS389" s="57"/>
      <c r="CT389" s="24"/>
      <c r="CU389" s="24"/>
      <c r="CV389" s="24"/>
      <c r="CW389" s="57"/>
      <c r="CX389" s="57"/>
      <c r="CY389" s="57"/>
      <c r="CZ389" s="57"/>
      <c r="DA389" s="57"/>
      <c r="DB389" s="57"/>
      <c r="DC389" s="57"/>
      <c r="DD389" s="57"/>
      <c r="DE389" s="57"/>
      <c r="DF389" s="57"/>
      <c r="DG389" s="57"/>
      <c r="DH389" s="57"/>
      <c r="DI389" s="57"/>
      <c r="DJ389" s="57"/>
      <c r="DK389" s="57"/>
      <c r="DL389" s="57"/>
      <c r="DM389" s="57"/>
      <c r="DN389" s="57"/>
      <c r="DO389" s="57"/>
      <c r="DP389" s="57"/>
      <c r="DQ389" s="57"/>
      <c r="DR389" s="57"/>
    </row>
    <row r="390" spans="2:122">
      <c r="B390" s="25">
        <v>39266</v>
      </c>
      <c r="C390" s="24">
        <v>117.54</v>
      </c>
      <c r="D390" s="57"/>
      <c r="E390" s="57"/>
      <c r="F390" s="24">
        <v>218.56</v>
      </c>
      <c r="G390" s="24">
        <v>104.94</v>
      </c>
      <c r="H390" s="57"/>
      <c r="I390" s="24">
        <v>178.76</v>
      </c>
      <c r="J390" s="24"/>
      <c r="K390" s="24">
        <v>125.42</v>
      </c>
      <c r="L390" s="57"/>
      <c r="M390" s="24">
        <v>143.18</v>
      </c>
      <c r="N390" s="24">
        <v>114.33</v>
      </c>
      <c r="O390" s="24">
        <v>151.46</v>
      </c>
      <c r="P390" s="24">
        <v>247.03</v>
      </c>
      <c r="Q390" s="24"/>
      <c r="R390" s="24">
        <v>113.7</v>
      </c>
      <c r="S390" s="57"/>
      <c r="T390" s="57"/>
      <c r="U390" s="24">
        <v>111.78</v>
      </c>
      <c r="V390" s="57"/>
      <c r="W390" s="57"/>
      <c r="X390" s="57"/>
      <c r="Y390" s="57"/>
      <c r="Z390" s="24"/>
      <c r="AA390" s="24">
        <v>163.19</v>
      </c>
      <c r="AB390" s="24">
        <v>342.9</v>
      </c>
      <c r="AC390" s="57"/>
      <c r="AD390" s="24">
        <v>126.5</v>
      </c>
      <c r="AE390" s="24">
        <v>118.86</v>
      </c>
      <c r="AF390" s="24">
        <v>293.41000000000003</v>
      </c>
      <c r="AG390" s="24">
        <v>163.96</v>
      </c>
      <c r="AH390" s="24"/>
      <c r="AI390" s="24">
        <v>181.7</v>
      </c>
      <c r="AJ390" s="24">
        <v>159.16</v>
      </c>
      <c r="AK390" s="24">
        <v>102.72</v>
      </c>
      <c r="AL390" s="57"/>
      <c r="AM390" s="24">
        <v>131.37</v>
      </c>
      <c r="AN390" s="24">
        <v>112.74</v>
      </c>
      <c r="AO390" s="57"/>
      <c r="AP390" s="57"/>
      <c r="AQ390" s="24"/>
      <c r="AR390" s="24">
        <v>111.41</v>
      </c>
      <c r="AS390" s="57"/>
      <c r="AT390" s="57"/>
      <c r="AU390" s="24"/>
      <c r="AV390" s="24">
        <v>103.57</v>
      </c>
      <c r="AW390" s="24"/>
      <c r="AX390" s="24"/>
      <c r="AY390" s="24"/>
      <c r="AZ390" s="24"/>
      <c r="BA390" s="57"/>
      <c r="BB390" s="24">
        <v>334.94</v>
      </c>
      <c r="BC390" s="24"/>
      <c r="BD390" s="24"/>
      <c r="BE390" s="24"/>
      <c r="BF390" s="24">
        <v>177</v>
      </c>
      <c r="BG390" s="24">
        <v>66.459999999999994</v>
      </c>
      <c r="BH390" s="24">
        <v>156.66</v>
      </c>
      <c r="BI390" s="24"/>
      <c r="BJ390" s="24"/>
      <c r="BK390" s="57"/>
      <c r="BL390" s="57"/>
      <c r="BM390" s="24">
        <v>125.24</v>
      </c>
      <c r="BN390" s="24"/>
      <c r="BO390" s="24"/>
      <c r="BP390" s="24">
        <v>154.47999999999999</v>
      </c>
      <c r="BQ390" s="24">
        <v>121.95</v>
      </c>
      <c r="BR390" s="57"/>
      <c r="BS390" s="24"/>
      <c r="BT390" s="24"/>
      <c r="BU390" s="24">
        <v>137.99</v>
      </c>
      <c r="BV390" s="24"/>
      <c r="BW390" s="24"/>
      <c r="BX390" s="24"/>
      <c r="BY390" s="24"/>
      <c r="BZ390" s="24"/>
      <c r="CA390" s="24"/>
      <c r="CB390" s="57"/>
      <c r="CC390" s="57"/>
      <c r="CD390" s="57"/>
      <c r="CE390" s="24"/>
      <c r="CF390" s="24"/>
      <c r="CG390" s="24"/>
      <c r="CH390" s="57"/>
      <c r="CI390" s="57"/>
      <c r="CJ390" s="57"/>
      <c r="CK390" s="24"/>
      <c r="CL390" s="24"/>
      <c r="CM390" s="57"/>
      <c r="CN390" s="24"/>
      <c r="CO390" s="24"/>
      <c r="CP390" s="24"/>
      <c r="CQ390" s="24"/>
      <c r="CR390" s="24"/>
      <c r="CS390" s="57"/>
      <c r="CT390" s="24"/>
      <c r="CU390" s="24"/>
      <c r="CV390" s="24"/>
      <c r="CW390" s="57"/>
      <c r="CX390" s="57"/>
      <c r="CY390" s="57"/>
      <c r="CZ390" s="57"/>
      <c r="DA390" s="57"/>
      <c r="DB390" s="57"/>
      <c r="DC390" s="57"/>
      <c r="DD390" s="57"/>
      <c r="DE390" s="57"/>
      <c r="DF390" s="57"/>
      <c r="DG390" s="57"/>
      <c r="DH390" s="57"/>
      <c r="DI390" s="57"/>
      <c r="DJ390" s="57"/>
      <c r="DK390" s="57"/>
      <c r="DL390" s="57"/>
      <c r="DM390" s="57"/>
      <c r="DN390" s="57"/>
      <c r="DO390" s="57"/>
      <c r="DP390" s="57"/>
      <c r="DQ390" s="57"/>
      <c r="DR390" s="57"/>
    </row>
    <row r="391" spans="2:122">
      <c r="B391" s="25">
        <v>39259</v>
      </c>
      <c r="C391" s="24">
        <v>117.22</v>
      </c>
      <c r="D391" s="57"/>
      <c r="E391" s="57"/>
      <c r="F391" s="24">
        <v>211.58</v>
      </c>
      <c r="G391" s="24">
        <v>104.02</v>
      </c>
      <c r="H391" s="57"/>
      <c r="I391" s="24">
        <v>178.51</v>
      </c>
      <c r="J391" s="24"/>
      <c r="K391" s="24">
        <v>122.51</v>
      </c>
      <c r="L391" s="57"/>
      <c r="M391" s="24">
        <v>141.69</v>
      </c>
      <c r="N391" s="24">
        <v>112.99</v>
      </c>
      <c r="O391" s="24">
        <v>147.61000000000001</v>
      </c>
      <c r="P391" s="24">
        <v>243.3</v>
      </c>
      <c r="Q391" s="24"/>
      <c r="R391" s="24">
        <v>112.45</v>
      </c>
      <c r="S391" s="57"/>
      <c r="T391" s="57"/>
      <c r="U391" s="24">
        <v>110.35</v>
      </c>
      <c r="V391" s="57"/>
      <c r="W391" s="57"/>
      <c r="X391" s="57"/>
      <c r="Y391" s="57"/>
      <c r="Z391" s="24"/>
      <c r="AA391" s="24">
        <v>157.11000000000001</v>
      </c>
      <c r="AB391" s="24">
        <v>333.44</v>
      </c>
      <c r="AC391" s="57"/>
      <c r="AD391" s="24">
        <v>125.71</v>
      </c>
      <c r="AE391" s="24">
        <v>118.9</v>
      </c>
      <c r="AF391" s="24">
        <v>290.63</v>
      </c>
      <c r="AG391" s="24">
        <v>162.97999999999999</v>
      </c>
      <c r="AH391" s="57"/>
      <c r="AI391" s="24">
        <v>178.45</v>
      </c>
      <c r="AJ391" s="24">
        <v>159.38</v>
      </c>
      <c r="AK391" s="24">
        <v>102.89</v>
      </c>
      <c r="AL391" s="57"/>
      <c r="AM391" s="24">
        <v>128.97999999999999</v>
      </c>
      <c r="AN391" s="24">
        <v>112.21</v>
      </c>
      <c r="AO391" s="57"/>
      <c r="AP391" s="57"/>
      <c r="AQ391" s="57"/>
      <c r="AR391" s="24">
        <v>110.93</v>
      </c>
      <c r="AS391" s="57"/>
      <c r="AT391" s="57"/>
      <c r="AU391" s="57"/>
      <c r="AV391" s="24">
        <v>103.19</v>
      </c>
      <c r="AW391" s="24"/>
      <c r="AX391" s="57"/>
      <c r="AY391" s="24"/>
      <c r="AZ391" s="24"/>
      <c r="BA391" s="57"/>
      <c r="BB391" s="24">
        <v>327.78</v>
      </c>
      <c r="BC391" s="57"/>
      <c r="BD391" s="24"/>
      <c r="BE391" s="57"/>
      <c r="BF391" s="24">
        <v>176.23</v>
      </c>
      <c r="BG391" s="24">
        <v>68.12</v>
      </c>
      <c r="BH391" s="24">
        <v>153.83000000000001</v>
      </c>
      <c r="BI391" s="24"/>
      <c r="BJ391" s="24"/>
      <c r="BK391" s="57"/>
      <c r="BL391" s="57"/>
      <c r="BM391" s="24">
        <v>124.57</v>
      </c>
      <c r="BN391" s="57"/>
      <c r="BO391" s="24"/>
      <c r="BP391" s="24">
        <v>151.68</v>
      </c>
      <c r="BQ391" s="24">
        <v>118.44</v>
      </c>
      <c r="BR391" s="57"/>
      <c r="BS391" s="57"/>
      <c r="BT391" s="24"/>
      <c r="BU391" s="24">
        <v>132.19999999999999</v>
      </c>
      <c r="BV391" s="57"/>
      <c r="BW391" s="24"/>
      <c r="BX391" s="24"/>
      <c r="BY391" s="24"/>
      <c r="BZ391" s="24"/>
      <c r="CA391" s="24"/>
      <c r="CB391" s="57"/>
      <c r="CC391" s="57"/>
      <c r="CD391" s="57"/>
      <c r="CE391" s="57"/>
      <c r="CF391" s="24"/>
      <c r="CG391" s="24"/>
      <c r="CH391" s="57"/>
      <c r="CI391" s="57"/>
      <c r="CJ391" s="57"/>
      <c r="CK391" s="57"/>
      <c r="CL391" s="24"/>
      <c r="CM391" s="57"/>
      <c r="CN391" s="57"/>
      <c r="CO391" s="24"/>
      <c r="CP391" s="57"/>
      <c r="CQ391" s="24"/>
      <c r="CR391" s="24"/>
      <c r="CS391" s="57"/>
      <c r="CT391" s="57"/>
      <c r="CU391" s="24"/>
      <c r="CV391" s="24"/>
      <c r="CW391" s="57"/>
      <c r="CX391" s="57"/>
      <c r="CY391" s="57"/>
      <c r="CZ391" s="57"/>
      <c r="DA391" s="57"/>
      <c r="DB391" s="57"/>
      <c r="DC391" s="57"/>
      <c r="DD391" s="57"/>
      <c r="DE391" s="57"/>
      <c r="DF391" s="57"/>
      <c r="DG391" s="57"/>
      <c r="DH391" s="57"/>
      <c r="DI391" s="57"/>
      <c r="DJ391" s="57"/>
      <c r="DK391" s="57"/>
      <c r="DL391" s="57"/>
      <c r="DM391" s="57"/>
      <c r="DN391" s="57"/>
      <c r="DO391" s="57"/>
      <c r="DP391" s="57"/>
      <c r="DQ391" s="57"/>
      <c r="DR391" s="57"/>
    </row>
    <row r="392" spans="2:122">
      <c r="B392" s="25">
        <v>39252</v>
      </c>
      <c r="C392" s="24">
        <v>117.47</v>
      </c>
      <c r="D392" s="57"/>
      <c r="E392" s="57"/>
      <c r="F392" s="24">
        <v>212.11</v>
      </c>
      <c r="G392" s="24">
        <v>107.79</v>
      </c>
      <c r="H392" s="57"/>
      <c r="I392" s="24">
        <v>180.33</v>
      </c>
      <c r="J392" s="24"/>
      <c r="K392" s="24">
        <v>125.09</v>
      </c>
      <c r="L392" s="57"/>
      <c r="M392" s="24">
        <v>140.32</v>
      </c>
      <c r="N392" s="24">
        <v>112.59</v>
      </c>
      <c r="O392" s="24">
        <v>150.85</v>
      </c>
      <c r="P392" s="24">
        <v>245.87</v>
      </c>
      <c r="Q392" s="24"/>
      <c r="R392" s="24">
        <v>113.24</v>
      </c>
      <c r="S392" s="57"/>
      <c r="T392" s="57"/>
      <c r="U392" s="24">
        <v>111.35</v>
      </c>
      <c r="V392" s="57"/>
      <c r="W392" s="57"/>
      <c r="X392" s="57"/>
      <c r="Y392" s="57"/>
      <c r="Z392" s="24"/>
      <c r="AA392" s="24">
        <v>153.15</v>
      </c>
      <c r="AB392" s="24">
        <v>331.42</v>
      </c>
      <c r="AC392" s="57"/>
      <c r="AD392" s="24">
        <v>127.56</v>
      </c>
      <c r="AE392" s="24">
        <v>119.97</v>
      </c>
      <c r="AF392" s="24">
        <v>298.20999999999998</v>
      </c>
      <c r="AG392" s="24">
        <v>164.38</v>
      </c>
      <c r="AH392" s="24"/>
      <c r="AI392" s="24">
        <v>181.95</v>
      </c>
      <c r="AJ392" s="24">
        <v>160.12</v>
      </c>
      <c r="AK392" s="24">
        <v>103.38</v>
      </c>
      <c r="AL392" s="57"/>
      <c r="AM392" s="24">
        <v>130.11000000000001</v>
      </c>
      <c r="AN392" s="24">
        <v>112.43</v>
      </c>
      <c r="AO392" s="57"/>
      <c r="AP392" s="57"/>
      <c r="AQ392" s="24"/>
      <c r="AR392" s="24">
        <v>112.39</v>
      </c>
      <c r="AS392" s="57"/>
      <c r="AT392" s="57"/>
      <c r="AU392" s="24"/>
      <c r="AV392" s="24">
        <v>103.55</v>
      </c>
      <c r="AW392" s="24"/>
      <c r="AX392" s="24"/>
      <c r="AY392" s="24"/>
      <c r="AZ392" s="24"/>
      <c r="BA392" s="57"/>
      <c r="BB392" s="24">
        <v>333.85</v>
      </c>
      <c r="BC392" s="24"/>
      <c r="BD392" s="24"/>
      <c r="BE392" s="57"/>
      <c r="BF392" s="24">
        <v>177.7</v>
      </c>
      <c r="BG392" s="24">
        <v>66.11</v>
      </c>
      <c r="BH392" s="24">
        <v>156.63</v>
      </c>
      <c r="BI392" s="24"/>
      <c r="BJ392" s="24"/>
      <c r="BK392" s="57"/>
      <c r="BL392" s="57"/>
      <c r="BM392" s="24">
        <v>124.32</v>
      </c>
      <c r="BN392" s="24"/>
      <c r="BO392" s="24"/>
      <c r="BP392" s="24">
        <v>155.24</v>
      </c>
      <c r="BQ392" s="24">
        <v>119.2</v>
      </c>
      <c r="BR392" s="57"/>
      <c r="BS392" s="24"/>
      <c r="BT392" s="24"/>
      <c r="BU392" s="24">
        <v>133.83000000000001</v>
      </c>
      <c r="BV392" s="24"/>
      <c r="BW392" s="24"/>
      <c r="BX392" s="24"/>
      <c r="BY392" s="24"/>
      <c r="BZ392" s="24"/>
      <c r="CA392" s="24"/>
      <c r="CB392" s="57"/>
      <c r="CC392" s="57"/>
      <c r="CD392" s="57"/>
      <c r="CE392" s="24"/>
      <c r="CF392" s="24"/>
      <c r="CG392" s="57"/>
      <c r="CH392" s="57"/>
      <c r="CI392" s="57"/>
      <c r="CJ392" s="57"/>
      <c r="CK392" s="24"/>
      <c r="CL392" s="24"/>
      <c r="CM392" s="57"/>
      <c r="CN392" s="24"/>
      <c r="CO392" s="24"/>
      <c r="CP392" s="24"/>
      <c r="CQ392" s="24"/>
      <c r="CR392" s="24"/>
      <c r="CS392" s="57"/>
      <c r="CT392" s="24"/>
      <c r="CU392" s="24"/>
      <c r="CV392" s="24"/>
      <c r="CW392" s="57"/>
      <c r="CX392" s="57"/>
      <c r="CY392" s="57"/>
      <c r="CZ392" s="57"/>
      <c r="DA392" s="57"/>
      <c r="DB392" s="57"/>
      <c r="DC392" s="57"/>
      <c r="DD392" s="57"/>
      <c r="DE392" s="57"/>
      <c r="DF392" s="57"/>
      <c r="DG392" s="57"/>
      <c r="DH392" s="57"/>
      <c r="DI392" s="57"/>
      <c r="DJ392" s="57"/>
      <c r="DK392" s="57"/>
      <c r="DL392" s="57"/>
      <c r="DM392" s="57"/>
      <c r="DN392" s="57"/>
      <c r="DO392" s="57"/>
      <c r="DP392" s="57"/>
      <c r="DQ392" s="57"/>
      <c r="DR392" s="57"/>
    </row>
    <row r="393" spans="2:122">
      <c r="B393" s="25">
        <v>39245</v>
      </c>
      <c r="C393" s="24">
        <v>117.09</v>
      </c>
      <c r="D393" s="57"/>
      <c r="E393" s="57"/>
      <c r="F393" s="24">
        <v>202.49</v>
      </c>
      <c r="G393" s="24">
        <v>103.81</v>
      </c>
      <c r="H393" s="57"/>
      <c r="I393" s="24">
        <v>178.19</v>
      </c>
      <c r="J393" s="24"/>
      <c r="K393" s="24">
        <v>121.69</v>
      </c>
      <c r="L393" s="57"/>
      <c r="M393" s="24">
        <v>138.38999999999999</v>
      </c>
      <c r="N393" s="24">
        <v>115.65</v>
      </c>
      <c r="O393" s="24">
        <v>144.6</v>
      </c>
      <c r="P393" s="24">
        <v>242.82</v>
      </c>
      <c r="Q393" s="24"/>
      <c r="R393" s="24">
        <v>111.89</v>
      </c>
      <c r="S393" s="57"/>
      <c r="T393" s="57"/>
      <c r="U393" s="24">
        <v>111.25</v>
      </c>
      <c r="V393" s="57"/>
      <c r="W393" s="57"/>
      <c r="X393" s="57"/>
      <c r="Y393" s="57"/>
      <c r="Z393" s="24"/>
      <c r="AA393" s="24">
        <v>148.37</v>
      </c>
      <c r="AB393" s="24">
        <v>327.67</v>
      </c>
      <c r="AC393" s="57"/>
      <c r="AD393" s="24">
        <v>126.71</v>
      </c>
      <c r="AE393" s="24">
        <v>119.43</v>
      </c>
      <c r="AF393" s="24">
        <v>292.91000000000003</v>
      </c>
      <c r="AG393" s="24">
        <v>163.65</v>
      </c>
      <c r="AH393" s="24"/>
      <c r="AI393" s="24">
        <v>179.07</v>
      </c>
      <c r="AJ393" s="24">
        <v>159.71</v>
      </c>
      <c r="AK393" s="24">
        <v>102.85</v>
      </c>
      <c r="AL393" s="57"/>
      <c r="AM393" s="24">
        <v>129.43</v>
      </c>
      <c r="AN393" s="24">
        <v>113.56</v>
      </c>
      <c r="AO393" s="57"/>
      <c r="AP393" s="57"/>
      <c r="AQ393" s="24"/>
      <c r="AR393" s="24">
        <v>111.02</v>
      </c>
      <c r="AS393" s="57"/>
      <c r="AT393" s="57"/>
      <c r="AU393" s="24"/>
      <c r="AV393" s="24">
        <v>102.71</v>
      </c>
      <c r="AW393" s="24"/>
      <c r="AX393" s="24"/>
      <c r="AY393" s="24"/>
      <c r="AZ393" s="24"/>
      <c r="BA393" s="57"/>
      <c r="BB393" s="24">
        <v>326.10000000000002</v>
      </c>
      <c r="BC393" s="24"/>
      <c r="BD393" s="24"/>
      <c r="BE393" s="57"/>
      <c r="BF393" s="24">
        <v>175.69</v>
      </c>
      <c r="BG393" s="24">
        <v>68.3</v>
      </c>
      <c r="BH393" s="24">
        <v>154.44999999999999</v>
      </c>
      <c r="BI393" s="24"/>
      <c r="BJ393" s="24"/>
      <c r="BK393" s="57"/>
      <c r="BL393" s="57"/>
      <c r="BM393" s="24">
        <v>122.71</v>
      </c>
      <c r="BN393" s="24"/>
      <c r="BO393" s="24"/>
      <c r="BP393" s="24">
        <v>151.81</v>
      </c>
      <c r="BQ393" s="24">
        <v>115.93</v>
      </c>
      <c r="BR393" s="57"/>
      <c r="BS393" s="24"/>
      <c r="BT393" s="24"/>
      <c r="BU393" s="24">
        <v>130.12</v>
      </c>
      <c r="BV393" s="24"/>
      <c r="BW393" s="24"/>
      <c r="BX393" s="24"/>
      <c r="BY393" s="24"/>
      <c r="BZ393" s="24"/>
      <c r="CA393" s="24"/>
      <c r="CB393" s="57"/>
      <c r="CC393" s="57"/>
      <c r="CD393" s="57"/>
      <c r="CE393" s="24"/>
      <c r="CF393" s="24"/>
      <c r="CG393" s="24"/>
      <c r="CH393" s="57"/>
      <c r="CI393" s="57"/>
      <c r="CJ393" s="57"/>
      <c r="CK393" s="24"/>
      <c r="CL393" s="24"/>
      <c r="CM393" s="57"/>
      <c r="CN393" s="24"/>
      <c r="CO393" s="24"/>
      <c r="CP393" s="24"/>
      <c r="CQ393" s="24"/>
      <c r="CR393" s="24"/>
      <c r="CS393" s="57"/>
      <c r="CT393" s="24"/>
      <c r="CU393" s="24"/>
      <c r="CV393" s="24"/>
      <c r="CW393" s="57"/>
      <c r="CX393" s="57"/>
      <c r="CY393" s="57"/>
      <c r="CZ393" s="57"/>
      <c r="DA393" s="57"/>
      <c r="DB393" s="57"/>
      <c r="DC393" s="57"/>
      <c r="DD393" s="57"/>
      <c r="DE393" s="57"/>
      <c r="DF393" s="57"/>
      <c r="DG393" s="57"/>
      <c r="DH393" s="57"/>
      <c r="DI393" s="57"/>
      <c r="DJ393" s="57"/>
      <c r="DK393" s="57"/>
      <c r="DL393" s="57"/>
      <c r="DM393" s="57"/>
      <c r="DN393" s="57"/>
      <c r="DO393" s="57"/>
      <c r="DP393" s="57"/>
      <c r="DQ393" s="57"/>
      <c r="DR393" s="57"/>
    </row>
    <row r="394" spans="2:122">
      <c r="B394" s="25">
        <v>39238</v>
      </c>
      <c r="C394" s="24">
        <v>117.07</v>
      </c>
      <c r="D394" s="57"/>
      <c r="E394" s="57"/>
      <c r="F394" s="24">
        <v>201.27</v>
      </c>
      <c r="G394" s="24">
        <v>108.38</v>
      </c>
      <c r="H394" s="57"/>
      <c r="I394" s="24">
        <v>177.25</v>
      </c>
      <c r="J394" s="24"/>
      <c r="K394" s="24">
        <v>124.87</v>
      </c>
      <c r="L394" s="57"/>
      <c r="M394" s="24">
        <v>138.19999999999999</v>
      </c>
      <c r="N394" s="24">
        <v>113.32</v>
      </c>
      <c r="O394" s="24">
        <v>146.62</v>
      </c>
      <c r="P394" s="24">
        <v>244.62</v>
      </c>
      <c r="Q394" s="24"/>
      <c r="R394" s="24">
        <v>113.51</v>
      </c>
      <c r="S394" s="57"/>
      <c r="T394" s="57"/>
      <c r="U394" s="24">
        <v>111.75</v>
      </c>
      <c r="V394" s="57"/>
      <c r="W394" s="57"/>
      <c r="X394" s="57"/>
      <c r="Y394" s="57"/>
      <c r="Z394" s="24"/>
      <c r="AA394" s="24">
        <v>143.86000000000001</v>
      </c>
      <c r="AB394" s="24">
        <v>323.27</v>
      </c>
      <c r="AC394" s="57"/>
      <c r="AD394" s="24">
        <v>128.22999999999999</v>
      </c>
      <c r="AE394" s="24">
        <v>119.79</v>
      </c>
      <c r="AF394" s="24">
        <v>300.32</v>
      </c>
      <c r="AG394" s="24">
        <v>164.19</v>
      </c>
      <c r="AH394" s="24"/>
      <c r="AI394" s="24">
        <v>183.51</v>
      </c>
      <c r="AJ394" s="24">
        <v>160.38</v>
      </c>
      <c r="AK394" s="24">
        <v>102.01</v>
      </c>
      <c r="AL394" s="57"/>
      <c r="AM394" s="24">
        <v>129.79</v>
      </c>
      <c r="AN394" s="24">
        <v>113.04</v>
      </c>
      <c r="AO394" s="57"/>
      <c r="AP394" s="57"/>
      <c r="AQ394" s="24"/>
      <c r="AR394" s="24">
        <v>111.64</v>
      </c>
      <c r="AS394" s="57"/>
      <c r="AT394" s="57"/>
      <c r="AU394" s="24"/>
      <c r="AV394" s="24">
        <v>103.84</v>
      </c>
      <c r="AW394" s="24"/>
      <c r="AX394" s="24"/>
      <c r="AY394" s="24"/>
      <c r="AZ394" s="24"/>
      <c r="BA394" s="57"/>
      <c r="BB394" s="24">
        <v>330.04</v>
      </c>
      <c r="BC394" s="24"/>
      <c r="BD394" s="24"/>
      <c r="BE394" s="57"/>
      <c r="BF394" s="24">
        <v>178.68</v>
      </c>
      <c r="BG394" s="24">
        <v>66.17</v>
      </c>
      <c r="BH394" s="24">
        <v>157.21</v>
      </c>
      <c r="BI394" s="24"/>
      <c r="BJ394" s="24"/>
      <c r="BK394" s="57"/>
      <c r="BL394" s="57"/>
      <c r="BM394" s="24">
        <v>123.65</v>
      </c>
      <c r="BN394" s="24"/>
      <c r="BO394" s="24"/>
      <c r="BP394" s="24">
        <v>155.44999999999999</v>
      </c>
      <c r="BQ394" s="24">
        <v>117.39</v>
      </c>
      <c r="BR394" s="57"/>
      <c r="BS394" s="24"/>
      <c r="BT394" s="24"/>
      <c r="BU394" s="24">
        <v>132.19</v>
      </c>
      <c r="BV394" s="24"/>
      <c r="BW394" s="24"/>
      <c r="BX394" s="24"/>
      <c r="BY394" s="24"/>
      <c r="BZ394" s="24"/>
      <c r="CA394" s="24"/>
      <c r="CB394" s="57"/>
      <c r="CC394" s="57"/>
      <c r="CD394" s="57"/>
      <c r="CE394" s="24"/>
      <c r="CF394" s="24"/>
      <c r="CG394" s="57"/>
      <c r="CH394" s="57"/>
      <c r="CI394" s="57"/>
      <c r="CJ394" s="57"/>
      <c r="CK394" s="24"/>
      <c r="CL394" s="24"/>
      <c r="CM394" s="57"/>
      <c r="CN394" s="24"/>
      <c r="CO394" s="24"/>
      <c r="CP394" s="24"/>
      <c r="CQ394" s="24"/>
      <c r="CR394" s="24"/>
      <c r="CS394" s="57"/>
      <c r="CT394" s="24"/>
      <c r="CU394" s="24"/>
      <c r="CV394" s="24"/>
      <c r="CW394" s="57"/>
      <c r="CX394" s="57"/>
      <c r="CY394" s="57"/>
      <c r="CZ394" s="57"/>
      <c r="DA394" s="57"/>
      <c r="DB394" s="57"/>
      <c r="DC394" s="57"/>
      <c r="DD394" s="57"/>
      <c r="DE394" s="57"/>
      <c r="DF394" s="57"/>
      <c r="DG394" s="57"/>
      <c r="DH394" s="57"/>
      <c r="DI394" s="57"/>
      <c r="DJ394" s="57"/>
      <c r="DK394" s="57"/>
      <c r="DL394" s="57"/>
      <c r="DM394" s="57"/>
      <c r="DN394" s="57"/>
      <c r="DO394" s="57"/>
      <c r="DP394" s="57"/>
      <c r="DQ394" s="57"/>
      <c r="DR394" s="57"/>
    </row>
    <row r="395" spans="2:122">
      <c r="B395" s="25">
        <v>39231</v>
      </c>
      <c r="C395" s="24">
        <v>116.96</v>
      </c>
      <c r="D395" s="57"/>
      <c r="E395" s="57"/>
      <c r="F395" s="24">
        <v>195.94</v>
      </c>
      <c r="G395" s="24">
        <v>107.09</v>
      </c>
      <c r="H395" s="57"/>
      <c r="I395" s="24">
        <v>175.32</v>
      </c>
      <c r="J395" s="24"/>
      <c r="K395" s="24">
        <v>121.8</v>
      </c>
      <c r="L395" s="57"/>
      <c r="M395" s="24">
        <v>134.55000000000001</v>
      </c>
      <c r="N395" s="24">
        <v>114.12</v>
      </c>
      <c r="O395" s="24">
        <v>142.6</v>
      </c>
      <c r="P395" s="24">
        <v>239.01</v>
      </c>
      <c r="Q395" s="24"/>
      <c r="R395" s="24">
        <v>112.96</v>
      </c>
      <c r="S395" s="57"/>
      <c r="T395" s="57"/>
      <c r="U395" s="24">
        <v>112</v>
      </c>
      <c r="V395" s="57"/>
      <c r="W395" s="57"/>
      <c r="X395" s="57"/>
      <c r="Y395" s="57"/>
      <c r="Z395" s="24"/>
      <c r="AA395" s="24">
        <v>141.97</v>
      </c>
      <c r="AB395" s="24">
        <v>322.77999999999997</v>
      </c>
      <c r="AC395" s="57"/>
      <c r="AD395" s="24">
        <v>127.99</v>
      </c>
      <c r="AE395" s="24">
        <v>120.23</v>
      </c>
      <c r="AF395" s="24">
        <v>298.24</v>
      </c>
      <c r="AG395" s="24">
        <v>164.01</v>
      </c>
      <c r="AH395" s="24"/>
      <c r="AI395" s="24">
        <v>182.86</v>
      </c>
      <c r="AJ395" s="24">
        <v>160.32</v>
      </c>
      <c r="AK395" s="24">
        <v>101.94</v>
      </c>
      <c r="AL395" s="57"/>
      <c r="AM395" s="24">
        <v>129.19999999999999</v>
      </c>
      <c r="AN395" s="24">
        <v>111.59</v>
      </c>
      <c r="AO395" s="57"/>
      <c r="AP395" s="57"/>
      <c r="AQ395" s="24"/>
      <c r="AR395" s="24">
        <v>111.09</v>
      </c>
      <c r="AS395" s="57"/>
      <c r="AT395" s="57"/>
      <c r="AU395" s="24"/>
      <c r="AV395" s="24">
        <v>103.6</v>
      </c>
      <c r="AW395" s="24"/>
      <c r="AX395" s="24"/>
      <c r="AY395" s="24"/>
      <c r="AZ395" s="24"/>
      <c r="BA395" s="57"/>
      <c r="BB395" s="24">
        <v>326.07</v>
      </c>
      <c r="BC395" s="24"/>
      <c r="BD395" s="57"/>
      <c r="BE395" s="57"/>
      <c r="BF395" s="24">
        <v>177.9</v>
      </c>
      <c r="BG395" s="24">
        <v>67.709999999999994</v>
      </c>
      <c r="BH395" s="24">
        <v>157.47999999999999</v>
      </c>
      <c r="BI395" s="24"/>
      <c r="BJ395" s="24"/>
      <c r="BK395" s="57"/>
      <c r="BL395" s="57"/>
      <c r="BM395" s="24">
        <v>121.96</v>
      </c>
      <c r="BN395" s="24"/>
      <c r="BO395" s="24"/>
      <c r="BP395" s="24">
        <v>153.69999999999999</v>
      </c>
      <c r="BQ395" s="24">
        <v>115.07</v>
      </c>
      <c r="BR395" s="57"/>
      <c r="BS395" s="24"/>
      <c r="BT395" s="24"/>
      <c r="BU395" s="24">
        <v>128.77000000000001</v>
      </c>
      <c r="BV395" s="24"/>
      <c r="BW395" s="24"/>
      <c r="BX395" s="24"/>
      <c r="BY395" s="24"/>
      <c r="BZ395" s="24"/>
      <c r="CA395" s="24"/>
      <c r="CB395" s="57"/>
      <c r="CC395" s="57"/>
      <c r="CD395" s="57"/>
      <c r="CE395" s="24"/>
      <c r="CF395" s="57"/>
      <c r="CG395" s="57"/>
      <c r="CH395" s="57"/>
      <c r="CI395" s="57"/>
      <c r="CJ395" s="57"/>
      <c r="CK395" s="24"/>
      <c r="CL395" s="24"/>
      <c r="CM395" s="57"/>
      <c r="CN395" s="24"/>
      <c r="CO395" s="24"/>
      <c r="CP395" s="24"/>
      <c r="CQ395" s="24"/>
      <c r="CR395" s="24"/>
      <c r="CS395" s="57"/>
      <c r="CT395" s="24"/>
      <c r="CU395" s="24"/>
      <c r="CV395" s="24"/>
      <c r="CW395" s="57"/>
      <c r="CX395" s="57"/>
      <c r="CY395" s="57"/>
      <c r="CZ395" s="57"/>
      <c r="DA395" s="57"/>
      <c r="DB395" s="57"/>
      <c r="DC395" s="57"/>
      <c r="DD395" s="57"/>
      <c r="DE395" s="57"/>
      <c r="DF395" s="57"/>
      <c r="DG395" s="57"/>
      <c r="DH395" s="57"/>
      <c r="DI395" s="57"/>
      <c r="DJ395" s="57"/>
      <c r="DK395" s="57"/>
      <c r="DL395" s="57"/>
      <c r="DM395" s="57"/>
      <c r="DN395" s="57"/>
      <c r="DO395" s="57"/>
      <c r="DP395" s="57"/>
      <c r="DQ395" s="57"/>
      <c r="DR395" s="57"/>
    </row>
    <row r="396" spans="2:122">
      <c r="B396" s="25">
        <v>39224</v>
      </c>
      <c r="C396" s="24">
        <v>116.79</v>
      </c>
      <c r="D396" s="57"/>
      <c r="E396" s="57"/>
      <c r="F396" s="24">
        <v>196.92</v>
      </c>
      <c r="G396" s="24">
        <v>108.02</v>
      </c>
      <c r="H396" s="57"/>
      <c r="I396" s="24">
        <v>174.31</v>
      </c>
      <c r="J396" s="24"/>
      <c r="K396" s="24">
        <v>122.23</v>
      </c>
      <c r="L396" s="57"/>
      <c r="M396" s="24">
        <v>133.26</v>
      </c>
      <c r="N396" s="24">
        <v>113.96</v>
      </c>
      <c r="O396" s="24">
        <v>141.86000000000001</v>
      </c>
      <c r="P396" s="24">
        <v>237.39</v>
      </c>
      <c r="Q396" s="24"/>
      <c r="R396" s="24">
        <v>113.03</v>
      </c>
      <c r="S396" s="57"/>
      <c r="T396" s="57"/>
      <c r="U396" s="24">
        <v>111.16</v>
      </c>
      <c r="V396" s="57"/>
      <c r="W396" s="57"/>
      <c r="X396" s="57"/>
      <c r="Y396" s="57"/>
      <c r="Z396" s="24"/>
      <c r="AA396" s="24">
        <v>142.87</v>
      </c>
      <c r="AB396" s="24">
        <v>317.44</v>
      </c>
      <c r="AC396" s="57"/>
      <c r="AD396" s="24">
        <v>127.63</v>
      </c>
      <c r="AE396" s="24">
        <v>120.45</v>
      </c>
      <c r="AF396" s="24">
        <v>296.82</v>
      </c>
      <c r="AG396" s="24">
        <v>163.63999999999999</v>
      </c>
      <c r="AH396" s="24"/>
      <c r="AI396" s="24">
        <v>182.1</v>
      </c>
      <c r="AJ396" s="24">
        <v>159.71</v>
      </c>
      <c r="AK396" s="24">
        <v>102.62</v>
      </c>
      <c r="AL396" s="57"/>
      <c r="AM396" s="24">
        <v>130.77000000000001</v>
      </c>
      <c r="AN396" s="24">
        <v>111.19</v>
      </c>
      <c r="AO396" s="57"/>
      <c r="AP396" s="57"/>
      <c r="AQ396" s="24"/>
      <c r="AR396" s="24">
        <v>109.35</v>
      </c>
      <c r="AS396" s="57"/>
      <c r="AT396" s="57"/>
      <c r="AU396" s="24"/>
      <c r="AV396" s="24">
        <v>103.55</v>
      </c>
      <c r="AW396" s="24"/>
      <c r="AX396" s="24"/>
      <c r="AY396" s="24"/>
      <c r="AZ396" s="24"/>
      <c r="BA396" s="57"/>
      <c r="BB396" s="24">
        <v>328.43</v>
      </c>
      <c r="BC396" s="24"/>
      <c r="BD396" s="57"/>
      <c r="BE396" s="57"/>
      <c r="BF396" s="24">
        <v>178.08</v>
      </c>
      <c r="BG396" s="24">
        <v>67.58</v>
      </c>
      <c r="BH396" s="24">
        <v>157.99</v>
      </c>
      <c r="BI396" s="24"/>
      <c r="BJ396" s="24"/>
      <c r="BK396" s="57"/>
      <c r="BL396" s="57"/>
      <c r="BM396" s="24">
        <v>123.45</v>
      </c>
      <c r="BN396" s="24"/>
      <c r="BO396" s="24"/>
      <c r="BP396" s="24">
        <v>153.62</v>
      </c>
      <c r="BQ396" s="24">
        <v>114.65</v>
      </c>
      <c r="BR396" s="57"/>
      <c r="BS396" s="24"/>
      <c r="BT396" s="24"/>
      <c r="BU396" s="24">
        <v>128.88999999999999</v>
      </c>
      <c r="BV396" s="24"/>
      <c r="BW396" s="24"/>
      <c r="BX396" s="24"/>
      <c r="BY396" s="24"/>
      <c r="BZ396" s="24"/>
      <c r="CA396" s="24"/>
      <c r="CB396" s="57"/>
      <c r="CC396" s="57"/>
      <c r="CD396" s="57"/>
      <c r="CE396" s="57"/>
      <c r="CF396" s="24"/>
      <c r="CG396" s="57"/>
      <c r="CH396" s="57"/>
      <c r="CI396" s="57"/>
      <c r="CJ396" s="57"/>
      <c r="CK396" s="24"/>
      <c r="CL396" s="24"/>
      <c r="CM396" s="57"/>
      <c r="CN396" s="24"/>
      <c r="CO396" s="24"/>
      <c r="CP396" s="24"/>
      <c r="CQ396" s="24"/>
      <c r="CR396" s="24"/>
      <c r="CS396" s="57"/>
      <c r="CT396" s="24"/>
      <c r="CU396" s="24"/>
      <c r="CV396" s="24"/>
      <c r="CW396" s="57"/>
      <c r="CX396" s="57"/>
      <c r="CY396" s="57"/>
      <c r="CZ396" s="57"/>
      <c r="DA396" s="57"/>
      <c r="DB396" s="57"/>
      <c r="DC396" s="57"/>
      <c r="DD396" s="57"/>
      <c r="DE396" s="57"/>
      <c r="DF396" s="57"/>
      <c r="DG396" s="57"/>
      <c r="DH396" s="57"/>
      <c r="DI396" s="57"/>
      <c r="DJ396" s="57"/>
      <c r="DK396" s="57"/>
      <c r="DL396" s="57"/>
      <c r="DM396" s="57"/>
      <c r="DN396" s="57"/>
      <c r="DO396" s="57"/>
      <c r="DP396" s="57"/>
      <c r="DQ396" s="57"/>
      <c r="DR396" s="57"/>
    </row>
    <row r="397" spans="2:122">
      <c r="B397" s="25">
        <v>39217</v>
      </c>
      <c r="C397" s="24">
        <v>117.02</v>
      </c>
      <c r="D397" s="57"/>
      <c r="E397" s="57"/>
      <c r="F397" s="24">
        <v>198.43</v>
      </c>
      <c r="G397" s="24">
        <v>106.04</v>
      </c>
      <c r="H397" s="57"/>
      <c r="I397" s="24">
        <v>172.1</v>
      </c>
      <c r="J397" s="24"/>
      <c r="K397" s="24">
        <v>122.29</v>
      </c>
      <c r="L397" s="57"/>
      <c r="M397" s="24">
        <v>135.69999999999999</v>
      </c>
      <c r="N397" s="24">
        <v>114.79</v>
      </c>
      <c r="O397" s="24">
        <v>138.71</v>
      </c>
      <c r="P397" s="24">
        <v>235.82</v>
      </c>
      <c r="Q397" s="24"/>
      <c r="R397" s="24">
        <v>112.01</v>
      </c>
      <c r="S397" s="57"/>
      <c r="T397" s="57"/>
      <c r="U397" s="24">
        <v>111.47</v>
      </c>
      <c r="V397" s="57"/>
      <c r="W397" s="57"/>
      <c r="X397" s="57"/>
      <c r="Y397" s="57"/>
      <c r="Z397" s="24"/>
      <c r="AA397" s="24">
        <v>142.74</v>
      </c>
      <c r="AB397" s="24">
        <v>315.56</v>
      </c>
      <c r="AC397" s="57"/>
      <c r="AD397" s="24">
        <v>127.53</v>
      </c>
      <c r="AE397" s="24">
        <v>121.17</v>
      </c>
      <c r="AF397" s="24">
        <v>291.16000000000003</v>
      </c>
      <c r="AG397" s="24">
        <v>162.79</v>
      </c>
      <c r="AH397" s="24"/>
      <c r="AI397" s="24">
        <v>180.55</v>
      </c>
      <c r="AJ397" s="24">
        <v>159.68</v>
      </c>
      <c r="AK397" s="24">
        <v>102.47</v>
      </c>
      <c r="AL397" s="57"/>
      <c r="AM397" s="24">
        <v>129.74</v>
      </c>
      <c r="AN397" s="24">
        <v>110.8</v>
      </c>
      <c r="AO397" s="57"/>
      <c r="AP397" s="57"/>
      <c r="AQ397" s="24"/>
      <c r="AR397" s="24">
        <v>107.56</v>
      </c>
      <c r="AS397" s="57"/>
      <c r="AT397" s="57"/>
      <c r="AU397" s="24"/>
      <c r="AV397" s="24">
        <v>103.17</v>
      </c>
      <c r="AW397" s="24"/>
      <c r="AX397" s="24"/>
      <c r="AY397" s="24"/>
      <c r="AZ397" s="24"/>
      <c r="BA397" s="57"/>
      <c r="BB397" s="24">
        <v>325.04000000000002</v>
      </c>
      <c r="BC397" s="24"/>
      <c r="BD397" s="57"/>
      <c r="BE397" s="57"/>
      <c r="BF397" s="24">
        <v>178.62</v>
      </c>
      <c r="BG397" s="24">
        <v>69.400000000000006</v>
      </c>
      <c r="BH397" s="24">
        <v>158.07</v>
      </c>
      <c r="BI397" s="24"/>
      <c r="BJ397" s="24"/>
      <c r="BK397" s="57"/>
      <c r="BL397" s="57"/>
      <c r="BM397" s="24">
        <v>121.81</v>
      </c>
      <c r="BN397" s="24"/>
      <c r="BO397" s="24"/>
      <c r="BP397" s="24">
        <v>150.57</v>
      </c>
      <c r="BQ397" s="24">
        <v>114.2</v>
      </c>
      <c r="BR397" s="57"/>
      <c r="BS397" s="24"/>
      <c r="BT397" s="24"/>
      <c r="BU397" s="24">
        <v>128.34</v>
      </c>
      <c r="BV397" s="24"/>
      <c r="BW397" s="24"/>
      <c r="BX397" s="24"/>
      <c r="BY397" s="24"/>
      <c r="BZ397" s="24"/>
      <c r="CA397" s="24"/>
      <c r="CB397" s="57"/>
      <c r="CC397" s="57"/>
      <c r="CD397" s="57"/>
      <c r="CE397" s="57"/>
      <c r="CF397" s="57"/>
      <c r="CG397" s="57"/>
      <c r="CH397" s="57"/>
      <c r="CI397" s="57"/>
      <c r="CJ397" s="57"/>
      <c r="CK397" s="24"/>
      <c r="CL397" s="24"/>
      <c r="CM397" s="57"/>
      <c r="CN397" s="24"/>
      <c r="CO397" s="24"/>
      <c r="CP397" s="24"/>
      <c r="CQ397" s="24"/>
      <c r="CR397" s="24"/>
      <c r="CS397" s="57"/>
      <c r="CT397" s="24"/>
      <c r="CU397" s="24"/>
      <c r="CV397" s="24"/>
      <c r="CW397" s="57"/>
      <c r="CX397" s="57"/>
      <c r="CY397" s="57"/>
      <c r="CZ397" s="57"/>
      <c r="DA397" s="57"/>
      <c r="DB397" s="57"/>
      <c r="DC397" s="57"/>
      <c r="DD397" s="57"/>
      <c r="DE397" s="57"/>
      <c r="DF397" s="57"/>
      <c r="DG397" s="57"/>
      <c r="DH397" s="57"/>
      <c r="DI397" s="57"/>
      <c r="DJ397" s="57"/>
      <c r="DK397" s="57"/>
      <c r="DL397" s="57"/>
      <c r="DM397" s="57"/>
      <c r="DN397" s="57"/>
      <c r="DO397" s="57"/>
      <c r="DP397" s="57"/>
      <c r="DQ397" s="57"/>
      <c r="DR397" s="57"/>
    </row>
    <row r="398" spans="2:122">
      <c r="B398" s="25">
        <v>39210</v>
      </c>
      <c r="C398" s="24">
        <v>117.62</v>
      </c>
      <c r="D398" s="57"/>
      <c r="E398" s="57"/>
      <c r="F398" s="24">
        <v>197.44</v>
      </c>
      <c r="G398" s="24">
        <v>107.72</v>
      </c>
      <c r="H398" s="57"/>
      <c r="I398" s="24">
        <v>172.32</v>
      </c>
      <c r="J398" s="24"/>
      <c r="K398" s="24">
        <v>120.73</v>
      </c>
      <c r="L398" s="57"/>
      <c r="M398" s="24">
        <v>135.72999999999999</v>
      </c>
      <c r="N398" s="24">
        <v>116.74</v>
      </c>
      <c r="O398" s="24">
        <v>137.46</v>
      </c>
      <c r="P398" s="24">
        <v>233.94</v>
      </c>
      <c r="Q398" s="24"/>
      <c r="R398" s="24">
        <v>112.08</v>
      </c>
      <c r="S398" s="57"/>
      <c r="T398" s="57"/>
      <c r="U398" s="24">
        <v>111.19</v>
      </c>
      <c r="V398" s="57"/>
      <c r="W398" s="57"/>
      <c r="X398" s="57"/>
      <c r="Y398" s="57"/>
      <c r="Z398" s="24"/>
      <c r="AA398" s="24">
        <v>142.94</v>
      </c>
      <c r="AB398" s="24">
        <v>321.83</v>
      </c>
      <c r="AC398" s="57"/>
      <c r="AD398" s="24">
        <v>127.17</v>
      </c>
      <c r="AE398" s="24">
        <v>121.23</v>
      </c>
      <c r="AF398" s="24">
        <v>292.19</v>
      </c>
      <c r="AG398" s="24">
        <v>162.35</v>
      </c>
      <c r="AH398" s="24"/>
      <c r="AI398" s="24">
        <v>179.51</v>
      </c>
      <c r="AJ398" s="24">
        <v>159</v>
      </c>
      <c r="AK398" s="24">
        <v>102.69</v>
      </c>
      <c r="AL398" s="57"/>
      <c r="AM398" s="24">
        <v>130.38999999999999</v>
      </c>
      <c r="AN398" s="24">
        <v>109.83</v>
      </c>
      <c r="AO398" s="57"/>
      <c r="AP398" s="57"/>
      <c r="AQ398" s="24"/>
      <c r="AR398" s="24">
        <v>108.58</v>
      </c>
      <c r="AS398" s="57"/>
      <c r="AT398" s="57"/>
      <c r="AU398" s="24"/>
      <c r="AV398" s="24">
        <v>103.7</v>
      </c>
      <c r="AW398" s="57"/>
      <c r="AX398" s="24"/>
      <c r="AY398" s="24"/>
      <c r="AZ398" s="57"/>
      <c r="BA398" s="57"/>
      <c r="BB398" s="24">
        <v>324.02</v>
      </c>
      <c r="BC398" s="57"/>
      <c r="BD398" s="57"/>
      <c r="BE398" s="57"/>
      <c r="BF398" s="24">
        <v>178.19</v>
      </c>
      <c r="BG398" s="24">
        <v>68.680000000000007</v>
      </c>
      <c r="BH398" s="24">
        <v>157.78</v>
      </c>
      <c r="BI398" s="24"/>
      <c r="BJ398" s="57"/>
      <c r="BK398" s="57"/>
      <c r="BL398" s="57"/>
      <c r="BM398" s="24">
        <v>122.81</v>
      </c>
      <c r="BN398" s="24"/>
      <c r="BO398" s="57"/>
      <c r="BP398" s="24">
        <v>151.01</v>
      </c>
      <c r="BQ398" s="24">
        <v>114.3</v>
      </c>
      <c r="BR398" s="57"/>
      <c r="BS398" s="24"/>
      <c r="BT398" s="57"/>
      <c r="BU398" s="24">
        <v>126.98</v>
      </c>
      <c r="BV398" s="24"/>
      <c r="BW398" s="24"/>
      <c r="BX398" s="24"/>
      <c r="BY398" s="24"/>
      <c r="BZ398" s="24"/>
      <c r="CA398" s="57"/>
      <c r="CB398" s="57"/>
      <c r="CC398" s="57"/>
      <c r="CD398" s="57"/>
      <c r="CE398" s="57"/>
      <c r="CF398" s="57"/>
      <c r="CG398" s="57"/>
      <c r="CH398" s="57"/>
      <c r="CI398" s="57"/>
      <c r="CJ398" s="57"/>
      <c r="CK398" s="24"/>
      <c r="CL398" s="57"/>
      <c r="CM398" s="57"/>
      <c r="CN398" s="24"/>
      <c r="CO398" s="57"/>
      <c r="CP398" s="24"/>
      <c r="CQ398" s="24"/>
      <c r="CR398" s="57"/>
      <c r="CS398" s="57"/>
      <c r="CT398" s="24"/>
      <c r="CU398" s="24"/>
      <c r="CV398" s="57"/>
      <c r="CW398" s="57"/>
      <c r="CX398" s="57"/>
      <c r="CY398" s="57"/>
      <c r="CZ398" s="57"/>
      <c r="DA398" s="57"/>
      <c r="DB398" s="57"/>
      <c r="DC398" s="57"/>
      <c r="DD398" s="57"/>
      <c r="DE398" s="57"/>
      <c r="DF398" s="57"/>
      <c r="DG398" s="57"/>
      <c r="DH398" s="57"/>
      <c r="DI398" s="57"/>
      <c r="DJ398" s="57"/>
      <c r="DK398" s="57"/>
      <c r="DL398" s="57"/>
      <c r="DM398" s="57"/>
      <c r="DN398" s="57"/>
      <c r="DO398" s="57"/>
      <c r="DP398" s="57"/>
      <c r="DQ398" s="57"/>
      <c r="DR398" s="57"/>
    </row>
    <row r="399" spans="2:122">
      <c r="B399" s="25">
        <v>39203</v>
      </c>
      <c r="C399" s="24">
        <v>116.96</v>
      </c>
      <c r="D399" s="57"/>
      <c r="E399" s="57"/>
      <c r="F399" s="24">
        <v>191.17</v>
      </c>
      <c r="G399" s="24">
        <v>106.36</v>
      </c>
      <c r="H399" s="57"/>
      <c r="I399" s="24">
        <v>172.86</v>
      </c>
      <c r="J399" s="24"/>
      <c r="K399" s="24">
        <v>118.52</v>
      </c>
      <c r="L399" s="57"/>
      <c r="M399" s="24">
        <v>134.94</v>
      </c>
      <c r="N399" s="24">
        <v>116.4</v>
      </c>
      <c r="O399" s="24">
        <v>135.31</v>
      </c>
      <c r="P399" s="24">
        <v>231.61</v>
      </c>
      <c r="Q399" s="24"/>
      <c r="R399" s="24">
        <v>111.12</v>
      </c>
      <c r="S399" s="57"/>
      <c r="T399" s="57"/>
      <c r="U399" s="24">
        <v>111.08</v>
      </c>
      <c r="V399" s="57"/>
      <c r="W399" s="57"/>
      <c r="X399" s="57"/>
      <c r="Y399" s="57"/>
      <c r="Z399" s="24"/>
      <c r="AA399" s="24">
        <v>144.4</v>
      </c>
      <c r="AB399" s="24">
        <v>316.76</v>
      </c>
      <c r="AC399" s="57"/>
      <c r="AD399" s="24">
        <v>125.46</v>
      </c>
      <c r="AE399" s="24">
        <v>120.91</v>
      </c>
      <c r="AF399" s="24">
        <v>286.64</v>
      </c>
      <c r="AG399" s="24">
        <v>160.72999999999999</v>
      </c>
      <c r="AH399" s="24"/>
      <c r="AI399" s="24">
        <v>176.99</v>
      </c>
      <c r="AJ399" s="24">
        <v>158.41</v>
      </c>
      <c r="AK399" s="24">
        <v>102.29</v>
      </c>
      <c r="AL399" s="57"/>
      <c r="AM399" s="24">
        <v>128.97</v>
      </c>
      <c r="AN399" s="24">
        <v>109.83</v>
      </c>
      <c r="AO399" s="57"/>
      <c r="AP399" s="57"/>
      <c r="AQ399" s="24"/>
      <c r="AR399" s="24">
        <v>107.04</v>
      </c>
      <c r="AS399" s="57"/>
      <c r="AT399" s="57"/>
      <c r="AU399" s="24"/>
      <c r="AV399" s="24">
        <v>103.96</v>
      </c>
      <c r="AW399" s="24"/>
      <c r="AX399" s="24"/>
      <c r="AY399" s="24"/>
      <c r="AZ399" s="24"/>
      <c r="BA399" s="57"/>
      <c r="BB399" s="24">
        <v>320.54000000000002</v>
      </c>
      <c r="BC399" s="57"/>
      <c r="BD399" s="57"/>
      <c r="BE399" s="57"/>
      <c r="BF399" s="24">
        <v>177.69</v>
      </c>
      <c r="BG399" s="24">
        <v>69.22</v>
      </c>
      <c r="BH399" s="24">
        <v>156.81</v>
      </c>
      <c r="BI399" s="24"/>
      <c r="BJ399" s="24"/>
      <c r="BK399" s="57"/>
      <c r="BL399" s="57"/>
      <c r="BM399" s="24">
        <v>121.01</v>
      </c>
      <c r="BN399" s="24"/>
      <c r="BO399" s="24"/>
      <c r="BP399" s="24">
        <v>149.96</v>
      </c>
      <c r="BQ399" s="24">
        <v>113.05</v>
      </c>
      <c r="BR399" s="57"/>
      <c r="BS399" s="24"/>
      <c r="BT399" s="24"/>
      <c r="BU399" s="24">
        <v>124.47</v>
      </c>
      <c r="BV399" s="24"/>
      <c r="BW399" s="24"/>
      <c r="BX399" s="24"/>
      <c r="BY399" s="24"/>
      <c r="BZ399" s="24"/>
      <c r="CA399" s="24"/>
      <c r="CB399" s="57"/>
      <c r="CC399" s="57"/>
      <c r="CD399" s="57"/>
      <c r="CE399" s="57"/>
      <c r="CF399" s="57"/>
      <c r="CG399" s="57"/>
      <c r="CH399" s="57"/>
      <c r="CI399" s="57"/>
      <c r="CJ399" s="57"/>
      <c r="CK399" s="24"/>
      <c r="CL399" s="24"/>
      <c r="CM399" s="57"/>
      <c r="CN399" s="24"/>
      <c r="CO399" s="24"/>
      <c r="CP399" s="24"/>
      <c r="CQ399" s="24"/>
      <c r="CR399" s="24"/>
      <c r="CS399" s="57"/>
      <c r="CT399" s="24"/>
      <c r="CU399" s="24"/>
      <c r="CV399" s="24"/>
      <c r="CW399" s="57"/>
      <c r="CX399" s="57"/>
      <c r="CY399" s="57"/>
      <c r="CZ399" s="57"/>
      <c r="DA399" s="57"/>
      <c r="DB399" s="57"/>
      <c r="DC399" s="57"/>
      <c r="DD399" s="57"/>
      <c r="DE399" s="57"/>
      <c r="DF399" s="57"/>
      <c r="DG399" s="57"/>
      <c r="DH399" s="57"/>
      <c r="DI399" s="57"/>
      <c r="DJ399" s="57"/>
      <c r="DK399" s="57"/>
      <c r="DL399" s="57"/>
      <c r="DM399" s="57"/>
      <c r="DN399" s="57"/>
      <c r="DO399" s="57"/>
      <c r="DP399" s="57"/>
      <c r="DQ399" s="57"/>
      <c r="DR399" s="57"/>
    </row>
    <row r="400" spans="2:122">
      <c r="B400" s="25">
        <v>39196</v>
      </c>
      <c r="C400" s="24">
        <v>117.07</v>
      </c>
      <c r="D400" s="57"/>
      <c r="E400" s="57"/>
      <c r="F400" s="24">
        <v>189.17</v>
      </c>
      <c r="G400" s="24">
        <v>107.3</v>
      </c>
      <c r="H400" s="57"/>
      <c r="I400" s="24">
        <v>173.19</v>
      </c>
      <c r="J400" s="24"/>
      <c r="K400" s="24">
        <v>117.25</v>
      </c>
      <c r="L400" s="57"/>
      <c r="M400" s="24">
        <v>134.72</v>
      </c>
      <c r="N400" s="24">
        <v>115.79</v>
      </c>
      <c r="O400" s="24">
        <v>135.19999999999999</v>
      </c>
      <c r="P400" s="24">
        <v>228.05</v>
      </c>
      <c r="Q400" s="24"/>
      <c r="R400" s="24">
        <v>110.91</v>
      </c>
      <c r="S400" s="57"/>
      <c r="T400" s="57"/>
      <c r="U400" s="24">
        <v>110.66</v>
      </c>
      <c r="V400" s="57"/>
      <c r="W400" s="57"/>
      <c r="X400" s="57"/>
      <c r="Y400" s="57"/>
      <c r="Z400" s="24"/>
      <c r="AA400" s="24">
        <v>144.08000000000001</v>
      </c>
      <c r="AB400" s="24">
        <v>316.5</v>
      </c>
      <c r="AC400" s="57"/>
      <c r="AD400" s="24">
        <v>125.57</v>
      </c>
      <c r="AE400" s="24">
        <v>120.63</v>
      </c>
      <c r="AF400" s="24">
        <v>285.75</v>
      </c>
      <c r="AG400" s="24">
        <v>161.03</v>
      </c>
      <c r="AH400" s="24"/>
      <c r="AI400" s="24">
        <v>176.22</v>
      </c>
      <c r="AJ400" s="24">
        <v>157.86000000000001</v>
      </c>
      <c r="AK400" s="24">
        <v>102.5</v>
      </c>
      <c r="AL400" s="57"/>
      <c r="AM400" s="24">
        <v>129.57</v>
      </c>
      <c r="AN400" s="24">
        <v>109.73</v>
      </c>
      <c r="AO400" s="57"/>
      <c r="AP400" s="57"/>
      <c r="AQ400" s="24"/>
      <c r="AR400" s="24">
        <v>108.62</v>
      </c>
      <c r="AS400" s="57"/>
      <c r="AT400" s="57"/>
      <c r="AU400" s="24"/>
      <c r="AV400" s="24">
        <v>103.97</v>
      </c>
      <c r="AW400" s="24"/>
      <c r="AX400" s="24"/>
      <c r="AY400" s="24"/>
      <c r="AZ400" s="24"/>
      <c r="BA400" s="57"/>
      <c r="BB400" s="24">
        <v>321.70999999999998</v>
      </c>
      <c r="BC400" s="57"/>
      <c r="BD400" s="57"/>
      <c r="BE400" s="57"/>
      <c r="BF400" s="24">
        <v>177.72</v>
      </c>
      <c r="BG400" s="24">
        <v>69.62</v>
      </c>
      <c r="BH400" s="24">
        <v>155.76</v>
      </c>
      <c r="BI400" s="24"/>
      <c r="BJ400" s="24"/>
      <c r="BK400" s="57"/>
      <c r="BL400" s="57"/>
      <c r="BM400" s="24">
        <v>120.97</v>
      </c>
      <c r="BN400" s="24"/>
      <c r="BO400" s="24"/>
      <c r="BP400" s="24">
        <v>151.41999999999999</v>
      </c>
      <c r="BQ400" s="24">
        <v>113.6</v>
      </c>
      <c r="BR400" s="57"/>
      <c r="BS400" s="24"/>
      <c r="BT400" s="24"/>
      <c r="BU400" s="24">
        <v>124.76</v>
      </c>
      <c r="BV400" s="24"/>
      <c r="BW400" s="24"/>
      <c r="BX400" s="24"/>
      <c r="BY400" s="24"/>
      <c r="BZ400" s="24"/>
      <c r="CA400" s="24"/>
      <c r="CB400" s="57"/>
      <c r="CC400" s="57"/>
      <c r="CD400" s="57"/>
      <c r="CE400" s="57"/>
      <c r="CF400" s="57"/>
      <c r="CG400" s="57"/>
      <c r="CH400" s="57"/>
      <c r="CI400" s="57"/>
      <c r="CJ400" s="57"/>
      <c r="CK400" s="24"/>
      <c r="CL400" s="24"/>
      <c r="CM400" s="57"/>
      <c r="CN400" s="24"/>
      <c r="CO400" s="24"/>
      <c r="CP400" s="24"/>
      <c r="CQ400" s="24"/>
      <c r="CR400" s="24"/>
      <c r="CS400" s="57"/>
      <c r="CT400" s="24"/>
      <c r="CU400" s="24"/>
      <c r="CV400" s="24"/>
      <c r="CW400" s="57"/>
      <c r="CX400" s="57"/>
      <c r="CY400" s="57"/>
      <c r="CZ400" s="57"/>
      <c r="DA400" s="57"/>
      <c r="DB400" s="57"/>
      <c r="DC400" s="57"/>
      <c r="DD400" s="57"/>
      <c r="DE400" s="57"/>
      <c r="DF400" s="57"/>
      <c r="DG400" s="57"/>
      <c r="DH400" s="57"/>
      <c r="DI400" s="57"/>
      <c r="DJ400" s="57"/>
      <c r="DK400" s="57"/>
      <c r="DL400" s="57"/>
      <c r="DM400" s="57"/>
      <c r="DN400" s="57"/>
      <c r="DO400" s="57"/>
      <c r="DP400" s="57"/>
      <c r="DQ400" s="57"/>
      <c r="DR400" s="57"/>
    </row>
    <row r="401" spans="2:122">
      <c r="B401" s="25">
        <v>39189</v>
      </c>
      <c r="C401" s="24">
        <v>118.36</v>
      </c>
      <c r="D401" s="57"/>
      <c r="E401" s="57"/>
      <c r="F401" s="24">
        <v>190.51</v>
      </c>
      <c r="G401" s="24">
        <v>107.77</v>
      </c>
      <c r="H401" s="57"/>
      <c r="I401" s="24">
        <v>174.24</v>
      </c>
      <c r="J401" s="24"/>
      <c r="K401" s="24">
        <v>119.17</v>
      </c>
      <c r="L401" s="57"/>
      <c r="M401" s="24">
        <v>137.21</v>
      </c>
      <c r="N401" s="24">
        <v>115.49</v>
      </c>
      <c r="O401" s="24">
        <v>136.22999999999999</v>
      </c>
      <c r="P401" s="24">
        <v>229.06</v>
      </c>
      <c r="Q401" s="24"/>
      <c r="R401" s="24">
        <v>111.17</v>
      </c>
      <c r="S401" s="57"/>
      <c r="T401" s="57"/>
      <c r="U401" s="24">
        <v>110.5</v>
      </c>
      <c r="V401" s="57"/>
      <c r="W401" s="57"/>
      <c r="X401" s="57"/>
      <c r="Y401" s="57"/>
      <c r="Z401" s="24"/>
      <c r="AA401" s="24">
        <v>144.24</v>
      </c>
      <c r="AB401" s="24">
        <v>316.2</v>
      </c>
      <c r="AC401" s="57"/>
      <c r="AD401" s="24">
        <v>124.87</v>
      </c>
      <c r="AE401" s="24">
        <v>119.85</v>
      </c>
      <c r="AF401" s="24">
        <v>288.39999999999998</v>
      </c>
      <c r="AG401" s="24">
        <v>160.07</v>
      </c>
      <c r="AH401" s="57"/>
      <c r="AI401" s="24">
        <v>174.17</v>
      </c>
      <c r="AJ401" s="24">
        <v>156.99</v>
      </c>
      <c r="AK401" s="24">
        <v>102.3</v>
      </c>
      <c r="AL401" s="57"/>
      <c r="AM401" s="24">
        <v>130.21</v>
      </c>
      <c r="AN401" s="24">
        <v>110.02</v>
      </c>
      <c r="AO401" s="57"/>
      <c r="AP401" s="57"/>
      <c r="AQ401" s="57"/>
      <c r="AR401" s="24">
        <v>109.07</v>
      </c>
      <c r="AS401" s="57"/>
      <c r="AT401" s="57"/>
      <c r="AU401" s="57"/>
      <c r="AV401" s="24">
        <v>103.67</v>
      </c>
      <c r="AW401" s="24"/>
      <c r="AX401" s="57"/>
      <c r="AY401" s="24"/>
      <c r="AZ401" s="24"/>
      <c r="BA401" s="57"/>
      <c r="BB401" s="24">
        <v>322.29000000000002</v>
      </c>
      <c r="BC401" s="57"/>
      <c r="BD401" s="57"/>
      <c r="BE401" s="57"/>
      <c r="BF401" s="24">
        <v>177.2</v>
      </c>
      <c r="BG401" s="24">
        <v>69.8</v>
      </c>
      <c r="BH401" s="24">
        <v>157.11000000000001</v>
      </c>
      <c r="BI401" s="24"/>
      <c r="BJ401" s="24"/>
      <c r="BK401" s="57"/>
      <c r="BL401" s="57"/>
      <c r="BM401" s="24">
        <v>120.84</v>
      </c>
      <c r="BN401" s="57"/>
      <c r="BO401" s="24"/>
      <c r="BP401" s="24">
        <v>151.52000000000001</v>
      </c>
      <c r="BQ401" s="24">
        <v>113.2</v>
      </c>
      <c r="BR401" s="57"/>
      <c r="BS401" s="57"/>
      <c r="BT401" s="24"/>
      <c r="BU401" s="24">
        <v>124.69</v>
      </c>
      <c r="BV401" s="57"/>
      <c r="BW401" s="24"/>
      <c r="BX401" s="24"/>
      <c r="BY401" s="24"/>
      <c r="BZ401" s="24"/>
      <c r="CA401" s="24"/>
      <c r="CB401" s="57"/>
      <c r="CC401" s="57"/>
      <c r="CD401" s="57"/>
      <c r="CE401" s="57"/>
      <c r="CF401" s="57"/>
      <c r="CG401" s="57"/>
      <c r="CH401" s="57"/>
      <c r="CI401" s="57"/>
      <c r="CJ401" s="57"/>
      <c r="CK401" s="57"/>
      <c r="CL401" s="24"/>
      <c r="CM401" s="57"/>
      <c r="CN401" s="57"/>
      <c r="CO401" s="24"/>
      <c r="CP401" s="57"/>
      <c r="CQ401" s="24"/>
      <c r="CR401" s="24"/>
      <c r="CS401" s="57"/>
      <c r="CT401" s="57"/>
      <c r="CU401" s="24"/>
      <c r="CV401" s="24"/>
      <c r="CW401" s="57"/>
      <c r="CX401" s="57"/>
      <c r="CY401" s="57"/>
      <c r="CZ401" s="57"/>
      <c r="DA401" s="57"/>
      <c r="DB401" s="57"/>
      <c r="DC401" s="57"/>
      <c r="DD401" s="57"/>
      <c r="DE401" s="57"/>
      <c r="DF401" s="57"/>
      <c r="DG401" s="57"/>
      <c r="DH401" s="57"/>
      <c r="DI401" s="57"/>
      <c r="DJ401" s="57"/>
      <c r="DK401" s="57"/>
      <c r="DL401" s="57"/>
      <c r="DM401" s="57"/>
      <c r="DN401" s="57"/>
      <c r="DO401" s="57"/>
      <c r="DP401" s="57"/>
      <c r="DQ401" s="57"/>
      <c r="DR401" s="57"/>
    </row>
    <row r="402" spans="2:122">
      <c r="B402" s="25">
        <v>39182</v>
      </c>
      <c r="C402" s="24">
        <v>116.93</v>
      </c>
      <c r="D402" s="57"/>
      <c r="E402" s="57"/>
      <c r="F402" s="24">
        <v>185.52</v>
      </c>
      <c r="G402" s="24">
        <v>106.6</v>
      </c>
      <c r="H402" s="57"/>
      <c r="I402" s="24">
        <v>173.43</v>
      </c>
      <c r="J402" s="24"/>
      <c r="K402" s="24">
        <v>117.47</v>
      </c>
      <c r="L402" s="57"/>
      <c r="M402" s="24">
        <v>133.84</v>
      </c>
      <c r="N402" s="24">
        <v>114.27</v>
      </c>
      <c r="O402" s="24">
        <v>131.47999999999999</v>
      </c>
      <c r="P402" s="24">
        <v>223.54</v>
      </c>
      <c r="Q402" s="24"/>
      <c r="R402" s="24">
        <v>110.51</v>
      </c>
      <c r="S402" s="57"/>
      <c r="T402" s="57"/>
      <c r="U402" s="24">
        <v>109.88</v>
      </c>
      <c r="V402" s="57"/>
      <c r="W402" s="57"/>
      <c r="X402" s="57"/>
      <c r="Y402" s="57"/>
      <c r="Z402" s="24"/>
      <c r="AA402" s="24">
        <v>145.18</v>
      </c>
      <c r="AB402" s="24">
        <v>316.45</v>
      </c>
      <c r="AC402" s="57"/>
      <c r="AD402" s="24">
        <v>123.38</v>
      </c>
      <c r="AE402" s="24">
        <v>120.02</v>
      </c>
      <c r="AF402" s="24">
        <v>284.58</v>
      </c>
      <c r="AG402" s="24">
        <v>159</v>
      </c>
      <c r="AH402" s="24"/>
      <c r="AI402" s="24">
        <v>171.26</v>
      </c>
      <c r="AJ402" s="24">
        <v>157.81</v>
      </c>
      <c r="AK402" s="24">
        <v>102.47</v>
      </c>
      <c r="AL402" s="57"/>
      <c r="AM402" s="24">
        <v>130.29</v>
      </c>
      <c r="AN402" s="24">
        <v>109.53</v>
      </c>
      <c r="AO402" s="57"/>
      <c r="AP402" s="57"/>
      <c r="AQ402" s="24"/>
      <c r="AR402" s="24">
        <v>111.17</v>
      </c>
      <c r="AS402" s="57"/>
      <c r="AT402" s="57"/>
      <c r="AU402" s="24"/>
      <c r="AV402" s="24">
        <v>103.81</v>
      </c>
      <c r="AW402" s="24"/>
      <c r="AX402" s="24"/>
      <c r="AY402" s="24"/>
      <c r="AZ402" s="24"/>
      <c r="BA402" s="57"/>
      <c r="BB402" s="24">
        <v>318.62</v>
      </c>
      <c r="BC402" s="57"/>
      <c r="BD402" s="57"/>
      <c r="BE402" s="57"/>
      <c r="BF402" s="24">
        <v>176.08</v>
      </c>
      <c r="BG402" s="24">
        <v>70.540000000000006</v>
      </c>
      <c r="BH402" s="24">
        <v>156.21</v>
      </c>
      <c r="BI402" s="24"/>
      <c r="BJ402" s="24"/>
      <c r="BK402" s="57"/>
      <c r="BL402" s="57"/>
      <c r="BM402" s="24">
        <v>121.35</v>
      </c>
      <c r="BN402" s="24"/>
      <c r="BO402" s="24"/>
      <c r="BP402" s="24">
        <v>150.19</v>
      </c>
      <c r="BQ402" s="24">
        <v>111.87</v>
      </c>
      <c r="BR402" s="57"/>
      <c r="BS402" s="24"/>
      <c r="BT402" s="24"/>
      <c r="BU402" s="24">
        <v>124.43</v>
      </c>
      <c r="BV402" s="24"/>
      <c r="BW402" s="24"/>
      <c r="BX402" s="24"/>
      <c r="BY402" s="24"/>
      <c r="BZ402" s="24"/>
      <c r="CA402" s="24"/>
      <c r="CB402" s="57"/>
      <c r="CC402" s="57"/>
      <c r="CD402" s="57"/>
      <c r="CE402" s="57"/>
      <c r="CF402" s="57"/>
      <c r="CG402" s="57"/>
      <c r="CH402" s="57"/>
      <c r="CI402" s="57"/>
      <c r="CJ402" s="57"/>
      <c r="CK402" s="24"/>
      <c r="CL402" s="24"/>
      <c r="CM402" s="57"/>
      <c r="CN402" s="24"/>
      <c r="CO402" s="24"/>
      <c r="CP402" s="24"/>
      <c r="CQ402" s="24"/>
      <c r="CR402" s="24"/>
      <c r="CS402" s="57"/>
      <c r="CT402" s="24"/>
      <c r="CU402" s="24"/>
      <c r="CV402" s="24"/>
      <c r="CW402" s="57"/>
      <c r="CX402" s="57"/>
      <c r="CY402" s="57"/>
      <c r="CZ402" s="57"/>
      <c r="DA402" s="57"/>
      <c r="DB402" s="57"/>
      <c r="DC402" s="57"/>
      <c r="DD402" s="57"/>
      <c r="DE402" s="57"/>
      <c r="DF402" s="57"/>
      <c r="DG402" s="57"/>
      <c r="DH402" s="57"/>
      <c r="DI402" s="57"/>
      <c r="DJ402" s="57"/>
      <c r="DK402" s="57"/>
      <c r="DL402" s="57"/>
      <c r="DM402" s="57"/>
      <c r="DN402" s="57"/>
      <c r="DO402" s="57"/>
      <c r="DP402" s="57"/>
      <c r="DQ402" s="57"/>
      <c r="DR402" s="57"/>
    </row>
    <row r="403" spans="2:122">
      <c r="B403" s="25">
        <v>39175</v>
      </c>
      <c r="C403" s="24">
        <v>117.51</v>
      </c>
      <c r="D403" s="57"/>
      <c r="E403" s="57"/>
      <c r="F403" s="24">
        <v>182.79</v>
      </c>
      <c r="G403" s="24">
        <v>104</v>
      </c>
      <c r="H403" s="57"/>
      <c r="I403" s="24">
        <v>171.36</v>
      </c>
      <c r="J403" s="24"/>
      <c r="K403" s="24">
        <v>115.95</v>
      </c>
      <c r="L403" s="57"/>
      <c r="M403" s="24">
        <v>133.27000000000001</v>
      </c>
      <c r="N403" s="24">
        <v>114.3</v>
      </c>
      <c r="O403" s="24">
        <v>129.56</v>
      </c>
      <c r="P403" s="24">
        <v>219.77</v>
      </c>
      <c r="Q403" s="24"/>
      <c r="R403" s="24">
        <v>110</v>
      </c>
      <c r="S403" s="57"/>
      <c r="T403" s="57"/>
      <c r="U403" s="24">
        <v>109.57</v>
      </c>
      <c r="V403" s="57"/>
      <c r="W403" s="57"/>
      <c r="X403" s="57"/>
      <c r="Y403" s="57"/>
      <c r="Z403" s="24"/>
      <c r="AA403" s="24">
        <v>145.69999999999999</v>
      </c>
      <c r="AB403" s="24">
        <v>316.31</v>
      </c>
      <c r="AC403" s="57"/>
      <c r="AD403" s="24">
        <v>122.19</v>
      </c>
      <c r="AE403" s="24">
        <v>119.88</v>
      </c>
      <c r="AF403" s="24">
        <v>282.91000000000003</v>
      </c>
      <c r="AG403" s="24">
        <v>157.82</v>
      </c>
      <c r="AH403" s="24"/>
      <c r="AI403" s="24">
        <v>169.23</v>
      </c>
      <c r="AJ403" s="24">
        <v>158.03</v>
      </c>
      <c r="AK403" s="24">
        <v>102.85</v>
      </c>
      <c r="AL403" s="57"/>
      <c r="AM403" s="24">
        <v>129.84</v>
      </c>
      <c r="AN403" s="24">
        <v>108.98</v>
      </c>
      <c r="AO403" s="57"/>
      <c r="AP403" s="57"/>
      <c r="AQ403" s="24"/>
      <c r="AR403" s="24">
        <v>109.67</v>
      </c>
      <c r="AS403" s="57"/>
      <c r="AT403" s="57"/>
      <c r="AU403" s="24"/>
      <c r="AV403" s="24">
        <v>103.56</v>
      </c>
      <c r="AW403" s="57"/>
      <c r="AX403" s="24"/>
      <c r="AY403" s="24"/>
      <c r="AZ403" s="57"/>
      <c r="BA403" s="57"/>
      <c r="BB403" s="24">
        <v>315.8</v>
      </c>
      <c r="BC403" s="57"/>
      <c r="BD403" s="57"/>
      <c r="BE403" s="57"/>
      <c r="BF403" s="24">
        <v>175.02</v>
      </c>
      <c r="BG403" s="24">
        <v>70.83</v>
      </c>
      <c r="BH403" s="24">
        <v>155.25</v>
      </c>
      <c r="BI403" s="24"/>
      <c r="BJ403" s="57"/>
      <c r="BK403" s="57"/>
      <c r="BL403" s="57"/>
      <c r="BM403" s="24">
        <v>120.21</v>
      </c>
      <c r="BN403" s="24"/>
      <c r="BO403" s="57"/>
      <c r="BP403" s="24">
        <v>149.09</v>
      </c>
      <c r="BQ403" s="24">
        <v>110.66</v>
      </c>
      <c r="BR403" s="57"/>
      <c r="BS403" s="24"/>
      <c r="BT403" s="57"/>
      <c r="BU403" s="24">
        <v>122.54</v>
      </c>
      <c r="BV403" s="24"/>
      <c r="BW403" s="24"/>
      <c r="BX403" s="24"/>
      <c r="BY403" s="24"/>
      <c r="BZ403" s="24"/>
      <c r="CA403" s="57"/>
      <c r="CB403" s="57"/>
      <c r="CC403" s="57"/>
      <c r="CD403" s="57"/>
      <c r="CE403" s="57"/>
      <c r="CF403" s="57"/>
      <c r="CG403" s="57"/>
      <c r="CH403" s="57"/>
      <c r="CI403" s="57"/>
      <c r="CJ403" s="57"/>
      <c r="CK403" s="24"/>
      <c r="CL403" s="57"/>
      <c r="CM403" s="57"/>
      <c r="CN403" s="24"/>
      <c r="CO403" s="57"/>
      <c r="CP403" s="24"/>
      <c r="CQ403" s="24"/>
      <c r="CR403" s="57"/>
      <c r="CS403" s="57"/>
      <c r="CT403" s="24"/>
      <c r="CU403" s="24"/>
      <c r="CV403" s="57"/>
      <c r="CW403" s="57"/>
      <c r="CX403" s="57"/>
      <c r="CY403" s="57"/>
      <c r="CZ403" s="57"/>
      <c r="DA403" s="57"/>
      <c r="DB403" s="57"/>
      <c r="DC403" s="57"/>
      <c r="DD403" s="57"/>
      <c r="DE403" s="57"/>
      <c r="DF403" s="57"/>
      <c r="DG403" s="57"/>
      <c r="DH403" s="57"/>
      <c r="DI403" s="57"/>
      <c r="DJ403" s="57"/>
      <c r="DK403" s="57"/>
      <c r="DL403" s="57"/>
      <c r="DM403" s="57"/>
      <c r="DN403" s="57"/>
      <c r="DO403" s="57"/>
      <c r="DP403" s="57"/>
      <c r="DQ403" s="57"/>
      <c r="DR403" s="57"/>
    </row>
    <row r="404" spans="2:122">
      <c r="B404" s="25">
        <v>39168</v>
      </c>
      <c r="C404" s="24">
        <v>117.2</v>
      </c>
      <c r="D404" s="57"/>
      <c r="E404" s="57"/>
      <c r="F404" s="24">
        <v>178.1</v>
      </c>
      <c r="G404" s="24">
        <v>101.62</v>
      </c>
      <c r="H404" s="57"/>
      <c r="I404" s="24">
        <v>169.37</v>
      </c>
      <c r="J404" s="24"/>
      <c r="K404" s="24">
        <v>112.96</v>
      </c>
      <c r="L404" s="57"/>
      <c r="M404" s="24">
        <v>132.1</v>
      </c>
      <c r="N404" s="24">
        <v>114.04</v>
      </c>
      <c r="O404" s="24">
        <v>126.69</v>
      </c>
      <c r="P404" s="24">
        <v>216.74</v>
      </c>
      <c r="Q404" s="24"/>
      <c r="R404" s="24">
        <v>109.7</v>
      </c>
      <c r="S404" s="57"/>
      <c r="T404" s="57"/>
      <c r="U404" s="24">
        <v>109.6</v>
      </c>
      <c r="V404" s="57"/>
      <c r="W404" s="57"/>
      <c r="X404" s="57"/>
      <c r="Y404" s="57"/>
      <c r="Z404" s="24"/>
      <c r="AA404" s="24">
        <v>141.56</v>
      </c>
      <c r="AB404" s="24">
        <v>314.04000000000002</v>
      </c>
      <c r="AC404" s="57"/>
      <c r="AD404" s="24">
        <v>121.51</v>
      </c>
      <c r="AE404" s="24">
        <v>119.01</v>
      </c>
      <c r="AF404" s="24">
        <v>280.95</v>
      </c>
      <c r="AG404" s="24">
        <v>157.91</v>
      </c>
      <c r="AH404" s="24"/>
      <c r="AI404" s="24">
        <v>166.43</v>
      </c>
      <c r="AJ404" s="24">
        <v>156.75</v>
      </c>
      <c r="AK404" s="24">
        <v>104.13</v>
      </c>
      <c r="AL404" s="57"/>
      <c r="AM404" s="24">
        <v>130.79</v>
      </c>
      <c r="AN404" s="24">
        <v>108.52</v>
      </c>
      <c r="AO404" s="57"/>
      <c r="AP404" s="57"/>
      <c r="AQ404" s="24"/>
      <c r="AR404" s="24">
        <v>109.72</v>
      </c>
      <c r="AS404" s="57"/>
      <c r="AT404" s="57"/>
      <c r="AU404" s="24"/>
      <c r="AV404" s="24">
        <v>103.08</v>
      </c>
      <c r="AW404" s="24"/>
      <c r="AX404" s="24"/>
      <c r="AY404" s="24"/>
      <c r="AZ404" s="24"/>
      <c r="BA404" s="57"/>
      <c r="BB404" s="24">
        <v>313.3</v>
      </c>
      <c r="BC404" s="57"/>
      <c r="BD404" s="57"/>
      <c r="BE404" s="57"/>
      <c r="BF404" s="24">
        <v>173.99</v>
      </c>
      <c r="BG404" s="24">
        <v>71.930000000000007</v>
      </c>
      <c r="BH404" s="24">
        <v>150.91</v>
      </c>
      <c r="BI404" s="24"/>
      <c r="BJ404" s="24"/>
      <c r="BK404" s="57"/>
      <c r="BL404" s="57"/>
      <c r="BM404" s="24">
        <v>120.98</v>
      </c>
      <c r="BN404" s="24"/>
      <c r="BO404" s="24"/>
      <c r="BP404" s="24">
        <v>148.34</v>
      </c>
      <c r="BQ404" s="24">
        <v>109.47</v>
      </c>
      <c r="BR404" s="57"/>
      <c r="BS404" s="24"/>
      <c r="BT404" s="24"/>
      <c r="BU404" s="24">
        <v>120.18</v>
      </c>
      <c r="BV404" s="24"/>
      <c r="BW404" s="24"/>
      <c r="BX404" s="24"/>
      <c r="BY404" s="24"/>
      <c r="BZ404" s="24"/>
      <c r="CA404" s="24"/>
      <c r="CB404" s="57"/>
      <c r="CC404" s="57"/>
      <c r="CD404" s="57"/>
      <c r="CE404" s="57"/>
      <c r="CF404" s="57"/>
      <c r="CG404" s="57"/>
      <c r="CH404" s="57"/>
      <c r="CI404" s="57"/>
      <c r="CJ404" s="57"/>
      <c r="CK404" s="24"/>
      <c r="CL404" s="24"/>
      <c r="CM404" s="57"/>
      <c r="CN404" s="24"/>
      <c r="CO404" s="24"/>
      <c r="CP404" s="24"/>
      <c r="CQ404" s="24"/>
      <c r="CR404" s="24"/>
      <c r="CS404" s="57"/>
      <c r="CT404" s="24"/>
      <c r="CU404" s="24"/>
      <c r="CV404" s="24"/>
      <c r="CW404" s="57"/>
      <c r="CX404" s="57"/>
      <c r="CY404" s="57"/>
      <c r="CZ404" s="57"/>
      <c r="DA404" s="57"/>
      <c r="DB404" s="57"/>
      <c r="DC404" s="57"/>
      <c r="DD404" s="57"/>
      <c r="DE404" s="57"/>
      <c r="DF404" s="57"/>
      <c r="DG404" s="57"/>
      <c r="DH404" s="57"/>
      <c r="DI404" s="57"/>
      <c r="DJ404" s="57"/>
      <c r="DK404" s="57"/>
      <c r="DL404" s="57"/>
      <c r="DM404" s="57"/>
      <c r="DN404" s="57"/>
      <c r="DO404" s="57"/>
      <c r="DP404" s="57"/>
      <c r="DQ404" s="57"/>
      <c r="DR404" s="57"/>
    </row>
    <row r="405" spans="2:122">
      <c r="B405" s="25">
        <v>39161</v>
      </c>
      <c r="C405" s="24">
        <v>117.15</v>
      </c>
      <c r="D405" s="57"/>
      <c r="E405" s="57"/>
      <c r="F405" s="24">
        <v>180.74</v>
      </c>
      <c r="G405" s="24">
        <v>101.83</v>
      </c>
      <c r="H405" s="57"/>
      <c r="I405" s="24">
        <v>167.53</v>
      </c>
      <c r="J405" s="24"/>
      <c r="K405" s="24">
        <v>112.22</v>
      </c>
      <c r="L405" s="57"/>
      <c r="M405" s="24">
        <v>133.57</v>
      </c>
      <c r="N405" s="24">
        <v>113.26</v>
      </c>
      <c r="O405" s="24">
        <v>127.46</v>
      </c>
      <c r="P405" s="24">
        <v>216.81</v>
      </c>
      <c r="Q405" s="24"/>
      <c r="R405" s="24">
        <v>109.09</v>
      </c>
      <c r="S405" s="57"/>
      <c r="T405" s="57"/>
      <c r="U405" s="24">
        <v>109.37</v>
      </c>
      <c r="V405" s="57"/>
      <c r="W405" s="57"/>
      <c r="X405" s="57"/>
      <c r="Y405" s="57"/>
      <c r="Z405" s="24"/>
      <c r="AA405" s="24">
        <v>137.46</v>
      </c>
      <c r="AB405" s="24">
        <v>306.86</v>
      </c>
      <c r="AC405" s="57"/>
      <c r="AD405" s="24">
        <v>120.2</v>
      </c>
      <c r="AE405" s="24">
        <v>118.91</v>
      </c>
      <c r="AF405" s="24">
        <v>274.82</v>
      </c>
      <c r="AG405" s="24">
        <v>157.35</v>
      </c>
      <c r="AH405" s="24"/>
      <c r="AI405" s="24">
        <v>164.11</v>
      </c>
      <c r="AJ405" s="24">
        <v>156.1</v>
      </c>
      <c r="AK405" s="24">
        <v>102.66</v>
      </c>
      <c r="AL405" s="57"/>
      <c r="AM405" s="24">
        <v>130.81</v>
      </c>
      <c r="AN405" s="24">
        <v>108.05</v>
      </c>
      <c r="AO405" s="57"/>
      <c r="AP405" s="57"/>
      <c r="AQ405" s="24"/>
      <c r="AR405" s="24">
        <v>107.93</v>
      </c>
      <c r="AS405" s="57"/>
      <c r="AT405" s="57"/>
      <c r="AU405" s="24"/>
      <c r="AV405" s="24">
        <v>102.1</v>
      </c>
      <c r="AW405" s="24"/>
      <c r="AX405" s="24"/>
      <c r="AY405" s="24"/>
      <c r="AZ405" s="24"/>
      <c r="BA405" s="57"/>
      <c r="BB405" s="24">
        <v>309.16000000000003</v>
      </c>
      <c r="BC405" s="57"/>
      <c r="BD405" s="57"/>
      <c r="BE405" s="57"/>
      <c r="BF405" s="24">
        <v>173.2</v>
      </c>
      <c r="BG405" s="24">
        <v>72.53</v>
      </c>
      <c r="BH405" s="24">
        <v>152.63999999999999</v>
      </c>
      <c r="BI405" s="24"/>
      <c r="BJ405" s="24"/>
      <c r="BK405" s="57"/>
      <c r="BL405" s="57"/>
      <c r="BM405" s="24">
        <v>120.74</v>
      </c>
      <c r="BN405" s="24"/>
      <c r="BO405" s="24"/>
      <c r="BP405" s="24">
        <v>146.78</v>
      </c>
      <c r="BQ405" s="24">
        <v>107.72</v>
      </c>
      <c r="BR405" s="57"/>
      <c r="BS405" s="24"/>
      <c r="BT405" s="24"/>
      <c r="BU405" s="24">
        <v>117.34</v>
      </c>
      <c r="BV405" s="24"/>
      <c r="BW405" s="24"/>
      <c r="BX405" s="24"/>
      <c r="BY405" s="24"/>
      <c r="BZ405" s="24"/>
      <c r="CA405" s="24"/>
      <c r="CB405" s="57"/>
      <c r="CC405" s="57"/>
      <c r="CD405" s="57"/>
      <c r="CE405" s="57"/>
      <c r="CF405" s="57"/>
      <c r="CG405" s="57"/>
      <c r="CH405" s="57"/>
      <c r="CI405" s="57"/>
      <c r="CJ405" s="57"/>
      <c r="CK405" s="24"/>
      <c r="CL405" s="24"/>
      <c r="CM405" s="57"/>
      <c r="CN405" s="24"/>
      <c r="CO405" s="24"/>
      <c r="CP405" s="24"/>
      <c r="CQ405" s="24"/>
      <c r="CR405" s="24"/>
      <c r="CS405" s="57"/>
      <c r="CT405" s="24"/>
      <c r="CU405" s="24"/>
      <c r="CV405" s="24"/>
      <c r="CW405" s="57"/>
      <c r="CX405" s="57"/>
      <c r="CY405" s="57"/>
      <c r="CZ405" s="57"/>
      <c r="DA405" s="57"/>
      <c r="DB405" s="57"/>
      <c r="DC405" s="57"/>
      <c r="DD405" s="57"/>
      <c r="DE405" s="57"/>
      <c r="DF405" s="57"/>
      <c r="DG405" s="57"/>
      <c r="DH405" s="57"/>
      <c r="DI405" s="57"/>
      <c r="DJ405" s="57"/>
      <c r="DK405" s="57"/>
      <c r="DL405" s="57"/>
      <c r="DM405" s="57"/>
      <c r="DN405" s="57"/>
      <c r="DO405" s="57"/>
      <c r="DP405" s="57"/>
      <c r="DQ405" s="57"/>
      <c r="DR405" s="57"/>
    </row>
    <row r="406" spans="2:122">
      <c r="B406" s="25">
        <v>39154</v>
      </c>
      <c r="C406" s="24">
        <v>117.76</v>
      </c>
      <c r="D406" s="57"/>
      <c r="E406" s="57"/>
      <c r="F406" s="24">
        <v>178.45</v>
      </c>
      <c r="G406" s="24">
        <v>102.49</v>
      </c>
      <c r="H406" s="57"/>
      <c r="I406" s="24">
        <v>166.26</v>
      </c>
      <c r="J406" s="24"/>
      <c r="K406" s="24">
        <v>106.63</v>
      </c>
      <c r="L406" s="57"/>
      <c r="M406" s="24">
        <v>131.53</v>
      </c>
      <c r="N406" s="24">
        <v>111.06</v>
      </c>
      <c r="O406" s="24">
        <v>126.45</v>
      </c>
      <c r="P406" s="24">
        <v>213.31</v>
      </c>
      <c r="Q406" s="24"/>
      <c r="R406" s="24">
        <v>108.32</v>
      </c>
      <c r="S406" s="57"/>
      <c r="T406" s="57"/>
      <c r="U406" s="24">
        <v>108.78</v>
      </c>
      <c r="V406" s="57"/>
      <c r="W406" s="57"/>
      <c r="X406" s="57"/>
      <c r="Y406" s="57"/>
      <c r="Z406" s="24"/>
      <c r="AA406" s="24">
        <v>142.99</v>
      </c>
      <c r="AB406" s="24">
        <v>309.58999999999997</v>
      </c>
      <c r="AC406" s="57"/>
      <c r="AD406" s="24">
        <v>119.19</v>
      </c>
      <c r="AE406" s="24">
        <v>118.89</v>
      </c>
      <c r="AF406" s="24">
        <v>272.77999999999997</v>
      </c>
      <c r="AG406" s="24">
        <v>156.08000000000001</v>
      </c>
      <c r="AH406" s="57"/>
      <c r="AI406" s="24">
        <v>161.27000000000001</v>
      </c>
      <c r="AJ406" s="24">
        <v>155.63999999999999</v>
      </c>
      <c r="AK406" s="24">
        <v>102.36</v>
      </c>
      <c r="AL406" s="57"/>
      <c r="AM406" s="24">
        <v>130.30000000000001</v>
      </c>
      <c r="AN406" s="24">
        <v>107.76</v>
      </c>
      <c r="AO406" s="57"/>
      <c r="AP406" s="57"/>
      <c r="AQ406" s="57"/>
      <c r="AR406" s="24">
        <v>108.88</v>
      </c>
      <c r="AS406" s="57"/>
      <c r="AT406" s="57"/>
      <c r="AU406" s="57"/>
      <c r="AV406" s="24">
        <v>102.06</v>
      </c>
      <c r="AW406" s="24"/>
      <c r="AX406" s="57"/>
      <c r="AY406" s="24"/>
      <c r="AZ406" s="24"/>
      <c r="BA406" s="57"/>
      <c r="BB406" s="24">
        <v>307.74</v>
      </c>
      <c r="BC406" s="57"/>
      <c r="BD406" s="57"/>
      <c r="BE406" s="57"/>
      <c r="BF406" s="24">
        <v>170.23</v>
      </c>
      <c r="BG406" s="24">
        <v>74.13</v>
      </c>
      <c r="BH406" s="24">
        <v>151.03</v>
      </c>
      <c r="BI406" s="24"/>
      <c r="BJ406" s="24"/>
      <c r="BK406" s="57"/>
      <c r="BL406" s="57"/>
      <c r="BM406" s="24">
        <v>120.49</v>
      </c>
      <c r="BN406" s="57"/>
      <c r="BO406" s="24"/>
      <c r="BP406" s="24">
        <v>144.47999999999999</v>
      </c>
      <c r="BQ406" s="24">
        <v>106.9</v>
      </c>
      <c r="BR406" s="57"/>
      <c r="BS406" s="57"/>
      <c r="BT406" s="24"/>
      <c r="BU406" s="24">
        <v>115.09</v>
      </c>
      <c r="BV406" s="57"/>
      <c r="BW406" s="24"/>
      <c r="BX406" s="24"/>
      <c r="BY406" s="24"/>
      <c r="BZ406" s="24"/>
      <c r="CA406" s="24"/>
      <c r="CB406" s="57"/>
      <c r="CC406" s="57"/>
      <c r="CD406" s="57"/>
      <c r="CE406" s="57"/>
      <c r="CF406" s="57"/>
      <c r="CG406" s="57"/>
      <c r="CH406" s="57"/>
      <c r="CI406" s="57"/>
      <c r="CJ406" s="57"/>
      <c r="CK406" s="57"/>
      <c r="CL406" s="24"/>
      <c r="CM406" s="57"/>
      <c r="CN406" s="57"/>
      <c r="CO406" s="24"/>
      <c r="CP406" s="57"/>
      <c r="CQ406" s="24"/>
      <c r="CR406" s="24"/>
      <c r="CS406" s="57"/>
      <c r="CT406" s="57"/>
      <c r="CU406" s="24"/>
      <c r="CV406" s="24"/>
      <c r="CW406" s="57"/>
      <c r="CX406" s="57"/>
      <c r="CY406" s="57"/>
      <c r="CZ406" s="57"/>
      <c r="DA406" s="57"/>
      <c r="DB406" s="57"/>
      <c r="DC406" s="57"/>
      <c r="DD406" s="57"/>
      <c r="DE406" s="57"/>
      <c r="DF406" s="57"/>
      <c r="DG406" s="57"/>
      <c r="DH406" s="57"/>
      <c r="DI406" s="57"/>
      <c r="DJ406" s="57"/>
      <c r="DK406" s="57"/>
      <c r="DL406" s="57"/>
      <c r="DM406" s="57"/>
      <c r="DN406" s="57"/>
      <c r="DO406" s="57"/>
      <c r="DP406" s="57"/>
      <c r="DQ406" s="57"/>
      <c r="DR406" s="57"/>
    </row>
    <row r="407" spans="2:122">
      <c r="B407" s="25">
        <v>39147</v>
      </c>
      <c r="C407" s="24">
        <v>117.48</v>
      </c>
      <c r="D407" s="57"/>
      <c r="E407" s="57"/>
      <c r="F407" s="24">
        <v>172.63</v>
      </c>
      <c r="G407" s="24">
        <v>103.57</v>
      </c>
      <c r="H407" s="57"/>
      <c r="I407" s="24">
        <v>167.36</v>
      </c>
      <c r="J407" s="24"/>
      <c r="K407" s="24">
        <v>104.34</v>
      </c>
      <c r="L407" s="57"/>
      <c r="M407" s="24">
        <v>129.30000000000001</v>
      </c>
      <c r="N407" s="24">
        <v>110.29</v>
      </c>
      <c r="O407" s="24">
        <v>124.59</v>
      </c>
      <c r="P407" s="24">
        <v>211.82</v>
      </c>
      <c r="Q407" s="24"/>
      <c r="R407" s="24">
        <v>108.37</v>
      </c>
      <c r="S407" s="57"/>
      <c r="T407" s="57"/>
      <c r="U407" s="24">
        <v>108.74</v>
      </c>
      <c r="V407" s="57"/>
      <c r="W407" s="57"/>
      <c r="X407" s="57"/>
      <c r="Y407" s="57"/>
      <c r="Z407" s="24"/>
      <c r="AA407" s="24">
        <v>138.58000000000001</v>
      </c>
      <c r="AB407" s="24">
        <v>304.67</v>
      </c>
      <c r="AC407" s="57"/>
      <c r="AD407" s="24">
        <v>118.82</v>
      </c>
      <c r="AE407" s="24">
        <v>118.53</v>
      </c>
      <c r="AF407" s="24">
        <v>268.60000000000002</v>
      </c>
      <c r="AG407" s="24">
        <v>156.07</v>
      </c>
      <c r="AH407" s="24"/>
      <c r="AI407" s="24">
        <v>160.43</v>
      </c>
      <c r="AJ407" s="24">
        <v>155.04</v>
      </c>
      <c r="AK407" s="24">
        <v>102.42</v>
      </c>
      <c r="AL407" s="57"/>
      <c r="AM407" s="24">
        <v>130.01</v>
      </c>
      <c r="AN407" s="24">
        <v>107.41</v>
      </c>
      <c r="AO407" s="57"/>
      <c r="AP407" s="57"/>
      <c r="AQ407" s="24"/>
      <c r="AR407" s="24">
        <v>109.07</v>
      </c>
      <c r="AS407" s="57"/>
      <c r="AT407" s="57"/>
      <c r="AU407" s="24"/>
      <c r="AV407" s="24">
        <v>102.34</v>
      </c>
      <c r="AW407" s="24"/>
      <c r="AX407" s="24"/>
      <c r="AY407" s="24"/>
      <c r="AZ407" s="24"/>
      <c r="BA407" s="57"/>
      <c r="BB407" s="24">
        <v>306.23</v>
      </c>
      <c r="BC407" s="57"/>
      <c r="BD407" s="57"/>
      <c r="BE407" s="57"/>
      <c r="BF407" s="24">
        <v>170.01</v>
      </c>
      <c r="BG407" s="24">
        <v>73.7</v>
      </c>
      <c r="BH407" s="24">
        <v>148.94</v>
      </c>
      <c r="BI407" s="24"/>
      <c r="BJ407" s="24"/>
      <c r="BK407" s="57"/>
      <c r="BL407" s="57"/>
      <c r="BM407" s="24">
        <v>120.88</v>
      </c>
      <c r="BN407" s="24"/>
      <c r="BO407" s="24"/>
      <c r="BP407" s="24">
        <v>144.33000000000001</v>
      </c>
      <c r="BQ407" s="24">
        <v>105.94</v>
      </c>
      <c r="BR407" s="57"/>
      <c r="BS407" s="24"/>
      <c r="BT407" s="57"/>
      <c r="BU407" s="24">
        <v>113.92</v>
      </c>
      <c r="BV407" s="24"/>
      <c r="BW407" s="24"/>
      <c r="BX407" s="24"/>
      <c r="BY407" s="24"/>
      <c r="BZ407" s="24"/>
      <c r="CA407" s="24"/>
      <c r="CB407" s="57"/>
      <c r="CC407" s="57"/>
      <c r="CD407" s="57"/>
      <c r="CE407" s="57"/>
      <c r="CF407" s="57"/>
      <c r="CG407" s="57"/>
      <c r="CH407" s="57"/>
      <c r="CI407" s="57"/>
      <c r="CJ407" s="57"/>
      <c r="CK407" s="24"/>
      <c r="CL407" s="24"/>
      <c r="CM407" s="57"/>
      <c r="CN407" s="24"/>
      <c r="CO407" s="24"/>
      <c r="CP407" s="24"/>
      <c r="CQ407" s="24"/>
      <c r="CR407" s="57"/>
      <c r="CS407" s="57"/>
      <c r="CT407" s="24"/>
      <c r="CU407" s="24"/>
      <c r="CV407" s="24"/>
      <c r="CW407" s="57"/>
      <c r="CX407" s="57"/>
      <c r="CY407" s="57"/>
      <c r="CZ407" s="57"/>
      <c r="DA407" s="57"/>
      <c r="DB407" s="57"/>
      <c r="DC407" s="57"/>
      <c r="DD407" s="57"/>
      <c r="DE407" s="57"/>
      <c r="DF407" s="57"/>
      <c r="DG407" s="57"/>
      <c r="DH407" s="57"/>
      <c r="DI407" s="57"/>
      <c r="DJ407" s="57"/>
      <c r="DK407" s="57"/>
      <c r="DL407" s="57"/>
      <c r="DM407" s="57"/>
      <c r="DN407" s="57"/>
      <c r="DO407" s="57"/>
      <c r="DP407" s="57"/>
      <c r="DQ407" s="57"/>
      <c r="DR407" s="57"/>
    </row>
    <row r="408" spans="2:122">
      <c r="B408" s="25">
        <v>39140</v>
      </c>
      <c r="C408" s="24">
        <v>118.09</v>
      </c>
      <c r="D408" s="57"/>
      <c r="E408" s="57"/>
      <c r="F408" s="24">
        <v>189.26</v>
      </c>
      <c r="G408" s="24">
        <v>102.4</v>
      </c>
      <c r="H408" s="57"/>
      <c r="I408" s="24">
        <v>168.93</v>
      </c>
      <c r="J408" s="24"/>
      <c r="K408" s="24">
        <v>115.62</v>
      </c>
      <c r="L408" s="57"/>
      <c r="M408" s="24">
        <v>135.47999999999999</v>
      </c>
      <c r="N408" s="24">
        <v>106.65</v>
      </c>
      <c r="O408" s="24">
        <v>136.02000000000001</v>
      </c>
      <c r="P408" s="24">
        <v>229.69</v>
      </c>
      <c r="Q408" s="24"/>
      <c r="R408" s="24">
        <v>109.01</v>
      </c>
      <c r="S408" s="57"/>
      <c r="T408" s="57"/>
      <c r="U408" s="24">
        <v>109.46</v>
      </c>
      <c r="V408" s="57"/>
      <c r="W408" s="57"/>
      <c r="X408" s="57"/>
      <c r="Y408" s="57"/>
      <c r="Z408" s="24"/>
      <c r="AA408" s="24">
        <v>149.35</v>
      </c>
      <c r="AB408" s="24">
        <v>324.33999999999997</v>
      </c>
      <c r="AC408" s="57"/>
      <c r="AD408" s="24">
        <v>120.25</v>
      </c>
      <c r="AE408" s="24">
        <v>118.3</v>
      </c>
      <c r="AF408" s="24">
        <v>273.5</v>
      </c>
      <c r="AG408" s="24">
        <v>156.46</v>
      </c>
      <c r="AH408" s="24"/>
      <c r="AI408" s="24">
        <v>162.63999999999999</v>
      </c>
      <c r="AJ408" s="24">
        <v>154.22</v>
      </c>
      <c r="AK408" s="24">
        <v>103.21</v>
      </c>
      <c r="AL408" s="57"/>
      <c r="AM408" s="24">
        <v>132.22999999999999</v>
      </c>
      <c r="AN408" s="24">
        <v>107.8</v>
      </c>
      <c r="AO408" s="57"/>
      <c r="AP408" s="57"/>
      <c r="AQ408" s="24"/>
      <c r="AR408" s="24">
        <v>111.06</v>
      </c>
      <c r="AS408" s="57"/>
      <c r="AT408" s="57"/>
      <c r="AU408" s="24"/>
      <c r="AV408" s="24">
        <v>103.13</v>
      </c>
      <c r="AW408" s="24"/>
      <c r="AX408" s="24"/>
      <c r="AY408" s="24"/>
      <c r="AZ408" s="24"/>
      <c r="BA408" s="57"/>
      <c r="BB408" s="24">
        <v>306.7</v>
      </c>
      <c r="BC408" s="57"/>
      <c r="BD408" s="57"/>
      <c r="BE408" s="57"/>
      <c r="BF408" s="24">
        <v>173.71</v>
      </c>
      <c r="BG408" s="24">
        <v>71.87</v>
      </c>
      <c r="BH408" s="24">
        <v>151.46</v>
      </c>
      <c r="BI408" s="24"/>
      <c r="BJ408" s="24"/>
      <c r="BK408" s="57"/>
      <c r="BL408" s="57"/>
      <c r="BM408" s="24">
        <v>122.3</v>
      </c>
      <c r="BN408" s="24"/>
      <c r="BO408" s="24"/>
      <c r="BP408" s="24">
        <v>145.16</v>
      </c>
      <c r="BQ408" s="24">
        <v>106.53</v>
      </c>
      <c r="BR408" s="57"/>
      <c r="BS408" s="24"/>
      <c r="BT408" s="57"/>
      <c r="BU408" s="24">
        <v>112.43</v>
      </c>
      <c r="BV408" s="24"/>
      <c r="BW408" s="24"/>
      <c r="BX408" s="24"/>
      <c r="BY408" s="24"/>
      <c r="BZ408" s="24"/>
      <c r="CA408" s="24"/>
      <c r="CB408" s="57"/>
      <c r="CC408" s="57"/>
      <c r="CD408" s="57"/>
      <c r="CE408" s="57"/>
      <c r="CF408" s="57"/>
      <c r="CG408" s="57"/>
      <c r="CH408" s="57"/>
      <c r="CI408" s="57"/>
      <c r="CJ408" s="57"/>
      <c r="CK408" s="24"/>
      <c r="CL408" s="24"/>
      <c r="CM408" s="57"/>
      <c r="CN408" s="24"/>
      <c r="CO408" s="24"/>
      <c r="CP408" s="24"/>
      <c r="CQ408" s="24"/>
      <c r="CR408" s="57"/>
      <c r="CS408" s="57"/>
      <c r="CT408" s="24"/>
      <c r="CU408" s="24"/>
      <c r="CV408" s="24"/>
      <c r="CW408" s="57"/>
      <c r="CX408" s="57"/>
      <c r="CY408" s="57"/>
      <c r="CZ408" s="57"/>
      <c r="DA408" s="57"/>
      <c r="DB408" s="57"/>
      <c r="DC408" s="57"/>
      <c r="DD408" s="57"/>
      <c r="DE408" s="57"/>
      <c r="DF408" s="57"/>
      <c r="DG408" s="57"/>
      <c r="DH408" s="57"/>
      <c r="DI408" s="57"/>
      <c r="DJ408" s="57"/>
      <c r="DK408" s="57"/>
      <c r="DL408" s="57"/>
      <c r="DM408" s="57"/>
      <c r="DN408" s="57"/>
      <c r="DO408" s="57"/>
      <c r="DP408" s="57"/>
      <c r="DQ408" s="57"/>
      <c r="DR408" s="57"/>
    </row>
    <row r="409" spans="2:122">
      <c r="B409" s="25">
        <v>39133</v>
      </c>
      <c r="C409" s="24">
        <v>116.79</v>
      </c>
      <c r="D409" s="57"/>
      <c r="E409" s="57"/>
      <c r="F409" s="24">
        <v>198.93</v>
      </c>
      <c r="G409" s="24">
        <v>103.2</v>
      </c>
      <c r="H409" s="57"/>
      <c r="I409" s="24">
        <v>170.26</v>
      </c>
      <c r="J409" s="24"/>
      <c r="K409" s="24">
        <v>120.41</v>
      </c>
      <c r="L409" s="57"/>
      <c r="M409" s="24">
        <v>138.52000000000001</v>
      </c>
      <c r="N409" s="24">
        <v>106.7</v>
      </c>
      <c r="O409" s="24">
        <v>140.04</v>
      </c>
      <c r="P409" s="24">
        <v>244.26</v>
      </c>
      <c r="Q409" s="24"/>
      <c r="R409" s="24">
        <v>110.06</v>
      </c>
      <c r="S409" s="57"/>
      <c r="T409" s="57"/>
      <c r="U409" s="24">
        <v>109.72</v>
      </c>
      <c r="V409" s="57"/>
      <c r="W409" s="57"/>
      <c r="X409" s="57"/>
      <c r="Y409" s="57"/>
      <c r="Z409" s="24"/>
      <c r="AA409" s="24">
        <v>132.85</v>
      </c>
      <c r="AB409" s="24">
        <v>299.02</v>
      </c>
      <c r="AC409" s="57"/>
      <c r="AD409" s="24">
        <v>120.55</v>
      </c>
      <c r="AE409" s="24">
        <v>118.61</v>
      </c>
      <c r="AF409" s="24">
        <v>276.83999999999997</v>
      </c>
      <c r="AG409" s="24">
        <v>156.83000000000001</v>
      </c>
      <c r="AH409" s="24"/>
      <c r="AI409" s="24">
        <v>165.47</v>
      </c>
      <c r="AJ409" s="24">
        <v>155.11000000000001</v>
      </c>
      <c r="AK409" s="24">
        <v>102.15</v>
      </c>
      <c r="AL409" s="57"/>
      <c r="AM409" s="24">
        <v>129.68</v>
      </c>
      <c r="AN409" s="24">
        <v>107.17</v>
      </c>
      <c r="AO409" s="57"/>
      <c r="AP409" s="57"/>
      <c r="AQ409" s="24"/>
      <c r="AR409" s="24">
        <v>113.58</v>
      </c>
      <c r="AS409" s="57"/>
      <c r="AT409" s="57"/>
      <c r="AU409" s="24"/>
      <c r="AV409" s="24">
        <v>102.41</v>
      </c>
      <c r="AW409" s="57"/>
      <c r="AX409" s="24"/>
      <c r="AY409" s="24"/>
      <c r="AZ409" s="57"/>
      <c r="BA409" s="57"/>
      <c r="BB409" s="24">
        <v>310.32</v>
      </c>
      <c r="BC409" s="57"/>
      <c r="BD409" s="57"/>
      <c r="BE409" s="57"/>
      <c r="BF409" s="24">
        <v>175.03</v>
      </c>
      <c r="BG409" s="24">
        <v>68.13</v>
      </c>
      <c r="BH409" s="24">
        <v>153.87</v>
      </c>
      <c r="BI409" s="24"/>
      <c r="BJ409" s="57"/>
      <c r="BK409" s="57"/>
      <c r="BL409" s="57"/>
      <c r="BM409" s="24">
        <v>120.94</v>
      </c>
      <c r="BN409" s="24"/>
      <c r="BO409" s="57"/>
      <c r="BP409" s="24">
        <v>148.59</v>
      </c>
      <c r="BQ409" s="24">
        <v>110.02</v>
      </c>
      <c r="BR409" s="57"/>
      <c r="BS409" s="24"/>
      <c r="BT409" s="57"/>
      <c r="BU409" s="24">
        <v>115.29</v>
      </c>
      <c r="BV409" s="24"/>
      <c r="BW409" s="24"/>
      <c r="BX409" s="24"/>
      <c r="BY409" s="24"/>
      <c r="BZ409" s="24"/>
      <c r="CA409" s="57"/>
      <c r="CB409" s="57"/>
      <c r="CC409" s="57"/>
      <c r="CD409" s="57"/>
      <c r="CE409" s="57"/>
      <c r="CF409" s="57"/>
      <c r="CG409" s="57"/>
      <c r="CH409" s="57"/>
      <c r="CI409" s="57"/>
      <c r="CJ409" s="57"/>
      <c r="CK409" s="24"/>
      <c r="CL409" s="57"/>
      <c r="CM409" s="57"/>
      <c r="CN409" s="24"/>
      <c r="CO409" s="57"/>
      <c r="CP409" s="24"/>
      <c r="CQ409" s="24"/>
      <c r="CR409" s="57"/>
      <c r="CS409" s="57"/>
      <c r="CT409" s="24"/>
      <c r="CU409" s="24"/>
      <c r="CV409" s="57"/>
      <c r="CW409" s="57"/>
      <c r="CX409" s="57"/>
      <c r="CY409" s="57"/>
      <c r="CZ409" s="57"/>
      <c r="DA409" s="57"/>
      <c r="DB409" s="57"/>
      <c r="DC409" s="57"/>
      <c r="DD409" s="57"/>
      <c r="DE409" s="57"/>
      <c r="DF409" s="57"/>
      <c r="DG409" s="57"/>
      <c r="DH409" s="57"/>
      <c r="DI409" s="57"/>
      <c r="DJ409" s="57"/>
      <c r="DK409" s="57"/>
      <c r="DL409" s="57"/>
      <c r="DM409" s="57"/>
      <c r="DN409" s="57"/>
      <c r="DO409" s="57"/>
      <c r="DP409" s="57"/>
      <c r="DQ409" s="57"/>
      <c r="DR409" s="57"/>
    </row>
    <row r="410" spans="2:122">
      <c r="B410" s="25">
        <v>39126</v>
      </c>
      <c r="C410" s="24">
        <v>116.64</v>
      </c>
      <c r="D410" s="57"/>
      <c r="E410" s="57"/>
      <c r="F410" s="24">
        <v>195.76</v>
      </c>
      <c r="G410" s="24">
        <v>103.88</v>
      </c>
      <c r="H410" s="57"/>
      <c r="I410" s="24">
        <v>170.96</v>
      </c>
      <c r="J410" s="24"/>
      <c r="K410" s="24">
        <v>117.9</v>
      </c>
      <c r="L410" s="57"/>
      <c r="M410" s="24">
        <v>138.27000000000001</v>
      </c>
      <c r="N410" s="24">
        <v>107.33</v>
      </c>
      <c r="O410" s="24">
        <v>140</v>
      </c>
      <c r="P410" s="24">
        <v>243.93</v>
      </c>
      <c r="Q410" s="24"/>
      <c r="R410" s="24">
        <v>109.48</v>
      </c>
      <c r="S410" s="57"/>
      <c r="T410" s="57"/>
      <c r="U410" s="24">
        <v>109.62</v>
      </c>
      <c r="V410" s="57"/>
      <c r="W410" s="57"/>
      <c r="X410" s="57"/>
      <c r="Y410" s="57"/>
      <c r="Z410" s="24"/>
      <c r="AA410" s="24">
        <v>130.31</v>
      </c>
      <c r="AB410" s="24">
        <v>297.07</v>
      </c>
      <c r="AC410" s="57"/>
      <c r="AD410" s="24">
        <v>119.96</v>
      </c>
      <c r="AE410" s="24">
        <v>119.18</v>
      </c>
      <c r="AF410" s="24">
        <v>275.43</v>
      </c>
      <c r="AG410" s="24">
        <v>156.69999999999999</v>
      </c>
      <c r="AH410" s="24"/>
      <c r="AI410" s="24">
        <v>163.91</v>
      </c>
      <c r="AJ410" s="24">
        <v>155.26</v>
      </c>
      <c r="AK410" s="24">
        <v>102.47</v>
      </c>
      <c r="AL410" s="57"/>
      <c r="AM410" s="24">
        <v>129.59</v>
      </c>
      <c r="AN410" s="24">
        <v>106.91</v>
      </c>
      <c r="AO410" s="57"/>
      <c r="AP410" s="57"/>
      <c r="AQ410" s="24"/>
      <c r="AR410" s="24">
        <v>112.26</v>
      </c>
      <c r="AS410" s="57"/>
      <c r="AT410" s="57"/>
      <c r="AU410" s="24"/>
      <c r="AV410" s="24">
        <v>102.04</v>
      </c>
      <c r="AW410" s="24"/>
      <c r="AX410" s="24"/>
      <c r="AY410" s="24"/>
      <c r="AZ410" s="24"/>
      <c r="BA410" s="57"/>
      <c r="BB410" s="24">
        <v>311.69</v>
      </c>
      <c r="BC410" s="57"/>
      <c r="BD410" s="57"/>
      <c r="BE410" s="57"/>
      <c r="BF410" s="24">
        <v>173.09</v>
      </c>
      <c r="BG410" s="24">
        <v>69.27</v>
      </c>
      <c r="BH410" s="24">
        <v>152.22</v>
      </c>
      <c r="BI410" s="24"/>
      <c r="BJ410" s="24"/>
      <c r="BK410" s="57"/>
      <c r="BL410" s="57"/>
      <c r="BM410" s="24">
        <v>120.02</v>
      </c>
      <c r="BN410" s="24"/>
      <c r="BO410" s="24"/>
      <c r="BP410" s="24">
        <v>147</v>
      </c>
      <c r="BQ410" s="24">
        <v>108.62</v>
      </c>
      <c r="BR410" s="57"/>
      <c r="BS410" s="57"/>
      <c r="BT410" s="57"/>
      <c r="BU410" s="24">
        <v>113.37</v>
      </c>
      <c r="BV410" s="24"/>
      <c r="BW410" s="24"/>
      <c r="BX410" s="24"/>
      <c r="BY410" s="24"/>
      <c r="BZ410" s="24"/>
      <c r="CA410" s="24"/>
      <c r="CB410" s="57"/>
      <c r="CC410" s="57"/>
      <c r="CD410" s="57"/>
      <c r="CE410" s="57"/>
      <c r="CF410" s="57"/>
      <c r="CG410" s="57"/>
      <c r="CH410" s="57"/>
      <c r="CI410" s="57"/>
      <c r="CJ410" s="57"/>
      <c r="CK410" s="24"/>
      <c r="CL410" s="24"/>
      <c r="CM410" s="57"/>
      <c r="CN410" s="24"/>
      <c r="CO410" s="24"/>
      <c r="CP410" s="24"/>
      <c r="CQ410" s="24"/>
      <c r="CR410" s="57"/>
      <c r="CS410" s="57"/>
      <c r="CT410" s="24"/>
      <c r="CU410" s="24"/>
      <c r="CV410" s="24"/>
      <c r="CW410" s="57"/>
      <c r="CX410" s="57"/>
      <c r="CY410" s="57"/>
      <c r="CZ410" s="57"/>
      <c r="DA410" s="57"/>
      <c r="DB410" s="57"/>
      <c r="DC410" s="57"/>
      <c r="DD410" s="57"/>
      <c r="DE410" s="57"/>
      <c r="DF410" s="57"/>
      <c r="DG410" s="57"/>
      <c r="DH410" s="57"/>
      <c r="DI410" s="57"/>
      <c r="DJ410" s="57"/>
      <c r="DK410" s="57"/>
      <c r="DL410" s="57"/>
      <c r="DM410" s="57"/>
      <c r="DN410" s="57"/>
      <c r="DO410" s="57"/>
      <c r="DP410" s="57"/>
      <c r="DQ410" s="57"/>
      <c r="DR410" s="57"/>
    </row>
    <row r="411" spans="2:122">
      <c r="B411" s="25">
        <v>39119</v>
      </c>
      <c r="C411" s="24">
        <v>115.81</v>
      </c>
      <c r="D411" s="57"/>
      <c r="E411" s="57"/>
      <c r="F411" s="24">
        <v>192.7</v>
      </c>
      <c r="G411" s="24">
        <v>103.2</v>
      </c>
      <c r="H411" s="57"/>
      <c r="I411" s="24">
        <v>172.24</v>
      </c>
      <c r="J411" s="24"/>
      <c r="K411" s="24">
        <v>116.69</v>
      </c>
      <c r="L411" s="57"/>
      <c r="M411" s="24">
        <v>136.99</v>
      </c>
      <c r="N411" s="24">
        <v>106.16</v>
      </c>
      <c r="O411" s="24">
        <v>139.96</v>
      </c>
      <c r="P411" s="24">
        <v>240.81</v>
      </c>
      <c r="Q411" s="24"/>
      <c r="R411" s="24">
        <v>109.06</v>
      </c>
      <c r="S411" s="57"/>
      <c r="T411" s="57"/>
      <c r="U411" s="24">
        <v>109.69</v>
      </c>
      <c r="V411" s="57"/>
      <c r="W411" s="57"/>
      <c r="X411" s="57"/>
      <c r="Y411" s="57"/>
      <c r="Z411" s="24"/>
      <c r="AA411" s="24">
        <v>122.2</v>
      </c>
      <c r="AB411" s="24">
        <v>283.12</v>
      </c>
      <c r="AC411" s="57"/>
      <c r="AD411" s="24">
        <v>119.72</v>
      </c>
      <c r="AE411" s="24">
        <v>118.24</v>
      </c>
      <c r="AF411" s="24">
        <v>272.87</v>
      </c>
      <c r="AG411" s="24">
        <v>156.74</v>
      </c>
      <c r="AH411" s="24"/>
      <c r="AI411" s="24">
        <v>163.75</v>
      </c>
      <c r="AJ411" s="24">
        <v>155.59</v>
      </c>
      <c r="AK411" s="24">
        <v>102.44</v>
      </c>
      <c r="AL411" s="57"/>
      <c r="AM411" s="24">
        <v>128.83000000000001</v>
      </c>
      <c r="AN411" s="24">
        <v>106.83</v>
      </c>
      <c r="AO411" s="57"/>
      <c r="AP411" s="57"/>
      <c r="AQ411" s="24"/>
      <c r="AR411" s="24">
        <v>109.52</v>
      </c>
      <c r="AS411" s="57"/>
      <c r="AT411" s="57"/>
      <c r="AU411" s="24"/>
      <c r="AV411" s="24">
        <v>101.42</v>
      </c>
      <c r="AW411" s="24"/>
      <c r="AX411" s="24"/>
      <c r="AY411" s="24"/>
      <c r="AZ411" s="24"/>
      <c r="BA411" s="57"/>
      <c r="BB411" s="24">
        <v>310.35000000000002</v>
      </c>
      <c r="BC411" s="57"/>
      <c r="BD411" s="57"/>
      <c r="BE411" s="57"/>
      <c r="BF411" s="24">
        <v>173.67</v>
      </c>
      <c r="BG411" s="24">
        <v>69.069999999999993</v>
      </c>
      <c r="BH411" s="24">
        <v>152.52000000000001</v>
      </c>
      <c r="BI411" s="24"/>
      <c r="BJ411" s="24"/>
      <c r="BK411" s="57"/>
      <c r="BL411" s="57"/>
      <c r="BM411" s="24">
        <v>120.43</v>
      </c>
      <c r="BN411" s="24"/>
      <c r="BO411" s="24"/>
      <c r="BP411" s="24">
        <v>147.01</v>
      </c>
      <c r="BQ411" s="24">
        <v>108.82</v>
      </c>
      <c r="BR411" s="57"/>
      <c r="BS411" s="57"/>
      <c r="BT411" s="57"/>
      <c r="BU411" s="24">
        <v>112.97</v>
      </c>
      <c r="BV411" s="24"/>
      <c r="BW411" s="24"/>
      <c r="BX411" s="24"/>
      <c r="BY411" s="24"/>
      <c r="BZ411" s="24"/>
      <c r="CA411" s="24"/>
      <c r="CB411" s="57"/>
      <c r="CC411" s="57"/>
      <c r="CD411" s="57"/>
      <c r="CE411" s="57"/>
      <c r="CF411" s="57"/>
      <c r="CG411" s="57"/>
      <c r="CH411" s="57"/>
      <c r="CI411" s="57"/>
      <c r="CJ411" s="57"/>
      <c r="CK411" s="24"/>
      <c r="CL411" s="24"/>
      <c r="CM411" s="57"/>
      <c r="CN411" s="24"/>
      <c r="CO411" s="24"/>
      <c r="CP411" s="24"/>
      <c r="CQ411" s="24"/>
      <c r="CR411" s="57"/>
      <c r="CS411" s="57"/>
      <c r="CT411" s="24"/>
      <c r="CU411" s="24"/>
      <c r="CV411" s="24"/>
      <c r="CW411" s="57"/>
      <c r="CX411" s="57"/>
      <c r="CY411" s="57"/>
      <c r="CZ411" s="57"/>
      <c r="DA411" s="57"/>
      <c r="DB411" s="57"/>
      <c r="DC411" s="57"/>
      <c r="DD411" s="57"/>
      <c r="DE411" s="57"/>
      <c r="DF411" s="57"/>
      <c r="DG411" s="57"/>
      <c r="DH411" s="57"/>
      <c r="DI411" s="57"/>
      <c r="DJ411" s="57"/>
      <c r="DK411" s="57"/>
      <c r="DL411" s="57"/>
      <c r="DM411" s="57"/>
      <c r="DN411" s="57"/>
      <c r="DO411" s="57"/>
      <c r="DP411" s="57"/>
      <c r="DQ411" s="57"/>
      <c r="DR411" s="57"/>
    </row>
    <row r="412" spans="2:122">
      <c r="B412" s="25">
        <v>39112</v>
      </c>
      <c r="C412" s="24">
        <v>115.86</v>
      </c>
      <c r="D412" s="57"/>
      <c r="E412" s="57"/>
      <c r="F412" s="24">
        <v>194.8</v>
      </c>
      <c r="G412" s="24">
        <v>102.5</v>
      </c>
      <c r="H412" s="57"/>
      <c r="I412" s="24">
        <v>172.97</v>
      </c>
      <c r="J412" s="24"/>
      <c r="K412" s="24">
        <v>116.29</v>
      </c>
      <c r="L412" s="57"/>
      <c r="M412" s="24">
        <v>138.41</v>
      </c>
      <c r="N412" s="24">
        <v>106.94</v>
      </c>
      <c r="O412" s="24">
        <v>140.08000000000001</v>
      </c>
      <c r="P412" s="24">
        <v>242.35</v>
      </c>
      <c r="Q412" s="24"/>
      <c r="R412" s="24">
        <v>108.33</v>
      </c>
      <c r="S412" s="57"/>
      <c r="T412" s="57"/>
      <c r="U412" s="24">
        <v>109.17</v>
      </c>
      <c r="V412" s="57"/>
      <c r="W412" s="57"/>
      <c r="X412" s="57"/>
      <c r="Y412" s="57"/>
      <c r="Z412" s="24"/>
      <c r="AA412" s="24">
        <v>122.24</v>
      </c>
      <c r="AB412" s="24">
        <v>281.32</v>
      </c>
      <c r="AC412" s="57"/>
      <c r="AD412" s="24">
        <v>118.69</v>
      </c>
      <c r="AE412" s="24">
        <v>117.82</v>
      </c>
      <c r="AF412" s="24">
        <v>273.61</v>
      </c>
      <c r="AG412" s="24">
        <v>156.1</v>
      </c>
      <c r="AH412" s="57"/>
      <c r="AI412" s="24">
        <v>161.81</v>
      </c>
      <c r="AJ412" s="24">
        <v>155.86000000000001</v>
      </c>
      <c r="AK412" s="24">
        <v>102.29</v>
      </c>
      <c r="AL412" s="57"/>
      <c r="AM412" s="24">
        <v>128.52000000000001</v>
      </c>
      <c r="AN412" s="24">
        <v>107.15</v>
      </c>
      <c r="AO412" s="57"/>
      <c r="AP412" s="57"/>
      <c r="AQ412" s="57"/>
      <c r="AR412" s="24">
        <v>107.85</v>
      </c>
      <c r="AS412" s="57"/>
      <c r="AT412" s="57"/>
      <c r="AU412" s="57"/>
      <c r="AV412" s="24">
        <v>101.56</v>
      </c>
      <c r="AW412" s="24"/>
      <c r="AX412" s="57"/>
      <c r="AY412" s="24"/>
      <c r="AZ412" s="24"/>
      <c r="BA412" s="57"/>
      <c r="BB412" s="24">
        <v>308.05</v>
      </c>
      <c r="BC412" s="57"/>
      <c r="BD412" s="57"/>
      <c r="BE412" s="57"/>
      <c r="BF412" s="24">
        <v>171.7</v>
      </c>
      <c r="BG412" s="24">
        <v>70.88</v>
      </c>
      <c r="BH412" s="24">
        <v>150.08000000000001</v>
      </c>
      <c r="BI412" s="24"/>
      <c r="BJ412" s="24"/>
      <c r="BK412" s="57"/>
      <c r="BL412" s="57"/>
      <c r="BM412" s="24">
        <v>120.62</v>
      </c>
      <c r="BN412" s="57"/>
      <c r="BO412" s="24"/>
      <c r="BP412" s="24">
        <v>145.55000000000001</v>
      </c>
      <c r="BQ412" s="24">
        <v>107.32</v>
      </c>
      <c r="BR412" s="57"/>
      <c r="BS412" s="57"/>
      <c r="BT412" s="57"/>
      <c r="BU412" s="24">
        <v>111.95</v>
      </c>
      <c r="BV412" s="57"/>
      <c r="BW412" s="24"/>
      <c r="BX412" s="24"/>
      <c r="BY412" s="24"/>
      <c r="BZ412" s="24"/>
      <c r="CA412" s="24"/>
      <c r="CB412" s="57"/>
      <c r="CC412" s="57"/>
      <c r="CD412" s="57"/>
      <c r="CE412" s="57"/>
      <c r="CF412" s="57"/>
      <c r="CG412" s="57"/>
      <c r="CH412" s="57"/>
      <c r="CI412" s="57"/>
      <c r="CJ412" s="57"/>
      <c r="CK412" s="57"/>
      <c r="CL412" s="24"/>
      <c r="CM412" s="57"/>
      <c r="CN412" s="57"/>
      <c r="CO412" s="24"/>
      <c r="CP412" s="57"/>
      <c r="CQ412" s="24"/>
      <c r="CR412" s="57"/>
      <c r="CS412" s="57"/>
      <c r="CT412" s="57"/>
      <c r="CU412" s="24"/>
      <c r="CV412" s="24"/>
      <c r="CW412" s="57"/>
      <c r="CX412" s="57"/>
      <c r="CY412" s="57"/>
      <c r="CZ412" s="57"/>
      <c r="DA412" s="57"/>
      <c r="DB412" s="57"/>
      <c r="DC412" s="57"/>
      <c r="DD412" s="57"/>
      <c r="DE412" s="57"/>
      <c r="DF412" s="57"/>
      <c r="DG412" s="57"/>
      <c r="DH412" s="57"/>
      <c r="DI412" s="57"/>
      <c r="DJ412" s="57"/>
      <c r="DK412" s="57"/>
      <c r="DL412" s="57"/>
      <c r="DM412" s="57"/>
      <c r="DN412" s="57"/>
      <c r="DO412" s="57"/>
      <c r="DP412" s="57"/>
      <c r="DQ412" s="57"/>
      <c r="DR412" s="57"/>
    </row>
    <row r="413" spans="2:122">
      <c r="B413" s="25">
        <v>39105</v>
      </c>
      <c r="C413" s="24">
        <v>116.32</v>
      </c>
      <c r="D413" s="57"/>
      <c r="E413" s="57"/>
      <c r="F413" s="24">
        <v>198.27</v>
      </c>
      <c r="G413" s="24">
        <v>102.19</v>
      </c>
      <c r="H413" s="57"/>
      <c r="I413" s="24">
        <v>173.3</v>
      </c>
      <c r="J413" s="24"/>
      <c r="K413" s="24">
        <v>119.44</v>
      </c>
      <c r="L413" s="57"/>
      <c r="M413" s="24">
        <v>139.55000000000001</v>
      </c>
      <c r="N413" s="24">
        <v>107.17</v>
      </c>
      <c r="O413" s="24">
        <v>142.47999999999999</v>
      </c>
      <c r="P413" s="24">
        <v>242.84</v>
      </c>
      <c r="Q413" s="24"/>
      <c r="R413" s="24">
        <v>108.41</v>
      </c>
      <c r="S413" s="57"/>
      <c r="T413" s="57"/>
      <c r="U413" s="24">
        <v>108.9</v>
      </c>
      <c r="V413" s="57"/>
      <c r="W413" s="57"/>
      <c r="X413" s="57"/>
      <c r="Y413" s="57"/>
      <c r="Z413" s="24"/>
      <c r="AA413" s="24">
        <v>119.52</v>
      </c>
      <c r="AB413" s="24">
        <v>276.57</v>
      </c>
      <c r="AC413" s="57"/>
      <c r="AD413" s="24">
        <v>118.48</v>
      </c>
      <c r="AE413" s="24">
        <v>117.68</v>
      </c>
      <c r="AF413" s="24">
        <v>269.93</v>
      </c>
      <c r="AG413" s="24">
        <v>155.68</v>
      </c>
      <c r="AH413" s="24"/>
      <c r="AI413" s="24">
        <v>161.55000000000001</v>
      </c>
      <c r="AJ413" s="24">
        <v>155.33000000000001</v>
      </c>
      <c r="AK413" s="24">
        <v>101.8</v>
      </c>
      <c r="AL413" s="57"/>
      <c r="AM413" s="24">
        <v>127.96</v>
      </c>
      <c r="AN413" s="24">
        <v>107.95</v>
      </c>
      <c r="AO413" s="57"/>
      <c r="AP413" s="57"/>
      <c r="AQ413" s="24"/>
      <c r="AR413" s="24">
        <v>100.09</v>
      </c>
      <c r="AS413" s="57"/>
      <c r="AT413" s="57"/>
      <c r="AU413" s="24"/>
      <c r="AV413" s="24">
        <v>100.8</v>
      </c>
      <c r="AW413" s="24"/>
      <c r="AX413" s="24"/>
      <c r="AY413" s="24"/>
      <c r="AZ413" s="24"/>
      <c r="BA413" s="57"/>
      <c r="BB413" s="24">
        <v>308.62</v>
      </c>
      <c r="BC413" s="57"/>
      <c r="BD413" s="57"/>
      <c r="BE413" s="57"/>
      <c r="BF413" s="24">
        <v>173.39</v>
      </c>
      <c r="BG413" s="24">
        <v>70.56</v>
      </c>
      <c r="BH413" s="24">
        <v>149.55000000000001</v>
      </c>
      <c r="BI413" s="24"/>
      <c r="BJ413" s="24"/>
      <c r="BK413" s="57"/>
      <c r="BL413" s="57"/>
      <c r="BM413" s="24">
        <v>120.65</v>
      </c>
      <c r="BN413" s="24"/>
      <c r="BO413" s="24"/>
      <c r="BP413" s="24">
        <v>145.35</v>
      </c>
      <c r="BQ413" s="24">
        <v>107.22</v>
      </c>
      <c r="BR413" s="57"/>
      <c r="BS413" s="57"/>
      <c r="BT413" s="57"/>
      <c r="BU413" s="24">
        <v>110.69</v>
      </c>
      <c r="BV413" s="24"/>
      <c r="BW413" s="24"/>
      <c r="BX413" s="24"/>
      <c r="BY413" s="24"/>
      <c r="BZ413" s="24"/>
      <c r="CA413" s="24"/>
      <c r="CB413" s="57"/>
      <c r="CC413" s="57"/>
      <c r="CD413" s="57"/>
      <c r="CE413" s="57"/>
      <c r="CF413" s="57"/>
      <c r="CG413" s="57"/>
      <c r="CH413" s="57"/>
      <c r="CI413" s="57"/>
      <c r="CJ413" s="57"/>
      <c r="CK413" s="24"/>
      <c r="CL413" s="24"/>
      <c r="CM413" s="57"/>
      <c r="CN413" s="24"/>
      <c r="CO413" s="24"/>
      <c r="CP413" s="24"/>
      <c r="CQ413" s="24"/>
      <c r="CR413" s="57"/>
      <c r="CS413" s="57"/>
      <c r="CT413" s="24"/>
      <c r="CU413" s="24"/>
      <c r="CV413" s="24"/>
      <c r="CW413" s="57"/>
      <c r="CX413" s="57"/>
      <c r="CY413" s="57"/>
      <c r="CZ413" s="57"/>
      <c r="DA413" s="57"/>
      <c r="DB413" s="57"/>
      <c r="DC413" s="57"/>
      <c r="DD413" s="57"/>
      <c r="DE413" s="57"/>
      <c r="DF413" s="57"/>
      <c r="DG413" s="57"/>
      <c r="DH413" s="57"/>
      <c r="DI413" s="57"/>
      <c r="DJ413" s="57"/>
      <c r="DK413" s="57"/>
      <c r="DL413" s="57"/>
      <c r="DM413" s="57"/>
      <c r="DN413" s="57"/>
      <c r="DO413" s="57"/>
      <c r="DP413" s="57"/>
      <c r="DQ413" s="57"/>
      <c r="DR413" s="57"/>
    </row>
    <row r="414" spans="2:122">
      <c r="B414" s="25">
        <v>39098</v>
      </c>
      <c r="C414" s="24">
        <v>115.32</v>
      </c>
      <c r="D414" s="57"/>
      <c r="E414" s="57"/>
      <c r="F414" s="24">
        <v>199.14</v>
      </c>
      <c r="G414" s="24">
        <v>103.56</v>
      </c>
      <c r="H414" s="57"/>
      <c r="I414" s="24">
        <v>172.7</v>
      </c>
      <c r="J414" s="24"/>
      <c r="K414" s="24">
        <v>116.73</v>
      </c>
      <c r="L414" s="57"/>
      <c r="M414" s="24">
        <v>141.02000000000001</v>
      </c>
      <c r="N414" s="24">
        <v>107.61</v>
      </c>
      <c r="O414" s="24">
        <v>142.01</v>
      </c>
      <c r="P414" s="24">
        <v>240.13</v>
      </c>
      <c r="Q414" s="24"/>
      <c r="R414" s="24">
        <v>108.11</v>
      </c>
      <c r="S414" s="57"/>
      <c r="T414" s="57"/>
      <c r="U414" s="24">
        <v>108.19</v>
      </c>
      <c r="V414" s="57"/>
      <c r="W414" s="57"/>
      <c r="X414" s="57"/>
      <c r="Y414" s="57"/>
      <c r="Z414" s="24"/>
      <c r="AA414" s="24">
        <v>117.83</v>
      </c>
      <c r="AB414" s="24">
        <v>273.87</v>
      </c>
      <c r="AC414" s="57"/>
      <c r="AD414" s="24">
        <v>117.52</v>
      </c>
      <c r="AE414" s="24">
        <v>117.43</v>
      </c>
      <c r="AF414" s="24">
        <v>268.93</v>
      </c>
      <c r="AG414" s="24">
        <v>154.41</v>
      </c>
      <c r="AH414" s="24"/>
      <c r="AI414" s="24">
        <v>160.12</v>
      </c>
      <c r="AJ414" s="24">
        <v>155.28</v>
      </c>
      <c r="AK414" s="24">
        <v>101.88</v>
      </c>
      <c r="AL414" s="57"/>
      <c r="AM414" s="24">
        <v>127.29</v>
      </c>
      <c r="AN414" s="24">
        <v>107.23</v>
      </c>
      <c r="AO414" s="57"/>
      <c r="AP414" s="57"/>
      <c r="AQ414" s="24"/>
      <c r="AR414" s="24">
        <v>103.44</v>
      </c>
      <c r="AS414" s="57"/>
      <c r="AT414" s="57"/>
      <c r="AU414" s="24"/>
      <c r="AV414" s="24">
        <v>101.07</v>
      </c>
      <c r="AW414" s="57"/>
      <c r="AX414" s="24"/>
      <c r="AY414" s="24"/>
      <c r="AZ414" s="57"/>
      <c r="BA414" s="57"/>
      <c r="BB414" s="24">
        <v>304.08999999999997</v>
      </c>
      <c r="BC414" s="57"/>
      <c r="BD414" s="57"/>
      <c r="BE414" s="57"/>
      <c r="BF414" s="24">
        <v>172.08</v>
      </c>
      <c r="BG414" s="24">
        <v>70.77</v>
      </c>
      <c r="BH414" s="24">
        <v>148.68</v>
      </c>
      <c r="BI414" s="24"/>
      <c r="BJ414" s="57"/>
      <c r="BK414" s="57"/>
      <c r="BL414" s="57"/>
      <c r="BM414" s="24">
        <v>119.93</v>
      </c>
      <c r="BN414" s="24"/>
      <c r="BO414" s="57"/>
      <c r="BP414" s="24">
        <v>144.87</v>
      </c>
      <c r="BQ414" s="24">
        <v>108.25</v>
      </c>
      <c r="BR414" s="57"/>
      <c r="BS414" s="57"/>
      <c r="BT414" s="57"/>
      <c r="BU414" s="24">
        <v>110.24</v>
      </c>
      <c r="BV414" s="24"/>
      <c r="BW414" s="24"/>
      <c r="BX414" s="24"/>
      <c r="BY414" s="24"/>
      <c r="BZ414" s="24"/>
      <c r="CA414" s="57"/>
      <c r="CB414" s="57"/>
      <c r="CC414" s="57"/>
      <c r="CD414" s="57"/>
      <c r="CE414" s="57"/>
      <c r="CF414" s="57"/>
      <c r="CG414" s="57"/>
      <c r="CH414" s="57"/>
      <c r="CI414" s="57"/>
      <c r="CJ414" s="57"/>
      <c r="CK414" s="24"/>
      <c r="CL414" s="57"/>
      <c r="CM414" s="57"/>
      <c r="CN414" s="24"/>
      <c r="CO414" s="57"/>
      <c r="CP414" s="24"/>
      <c r="CQ414" s="57"/>
      <c r="CR414" s="57"/>
      <c r="CS414" s="57"/>
      <c r="CT414" s="24"/>
      <c r="CU414" s="24"/>
      <c r="CV414" s="57"/>
      <c r="CW414" s="57"/>
      <c r="CX414" s="57"/>
      <c r="CY414" s="57"/>
      <c r="CZ414" s="57"/>
      <c r="DA414" s="57"/>
      <c r="DB414" s="57"/>
      <c r="DC414" s="57"/>
      <c r="DD414" s="57"/>
      <c r="DE414" s="57"/>
      <c r="DF414" s="57"/>
      <c r="DG414" s="57"/>
      <c r="DH414" s="57"/>
      <c r="DI414" s="57"/>
      <c r="DJ414" s="57"/>
      <c r="DK414" s="57"/>
      <c r="DL414" s="57"/>
      <c r="DM414" s="57"/>
      <c r="DN414" s="57"/>
      <c r="DO414" s="57"/>
      <c r="DP414" s="57"/>
      <c r="DQ414" s="57"/>
      <c r="DR414" s="57"/>
    </row>
    <row r="415" spans="2:122">
      <c r="B415" s="25">
        <v>39091</v>
      </c>
      <c r="C415" s="24">
        <v>114.9</v>
      </c>
      <c r="D415" s="57"/>
      <c r="E415" s="57"/>
      <c r="F415" s="24">
        <v>182.32</v>
      </c>
      <c r="G415" s="24">
        <v>100.99</v>
      </c>
      <c r="H415" s="57"/>
      <c r="I415" s="24">
        <v>170.73</v>
      </c>
      <c r="J415" s="24"/>
      <c r="K415" s="24">
        <v>110.71</v>
      </c>
      <c r="L415" s="57"/>
      <c r="M415" s="24">
        <v>137.93</v>
      </c>
      <c r="N415" s="24">
        <v>106.92</v>
      </c>
      <c r="O415" s="24">
        <v>136</v>
      </c>
      <c r="P415" s="24">
        <v>229.36</v>
      </c>
      <c r="Q415" s="24"/>
      <c r="R415" s="24">
        <v>107.36</v>
      </c>
      <c r="S415" s="57"/>
      <c r="T415" s="57"/>
      <c r="U415" s="24">
        <v>107.87</v>
      </c>
      <c r="V415" s="57"/>
      <c r="W415" s="57"/>
      <c r="X415" s="57"/>
      <c r="Y415" s="57"/>
      <c r="Z415" s="24"/>
      <c r="AA415" s="24">
        <v>118.16</v>
      </c>
      <c r="AB415" s="24">
        <v>272.25</v>
      </c>
      <c r="AC415" s="57"/>
      <c r="AD415" s="24">
        <v>116.69</v>
      </c>
      <c r="AE415" s="24">
        <v>116.47</v>
      </c>
      <c r="AF415" s="24">
        <v>262.94</v>
      </c>
      <c r="AG415" s="24">
        <v>153.72</v>
      </c>
      <c r="AH415" s="24"/>
      <c r="AI415" s="24">
        <v>156.88999999999999</v>
      </c>
      <c r="AJ415" s="24">
        <v>154.35</v>
      </c>
      <c r="AK415" s="24">
        <v>101.76</v>
      </c>
      <c r="AL415" s="57"/>
      <c r="AM415" s="24">
        <v>126.29</v>
      </c>
      <c r="AN415" s="24">
        <v>106.93</v>
      </c>
      <c r="AO415" s="57"/>
      <c r="AP415" s="57"/>
      <c r="AQ415" s="24"/>
      <c r="AR415" s="24">
        <v>110.74</v>
      </c>
      <c r="AS415" s="57"/>
      <c r="AT415" s="57"/>
      <c r="AU415" s="24"/>
      <c r="AV415" s="24">
        <v>101.28</v>
      </c>
      <c r="AW415" s="24"/>
      <c r="AX415" s="24"/>
      <c r="AY415" s="24"/>
      <c r="AZ415" s="24"/>
      <c r="BA415" s="57"/>
      <c r="BB415" s="24">
        <v>301.95999999999998</v>
      </c>
      <c r="BC415" s="57"/>
      <c r="BD415" s="57"/>
      <c r="BE415" s="57"/>
      <c r="BF415" s="24">
        <v>170.11</v>
      </c>
      <c r="BG415" s="24">
        <v>71.400000000000006</v>
      </c>
      <c r="BH415" s="24">
        <v>147.9</v>
      </c>
      <c r="BI415" s="24"/>
      <c r="BJ415" s="24"/>
      <c r="BK415" s="57"/>
      <c r="BL415" s="57"/>
      <c r="BM415" s="24">
        <v>119.43</v>
      </c>
      <c r="BN415" s="24"/>
      <c r="BO415" s="24"/>
      <c r="BP415" s="24">
        <v>142.66</v>
      </c>
      <c r="BQ415" s="24">
        <v>105.07</v>
      </c>
      <c r="BR415" s="57"/>
      <c r="BS415" s="57"/>
      <c r="BT415" s="57"/>
      <c r="BU415" s="24">
        <v>108.14</v>
      </c>
      <c r="BV415" s="24"/>
      <c r="BW415" s="24"/>
      <c r="BX415" s="24"/>
      <c r="BY415" s="24"/>
      <c r="BZ415" s="24"/>
      <c r="CA415" s="24"/>
      <c r="CB415" s="57"/>
      <c r="CC415" s="57"/>
      <c r="CD415" s="57"/>
      <c r="CE415" s="57"/>
      <c r="CF415" s="57"/>
      <c r="CG415" s="57"/>
      <c r="CH415" s="57"/>
      <c r="CI415" s="57"/>
      <c r="CJ415" s="57"/>
      <c r="CK415" s="24"/>
      <c r="CL415" s="24"/>
      <c r="CM415" s="57"/>
      <c r="CN415" s="24"/>
      <c r="CO415" s="24"/>
      <c r="CP415" s="24"/>
      <c r="CQ415" s="24"/>
      <c r="CR415" s="57"/>
      <c r="CS415" s="57"/>
      <c r="CT415" s="24"/>
      <c r="CU415" s="24"/>
      <c r="CV415" s="24"/>
      <c r="CW415" s="57"/>
      <c r="CX415" s="57"/>
      <c r="CY415" s="57"/>
      <c r="CZ415" s="57"/>
      <c r="DA415" s="57"/>
      <c r="DB415" s="57"/>
      <c r="DC415" s="57"/>
      <c r="DD415" s="57"/>
      <c r="DE415" s="57"/>
      <c r="DF415" s="57"/>
      <c r="DG415" s="57"/>
      <c r="DH415" s="57"/>
      <c r="DI415" s="57"/>
      <c r="DJ415" s="57"/>
      <c r="DK415" s="57"/>
      <c r="DL415" s="57"/>
      <c r="DM415" s="57"/>
      <c r="DN415" s="57"/>
      <c r="DO415" s="57"/>
      <c r="DP415" s="57"/>
      <c r="DQ415" s="57"/>
      <c r="DR415" s="57"/>
    </row>
    <row r="416" spans="2:122">
      <c r="B416" s="25">
        <v>39084</v>
      </c>
      <c r="C416" s="24">
        <v>114.07</v>
      </c>
      <c r="D416" s="57"/>
      <c r="E416" s="57"/>
      <c r="F416" s="24">
        <v>186.29</v>
      </c>
      <c r="G416" s="24">
        <v>101.83</v>
      </c>
      <c r="H416" s="57"/>
      <c r="I416" s="24">
        <v>170.55</v>
      </c>
      <c r="J416" s="24"/>
      <c r="K416" s="24">
        <v>114.3</v>
      </c>
      <c r="L416" s="57"/>
      <c r="M416" s="24">
        <v>137.80000000000001</v>
      </c>
      <c r="N416" s="24">
        <v>105.69</v>
      </c>
      <c r="O416" s="24">
        <v>139.58000000000001</v>
      </c>
      <c r="P416" s="24">
        <v>234.3</v>
      </c>
      <c r="Q416" s="24"/>
      <c r="R416" s="24">
        <v>107.21</v>
      </c>
      <c r="S416" s="57"/>
      <c r="T416" s="57"/>
      <c r="U416" s="24">
        <v>107.7</v>
      </c>
      <c r="V416" s="57"/>
      <c r="W416" s="57"/>
      <c r="X416" s="57"/>
      <c r="Y416" s="57"/>
      <c r="Z416" s="24"/>
      <c r="AA416" s="24">
        <v>117.47</v>
      </c>
      <c r="AB416" s="24">
        <v>271.35000000000002</v>
      </c>
      <c r="AC416" s="57"/>
      <c r="AD416" s="24">
        <v>116.85</v>
      </c>
      <c r="AE416" s="24">
        <v>115.82</v>
      </c>
      <c r="AF416" s="24">
        <v>262.33</v>
      </c>
      <c r="AG416" s="24">
        <v>154.13</v>
      </c>
      <c r="AH416" s="24"/>
      <c r="AI416" s="24">
        <v>158.27000000000001</v>
      </c>
      <c r="AJ416" s="24">
        <v>153.57</v>
      </c>
      <c r="AK416" s="24">
        <v>101.93</v>
      </c>
      <c r="AL416" s="57"/>
      <c r="AM416" s="24">
        <v>126.9</v>
      </c>
      <c r="AN416" s="24">
        <v>108.61</v>
      </c>
      <c r="AO416" s="57"/>
      <c r="AP416" s="57"/>
      <c r="AQ416" s="24"/>
      <c r="AR416" s="24">
        <v>109.13</v>
      </c>
      <c r="AS416" s="57"/>
      <c r="AT416" s="57"/>
      <c r="AU416" s="24"/>
      <c r="AV416" s="24">
        <v>101.25</v>
      </c>
      <c r="AW416" s="24"/>
      <c r="AX416" s="24"/>
      <c r="AY416" s="24"/>
      <c r="AZ416" s="24"/>
      <c r="BA416" s="57"/>
      <c r="BB416" s="24">
        <v>308.77</v>
      </c>
      <c r="BC416" s="57"/>
      <c r="BD416" s="57"/>
      <c r="BE416" s="57"/>
      <c r="BF416" s="24">
        <v>172.6</v>
      </c>
      <c r="BG416" s="24">
        <v>71.12</v>
      </c>
      <c r="BH416" s="24">
        <v>148.88999999999999</v>
      </c>
      <c r="BI416" s="24"/>
      <c r="BJ416" s="24"/>
      <c r="BK416" s="57"/>
      <c r="BL416" s="57"/>
      <c r="BM416" s="24">
        <v>119.98</v>
      </c>
      <c r="BN416" s="24"/>
      <c r="BO416" s="24"/>
      <c r="BP416" s="24">
        <v>143.63</v>
      </c>
      <c r="BQ416" s="24">
        <v>105.36</v>
      </c>
      <c r="BR416" s="57"/>
      <c r="BS416" s="57"/>
      <c r="BT416" s="57"/>
      <c r="BU416" s="24">
        <v>107.56</v>
      </c>
      <c r="BV416" s="24"/>
      <c r="BW416" s="24"/>
      <c r="BX416" s="24"/>
      <c r="BY416" s="24"/>
      <c r="BZ416" s="24"/>
      <c r="CA416" s="24"/>
      <c r="CB416" s="57"/>
      <c r="CC416" s="57"/>
      <c r="CD416" s="57"/>
      <c r="CE416" s="57"/>
      <c r="CF416" s="57"/>
      <c r="CG416" s="57"/>
      <c r="CH416" s="57"/>
      <c r="CI416" s="57"/>
      <c r="CJ416" s="57"/>
      <c r="CK416" s="24"/>
      <c r="CL416" s="24"/>
      <c r="CM416" s="57"/>
      <c r="CN416" s="24"/>
      <c r="CO416" s="24"/>
      <c r="CP416" s="24"/>
      <c r="CQ416" s="24"/>
      <c r="CR416" s="57"/>
      <c r="CS416" s="57"/>
      <c r="CT416" s="24"/>
      <c r="CU416" s="24"/>
      <c r="CV416" s="24"/>
      <c r="CW416" s="57"/>
      <c r="CX416" s="57"/>
      <c r="CY416" s="57"/>
      <c r="CZ416" s="57"/>
      <c r="DA416" s="57"/>
      <c r="DB416" s="57"/>
      <c r="DC416" s="57"/>
      <c r="DD416" s="57"/>
      <c r="DE416" s="57"/>
      <c r="DF416" s="57"/>
      <c r="DG416" s="57"/>
      <c r="DH416" s="57"/>
      <c r="DI416" s="57"/>
      <c r="DJ416" s="57"/>
      <c r="DK416" s="57"/>
      <c r="DL416" s="57"/>
      <c r="DM416" s="57"/>
      <c r="DN416" s="57"/>
      <c r="DO416" s="57"/>
      <c r="DP416" s="57"/>
      <c r="DQ416" s="57"/>
      <c r="DR416" s="57"/>
    </row>
    <row r="417" spans="2:122">
      <c r="B417" s="25">
        <v>39077</v>
      </c>
      <c r="C417" s="24">
        <v>113.52</v>
      </c>
      <c r="D417" s="57"/>
      <c r="E417" s="57"/>
      <c r="F417" s="24">
        <v>181.12</v>
      </c>
      <c r="G417" s="24">
        <v>101.05</v>
      </c>
      <c r="H417" s="57"/>
      <c r="I417" s="24">
        <v>169.84</v>
      </c>
      <c r="J417" s="24"/>
      <c r="K417" s="24">
        <v>111.82</v>
      </c>
      <c r="L417" s="57"/>
      <c r="M417" s="24">
        <v>137.06</v>
      </c>
      <c r="N417" s="24">
        <v>103.79</v>
      </c>
      <c r="O417" s="24">
        <v>135.22999999999999</v>
      </c>
      <c r="P417" s="24">
        <v>229.75</v>
      </c>
      <c r="Q417" s="24"/>
      <c r="R417" s="24">
        <v>106.99</v>
      </c>
      <c r="S417" s="57"/>
      <c r="T417" s="57"/>
      <c r="U417" s="24">
        <v>107.49</v>
      </c>
      <c r="V417" s="57"/>
      <c r="W417" s="57"/>
      <c r="X417" s="57"/>
      <c r="Y417" s="57"/>
      <c r="Z417" s="24"/>
      <c r="AA417" s="24">
        <v>116.26</v>
      </c>
      <c r="AB417" s="24">
        <v>269.02</v>
      </c>
      <c r="AC417" s="57"/>
      <c r="AD417" s="24">
        <v>116.55</v>
      </c>
      <c r="AE417" s="24">
        <v>115.77</v>
      </c>
      <c r="AF417" s="24">
        <v>259.76</v>
      </c>
      <c r="AG417" s="24">
        <v>154.02000000000001</v>
      </c>
      <c r="AH417" s="57"/>
      <c r="AI417" s="24">
        <v>156.82</v>
      </c>
      <c r="AJ417" s="24">
        <v>154.01</v>
      </c>
      <c r="AK417" s="24">
        <v>101.81</v>
      </c>
      <c r="AL417" s="57"/>
      <c r="AM417" s="24">
        <v>126.68</v>
      </c>
      <c r="AN417" s="24">
        <v>107.98</v>
      </c>
      <c r="AO417" s="57"/>
      <c r="AP417" s="57"/>
      <c r="AQ417" s="57"/>
      <c r="AR417" s="24">
        <v>108.76</v>
      </c>
      <c r="AS417" s="57"/>
      <c r="AT417" s="57"/>
      <c r="AU417" s="57"/>
      <c r="AV417" s="24">
        <v>99.9</v>
      </c>
      <c r="AW417" s="24"/>
      <c r="AX417" s="57"/>
      <c r="AY417" s="24"/>
      <c r="AZ417" s="24"/>
      <c r="BA417" s="57"/>
      <c r="BB417" s="24">
        <v>305.88</v>
      </c>
      <c r="BC417" s="57"/>
      <c r="BD417" s="57"/>
      <c r="BE417" s="57"/>
      <c r="BF417" s="24">
        <v>170.51</v>
      </c>
      <c r="BG417" s="24">
        <v>71.37</v>
      </c>
      <c r="BH417" s="24">
        <v>146.99</v>
      </c>
      <c r="BI417" s="24"/>
      <c r="BJ417" s="24"/>
      <c r="BK417" s="57"/>
      <c r="BL417" s="57"/>
      <c r="BM417" s="24">
        <v>119.56</v>
      </c>
      <c r="BN417" s="57"/>
      <c r="BO417" s="24"/>
      <c r="BP417" s="24">
        <v>143.29</v>
      </c>
      <c r="BQ417" s="24">
        <v>104.75</v>
      </c>
      <c r="BR417" s="57"/>
      <c r="BS417" s="57"/>
      <c r="BT417" s="57"/>
      <c r="BU417" s="24">
        <v>107.8</v>
      </c>
      <c r="BV417" s="57"/>
      <c r="BW417" s="24"/>
      <c r="BX417" s="24"/>
      <c r="BY417" s="24"/>
      <c r="BZ417" s="24"/>
      <c r="CA417" s="24"/>
      <c r="CB417" s="57"/>
      <c r="CC417" s="57"/>
      <c r="CD417" s="57"/>
      <c r="CE417" s="57"/>
      <c r="CF417" s="57"/>
      <c r="CG417" s="57"/>
      <c r="CH417" s="57"/>
      <c r="CI417" s="57"/>
      <c r="CJ417" s="57"/>
      <c r="CK417" s="57"/>
      <c r="CL417" s="24"/>
      <c r="CM417" s="57"/>
      <c r="CN417" s="57"/>
      <c r="CO417" s="24"/>
      <c r="CP417" s="57"/>
      <c r="CQ417" s="24"/>
      <c r="CR417" s="57"/>
      <c r="CS417" s="57"/>
      <c r="CT417" s="57"/>
      <c r="CU417" s="24"/>
      <c r="CV417" s="24"/>
      <c r="CW417" s="57"/>
      <c r="CX417" s="57"/>
      <c r="CY417" s="57"/>
      <c r="CZ417" s="57"/>
      <c r="DA417" s="57"/>
      <c r="DB417" s="57"/>
      <c r="DC417" s="57"/>
      <c r="DD417" s="57"/>
      <c r="DE417" s="57"/>
      <c r="DF417" s="57"/>
      <c r="DG417" s="57"/>
      <c r="DH417" s="57"/>
      <c r="DI417" s="57"/>
      <c r="DJ417" s="57"/>
      <c r="DK417" s="57"/>
      <c r="DL417" s="57"/>
      <c r="DM417" s="57"/>
      <c r="DN417" s="57"/>
      <c r="DO417" s="57"/>
      <c r="DP417" s="57"/>
      <c r="DQ417" s="57"/>
      <c r="DR417" s="57"/>
    </row>
    <row r="418" spans="2:122">
      <c r="B418" s="25">
        <v>39070</v>
      </c>
      <c r="C418" s="24">
        <v>113.58</v>
      </c>
      <c r="D418" s="57"/>
      <c r="E418" s="57"/>
      <c r="F418" s="24">
        <v>175.99</v>
      </c>
      <c r="G418" s="24">
        <v>101.72</v>
      </c>
      <c r="H418" s="57"/>
      <c r="I418" s="24">
        <v>169.8</v>
      </c>
      <c r="J418" s="24"/>
      <c r="K418" s="24">
        <v>111.23</v>
      </c>
      <c r="L418" s="57"/>
      <c r="M418" s="24">
        <v>133.69</v>
      </c>
      <c r="N418" s="24">
        <v>104.06</v>
      </c>
      <c r="O418" s="24">
        <v>132.43</v>
      </c>
      <c r="P418" s="24">
        <v>228.27</v>
      </c>
      <c r="Q418" s="24"/>
      <c r="R418" s="24">
        <v>107.05</v>
      </c>
      <c r="S418" s="57"/>
      <c r="T418" s="57"/>
      <c r="U418" s="24">
        <v>107.07</v>
      </c>
      <c r="V418" s="57"/>
      <c r="W418" s="57"/>
      <c r="X418" s="57"/>
      <c r="Y418" s="57"/>
      <c r="Z418" s="24"/>
      <c r="AA418" s="24">
        <v>115.62</v>
      </c>
      <c r="AB418" s="24">
        <v>268.39</v>
      </c>
      <c r="AC418" s="57"/>
      <c r="AD418" s="24">
        <v>116.34</v>
      </c>
      <c r="AE418" s="24">
        <v>115.41</v>
      </c>
      <c r="AF418" s="24">
        <v>261.51</v>
      </c>
      <c r="AG418" s="24">
        <v>153.71</v>
      </c>
      <c r="AH418" s="24"/>
      <c r="AI418" s="24">
        <v>158.18</v>
      </c>
      <c r="AJ418" s="24">
        <v>154.16999999999999</v>
      </c>
      <c r="AK418" s="24">
        <v>101.84</v>
      </c>
      <c r="AL418" s="57"/>
      <c r="AM418" s="24">
        <v>125.72</v>
      </c>
      <c r="AN418" s="24">
        <v>108.02</v>
      </c>
      <c r="AO418" s="57"/>
      <c r="AP418" s="57"/>
      <c r="AQ418" s="24"/>
      <c r="AR418" s="24">
        <v>111.37</v>
      </c>
      <c r="AS418" s="57"/>
      <c r="AT418" s="57"/>
      <c r="AU418" s="24"/>
      <c r="AV418" s="24">
        <v>99.74</v>
      </c>
      <c r="AW418" s="24"/>
      <c r="AX418" s="24"/>
      <c r="AY418" s="24"/>
      <c r="AZ418" s="24"/>
      <c r="BA418" s="57"/>
      <c r="BB418" s="24">
        <v>306.41000000000003</v>
      </c>
      <c r="BC418" s="57"/>
      <c r="BD418" s="57"/>
      <c r="BE418" s="57"/>
      <c r="BF418" s="24">
        <v>170.82</v>
      </c>
      <c r="BG418" s="24">
        <v>71.540000000000006</v>
      </c>
      <c r="BH418" s="24">
        <v>146.51</v>
      </c>
      <c r="BI418" s="24"/>
      <c r="BJ418" s="24"/>
      <c r="BK418" s="57"/>
      <c r="BL418" s="57"/>
      <c r="BM418" s="24">
        <v>118.95</v>
      </c>
      <c r="BN418" s="24"/>
      <c r="BO418" s="24"/>
      <c r="BP418" s="24">
        <v>143.59</v>
      </c>
      <c r="BQ418" s="24">
        <v>105.32</v>
      </c>
      <c r="BR418" s="57"/>
      <c r="BS418" s="57"/>
      <c r="BT418" s="57"/>
      <c r="BU418" s="24">
        <v>108.43</v>
      </c>
      <c r="BV418" s="24"/>
      <c r="BW418" s="24"/>
      <c r="BX418" s="24"/>
      <c r="BY418" s="24"/>
      <c r="BZ418" s="24"/>
      <c r="CA418" s="24"/>
      <c r="CB418" s="57"/>
      <c r="CC418" s="57"/>
      <c r="CD418" s="57"/>
      <c r="CE418" s="57"/>
      <c r="CF418" s="57"/>
      <c r="CG418" s="57"/>
      <c r="CH418" s="57"/>
      <c r="CI418" s="57"/>
      <c r="CJ418" s="57"/>
      <c r="CK418" s="24"/>
      <c r="CL418" s="24"/>
      <c r="CM418" s="57"/>
      <c r="CN418" s="24"/>
      <c r="CO418" s="24"/>
      <c r="CP418" s="24"/>
      <c r="CQ418" s="24"/>
      <c r="CR418" s="57"/>
      <c r="CS418" s="57"/>
      <c r="CT418" s="24"/>
      <c r="CU418" s="24"/>
      <c r="CV418" s="24"/>
      <c r="CW418" s="57"/>
      <c r="CX418" s="57"/>
      <c r="CY418" s="57"/>
      <c r="CZ418" s="57"/>
      <c r="DA418" s="57"/>
      <c r="DB418" s="57"/>
      <c r="DC418" s="57"/>
      <c r="DD418" s="57"/>
      <c r="DE418" s="57"/>
      <c r="DF418" s="57"/>
      <c r="DG418" s="57"/>
      <c r="DH418" s="57"/>
      <c r="DI418" s="57"/>
      <c r="DJ418" s="57"/>
      <c r="DK418" s="57"/>
      <c r="DL418" s="57"/>
      <c r="DM418" s="57"/>
      <c r="DN418" s="57"/>
      <c r="DO418" s="57"/>
      <c r="DP418" s="57"/>
      <c r="DQ418" s="57"/>
      <c r="DR418" s="57"/>
    </row>
    <row r="419" spans="2:122">
      <c r="B419" s="25">
        <v>39063</v>
      </c>
      <c r="C419" s="24">
        <v>113.26</v>
      </c>
      <c r="D419" s="57"/>
      <c r="E419" s="57"/>
      <c r="F419" s="24">
        <v>178.07</v>
      </c>
      <c r="G419" s="24">
        <v>102.04</v>
      </c>
      <c r="H419" s="57"/>
      <c r="I419" s="24">
        <v>169.29</v>
      </c>
      <c r="J419" s="24"/>
      <c r="K419" s="24">
        <v>110.55</v>
      </c>
      <c r="L419" s="57"/>
      <c r="M419" s="24">
        <v>133.59</v>
      </c>
      <c r="N419" s="24">
        <v>105.31</v>
      </c>
      <c r="O419" s="24">
        <v>133.1</v>
      </c>
      <c r="P419" s="24">
        <v>230.14</v>
      </c>
      <c r="Q419" s="24"/>
      <c r="R419" s="24">
        <v>106.77</v>
      </c>
      <c r="S419" s="57"/>
      <c r="T419" s="57"/>
      <c r="U419" s="24">
        <v>106.78</v>
      </c>
      <c r="V419" s="57"/>
      <c r="W419" s="57"/>
      <c r="X419" s="57"/>
      <c r="Y419" s="57"/>
      <c r="Z419" s="24"/>
      <c r="AA419" s="24">
        <v>115.51</v>
      </c>
      <c r="AB419" s="24">
        <v>269.06</v>
      </c>
      <c r="AC419" s="57"/>
      <c r="AD419" s="24">
        <v>115.6</v>
      </c>
      <c r="AE419" s="24">
        <v>115.34</v>
      </c>
      <c r="AF419" s="24">
        <v>259.02999999999997</v>
      </c>
      <c r="AG419" s="24">
        <v>153.4</v>
      </c>
      <c r="AH419" s="24"/>
      <c r="AI419" s="24">
        <v>157.27000000000001</v>
      </c>
      <c r="AJ419" s="24">
        <v>154.16</v>
      </c>
      <c r="AK419" s="24">
        <v>101.69</v>
      </c>
      <c r="AL419" s="57"/>
      <c r="AM419" s="24">
        <v>126.74</v>
      </c>
      <c r="AN419" s="24">
        <v>106.82</v>
      </c>
      <c r="AO419" s="57"/>
      <c r="AP419" s="57"/>
      <c r="AQ419" s="24"/>
      <c r="AR419" s="24">
        <v>111.7</v>
      </c>
      <c r="AS419" s="57"/>
      <c r="AT419" s="57"/>
      <c r="AU419" s="24"/>
      <c r="AV419" s="24">
        <v>100</v>
      </c>
      <c r="AW419" s="57"/>
      <c r="AX419" s="24"/>
      <c r="AY419" s="24"/>
      <c r="AZ419" s="57"/>
      <c r="BA419" s="57"/>
      <c r="BB419" s="24">
        <v>305.25</v>
      </c>
      <c r="BC419" s="57"/>
      <c r="BD419" s="57"/>
      <c r="BE419" s="57"/>
      <c r="BF419" s="24">
        <v>170.33</v>
      </c>
      <c r="BG419" s="24">
        <v>71.349999999999994</v>
      </c>
      <c r="BH419" s="24">
        <v>144.72</v>
      </c>
      <c r="BI419" s="24"/>
      <c r="BJ419" s="57"/>
      <c r="BK419" s="57"/>
      <c r="BL419" s="57"/>
      <c r="BM419" s="24">
        <v>119.36</v>
      </c>
      <c r="BN419" s="24"/>
      <c r="BO419" s="57"/>
      <c r="BP419" s="24">
        <v>142.51</v>
      </c>
      <c r="BQ419" s="24">
        <v>104.91</v>
      </c>
      <c r="BR419" s="57"/>
      <c r="BS419" s="57"/>
      <c r="BT419" s="57"/>
      <c r="BU419" s="24">
        <v>108.07</v>
      </c>
      <c r="BV419" s="24"/>
      <c r="BW419" s="24"/>
      <c r="BX419" s="24"/>
      <c r="BY419" s="24"/>
      <c r="BZ419" s="24"/>
      <c r="CA419" s="57"/>
      <c r="CB419" s="57"/>
      <c r="CC419" s="57"/>
      <c r="CD419" s="57"/>
      <c r="CE419" s="57"/>
      <c r="CF419" s="57"/>
      <c r="CG419" s="57"/>
      <c r="CH419" s="57"/>
      <c r="CI419" s="57"/>
      <c r="CJ419" s="57"/>
      <c r="CK419" s="24"/>
      <c r="CL419" s="57"/>
      <c r="CM419" s="57"/>
      <c r="CN419" s="24"/>
      <c r="CO419" s="57"/>
      <c r="CP419" s="24"/>
      <c r="CQ419" s="57"/>
      <c r="CR419" s="57"/>
      <c r="CS419" s="57"/>
      <c r="CT419" s="24"/>
      <c r="CU419" s="24"/>
      <c r="CV419" s="57"/>
      <c r="CW419" s="57"/>
      <c r="CX419" s="57"/>
      <c r="CY419" s="57"/>
      <c r="CZ419" s="57"/>
      <c r="DA419" s="57"/>
      <c r="DB419" s="57"/>
      <c r="DC419" s="57"/>
      <c r="DD419" s="57"/>
      <c r="DE419" s="57"/>
      <c r="DF419" s="57"/>
      <c r="DG419" s="57"/>
      <c r="DH419" s="57"/>
      <c r="DI419" s="57"/>
      <c r="DJ419" s="57"/>
      <c r="DK419" s="57"/>
      <c r="DL419" s="57"/>
      <c r="DM419" s="57"/>
      <c r="DN419" s="57"/>
      <c r="DO419" s="57"/>
      <c r="DP419" s="57"/>
      <c r="DQ419" s="57"/>
      <c r="DR419" s="57"/>
    </row>
    <row r="420" spans="2:122">
      <c r="B420" s="25">
        <v>39056</v>
      </c>
      <c r="C420" s="24">
        <v>112.54</v>
      </c>
      <c r="D420" s="57"/>
      <c r="E420" s="57"/>
      <c r="F420" s="24">
        <v>176.28</v>
      </c>
      <c r="G420" s="24">
        <v>102.79</v>
      </c>
      <c r="H420" s="57"/>
      <c r="I420" s="24">
        <v>169.88</v>
      </c>
      <c r="J420" s="24"/>
      <c r="K420" s="24">
        <v>110.08</v>
      </c>
      <c r="L420" s="57"/>
      <c r="M420" s="24">
        <v>131.30000000000001</v>
      </c>
      <c r="N420" s="24">
        <v>104.74</v>
      </c>
      <c r="O420" s="24">
        <v>132.72999999999999</v>
      </c>
      <c r="P420" s="24">
        <v>231.88</v>
      </c>
      <c r="Q420" s="24"/>
      <c r="R420" s="24">
        <v>106.68</v>
      </c>
      <c r="S420" s="57"/>
      <c r="T420" s="57"/>
      <c r="U420" s="24">
        <v>106.34</v>
      </c>
      <c r="V420" s="57"/>
      <c r="W420" s="57"/>
      <c r="X420" s="57"/>
      <c r="Y420" s="57"/>
      <c r="Z420" s="24"/>
      <c r="AA420" s="24">
        <v>114.34</v>
      </c>
      <c r="AB420" s="24">
        <v>266.85000000000002</v>
      </c>
      <c r="AC420" s="57"/>
      <c r="AD420" s="24">
        <v>115.3</v>
      </c>
      <c r="AE420" s="24">
        <v>115.06</v>
      </c>
      <c r="AF420" s="24">
        <v>259.27</v>
      </c>
      <c r="AG420" s="24">
        <v>153.21</v>
      </c>
      <c r="AH420" s="24"/>
      <c r="AI420" s="24">
        <v>157.52000000000001</v>
      </c>
      <c r="AJ420" s="24">
        <v>153.68</v>
      </c>
      <c r="AK420" s="24">
        <v>101.64</v>
      </c>
      <c r="AL420" s="57"/>
      <c r="AM420" s="24">
        <v>126.73</v>
      </c>
      <c r="AN420" s="24">
        <v>107.87</v>
      </c>
      <c r="AO420" s="57"/>
      <c r="AP420" s="57"/>
      <c r="AQ420" s="24"/>
      <c r="AR420" s="24">
        <v>112.22</v>
      </c>
      <c r="AS420" s="57"/>
      <c r="AT420" s="57"/>
      <c r="AU420" s="24"/>
      <c r="AV420" s="24"/>
      <c r="AW420" s="24"/>
      <c r="AX420" s="24"/>
      <c r="AY420" s="24"/>
      <c r="AZ420" s="24"/>
      <c r="BA420" s="57"/>
      <c r="BB420" s="24">
        <v>305.08</v>
      </c>
      <c r="BC420" s="57"/>
      <c r="BD420" s="57"/>
      <c r="BE420" s="57"/>
      <c r="BF420" s="24">
        <v>169.7</v>
      </c>
      <c r="BG420" s="24">
        <v>70.64</v>
      </c>
      <c r="BH420" s="24">
        <v>143.33000000000001</v>
      </c>
      <c r="BI420" s="24"/>
      <c r="BJ420" s="24"/>
      <c r="BK420" s="57"/>
      <c r="BL420" s="57"/>
      <c r="BM420" s="24">
        <v>119.31</v>
      </c>
      <c r="BN420" s="24"/>
      <c r="BO420" s="24"/>
      <c r="BP420" s="24">
        <v>142.46</v>
      </c>
      <c r="BQ420" s="24">
        <v>104.5</v>
      </c>
      <c r="BR420" s="57"/>
      <c r="BS420" s="57"/>
      <c r="BT420" s="57"/>
      <c r="BU420" s="24">
        <v>108.67</v>
      </c>
      <c r="BV420" s="24"/>
      <c r="BW420" s="24"/>
      <c r="BX420" s="24"/>
      <c r="BY420" s="24"/>
      <c r="BZ420" s="24"/>
      <c r="CA420" s="24"/>
      <c r="CB420" s="57"/>
      <c r="CC420" s="57"/>
      <c r="CD420" s="57"/>
      <c r="CE420" s="57"/>
      <c r="CF420" s="57"/>
      <c r="CG420" s="57"/>
      <c r="CH420" s="57"/>
      <c r="CI420" s="57"/>
      <c r="CJ420" s="57"/>
      <c r="CK420" s="24"/>
      <c r="CL420" s="24"/>
      <c r="CM420" s="57"/>
      <c r="CN420" s="24"/>
      <c r="CO420" s="24"/>
      <c r="CP420" s="24"/>
      <c r="CQ420" s="24"/>
      <c r="CR420" s="57"/>
      <c r="CS420" s="57"/>
      <c r="CT420" s="24"/>
      <c r="CU420" s="24"/>
      <c r="CV420" s="24"/>
      <c r="CW420" s="57"/>
      <c r="CX420" s="57"/>
      <c r="CY420" s="57"/>
      <c r="CZ420" s="57"/>
      <c r="DA420" s="57"/>
      <c r="DB420" s="57"/>
      <c r="DC420" s="57"/>
      <c r="DD420" s="57"/>
      <c r="DE420" s="57"/>
      <c r="DF420" s="57"/>
      <c r="DG420" s="57"/>
      <c r="DH420" s="57"/>
      <c r="DI420" s="57"/>
      <c r="DJ420" s="57"/>
      <c r="DK420" s="57"/>
      <c r="DL420" s="57"/>
      <c r="DM420" s="57"/>
      <c r="DN420" s="57"/>
      <c r="DO420" s="57"/>
      <c r="DP420" s="57"/>
      <c r="DQ420" s="57"/>
      <c r="DR420" s="57"/>
    </row>
    <row r="421" spans="2:122">
      <c r="B421" s="25">
        <v>39049</v>
      </c>
      <c r="C421" s="24">
        <v>111.17</v>
      </c>
      <c r="D421" s="57"/>
      <c r="E421" s="57"/>
      <c r="F421" s="24">
        <v>174.26</v>
      </c>
      <c r="G421" s="24">
        <v>101.44</v>
      </c>
      <c r="H421" s="57"/>
      <c r="I421" s="24">
        <v>168.2</v>
      </c>
      <c r="J421" s="24"/>
      <c r="K421" s="24">
        <v>108.31</v>
      </c>
      <c r="L421" s="57"/>
      <c r="M421" s="24">
        <v>130.06</v>
      </c>
      <c r="N421" s="24">
        <v>105.94</v>
      </c>
      <c r="O421" s="24">
        <v>128.78</v>
      </c>
      <c r="P421" s="24">
        <v>223.63</v>
      </c>
      <c r="Q421" s="24"/>
      <c r="R421" s="24">
        <v>105.45</v>
      </c>
      <c r="S421" s="57"/>
      <c r="T421" s="57"/>
      <c r="U421" s="24">
        <v>105.47</v>
      </c>
      <c r="V421" s="57"/>
      <c r="W421" s="57"/>
      <c r="X421" s="57"/>
      <c r="Y421" s="57"/>
      <c r="Z421" s="24"/>
      <c r="AA421" s="24">
        <v>112.66</v>
      </c>
      <c r="AB421" s="24">
        <v>264.76</v>
      </c>
      <c r="AC421" s="57"/>
      <c r="AD421" s="24">
        <v>114.56</v>
      </c>
      <c r="AE421" s="24">
        <v>114.71</v>
      </c>
      <c r="AF421" s="24">
        <v>256.72000000000003</v>
      </c>
      <c r="AG421" s="24">
        <v>152.38999999999999</v>
      </c>
      <c r="AH421" s="24"/>
      <c r="AI421" s="24">
        <v>155.09</v>
      </c>
      <c r="AJ421" s="24">
        <v>153.56</v>
      </c>
      <c r="AK421" s="24">
        <v>101.5</v>
      </c>
      <c r="AL421" s="57"/>
      <c r="AM421" s="24">
        <v>127.54</v>
      </c>
      <c r="AN421" s="24">
        <v>107.22</v>
      </c>
      <c r="AO421" s="57"/>
      <c r="AP421" s="57"/>
      <c r="AQ421" s="24"/>
      <c r="AR421" s="24">
        <v>110.42</v>
      </c>
      <c r="AS421" s="57"/>
      <c r="AT421" s="57"/>
      <c r="AU421" s="24"/>
      <c r="AV421" s="24"/>
      <c r="AW421" s="24"/>
      <c r="AX421" s="24"/>
      <c r="AY421" s="24"/>
      <c r="AZ421" s="24"/>
      <c r="BA421" s="57"/>
      <c r="BB421" s="24">
        <v>297.87</v>
      </c>
      <c r="BC421" s="57"/>
      <c r="BD421" s="57"/>
      <c r="BE421" s="57"/>
      <c r="BF421" s="24">
        <v>166.21</v>
      </c>
      <c r="BG421" s="24">
        <v>72.709999999999994</v>
      </c>
      <c r="BH421" s="24">
        <v>140.99</v>
      </c>
      <c r="BI421" s="24"/>
      <c r="BJ421" s="24"/>
      <c r="BK421" s="57"/>
      <c r="BL421" s="57"/>
      <c r="BM421" s="24">
        <v>119.67</v>
      </c>
      <c r="BN421" s="24"/>
      <c r="BO421" s="24"/>
      <c r="BP421" s="24">
        <v>139.6</v>
      </c>
      <c r="BQ421" s="24">
        <v>101.66</v>
      </c>
      <c r="BR421" s="57"/>
      <c r="BS421" s="57"/>
      <c r="BT421" s="57"/>
      <c r="BU421" s="24">
        <v>106.93</v>
      </c>
      <c r="BV421" s="24"/>
      <c r="BW421" s="24"/>
      <c r="BX421" s="24"/>
      <c r="BY421" s="24"/>
      <c r="BZ421" s="24"/>
      <c r="CA421" s="24"/>
      <c r="CB421" s="57"/>
      <c r="CC421" s="57"/>
      <c r="CD421" s="57"/>
      <c r="CE421" s="57"/>
      <c r="CF421" s="57"/>
      <c r="CG421" s="57"/>
      <c r="CH421" s="57"/>
      <c r="CI421" s="57"/>
      <c r="CJ421" s="57"/>
      <c r="CK421" s="24"/>
      <c r="CL421" s="24"/>
      <c r="CM421" s="57"/>
      <c r="CN421" s="24"/>
      <c r="CO421" s="24"/>
      <c r="CP421" s="24"/>
      <c r="CQ421" s="24"/>
      <c r="CR421" s="57"/>
      <c r="CS421" s="57"/>
      <c r="CT421" s="24"/>
      <c r="CU421" s="24"/>
      <c r="CV421" s="24"/>
      <c r="CW421" s="57"/>
      <c r="CX421" s="57"/>
      <c r="CY421" s="57"/>
      <c r="CZ421" s="57"/>
      <c r="DA421" s="57"/>
      <c r="DB421" s="57"/>
      <c r="DC421" s="57"/>
      <c r="DD421" s="57"/>
      <c r="DE421" s="57"/>
      <c r="DF421" s="57"/>
      <c r="DG421" s="57"/>
      <c r="DH421" s="57"/>
      <c r="DI421" s="57"/>
      <c r="DJ421" s="57"/>
      <c r="DK421" s="57"/>
      <c r="DL421" s="57"/>
      <c r="DM421" s="57"/>
      <c r="DN421" s="57"/>
      <c r="DO421" s="57"/>
      <c r="DP421" s="57"/>
      <c r="DQ421" s="57"/>
      <c r="DR421" s="57"/>
    </row>
    <row r="422" spans="2:122">
      <c r="B422" s="25">
        <v>39042</v>
      </c>
      <c r="C422" s="24">
        <v>111.06</v>
      </c>
      <c r="D422" s="57"/>
      <c r="E422" s="57"/>
      <c r="F422" s="24">
        <v>175.54</v>
      </c>
      <c r="G422" s="24">
        <v>97.03</v>
      </c>
      <c r="H422" s="57"/>
      <c r="I422" s="24">
        <v>167.27</v>
      </c>
      <c r="J422" s="24"/>
      <c r="K422" s="24">
        <v>107.63</v>
      </c>
      <c r="L422" s="57"/>
      <c r="M422" s="24">
        <v>130.29</v>
      </c>
      <c r="N422" s="24">
        <v>104.12</v>
      </c>
      <c r="O422" s="24">
        <v>128.47999999999999</v>
      </c>
      <c r="P422" s="24">
        <v>223.54</v>
      </c>
      <c r="Q422" s="24"/>
      <c r="R422" s="24">
        <v>105.48</v>
      </c>
      <c r="S422" s="57"/>
      <c r="T422" s="57"/>
      <c r="U422" s="24">
        <v>105.83</v>
      </c>
      <c r="V422" s="57"/>
      <c r="W422" s="57"/>
      <c r="X422" s="57"/>
      <c r="Y422" s="57"/>
      <c r="Z422" s="24"/>
      <c r="AA422" s="24">
        <v>112.85</v>
      </c>
      <c r="AB422" s="24">
        <v>263.70999999999998</v>
      </c>
      <c r="AC422" s="57"/>
      <c r="AD422" s="24">
        <v>114.83</v>
      </c>
      <c r="AE422" s="24">
        <v>114.84</v>
      </c>
      <c r="AF422" s="24">
        <v>257.76</v>
      </c>
      <c r="AG422" s="24">
        <v>152.15</v>
      </c>
      <c r="AH422" s="57"/>
      <c r="AI422" s="24">
        <v>156.62</v>
      </c>
      <c r="AJ422" s="24">
        <v>153.79</v>
      </c>
      <c r="AK422" s="24">
        <v>101.51</v>
      </c>
      <c r="AL422" s="57"/>
      <c r="AM422" s="24">
        <v>126.96</v>
      </c>
      <c r="AN422" s="24">
        <v>106.19</v>
      </c>
      <c r="AO422" s="57"/>
      <c r="AP422" s="57"/>
      <c r="AQ422" s="57"/>
      <c r="AR422" s="24">
        <v>112.07</v>
      </c>
      <c r="AS422" s="57"/>
      <c r="AT422" s="57"/>
      <c r="AU422" s="57"/>
      <c r="AV422" s="24"/>
      <c r="AW422" s="24"/>
      <c r="AX422" s="57"/>
      <c r="AY422" s="24"/>
      <c r="AZ422" s="24"/>
      <c r="BA422" s="57"/>
      <c r="BB422" s="24">
        <v>296.39999999999998</v>
      </c>
      <c r="BC422" s="57"/>
      <c r="BD422" s="57"/>
      <c r="BE422" s="57"/>
      <c r="BF422" s="24">
        <v>166.35</v>
      </c>
      <c r="BG422" s="24">
        <v>71.7</v>
      </c>
      <c r="BH422" s="24">
        <v>143.32</v>
      </c>
      <c r="BI422" s="24"/>
      <c r="BJ422" s="24"/>
      <c r="BK422" s="57"/>
      <c r="BL422" s="57"/>
      <c r="BM422" s="24">
        <v>120.33</v>
      </c>
      <c r="BN422" s="57"/>
      <c r="BO422" s="24"/>
      <c r="BP422" s="24">
        <v>140.19999999999999</v>
      </c>
      <c r="BQ422" s="24">
        <v>102.84</v>
      </c>
      <c r="BR422" s="57"/>
      <c r="BS422" s="57"/>
      <c r="BT422" s="57"/>
      <c r="BU422" s="24">
        <v>106.85</v>
      </c>
      <c r="BV422" s="57"/>
      <c r="BW422" s="24"/>
      <c r="BX422" s="24"/>
      <c r="BY422" s="24"/>
      <c r="BZ422" s="24"/>
      <c r="CA422" s="24"/>
      <c r="CB422" s="57"/>
      <c r="CC422" s="57"/>
      <c r="CD422" s="57"/>
      <c r="CE422" s="57"/>
      <c r="CF422" s="57"/>
      <c r="CG422" s="57"/>
      <c r="CH422" s="57"/>
      <c r="CI422" s="57"/>
      <c r="CJ422" s="57"/>
      <c r="CK422" s="57"/>
      <c r="CL422" s="24"/>
      <c r="CM422" s="57"/>
      <c r="CN422" s="57"/>
      <c r="CO422" s="24"/>
      <c r="CP422" s="57"/>
      <c r="CQ422" s="24"/>
      <c r="CR422" s="57"/>
      <c r="CS422" s="57"/>
      <c r="CT422" s="57"/>
      <c r="CU422" s="24"/>
      <c r="CV422" s="24"/>
      <c r="CW422" s="57"/>
      <c r="CX422" s="57"/>
      <c r="CY422" s="57"/>
      <c r="CZ422" s="57"/>
      <c r="DA422" s="57"/>
      <c r="DB422" s="57"/>
      <c r="DC422" s="57"/>
      <c r="DD422" s="57"/>
      <c r="DE422" s="57"/>
      <c r="DF422" s="57"/>
      <c r="DG422" s="57"/>
      <c r="DH422" s="57"/>
      <c r="DI422" s="57"/>
      <c r="DJ422" s="57"/>
      <c r="DK422" s="57"/>
      <c r="DL422" s="57"/>
      <c r="DM422" s="57"/>
      <c r="DN422" s="57"/>
      <c r="DO422" s="57"/>
      <c r="DP422" s="57"/>
      <c r="DQ422" s="57"/>
      <c r="DR422" s="57"/>
    </row>
    <row r="423" spans="2:122">
      <c r="B423" s="25">
        <v>39035</v>
      </c>
      <c r="C423" s="24">
        <v>110.65</v>
      </c>
      <c r="D423" s="57"/>
      <c r="E423" s="57"/>
      <c r="F423" s="24">
        <v>172.65</v>
      </c>
      <c r="G423" s="24">
        <v>100.29</v>
      </c>
      <c r="H423" s="57"/>
      <c r="I423" s="24">
        <v>168.79</v>
      </c>
      <c r="J423" s="24"/>
      <c r="K423" s="24">
        <v>107.57</v>
      </c>
      <c r="L423" s="57"/>
      <c r="M423" s="24">
        <v>131.47999999999999</v>
      </c>
      <c r="N423" s="24">
        <v>103.97</v>
      </c>
      <c r="O423" s="24">
        <v>126.7</v>
      </c>
      <c r="P423" s="24">
        <v>222.17</v>
      </c>
      <c r="Q423" s="24"/>
      <c r="R423" s="24">
        <v>105.13</v>
      </c>
      <c r="S423" s="57"/>
      <c r="T423" s="57"/>
      <c r="U423" s="24">
        <v>105.98</v>
      </c>
      <c r="V423" s="57"/>
      <c r="W423" s="57"/>
      <c r="X423" s="57"/>
      <c r="Y423" s="57"/>
      <c r="Z423" s="24"/>
      <c r="AA423" s="24">
        <v>112.48</v>
      </c>
      <c r="AB423" s="24">
        <v>263.60000000000002</v>
      </c>
      <c r="AC423" s="57"/>
      <c r="AD423" s="24">
        <v>114.59</v>
      </c>
      <c r="AE423" s="24">
        <v>114.47</v>
      </c>
      <c r="AF423" s="24">
        <v>253.14</v>
      </c>
      <c r="AG423" s="24">
        <v>152.61000000000001</v>
      </c>
      <c r="AH423" s="24"/>
      <c r="AI423" s="24">
        <v>156.02000000000001</v>
      </c>
      <c r="AJ423" s="24">
        <v>153.72</v>
      </c>
      <c r="AK423" s="24">
        <v>101.5</v>
      </c>
      <c r="AL423" s="57"/>
      <c r="AM423" s="24">
        <v>127.97</v>
      </c>
      <c r="AN423" s="24">
        <v>106.44</v>
      </c>
      <c r="AO423" s="57"/>
      <c r="AP423" s="57"/>
      <c r="AQ423" s="24"/>
      <c r="AR423" s="24">
        <v>113.07</v>
      </c>
      <c r="AS423" s="57"/>
      <c r="AT423" s="57"/>
      <c r="AU423" s="24"/>
      <c r="AV423" s="24"/>
      <c r="AW423" s="24"/>
      <c r="AX423" s="24"/>
      <c r="AY423" s="24"/>
      <c r="AZ423" s="24"/>
      <c r="BA423" s="57"/>
      <c r="BB423" s="24">
        <v>294.05</v>
      </c>
      <c r="BC423" s="57"/>
      <c r="BD423" s="57"/>
      <c r="BE423" s="57"/>
      <c r="BF423" s="24">
        <v>165.69</v>
      </c>
      <c r="BG423" s="24">
        <v>72.2</v>
      </c>
      <c r="BH423" s="24">
        <v>142.88999999999999</v>
      </c>
      <c r="BI423" s="24"/>
      <c r="BJ423" s="24"/>
      <c r="BK423" s="57"/>
      <c r="BL423" s="57"/>
      <c r="BM423" s="24">
        <v>121.44</v>
      </c>
      <c r="BN423" s="24"/>
      <c r="BO423" s="24"/>
      <c r="BP423" s="24">
        <v>139.49</v>
      </c>
      <c r="BQ423" s="24">
        <v>102.69</v>
      </c>
      <c r="BR423" s="57"/>
      <c r="BS423" s="57"/>
      <c r="BT423" s="57"/>
      <c r="BU423" s="24">
        <v>104.77</v>
      </c>
      <c r="BV423" s="24"/>
      <c r="BW423" s="24"/>
      <c r="BX423" s="24"/>
      <c r="BY423" s="24"/>
      <c r="BZ423" s="24"/>
      <c r="CA423" s="24"/>
      <c r="CB423" s="57"/>
      <c r="CC423" s="57"/>
      <c r="CD423" s="57"/>
      <c r="CE423" s="57"/>
      <c r="CF423" s="57"/>
      <c r="CG423" s="57"/>
      <c r="CH423" s="57"/>
      <c r="CI423" s="57"/>
      <c r="CJ423" s="57"/>
      <c r="CK423" s="24"/>
      <c r="CL423" s="24"/>
      <c r="CM423" s="57"/>
      <c r="CN423" s="24"/>
      <c r="CO423" s="24"/>
      <c r="CP423" s="24"/>
      <c r="CQ423" s="24"/>
      <c r="CR423" s="57"/>
      <c r="CS423" s="57"/>
      <c r="CT423" s="24"/>
      <c r="CU423" s="24"/>
      <c r="CV423" s="24"/>
      <c r="CW423" s="57"/>
      <c r="CX423" s="57"/>
      <c r="CY423" s="57"/>
      <c r="CZ423" s="57"/>
      <c r="DA423" s="57"/>
      <c r="DB423" s="57"/>
      <c r="DC423" s="57"/>
      <c r="DD423" s="57"/>
      <c r="DE423" s="57"/>
      <c r="DF423" s="57"/>
      <c r="DG423" s="57"/>
      <c r="DH423" s="57"/>
      <c r="DI423" s="57"/>
      <c r="DJ423" s="57"/>
      <c r="DK423" s="57"/>
      <c r="DL423" s="57"/>
      <c r="DM423" s="57"/>
      <c r="DN423" s="57"/>
      <c r="DO423" s="57"/>
      <c r="DP423" s="57"/>
      <c r="DQ423" s="57"/>
      <c r="DR423" s="57"/>
    </row>
    <row r="424" spans="2:122">
      <c r="B424" s="25">
        <v>39028</v>
      </c>
      <c r="C424" s="24">
        <v>110.1</v>
      </c>
      <c r="D424" s="57"/>
      <c r="E424" s="57"/>
      <c r="F424" s="24">
        <v>176.59</v>
      </c>
      <c r="G424" s="24">
        <v>100.42</v>
      </c>
      <c r="H424" s="57"/>
      <c r="I424" s="24">
        <v>169.22</v>
      </c>
      <c r="J424" s="24"/>
      <c r="K424" s="24">
        <v>108.14</v>
      </c>
      <c r="L424" s="57"/>
      <c r="M424" s="24">
        <v>132.30000000000001</v>
      </c>
      <c r="N424" s="24">
        <v>104.79</v>
      </c>
      <c r="O424" s="24">
        <v>128.62</v>
      </c>
      <c r="P424" s="24">
        <v>223.06</v>
      </c>
      <c r="Q424" s="24"/>
      <c r="R424" s="24">
        <v>104.42</v>
      </c>
      <c r="S424" s="57"/>
      <c r="T424" s="57"/>
      <c r="U424" s="24">
        <v>105.78</v>
      </c>
      <c r="V424" s="57"/>
      <c r="W424" s="57"/>
      <c r="X424" s="57"/>
      <c r="Y424" s="57"/>
      <c r="Z424" s="24"/>
      <c r="AA424" s="24">
        <v>111.77</v>
      </c>
      <c r="AB424" s="24">
        <v>263.27</v>
      </c>
      <c r="AC424" s="57"/>
      <c r="AD424" s="24">
        <v>114.58</v>
      </c>
      <c r="AE424" s="24">
        <v>113.49</v>
      </c>
      <c r="AF424" s="24">
        <v>251.44</v>
      </c>
      <c r="AG424" s="24">
        <v>152.19</v>
      </c>
      <c r="AH424" s="24"/>
      <c r="AI424" s="24">
        <v>155.93</v>
      </c>
      <c r="AJ424" s="24">
        <v>154.58000000000001</v>
      </c>
      <c r="AK424" s="24">
        <v>101.31</v>
      </c>
      <c r="AL424" s="57"/>
      <c r="AM424" s="24">
        <v>128.74</v>
      </c>
      <c r="AN424" s="24">
        <v>107.35</v>
      </c>
      <c r="AO424" s="57"/>
      <c r="AP424" s="57"/>
      <c r="AQ424" s="24"/>
      <c r="AR424" s="24">
        <v>111</v>
      </c>
      <c r="AS424" s="57"/>
      <c r="AT424" s="57"/>
      <c r="AU424" s="24"/>
      <c r="AV424" s="24"/>
      <c r="AW424" s="24"/>
      <c r="AX424" s="24"/>
      <c r="AY424" s="24"/>
      <c r="AZ424" s="24"/>
      <c r="BA424" s="57"/>
      <c r="BB424" s="24">
        <v>296.35000000000002</v>
      </c>
      <c r="BC424" s="57"/>
      <c r="BD424" s="57"/>
      <c r="BE424" s="57"/>
      <c r="BF424" s="24">
        <v>167.29</v>
      </c>
      <c r="BG424" s="24">
        <v>72.989999999999995</v>
      </c>
      <c r="BH424" s="24">
        <v>142.91999999999999</v>
      </c>
      <c r="BI424" s="24"/>
      <c r="BJ424" s="24"/>
      <c r="BK424" s="57"/>
      <c r="BL424" s="57"/>
      <c r="BM424" s="24">
        <v>123.48</v>
      </c>
      <c r="BN424" s="24"/>
      <c r="BO424" s="24"/>
      <c r="BP424" s="24">
        <v>138.47</v>
      </c>
      <c r="BQ424" s="24">
        <v>100.79</v>
      </c>
      <c r="BR424" s="57"/>
      <c r="BS424" s="57"/>
      <c r="BT424" s="57"/>
      <c r="BU424" s="24">
        <v>105.05</v>
      </c>
      <c r="BV424" s="24"/>
      <c r="BW424" s="24"/>
      <c r="BX424" s="24"/>
      <c r="BY424" s="24"/>
      <c r="BZ424" s="24"/>
      <c r="CA424" s="24"/>
      <c r="CB424" s="57"/>
      <c r="CC424" s="57"/>
      <c r="CD424" s="57"/>
      <c r="CE424" s="57"/>
      <c r="CF424" s="57"/>
      <c r="CG424" s="57"/>
      <c r="CH424" s="57"/>
      <c r="CI424" s="57"/>
      <c r="CJ424" s="57"/>
      <c r="CK424" s="24"/>
      <c r="CL424" s="24"/>
      <c r="CM424" s="57"/>
      <c r="CN424" s="24"/>
      <c r="CO424" s="24"/>
      <c r="CP424" s="24"/>
      <c r="CQ424" s="24"/>
      <c r="CR424" s="57"/>
      <c r="CS424" s="57"/>
      <c r="CT424" s="24"/>
      <c r="CU424" s="24"/>
      <c r="CV424" s="24"/>
      <c r="CW424" s="57"/>
      <c r="CX424" s="57"/>
      <c r="CY424" s="57"/>
      <c r="CZ424" s="57"/>
      <c r="DA424" s="57"/>
      <c r="DB424" s="57"/>
      <c r="DC424" s="57"/>
      <c r="DD424" s="57"/>
      <c r="DE424" s="57"/>
      <c r="DF424" s="57"/>
      <c r="DG424" s="57"/>
      <c r="DH424" s="57"/>
      <c r="DI424" s="57"/>
      <c r="DJ424" s="57"/>
      <c r="DK424" s="57"/>
      <c r="DL424" s="57"/>
      <c r="DM424" s="57"/>
      <c r="DN424" s="57"/>
      <c r="DO424" s="57"/>
      <c r="DP424" s="57"/>
      <c r="DQ424" s="57"/>
      <c r="DR424" s="57"/>
    </row>
    <row r="425" spans="2:122">
      <c r="B425" s="25">
        <v>39021</v>
      </c>
      <c r="C425" s="24">
        <v>109.23</v>
      </c>
      <c r="D425" s="57"/>
      <c r="E425" s="57"/>
      <c r="F425" s="24">
        <v>169.36</v>
      </c>
      <c r="G425" s="24">
        <v>100.18</v>
      </c>
      <c r="H425" s="57"/>
      <c r="I425" s="24">
        <v>169.76</v>
      </c>
      <c r="J425" s="24"/>
      <c r="K425" s="24">
        <v>106.71</v>
      </c>
      <c r="L425" s="57"/>
      <c r="M425" s="24">
        <v>131.25</v>
      </c>
      <c r="N425" s="24">
        <v>105.2</v>
      </c>
      <c r="O425" s="24">
        <v>125.3</v>
      </c>
      <c r="P425" s="24">
        <v>220.17</v>
      </c>
      <c r="Q425" s="24"/>
      <c r="R425" s="24">
        <v>104.15</v>
      </c>
      <c r="S425" s="57"/>
      <c r="T425" s="57"/>
      <c r="U425" s="24">
        <v>105.57</v>
      </c>
      <c r="V425" s="57"/>
      <c r="W425" s="57"/>
      <c r="X425" s="57"/>
      <c r="Y425" s="57"/>
      <c r="Z425" s="24"/>
      <c r="AA425" s="24">
        <v>110.78</v>
      </c>
      <c r="AB425" s="24">
        <v>260.33</v>
      </c>
      <c r="AC425" s="57"/>
      <c r="AD425" s="24">
        <v>113.91</v>
      </c>
      <c r="AE425" s="24">
        <v>113.06</v>
      </c>
      <c r="AF425" s="24">
        <v>247.15</v>
      </c>
      <c r="AG425" s="24">
        <v>152.51</v>
      </c>
      <c r="AH425" s="24"/>
      <c r="AI425" s="24">
        <v>154.99</v>
      </c>
      <c r="AJ425" s="24">
        <v>155.16</v>
      </c>
      <c r="AK425" s="24">
        <v>101.18</v>
      </c>
      <c r="AL425" s="57"/>
      <c r="AM425" s="24">
        <v>126.07</v>
      </c>
      <c r="AN425" s="24">
        <v>107.56</v>
      </c>
      <c r="AO425" s="57"/>
      <c r="AP425" s="57"/>
      <c r="AQ425" s="24"/>
      <c r="AR425" s="24">
        <v>110.55</v>
      </c>
      <c r="AS425" s="57"/>
      <c r="AT425" s="57"/>
      <c r="AU425" s="24"/>
      <c r="AV425" s="24"/>
      <c r="AW425" s="57"/>
      <c r="AX425" s="24"/>
      <c r="AY425" s="24"/>
      <c r="AZ425" s="57"/>
      <c r="BA425" s="57"/>
      <c r="BB425" s="24">
        <v>293.22000000000003</v>
      </c>
      <c r="BC425" s="57"/>
      <c r="BD425" s="57"/>
      <c r="BE425" s="57"/>
      <c r="BF425" s="24">
        <v>165.83</v>
      </c>
      <c r="BG425" s="24">
        <v>72.930000000000007</v>
      </c>
      <c r="BH425" s="24">
        <v>140.94</v>
      </c>
      <c r="BI425" s="24"/>
      <c r="BJ425" s="57"/>
      <c r="BK425" s="57"/>
      <c r="BL425" s="57"/>
      <c r="BM425" s="24">
        <v>123.08</v>
      </c>
      <c r="BN425" s="24"/>
      <c r="BO425" s="57"/>
      <c r="BP425" s="24">
        <v>137.82</v>
      </c>
      <c r="BQ425" s="24">
        <v>98.88</v>
      </c>
      <c r="BR425" s="57"/>
      <c r="BS425" s="57"/>
      <c r="BT425" s="57"/>
      <c r="BU425" s="24">
        <v>102.71</v>
      </c>
      <c r="BV425" s="24"/>
      <c r="BW425" s="24"/>
      <c r="BX425" s="24"/>
      <c r="BY425" s="24"/>
      <c r="BZ425" s="24"/>
      <c r="CA425" s="57"/>
      <c r="CB425" s="57"/>
      <c r="CC425" s="57"/>
      <c r="CD425" s="57"/>
      <c r="CE425" s="57"/>
      <c r="CF425" s="57"/>
      <c r="CG425" s="57"/>
      <c r="CH425" s="57"/>
      <c r="CI425" s="57"/>
      <c r="CJ425" s="57"/>
      <c r="CK425" s="24"/>
      <c r="CL425" s="57"/>
      <c r="CM425" s="57"/>
      <c r="CN425" s="24"/>
      <c r="CO425" s="57"/>
      <c r="CP425" s="24"/>
      <c r="CQ425" s="57"/>
      <c r="CR425" s="57"/>
      <c r="CS425" s="57"/>
      <c r="CT425" s="24"/>
      <c r="CU425" s="24"/>
      <c r="CV425" s="57"/>
      <c r="CW425" s="57"/>
      <c r="CX425" s="57"/>
      <c r="CY425" s="57"/>
      <c r="CZ425" s="57"/>
      <c r="DA425" s="57"/>
      <c r="DB425" s="57"/>
      <c r="DC425" s="57"/>
      <c r="DD425" s="57"/>
      <c r="DE425" s="57"/>
      <c r="DF425" s="57"/>
      <c r="DG425" s="57"/>
      <c r="DH425" s="57"/>
      <c r="DI425" s="57"/>
      <c r="DJ425" s="57"/>
      <c r="DK425" s="57"/>
      <c r="DL425" s="57"/>
      <c r="DM425" s="57"/>
      <c r="DN425" s="57"/>
      <c r="DO425" s="57"/>
      <c r="DP425" s="57"/>
      <c r="DQ425" s="57"/>
      <c r="DR425" s="57"/>
    </row>
    <row r="426" spans="2:122">
      <c r="B426" s="25">
        <v>39014</v>
      </c>
      <c r="C426" s="24">
        <v>108.55</v>
      </c>
      <c r="D426" s="57"/>
      <c r="E426" s="57"/>
      <c r="F426" s="24">
        <v>169.58</v>
      </c>
      <c r="G426" s="24">
        <v>99.84</v>
      </c>
      <c r="H426" s="57"/>
      <c r="I426" s="24">
        <v>168.5</v>
      </c>
      <c r="J426" s="24"/>
      <c r="K426" s="24">
        <v>108.74</v>
      </c>
      <c r="L426" s="57"/>
      <c r="M426" s="24">
        <v>130.99</v>
      </c>
      <c r="N426" s="24">
        <v>105.1</v>
      </c>
      <c r="O426" s="24">
        <v>125.82</v>
      </c>
      <c r="P426" s="24">
        <v>217.21</v>
      </c>
      <c r="Q426" s="24"/>
      <c r="R426" s="24">
        <v>103.7</v>
      </c>
      <c r="S426" s="57"/>
      <c r="T426" s="57"/>
      <c r="U426" s="24">
        <v>104.83</v>
      </c>
      <c r="V426" s="57"/>
      <c r="W426" s="57"/>
      <c r="X426" s="57"/>
      <c r="Y426" s="57"/>
      <c r="Z426" s="24"/>
      <c r="AA426" s="24">
        <v>110.77</v>
      </c>
      <c r="AB426" s="24">
        <v>258.93</v>
      </c>
      <c r="AC426" s="57"/>
      <c r="AD426" s="24">
        <v>113.25</v>
      </c>
      <c r="AE426" s="24">
        <v>113.06</v>
      </c>
      <c r="AF426" s="24">
        <v>247.86</v>
      </c>
      <c r="AG426" s="24">
        <v>152.04</v>
      </c>
      <c r="AH426" s="24"/>
      <c r="AI426" s="24">
        <v>154.6</v>
      </c>
      <c r="AJ426" s="24">
        <v>154.96</v>
      </c>
      <c r="AK426" s="24">
        <v>100.88</v>
      </c>
      <c r="AL426" s="57"/>
      <c r="AM426" s="24">
        <v>125.48</v>
      </c>
      <c r="AN426" s="24">
        <v>107.35</v>
      </c>
      <c r="AO426" s="57"/>
      <c r="AP426" s="57"/>
      <c r="AQ426" s="24"/>
      <c r="AR426" s="24">
        <v>112.49</v>
      </c>
      <c r="AS426" s="57"/>
      <c r="AT426" s="57"/>
      <c r="AU426" s="24"/>
      <c r="AV426" s="24"/>
      <c r="AW426" s="24"/>
      <c r="AX426" s="24"/>
      <c r="AY426" s="24"/>
      <c r="AZ426" s="24"/>
      <c r="BA426" s="57"/>
      <c r="BB426" s="24">
        <v>290.8</v>
      </c>
      <c r="BC426" s="57"/>
      <c r="BD426" s="57"/>
      <c r="BE426" s="57"/>
      <c r="BF426" s="24">
        <v>165.44</v>
      </c>
      <c r="BG426" s="24">
        <v>73.36</v>
      </c>
      <c r="BH426" s="24">
        <v>141.16999999999999</v>
      </c>
      <c r="BI426" s="24"/>
      <c r="BJ426" s="24"/>
      <c r="BK426" s="57"/>
      <c r="BL426" s="57"/>
      <c r="BM426" s="24">
        <v>124.72</v>
      </c>
      <c r="BN426" s="24"/>
      <c r="BO426" s="24"/>
      <c r="BP426" s="24">
        <v>137.84</v>
      </c>
      <c r="BQ426" s="24">
        <v>99.62</v>
      </c>
      <c r="BR426" s="57"/>
      <c r="BS426" s="57"/>
      <c r="BT426" s="57"/>
      <c r="BU426" s="24">
        <v>102.45</v>
      </c>
      <c r="BV426" s="24"/>
      <c r="BW426" s="24"/>
      <c r="BX426" s="24"/>
      <c r="BY426" s="24"/>
      <c r="BZ426" s="24"/>
      <c r="CA426" s="24"/>
      <c r="CB426" s="57"/>
      <c r="CC426" s="57"/>
      <c r="CD426" s="57"/>
      <c r="CE426" s="57"/>
      <c r="CF426" s="57"/>
      <c r="CG426" s="57"/>
      <c r="CH426" s="57"/>
      <c r="CI426" s="57"/>
      <c r="CJ426" s="57"/>
      <c r="CK426" s="24"/>
      <c r="CL426" s="24"/>
      <c r="CM426" s="57"/>
      <c r="CN426" s="24"/>
      <c r="CO426" s="24"/>
      <c r="CP426" s="24"/>
      <c r="CQ426" s="24"/>
      <c r="CR426" s="57"/>
      <c r="CS426" s="57"/>
      <c r="CT426" s="24"/>
      <c r="CU426" s="24"/>
      <c r="CV426" s="24"/>
      <c r="CW426" s="57"/>
      <c r="CX426" s="57"/>
      <c r="CY426" s="57"/>
      <c r="CZ426" s="57"/>
      <c r="DA426" s="57"/>
      <c r="DB426" s="57"/>
      <c r="DC426" s="57"/>
      <c r="DD426" s="57"/>
      <c r="DE426" s="57"/>
      <c r="DF426" s="57"/>
      <c r="DG426" s="57"/>
      <c r="DH426" s="57"/>
      <c r="DI426" s="57"/>
      <c r="DJ426" s="57"/>
      <c r="DK426" s="57"/>
      <c r="DL426" s="57"/>
      <c r="DM426" s="57"/>
      <c r="DN426" s="57"/>
      <c r="DO426" s="57"/>
      <c r="DP426" s="57"/>
      <c r="DQ426" s="57"/>
      <c r="DR426" s="57"/>
    </row>
    <row r="427" spans="2:122">
      <c r="B427" s="25">
        <v>39007</v>
      </c>
      <c r="C427" s="24">
        <v>108.76</v>
      </c>
      <c r="D427" s="57"/>
      <c r="E427" s="57"/>
      <c r="F427" s="24">
        <v>165.54</v>
      </c>
      <c r="G427" s="24">
        <v>99.06</v>
      </c>
      <c r="H427" s="57"/>
      <c r="I427" s="24">
        <v>167.23</v>
      </c>
      <c r="J427" s="24"/>
      <c r="K427" s="24">
        <v>107.69</v>
      </c>
      <c r="L427" s="57"/>
      <c r="M427" s="24">
        <v>130.66999999999999</v>
      </c>
      <c r="N427" s="24">
        <v>104.44</v>
      </c>
      <c r="O427" s="24">
        <v>122.53</v>
      </c>
      <c r="P427" s="24">
        <v>214.72</v>
      </c>
      <c r="Q427" s="24"/>
      <c r="R427" s="24">
        <v>103.15</v>
      </c>
      <c r="S427" s="57"/>
      <c r="T427" s="57"/>
      <c r="U427" s="24">
        <v>104.73</v>
      </c>
      <c r="V427" s="57"/>
      <c r="W427" s="57"/>
      <c r="X427" s="57"/>
      <c r="Y427" s="57"/>
      <c r="Z427" s="24"/>
      <c r="AA427" s="24">
        <v>111.06</v>
      </c>
      <c r="AB427" s="24">
        <v>258.43</v>
      </c>
      <c r="AC427" s="57"/>
      <c r="AD427" s="24">
        <v>112.72</v>
      </c>
      <c r="AE427" s="24">
        <v>112.53</v>
      </c>
      <c r="AF427" s="24">
        <v>245.22</v>
      </c>
      <c r="AG427" s="24">
        <v>151.91999999999999</v>
      </c>
      <c r="AH427" s="24"/>
      <c r="AI427" s="24">
        <v>153.41999999999999</v>
      </c>
      <c r="AJ427" s="24">
        <v>154.06</v>
      </c>
      <c r="AK427" s="24">
        <v>100.59</v>
      </c>
      <c r="AL427" s="57"/>
      <c r="AM427" s="24">
        <v>125.51</v>
      </c>
      <c r="AN427" s="24">
        <v>107.03</v>
      </c>
      <c r="AO427" s="57"/>
      <c r="AP427" s="57"/>
      <c r="AQ427" s="24"/>
      <c r="AR427" s="24">
        <v>110.89</v>
      </c>
      <c r="AS427" s="57"/>
      <c r="AT427" s="57"/>
      <c r="AU427" s="24"/>
      <c r="AV427" s="24"/>
      <c r="AW427" s="24"/>
      <c r="AX427" s="24"/>
      <c r="AY427" s="24"/>
      <c r="AZ427" s="24"/>
      <c r="BA427" s="57"/>
      <c r="BB427" s="24">
        <v>285.01</v>
      </c>
      <c r="BC427" s="57"/>
      <c r="BD427" s="57"/>
      <c r="BE427" s="57"/>
      <c r="BF427" s="24">
        <v>164.63</v>
      </c>
      <c r="BG427" s="24">
        <v>74.03</v>
      </c>
      <c r="BH427" s="24">
        <v>139.22</v>
      </c>
      <c r="BI427" s="24"/>
      <c r="BJ427" s="24"/>
      <c r="BK427" s="57"/>
      <c r="BL427" s="57"/>
      <c r="BM427" s="24">
        <v>122.79</v>
      </c>
      <c r="BN427" s="24"/>
      <c r="BO427" s="24"/>
      <c r="BP427" s="24">
        <v>136.44</v>
      </c>
      <c r="BQ427" s="24">
        <v>100.73</v>
      </c>
      <c r="BR427" s="57"/>
      <c r="BS427" s="57"/>
      <c r="BT427" s="57"/>
      <c r="BU427" s="24">
        <v>101.05</v>
      </c>
      <c r="BV427" s="24"/>
      <c r="BW427" s="24"/>
      <c r="BX427" s="24"/>
      <c r="BY427" s="24"/>
      <c r="BZ427" s="24"/>
      <c r="CA427" s="24"/>
      <c r="CB427" s="57"/>
      <c r="CC427" s="57"/>
      <c r="CD427" s="57"/>
      <c r="CE427" s="57"/>
      <c r="CF427" s="57"/>
      <c r="CG427" s="57"/>
      <c r="CH427" s="57"/>
      <c r="CI427" s="57"/>
      <c r="CJ427" s="57"/>
      <c r="CK427" s="24"/>
      <c r="CL427" s="24"/>
      <c r="CM427" s="57"/>
      <c r="CN427" s="24"/>
      <c r="CO427" s="24"/>
      <c r="CP427" s="24"/>
      <c r="CQ427" s="24"/>
      <c r="CR427" s="57"/>
      <c r="CS427" s="57"/>
      <c r="CT427" s="24"/>
      <c r="CU427" s="24"/>
      <c r="CV427" s="24"/>
      <c r="CW427" s="57"/>
      <c r="CX427" s="57"/>
      <c r="CY427" s="57"/>
      <c r="CZ427" s="57"/>
      <c r="DA427" s="57"/>
      <c r="DB427" s="57"/>
      <c r="DC427" s="57"/>
      <c r="DD427" s="57"/>
      <c r="DE427" s="57"/>
      <c r="DF427" s="57"/>
      <c r="DG427" s="57"/>
      <c r="DH427" s="57"/>
      <c r="DI427" s="57"/>
      <c r="DJ427" s="57"/>
      <c r="DK427" s="57"/>
      <c r="DL427" s="57"/>
      <c r="DM427" s="57"/>
      <c r="DN427" s="57"/>
      <c r="DO427" s="57"/>
      <c r="DP427" s="57"/>
      <c r="DQ427" s="57"/>
      <c r="DR427" s="57"/>
    </row>
    <row r="428" spans="2:122">
      <c r="B428" s="25">
        <v>39000</v>
      </c>
      <c r="C428" s="24">
        <v>108.77</v>
      </c>
      <c r="D428" s="57"/>
      <c r="E428" s="57"/>
      <c r="F428" s="24">
        <v>167.17</v>
      </c>
      <c r="G428" s="24">
        <v>98.52</v>
      </c>
      <c r="H428" s="57"/>
      <c r="I428" s="24">
        <v>167.27</v>
      </c>
      <c r="J428" s="24"/>
      <c r="K428" s="24">
        <v>107.02</v>
      </c>
      <c r="L428" s="57"/>
      <c r="M428" s="24">
        <v>129.69</v>
      </c>
      <c r="N428" s="24">
        <v>103.99</v>
      </c>
      <c r="O428" s="24">
        <v>121.88</v>
      </c>
      <c r="P428" s="24">
        <v>215.31</v>
      </c>
      <c r="Q428" s="24"/>
      <c r="R428" s="24">
        <v>102.72</v>
      </c>
      <c r="S428" s="57"/>
      <c r="T428" s="57"/>
      <c r="U428" s="24">
        <v>104.43</v>
      </c>
      <c r="V428" s="57"/>
      <c r="W428" s="57"/>
      <c r="X428" s="57"/>
      <c r="Y428" s="57"/>
      <c r="Z428" s="24"/>
      <c r="AA428" s="24">
        <v>110.66</v>
      </c>
      <c r="AB428" s="24">
        <v>256.88</v>
      </c>
      <c r="AC428" s="57"/>
      <c r="AD428" s="24">
        <v>112.37</v>
      </c>
      <c r="AE428" s="24">
        <v>112.53</v>
      </c>
      <c r="AF428" s="24">
        <v>246.03</v>
      </c>
      <c r="AG428" s="24">
        <v>151.09</v>
      </c>
      <c r="AH428" s="57"/>
      <c r="AI428" s="24">
        <v>152.88999999999999</v>
      </c>
      <c r="AJ428" s="24">
        <v>153.83000000000001</v>
      </c>
      <c r="AK428" s="24">
        <v>100.72</v>
      </c>
      <c r="AL428" s="57"/>
      <c r="AM428" s="24">
        <v>123.6</v>
      </c>
      <c r="AN428" s="24">
        <v>106.4</v>
      </c>
      <c r="AO428" s="57"/>
      <c r="AP428" s="57"/>
      <c r="AQ428" s="57"/>
      <c r="AR428" s="24">
        <v>109.55</v>
      </c>
      <c r="AS428" s="57"/>
      <c r="AT428" s="57"/>
      <c r="AU428" s="57"/>
      <c r="AV428" s="24"/>
      <c r="AW428" s="24"/>
      <c r="AX428" s="57"/>
      <c r="AY428" s="24"/>
      <c r="AZ428" s="24"/>
      <c r="BA428" s="57"/>
      <c r="BB428" s="24">
        <v>281.67</v>
      </c>
      <c r="BC428" s="57"/>
      <c r="BD428" s="57"/>
      <c r="BE428" s="57"/>
      <c r="BF428" s="24">
        <v>164.26</v>
      </c>
      <c r="BG428" s="24">
        <v>74.930000000000007</v>
      </c>
      <c r="BH428" s="24">
        <v>138.84</v>
      </c>
      <c r="BI428" s="24"/>
      <c r="BJ428" s="24"/>
      <c r="BK428" s="57"/>
      <c r="BL428" s="57"/>
      <c r="BM428" s="24">
        <v>122.5</v>
      </c>
      <c r="BN428" s="57"/>
      <c r="BO428" s="24"/>
      <c r="BP428" s="24">
        <v>135.41</v>
      </c>
      <c r="BQ428" s="24">
        <v>100.37</v>
      </c>
      <c r="BR428" s="57"/>
      <c r="BS428" s="57"/>
      <c r="BT428" s="57"/>
      <c r="BU428" s="24">
        <v>98.86</v>
      </c>
      <c r="BV428" s="57"/>
      <c r="BW428" s="24"/>
      <c r="BX428" s="24"/>
      <c r="BY428" s="24"/>
      <c r="BZ428" s="24"/>
      <c r="CA428" s="24"/>
      <c r="CB428" s="57"/>
      <c r="CC428" s="57"/>
      <c r="CD428" s="57"/>
      <c r="CE428" s="57"/>
      <c r="CF428" s="57"/>
      <c r="CG428" s="57"/>
      <c r="CH428" s="57"/>
      <c r="CI428" s="57"/>
      <c r="CJ428" s="57"/>
      <c r="CK428" s="57"/>
      <c r="CL428" s="24"/>
      <c r="CM428" s="57"/>
      <c r="CN428" s="57"/>
      <c r="CO428" s="24"/>
      <c r="CP428" s="57"/>
      <c r="CQ428" s="24"/>
      <c r="CR428" s="57"/>
      <c r="CS428" s="57"/>
      <c r="CT428" s="57"/>
      <c r="CU428" s="24"/>
      <c r="CV428" s="24"/>
      <c r="CW428" s="57"/>
      <c r="CX428" s="57"/>
      <c r="CY428" s="57"/>
      <c r="CZ428" s="57"/>
      <c r="DA428" s="57"/>
      <c r="DB428" s="57"/>
      <c r="DC428" s="57"/>
      <c r="DD428" s="57"/>
      <c r="DE428" s="57"/>
      <c r="DF428" s="57"/>
      <c r="DG428" s="57"/>
      <c r="DH428" s="57"/>
      <c r="DI428" s="57"/>
      <c r="DJ428" s="57"/>
      <c r="DK428" s="57"/>
      <c r="DL428" s="57"/>
      <c r="DM428" s="57"/>
      <c r="DN428" s="57"/>
      <c r="DO428" s="57"/>
      <c r="DP428" s="57"/>
      <c r="DQ428" s="57"/>
      <c r="DR428" s="57"/>
    </row>
    <row r="429" spans="2:122">
      <c r="B429" s="25">
        <v>38993</v>
      </c>
      <c r="C429" s="24">
        <v>108.58</v>
      </c>
      <c r="D429" s="57"/>
      <c r="E429" s="57"/>
      <c r="F429" s="24">
        <v>169.79</v>
      </c>
      <c r="G429" s="24">
        <v>94.22</v>
      </c>
      <c r="H429" s="57"/>
      <c r="I429" s="24">
        <v>164.51</v>
      </c>
      <c r="J429" s="24"/>
      <c r="K429" s="24">
        <v>106.29</v>
      </c>
      <c r="L429" s="57"/>
      <c r="M429" s="24">
        <v>129.44999999999999</v>
      </c>
      <c r="N429" s="24">
        <v>103.71</v>
      </c>
      <c r="O429" s="24">
        <v>119.71</v>
      </c>
      <c r="P429" s="24">
        <v>216.38</v>
      </c>
      <c r="Q429" s="24"/>
      <c r="R429" s="24">
        <v>102</v>
      </c>
      <c r="S429" s="57"/>
      <c r="T429" s="57"/>
      <c r="U429" s="24">
        <v>103.59</v>
      </c>
      <c r="V429" s="57"/>
      <c r="W429" s="57"/>
      <c r="X429" s="57"/>
      <c r="Y429" s="57"/>
      <c r="Z429" s="24"/>
      <c r="AA429" s="24">
        <v>110.67</v>
      </c>
      <c r="AB429" s="24">
        <v>255.21</v>
      </c>
      <c r="AC429" s="57"/>
      <c r="AD429" s="24">
        <v>111.49</v>
      </c>
      <c r="AE429" s="24">
        <v>112</v>
      </c>
      <c r="AF429" s="24">
        <v>241.41</v>
      </c>
      <c r="AG429" s="24">
        <v>150.38999999999999</v>
      </c>
      <c r="AH429" s="24"/>
      <c r="AI429" s="24">
        <v>150.69</v>
      </c>
      <c r="AJ429" s="24">
        <v>153.21</v>
      </c>
      <c r="AK429" s="24">
        <v>100.6</v>
      </c>
      <c r="AL429" s="57"/>
      <c r="AM429" s="24">
        <v>121.77</v>
      </c>
      <c r="AN429" s="24">
        <v>107.23</v>
      </c>
      <c r="AO429" s="57"/>
      <c r="AP429" s="57"/>
      <c r="AQ429" s="24"/>
      <c r="AR429" s="24">
        <v>106.82</v>
      </c>
      <c r="AS429" s="57"/>
      <c r="AT429" s="57"/>
      <c r="AU429" s="24"/>
      <c r="AV429" s="24"/>
      <c r="AW429" s="24"/>
      <c r="AX429" s="24"/>
      <c r="AY429" s="24"/>
      <c r="AZ429" s="24"/>
      <c r="BA429" s="57"/>
      <c r="BB429" s="24">
        <v>277.32</v>
      </c>
      <c r="BC429" s="57"/>
      <c r="BD429" s="57"/>
      <c r="BE429" s="57"/>
      <c r="BF429" s="24">
        <v>162.36000000000001</v>
      </c>
      <c r="BG429" s="24">
        <v>76.739999999999995</v>
      </c>
      <c r="BH429" s="24">
        <v>137.74</v>
      </c>
      <c r="BI429" s="24"/>
      <c r="BJ429" s="24"/>
      <c r="BK429" s="57"/>
      <c r="BL429" s="57"/>
      <c r="BM429" s="24">
        <v>121.05</v>
      </c>
      <c r="BN429" s="24"/>
      <c r="BO429" s="24"/>
      <c r="BP429" s="24">
        <v>133.03</v>
      </c>
      <c r="BQ429" s="24">
        <v>99.02</v>
      </c>
      <c r="BR429" s="57"/>
      <c r="BS429" s="57"/>
      <c r="BT429" s="57"/>
      <c r="BU429" s="24">
        <v>98.15</v>
      </c>
      <c r="BV429" s="24"/>
      <c r="BW429" s="24"/>
      <c r="BX429" s="24"/>
      <c r="BY429" s="24"/>
      <c r="BZ429" s="24"/>
      <c r="CA429" s="24"/>
      <c r="CB429" s="57"/>
      <c r="CC429" s="57"/>
      <c r="CD429" s="57"/>
      <c r="CE429" s="57"/>
      <c r="CF429" s="57"/>
      <c r="CG429" s="57"/>
      <c r="CH429" s="57"/>
      <c r="CI429" s="57"/>
      <c r="CJ429" s="57"/>
      <c r="CK429" s="24"/>
      <c r="CL429" s="24"/>
      <c r="CM429" s="57"/>
      <c r="CN429" s="24"/>
      <c r="CO429" s="24"/>
      <c r="CP429" s="24"/>
      <c r="CQ429" s="24"/>
      <c r="CR429" s="57"/>
      <c r="CS429" s="57"/>
      <c r="CT429" s="24"/>
      <c r="CU429" s="24"/>
      <c r="CV429" s="24"/>
      <c r="CW429" s="57"/>
      <c r="CX429" s="57"/>
      <c r="CY429" s="57"/>
      <c r="CZ429" s="57"/>
      <c r="DA429" s="57"/>
      <c r="DB429" s="57"/>
      <c r="DC429" s="57"/>
      <c r="DD429" s="57"/>
      <c r="DE429" s="57"/>
      <c r="DF429" s="57"/>
      <c r="DG429" s="57"/>
      <c r="DH429" s="57"/>
      <c r="DI429" s="57"/>
      <c r="DJ429" s="57"/>
      <c r="DK429" s="57"/>
      <c r="DL429" s="57"/>
      <c r="DM429" s="57"/>
      <c r="DN429" s="57"/>
      <c r="DO429" s="57"/>
      <c r="DP429" s="57"/>
      <c r="DQ429" s="57"/>
      <c r="DR429" s="57"/>
    </row>
    <row r="430" spans="2:122">
      <c r="B430" s="25">
        <v>38986</v>
      </c>
      <c r="C430" s="24">
        <v>108.75</v>
      </c>
      <c r="D430" s="57"/>
      <c r="E430" s="57"/>
      <c r="F430" s="24">
        <v>164.8</v>
      </c>
      <c r="G430" s="24">
        <v>95.26</v>
      </c>
      <c r="H430" s="57"/>
      <c r="I430" s="24">
        <v>166.08</v>
      </c>
      <c r="J430" s="24"/>
      <c r="K430" s="24">
        <v>104.98</v>
      </c>
      <c r="L430" s="57"/>
      <c r="M430" s="24">
        <v>128.56</v>
      </c>
      <c r="N430" s="24">
        <v>103.33</v>
      </c>
      <c r="O430" s="24">
        <v>118.36</v>
      </c>
      <c r="P430" s="24">
        <v>217.53</v>
      </c>
      <c r="Q430" s="24"/>
      <c r="R430" s="24">
        <v>101.96</v>
      </c>
      <c r="S430" s="57"/>
      <c r="T430" s="57"/>
      <c r="U430" s="24">
        <v>103.35</v>
      </c>
      <c r="V430" s="57"/>
      <c r="W430" s="57"/>
      <c r="X430" s="57"/>
      <c r="Y430" s="57"/>
      <c r="Z430" s="24"/>
      <c r="AA430" s="24">
        <v>111.08</v>
      </c>
      <c r="AB430" s="24">
        <v>254.92</v>
      </c>
      <c r="AC430" s="57"/>
      <c r="AD430" s="24">
        <v>110.54</v>
      </c>
      <c r="AE430" s="24">
        <v>111.09</v>
      </c>
      <c r="AF430" s="24">
        <v>240.36</v>
      </c>
      <c r="AG430" s="24">
        <v>150.30000000000001</v>
      </c>
      <c r="AH430" s="24"/>
      <c r="AI430" s="24">
        <v>149.66999999999999</v>
      </c>
      <c r="AJ430" s="24">
        <v>152.82</v>
      </c>
      <c r="AK430" s="24">
        <v>100.5</v>
      </c>
      <c r="AL430" s="57"/>
      <c r="AM430" s="24">
        <v>121.75</v>
      </c>
      <c r="AN430" s="24">
        <v>108.62</v>
      </c>
      <c r="AO430" s="57"/>
      <c r="AP430" s="57"/>
      <c r="AQ430" s="24"/>
      <c r="AR430" s="24">
        <v>105.67</v>
      </c>
      <c r="AS430" s="57"/>
      <c r="AT430" s="57"/>
      <c r="AU430" s="24"/>
      <c r="AV430" s="24"/>
      <c r="AW430" s="57"/>
      <c r="AX430" s="24"/>
      <c r="AY430" s="24"/>
      <c r="AZ430" s="57"/>
      <c r="BA430" s="57"/>
      <c r="BB430" s="24">
        <v>279.55</v>
      </c>
      <c r="BC430" s="57"/>
      <c r="BD430" s="57"/>
      <c r="BE430" s="57"/>
      <c r="BF430" s="24">
        <v>162.08000000000001</v>
      </c>
      <c r="BG430" s="24">
        <v>76.78</v>
      </c>
      <c r="BH430" s="24">
        <v>135.86000000000001</v>
      </c>
      <c r="BI430" s="24"/>
      <c r="BJ430" s="57"/>
      <c r="BK430" s="57"/>
      <c r="BL430" s="57"/>
      <c r="BM430" s="24">
        <v>118.61</v>
      </c>
      <c r="BN430" s="24"/>
      <c r="BO430" s="57"/>
      <c r="BP430" s="24">
        <v>133.19999999999999</v>
      </c>
      <c r="BQ430" s="24">
        <v>99.26</v>
      </c>
      <c r="BR430" s="57"/>
      <c r="BS430" s="57"/>
      <c r="BT430" s="57"/>
      <c r="BU430" s="24">
        <v>98.78</v>
      </c>
      <c r="BV430" s="24"/>
      <c r="BW430" s="24"/>
      <c r="BX430" s="24"/>
      <c r="BY430" s="24"/>
      <c r="BZ430" s="24"/>
      <c r="CA430" s="57"/>
      <c r="CB430" s="57"/>
      <c r="CC430" s="57"/>
      <c r="CD430" s="57"/>
      <c r="CE430" s="57"/>
      <c r="CF430" s="57"/>
      <c r="CG430" s="57"/>
      <c r="CH430" s="57"/>
      <c r="CI430" s="57"/>
      <c r="CJ430" s="57"/>
      <c r="CK430" s="24"/>
      <c r="CL430" s="57"/>
      <c r="CM430" s="57"/>
      <c r="CN430" s="24"/>
      <c r="CO430" s="57"/>
      <c r="CP430" s="24"/>
      <c r="CQ430" s="57"/>
      <c r="CR430" s="57"/>
      <c r="CS430" s="57"/>
      <c r="CT430" s="24"/>
      <c r="CU430" s="24"/>
      <c r="CV430" s="57"/>
      <c r="CW430" s="57"/>
      <c r="CX430" s="57"/>
      <c r="CY430" s="57"/>
      <c r="CZ430" s="57"/>
      <c r="DA430" s="57"/>
      <c r="DB430" s="57"/>
      <c r="DC430" s="57"/>
      <c r="DD430" s="57"/>
      <c r="DE430" s="57"/>
      <c r="DF430" s="57"/>
      <c r="DG430" s="57"/>
      <c r="DH430" s="57"/>
      <c r="DI430" s="57"/>
      <c r="DJ430" s="57"/>
      <c r="DK430" s="57"/>
      <c r="DL430" s="57"/>
      <c r="DM430" s="57"/>
      <c r="DN430" s="57"/>
      <c r="DO430" s="57"/>
      <c r="DP430" s="57"/>
      <c r="DQ430" s="57"/>
      <c r="DR430" s="57"/>
    </row>
    <row r="431" spans="2:122">
      <c r="B431" s="25">
        <v>38979</v>
      </c>
      <c r="C431" s="24">
        <v>108.21</v>
      </c>
      <c r="D431" s="57"/>
      <c r="E431" s="57"/>
      <c r="F431" s="24">
        <v>162.68</v>
      </c>
      <c r="G431" s="24">
        <v>93.97</v>
      </c>
      <c r="H431" s="57"/>
      <c r="I431" s="24">
        <v>163.19</v>
      </c>
      <c r="J431" s="24"/>
      <c r="K431" s="24">
        <v>107.08</v>
      </c>
      <c r="L431" s="57"/>
      <c r="M431" s="24">
        <v>125.3</v>
      </c>
      <c r="N431" s="24">
        <v>103.94</v>
      </c>
      <c r="O431" s="24">
        <v>116.83</v>
      </c>
      <c r="P431" s="24">
        <v>210.69</v>
      </c>
      <c r="Q431" s="24"/>
      <c r="R431" s="24">
        <v>101.87</v>
      </c>
      <c r="S431" s="57"/>
      <c r="T431" s="57"/>
      <c r="U431" s="24">
        <v>103.06</v>
      </c>
      <c r="V431" s="57"/>
      <c r="W431" s="57"/>
      <c r="X431" s="57"/>
      <c r="Y431" s="57"/>
      <c r="Z431" s="24"/>
      <c r="AA431" s="24">
        <v>109.94</v>
      </c>
      <c r="AB431" s="24">
        <v>253.3</v>
      </c>
      <c r="AC431" s="57"/>
      <c r="AD431" s="24">
        <v>111.01</v>
      </c>
      <c r="AE431" s="24">
        <v>111.63</v>
      </c>
      <c r="AF431" s="24">
        <v>241.85</v>
      </c>
      <c r="AG431" s="24">
        <v>149.24</v>
      </c>
      <c r="AH431" s="24"/>
      <c r="AI431" s="24">
        <v>149.76</v>
      </c>
      <c r="AJ431" s="24">
        <v>153.26</v>
      </c>
      <c r="AK431" s="24">
        <v>100.59</v>
      </c>
      <c r="AL431" s="57"/>
      <c r="AM431" s="24">
        <v>120.79</v>
      </c>
      <c r="AN431" s="24">
        <v>109.23</v>
      </c>
      <c r="AO431" s="57"/>
      <c r="AP431" s="57"/>
      <c r="AQ431" s="24"/>
      <c r="AR431" s="24">
        <v>109.22</v>
      </c>
      <c r="AS431" s="57"/>
      <c r="AT431" s="57"/>
      <c r="AU431" s="24"/>
      <c r="AV431" s="24"/>
      <c r="AW431" s="24"/>
      <c r="AX431" s="24"/>
      <c r="AY431" s="24"/>
      <c r="AZ431" s="24"/>
      <c r="BA431" s="57"/>
      <c r="BB431" s="24">
        <v>277.77</v>
      </c>
      <c r="BC431" s="57"/>
      <c r="BD431" s="57"/>
      <c r="BE431" s="57"/>
      <c r="BF431" s="24">
        <v>160.61000000000001</v>
      </c>
      <c r="BG431" s="24">
        <v>77.64</v>
      </c>
      <c r="BH431" s="24">
        <v>136.76</v>
      </c>
      <c r="BI431" s="24"/>
      <c r="BJ431" s="24"/>
      <c r="BK431" s="57"/>
      <c r="BL431" s="57"/>
      <c r="BM431" s="24">
        <v>119.9</v>
      </c>
      <c r="BN431" s="24"/>
      <c r="BO431" s="24"/>
      <c r="BP431" s="24">
        <v>133.37</v>
      </c>
      <c r="BQ431" s="24">
        <v>99.59</v>
      </c>
      <c r="BR431" s="57"/>
      <c r="BS431" s="57"/>
      <c r="BT431" s="57"/>
      <c r="BU431" s="24">
        <v>100.38</v>
      </c>
      <c r="BV431" s="24"/>
      <c r="BW431" s="24"/>
      <c r="BX431" s="24"/>
      <c r="BY431" s="24"/>
      <c r="BZ431" s="24"/>
      <c r="CA431" s="24"/>
      <c r="CB431" s="57"/>
      <c r="CC431" s="57"/>
      <c r="CD431" s="57"/>
      <c r="CE431" s="57"/>
      <c r="CF431" s="57"/>
      <c r="CG431" s="57"/>
      <c r="CH431" s="57"/>
      <c r="CI431" s="57"/>
      <c r="CJ431" s="57"/>
      <c r="CK431" s="24"/>
      <c r="CL431" s="24"/>
      <c r="CM431" s="57"/>
      <c r="CN431" s="24"/>
      <c r="CO431" s="24"/>
      <c r="CP431" s="24"/>
      <c r="CQ431" s="24"/>
      <c r="CR431" s="57"/>
      <c r="CS431" s="57"/>
      <c r="CT431" s="24"/>
      <c r="CU431" s="24"/>
      <c r="CV431" s="24"/>
      <c r="CW431" s="57"/>
      <c r="CX431" s="57"/>
      <c r="CY431" s="57"/>
      <c r="CZ431" s="57"/>
      <c r="DA431" s="57"/>
      <c r="DB431" s="57"/>
      <c r="DC431" s="57"/>
      <c r="DD431" s="57"/>
      <c r="DE431" s="57"/>
      <c r="DF431" s="57"/>
      <c r="DG431" s="57"/>
      <c r="DH431" s="57"/>
      <c r="DI431" s="57"/>
      <c r="DJ431" s="57"/>
      <c r="DK431" s="57"/>
      <c r="DL431" s="57"/>
      <c r="DM431" s="57"/>
      <c r="DN431" s="57"/>
      <c r="DO431" s="57"/>
      <c r="DP431" s="57"/>
      <c r="DQ431" s="57"/>
      <c r="DR431" s="57"/>
    </row>
    <row r="432" spans="2:122">
      <c r="B432" s="25">
        <v>38972</v>
      </c>
      <c r="C432" s="24">
        <v>107.64</v>
      </c>
      <c r="D432" s="57"/>
      <c r="E432" s="57"/>
      <c r="F432" s="24">
        <v>163.71</v>
      </c>
      <c r="G432" s="24">
        <v>98.22</v>
      </c>
      <c r="H432" s="57"/>
      <c r="I432" s="24">
        <v>166.58</v>
      </c>
      <c r="J432" s="24"/>
      <c r="K432" s="24">
        <v>107.07</v>
      </c>
      <c r="L432" s="57"/>
      <c r="M432" s="24">
        <v>125.22</v>
      </c>
      <c r="N432" s="24">
        <v>104.32</v>
      </c>
      <c r="O432" s="24">
        <v>116.03</v>
      </c>
      <c r="P432" s="24">
        <v>212.03</v>
      </c>
      <c r="Q432" s="24"/>
      <c r="R432" s="24">
        <v>101.92</v>
      </c>
      <c r="S432" s="57"/>
      <c r="T432" s="57"/>
      <c r="U432" s="24">
        <v>103.27</v>
      </c>
      <c r="V432" s="57"/>
      <c r="W432" s="57"/>
      <c r="X432" s="57"/>
      <c r="Y432" s="57"/>
      <c r="Z432" s="24"/>
      <c r="AA432" s="24">
        <v>109.57</v>
      </c>
      <c r="AB432" s="24">
        <v>252.28</v>
      </c>
      <c r="AC432" s="57"/>
      <c r="AD432" s="24">
        <v>111.73</v>
      </c>
      <c r="AE432" s="24">
        <v>111.06</v>
      </c>
      <c r="AF432" s="24">
        <v>241.97</v>
      </c>
      <c r="AG432" s="24">
        <v>149.25</v>
      </c>
      <c r="AH432" s="24"/>
      <c r="AI432" s="24">
        <v>150.36000000000001</v>
      </c>
      <c r="AJ432" s="24">
        <v>152.47999999999999</v>
      </c>
      <c r="AK432" s="24">
        <v>100.51</v>
      </c>
      <c r="AL432" s="57"/>
      <c r="AM432" s="24">
        <v>120.61</v>
      </c>
      <c r="AN432" s="24">
        <v>109.91</v>
      </c>
      <c r="AO432" s="57"/>
      <c r="AP432" s="57"/>
      <c r="AQ432" s="24"/>
      <c r="AR432" s="24">
        <v>109.61</v>
      </c>
      <c r="AS432" s="57"/>
      <c r="AT432" s="57"/>
      <c r="AU432" s="24"/>
      <c r="AV432" s="24"/>
      <c r="AW432" s="24"/>
      <c r="AX432" s="24"/>
      <c r="AY432" s="24"/>
      <c r="AZ432" s="24"/>
      <c r="BA432" s="57"/>
      <c r="BB432" s="24">
        <v>275.86</v>
      </c>
      <c r="BC432" s="57"/>
      <c r="BD432" s="57"/>
      <c r="BE432" s="57"/>
      <c r="BF432" s="24">
        <v>161.07</v>
      </c>
      <c r="BG432" s="24">
        <v>78.3</v>
      </c>
      <c r="BH432" s="24">
        <v>137.35</v>
      </c>
      <c r="BI432" s="24"/>
      <c r="BJ432" s="24"/>
      <c r="BK432" s="57"/>
      <c r="BL432" s="57"/>
      <c r="BM432" s="24">
        <v>119.66</v>
      </c>
      <c r="BN432" s="24"/>
      <c r="BO432" s="24"/>
      <c r="BP432" s="24">
        <v>133.16</v>
      </c>
      <c r="BQ432" s="24">
        <v>100.69</v>
      </c>
      <c r="BR432" s="57"/>
      <c r="BS432" s="57"/>
      <c r="BT432" s="57"/>
      <c r="BU432" s="24">
        <v>100.08</v>
      </c>
      <c r="BV432" s="24"/>
      <c r="BW432" s="24"/>
      <c r="BX432" s="24"/>
      <c r="BY432" s="24"/>
      <c r="BZ432" s="24"/>
      <c r="CA432" s="24"/>
      <c r="CB432" s="57"/>
      <c r="CC432" s="57"/>
      <c r="CD432" s="57"/>
      <c r="CE432" s="57"/>
      <c r="CF432" s="57"/>
      <c r="CG432" s="57"/>
      <c r="CH432" s="57"/>
      <c r="CI432" s="57"/>
      <c r="CJ432" s="57"/>
      <c r="CK432" s="24"/>
      <c r="CL432" s="24"/>
      <c r="CM432" s="57"/>
      <c r="CN432" s="24"/>
      <c r="CO432" s="24"/>
      <c r="CP432" s="24"/>
      <c r="CQ432" s="24"/>
      <c r="CR432" s="57"/>
      <c r="CS432" s="57"/>
      <c r="CT432" s="24"/>
      <c r="CU432" s="24"/>
      <c r="CV432" s="24"/>
      <c r="CW432" s="57"/>
      <c r="CX432" s="57"/>
      <c r="CY432" s="57"/>
      <c r="CZ432" s="57"/>
      <c r="DA432" s="57"/>
      <c r="DB432" s="57"/>
      <c r="DC432" s="57"/>
      <c r="DD432" s="57"/>
      <c r="DE432" s="57"/>
      <c r="DF432" s="57"/>
      <c r="DG432" s="57"/>
      <c r="DH432" s="57"/>
      <c r="DI432" s="57"/>
      <c r="DJ432" s="57"/>
      <c r="DK432" s="57"/>
      <c r="DL432" s="57"/>
      <c r="DM432" s="57"/>
      <c r="DN432" s="57"/>
      <c r="DO432" s="57"/>
      <c r="DP432" s="57"/>
      <c r="DQ432" s="57"/>
      <c r="DR432" s="57"/>
    </row>
    <row r="433" spans="2:122">
      <c r="B433" s="25">
        <v>38965</v>
      </c>
      <c r="C433" s="24">
        <v>107.2</v>
      </c>
      <c r="D433" s="57"/>
      <c r="E433" s="57"/>
      <c r="F433" s="24">
        <v>163.24</v>
      </c>
      <c r="G433" s="24">
        <v>95.3</v>
      </c>
      <c r="H433" s="57"/>
      <c r="I433" s="24">
        <v>164.94</v>
      </c>
      <c r="J433" s="24"/>
      <c r="K433" s="24">
        <v>106.77</v>
      </c>
      <c r="L433" s="57"/>
      <c r="M433" s="24">
        <v>126.52</v>
      </c>
      <c r="N433" s="24">
        <v>104.99</v>
      </c>
      <c r="O433" s="24">
        <v>118.04</v>
      </c>
      <c r="P433" s="24">
        <v>216.85</v>
      </c>
      <c r="Q433" s="24"/>
      <c r="R433" s="24">
        <v>102.09</v>
      </c>
      <c r="S433" s="57"/>
      <c r="T433" s="57"/>
      <c r="U433" s="24">
        <v>103</v>
      </c>
      <c r="V433" s="57"/>
      <c r="W433" s="57"/>
      <c r="X433" s="57"/>
      <c r="Y433" s="57"/>
      <c r="Z433" s="24"/>
      <c r="AA433" s="24">
        <v>109.3</v>
      </c>
      <c r="AB433" s="24">
        <v>253.51</v>
      </c>
      <c r="AC433" s="57"/>
      <c r="AD433" s="24">
        <v>112.21</v>
      </c>
      <c r="AE433" s="24">
        <v>110.67</v>
      </c>
      <c r="AF433" s="24">
        <v>244.48</v>
      </c>
      <c r="AG433" s="24">
        <v>149.44999999999999</v>
      </c>
      <c r="AH433" s="57"/>
      <c r="AI433" s="24">
        <v>149.56</v>
      </c>
      <c r="AJ433" s="24">
        <v>153.49</v>
      </c>
      <c r="AK433" s="24">
        <v>100.58</v>
      </c>
      <c r="AL433" s="57"/>
      <c r="AM433" s="24">
        <v>121.64</v>
      </c>
      <c r="AN433" s="24">
        <v>112.38</v>
      </c>
      <c r="AO433" s="57"/>
      <c r="AP433" s="57"/>
      <c r="AQ433" s="57"/>
      <c r="AR433" s="24">
        <v>109.3</v>
      </c>
      <c r="AS433" s="57"/>
      <c r="AT433" s="57"/>
      <c r="AU433" s="57"/>
      <c r="AV433" s="24"/>
      <c r="AW433" s="24"/>
      <c r="AX433" s="57"/>
      <c r="AY433" s="24"/>
      <c r="AZ433" s="24"/>
      <c r="BA433" s="57"/>
      <c r="BB433" s="24">
        <v>288.99</v>
      </c>
      <c r="BC433" s="57"/>
      <c r="BD433" s="57"/>
      <c r="BE433" s="57"/>
      <c r="BF433" s="24">
        <v>164.1</v>
      </c>
      <c r="BG433" s="24">
        <v>78.650000000000006</v>
      </c>
      <c r="BH433" s="24">
        <v>138.38</v>
      </c>
      <c r="BI433" s="24"/>
      <c r="BJ433" s="24"/>
      <c r="BK433" s="57"/>
      <c r="BL433" s="57"/>
      <c r="BM433" s="24">
        <v>121.76</v>
      </c>
      <c r="BN433" s="57"/>
      <c r="BO433" s="24"/>
      <c r="BP433" s="24">
        <v>134.51</v>
      </c>
      <c r="BQ433" s="24">
        <v>101.89</v>
      </c>
      <c r="BR433" s="57"/>
      <c r="BS433" s="57"/>
      <c r="BT433" s="57"/>
      <c r="BU433" s="24">
        <v>105.88</v>
      </c>
      <c r="BV433" s="57"/>
      <c r="BW433" s="24"/>
      <c r="BX433" s="24"/>
      <c r="BY433" s="24"/>
      <c r="BZ433" s="24"/>
      <c r="CA433" s="24"/>
      <c r="CB433" s="57"/>
      <c r="CC433" s="57"/>
      <c r="CD433" s="57"/>
      <c r="CE433" s="57"/>
      <c r="CF433" s="57"/>
      <c r="CG433" s="57"/>
      <c r="CH433" s="57"/>
      <c r="CI433" s="57"/>
      <c r="CJ433" s="57"/>
      <c r="CK433" s="57"/>
      <c r="CL433" s="24"/>
      <c r="CM433" s="57"/>
      <c r="CN433" s="57"/>
      <c r="CO433" s="24"/>
      <c r="CP433" s="57"/>
      <c r="CQ433" s="24"/>
      <c r="CR433" s="57"/>
      <c r="CS433" s="57"/>
      <c r="CT433" s="57"/>
      <c r="CU433" s="24"/>
      <c r="CV433" s="24"/>
      <c r="CW433" s="57"/>
      <c r="CX433" s="57"/>
      <c r="CY433" s="57"/>
      <c r="CZ433" s="57"/>
      <c r="DA433" s="57"/>
      <c r="DB433" s="57"/>
      <c r="DC433" s="57"/>
      <c r="DD433" s="57"/>
      <c r="DE433" s="57"/>
      <c r="DF433" s="57"/>
      <c r="DG433" s="57"/>
      <c r="DH433" s="57"/>
      <c r="DI433" s="57"/>
      <c r="DJ433" s="57"/>
      <c r="DK433" s="57"/>
      <c r="DL433" s="57"/>
      <c r="DM433" s="57"/>
      <c r="DN433" s="57"/>
      <c r="DO433" s="57"/>
      <c r="DP433" s="57"/>
      <c r="DQ433" s="57"/>
      <c r="DR433" s="57"/>
    </row>
    <row r="434" spans="2:122">
      <c r="B434" s="25">
        <v>38958</v>
      </c>
      <c r="C434" s="24">
        <v>106.69</v>
      </c>
      <c r="D434" s="57"/>
      <c r="E434" s="57"/>
      <c r="F434" s="24">
        <v>160.41999999999999</v>
      </c>
      <c r="G434" s="24">
        <v>91.67</v>
      </c>
      <c r="H434" s="57"/>
      <c r="I434" s="24">
        <v>163.1</v>
      </c>
      <c r="J434" s="24"/>
      <c r="K434" s="24">
        <v>108.16</v>
      </c>
      <c r="L434" s="57"/>
      <c r="M434" s="24">
        <v>125.63</v>
      </c>
      <c r="N434" s="24">
        <v>102.83</v>
      </c>
      <c r="O434" s="24">
        <v>116.6</v>
      </c>
      <c r="P434" s="24">
        <v>214.8</v>
      </c>
      <c r="Q434" s="24"/>
      <c r="R434" s="24">
        <v>101.41</v>
      </c>
      <c r="S434" s="57"/>
      <c r="T434" s="57"/>
      <c r="U434" s="24">
        <v>102.85</v>
      </c>
      <c r="V434" s="57"/>
      <c r="W434" s="57"/>
      <c r="X434" s="57"/>
      <c r="Y434" s="57"/>
      <c r="Z434" s="24"/>
      <c r="AA434" s="24">
        <v>109.07</v>
      </c>
      <c r="AB434" s="24">
        <v>253.03</v>
      </c>
      <c r="AC434" s="57"/>
      <c r="AD434" s="24">
        <v>112.03</v>
      </c>
      <c r="AE434" s="24">
        <v>109.08</v>
      </c>
      <c r="AF434" s="24">
        <v>243.18</v>
      </c>
      <c r="AG434" s="24">
        <v>149.53</v>
      </c>
      <c r="AH434" s="24"/>
      <c r="AI434" s="24">
        <v>148.19</v>
      </c>
      <c r="AJ434" s="24">
        <v>153.57</v>
      </c>
      <c r="AK434" s="24">
        <v>100.45</v>
      </c>
      <c r="AL434" s="57"/>
      <c r="AM434" s="24">
        <v>117.96</v>
      </c>
      <c r="AN434" s="24">
        <v>112.01</v>
      </c>
      <c r="AO434" s="57"/>
      <c r="AP434" s="57"/>
      <c r="AQ434" s="24"/>
      <c r="AR434" s="24">
        <v>110.02</v>
      </c>
      <c r="AS434" s="57"/>
      <c r="AT434" s="57"/>
      <c r="AU434" s="24"/>
      <c r="AV434" s="24"/>
      <c r="AW434" s="24"/>
      <c r="AX434" s="24"/>
      <c r="AY434" s="24"/>
      <c r="AZ434" s="24"/>
      <c r="BA434" s="57"/>
      <c r="BB434" s="24">
        <v>282.81</v>
      </c>
      <c r="BC434" s="57"/>
      <c r="BD434" s="57"/>
      <c r="BE434" s="57"/>
      <c r="BF434" s="24">
        <v>161.76</v>
      </c>
      <c r="BG434" s="24">
        <v>79.319999999999993</v>
      </c>
      <c r="BH434" s="24">
        <v>136.38</v>
      </c>
      <c r="BI434" s="24"/>
      <c r="BJ434" s="24"/>
      <c r="BK434" s="57"/>
      <c r="BL434" s="57"/>
      <c r="BM434" s="24">
        <v>120.43</v>
      </c>
      <c r="BN434" s="24"/>
      <c r="BO434" s="24"/>
      <c r="BP434" s="24">
        <v>133.44</v>
      </c>
      <c r="BQ434" s="24">
        <v>100.93</v>
      </c>
      <c r="BR434" s="57"/>
      <c r="BS434" s="57"/>
      <c r="BT434" s="57"/>
      <c r="BU434" s="24">
        <v>103.79</v>
      </c>
      <c r="BV434" s="24"/>
      <c r="BW434" s="24"/>
      <c r="BX434" s="24"/>
      <c r="BY434" s="24"/>
      <c r="BZ434" s="24"/>
      <c r="CA434" s="24"/>
      <c r="CB434" s="57"/>
      <c r="CC434" s="57"/>
      <c r="CD434" s="57"/>
      <c r="CE434" s="57"/>
      <c r="CF434" s="57"/>
      <c r="CG434" s="57"/>
      <c r="CH434" s="57"/>
      <c r="CI434" s="57"/>
      <c r="CJ434" s="57"/>
      <c r="CK434" s="24"/>
      <c r="CL434" s="24"/>
      <c r="CM434" s="57"/>
      <c r="CN434" s="24"/>
      <c r="CO434" s="24"/>
      <c r="CP434" s="24"/>
      <c r="CQ434" s="24"/>
      <c r="CR434" s="57"/>
      <c r="CS434" s="57"/>
      <c r="CT434" s="24"/>
      <c r="CU434" s="24"/>
      <c r="CV434" s="24"/>
      <c r="CW434" s="57"/>
      <c r="CX434" s="57"/>
      <c r="CY434" s="57"/>
      <c r="CZ434" s="57"/>
      <c r="DA434" s="57"/>
      <c r="DB434" s="57"/>
      <c r="DC434" s="57"/>
      <c r="DD434" s="57"/>
      <c r="DE434" s="57"/>
      <c r="DF434" s="57"/>
      <c r="DG434" s="57"/>
      <c r="DH434" s="57"/>
      <c r="DI434" s="57"/>
      <c r="DJ434" s="57"/>
      <c r="DK434" s="57"/>
      <c r="DL434" s="57"/>
      <c r="DM434" s="57"/>
      <c r="DN434" s="57"/>
      <c r="DO434" s="57"/>
      <c r="DP434" s="57"/>
      <c r="DQ434" s="57"/>
      <c r="DR434" s="57"/>
    </row>
    <row r="435" spans="2:122">
      <c r="B435" s="25">
        <v>38951</v>
      </c>
      <c r="C435" s="24">
        <v>105.99</v>
      </c>
      <c r="D435" s="57"/>
      <c r="E435" s="57"/>
      <c r="F435" s="24">
        <v>159.38</v>
      </c>
      <c r="G435" s="24">
        <v>94.36</v>
      </c>
      <c r="H435" s="57"/>
      <c r="I435" s="24">
        <v>164.78</v>
      </c>
      <c r="J435" s="24"/>
      <c r="K435" s="24">
        <v>108.93</v>
      </c>
      <c r="L435" s="57"/>
      <c r="M435" s="24">
        <v>125.23</v>
      </c>
      <c r="N435" s="24">
        <v>102</v>
      </c>
      <c r="O435" s="24">
        <v>116.21</v>
      </c>
      <c r="P435" s="24">
        <v>215.49</v>
      </c>
      <c r="Q435" s="24"/>
      <c r="R435" s="24">
        <v>100.95</v>
      </c>
      <c r="S435" s="57"/>
      <c r="T435" s="57"/>
      <c r="U435" s="24">
        <v>102.69</v>
      </c>
      <c r="V435" s="57"/>
      <c r="W435" s="57"/>
      <c r="X435" s="57"/>
      <c r="Y435" s="57"/>
      <c r="Z435" s="24"/>
      <c r="AA435" s="24">
        <v>109.33</v>
      </c>
      <c r="AB435" s="24">
        <v>252.94</v>
      </c>
      <c r="AC435" s="57"/>
      <c r="AD435" s="24">
        <v>111.71</v>
      </c>
      <c r="AE435" s="24">
        <v>109.17</v>
      </c>
      <c r="AF435" s="24">
        <v>242.02</v>
      </c>
      <c r="AG435" s="24">
        <v>149.21</v>
      </c>
      <c r="AH435" s="24"/>
      <c r="AI435" s="24">
        <v>147.74</v>
      </c>
      <c r="AJ435" s="24">
        <v>152.97</v>
      </c>
      <c r="AK435" s="24">
        <v>100.43</v>
      </c>
      <c r="AL435" s="57"/>
      <c r="AM435" s="24">
        <v>117.98</v>
      </c>
      <c r="AN435" s="24">
        <v>111.63</v>
      </c>
      <c r="AO435" s="57"/>
      <c r="AP435" s="57"/>
      <c r="AQ435" s="24"/>
      <c r="AR435" s="24">
        <v>111.21</v>
      </c>
      <c r="AS435" s="57"/>
      <c r="AT435" s="57"/>
      <c r="AU435" s="24"/>
      <c r="AV435" s="24"/>
      <c r="AW435" s="57"/>
      <c r="AX435" s="24"/>
      <c r="AY435" s="24"/>
      <c r="AZ435" s="57"/>
      <c r="BA435" s="57"/>
      <c r="BB435" s="24">
        <v>285.92</v>
      </c>
      <c r="BC435" s="57"/>
      <c r="BD435" s="57"/>
      <c r="BE435" s="57"/>
      <c r="BF435" s="24">
        <v>161.49</v>
      </c>
      <c r="BG435" s="24">
        <v>79.540000000000006</v>
      </c>
      <c r="BH435" s="24">
        <v>135.81</v>
      </c>
      <c r="BI435" s="24"/>
      <c r="BJ435" s="57"/>
      <c r="BK435" s="57"/>
      <c r="BL435" s="57"/>
      <c r="BM435" s="24">
        <v>120.81</v>
      </c>
      <c r="BN435" s="24"/>
      <c r="BO435" s="57"/>
      <c r="BP435" s="24">
        <v>133.16999999999999</v>
      </c>
      <c r="BQ435" s="24">
        <v>101.4</v>
      </c>
      <c r="BR435" s="57"/>
      <c r="BS435" s="57"/>
      <c r="BT435" s="57"/>
      <c r="BU435" s="24">
        <v>103.36</v>
      </c>
      <c r="BV435" s="24"/>
      <c r="BW435" s="24"/>
      <c r="BX435" s="24"/>
      <c r="BY435" s="24"/>
      <c r="BZ435" s="24"/>
      <c r="CA435" s="57"/>
      <c r="CB435" s="57"/>
      <c r="CC435" s="57"/>
      <c r="CD435" s="57"/>
      <c r="CE435" s="57"/>
      <c r="CF435" s="57"/>
      <c r="CG435" s="57"/>
      <c r="CH435" s="57"/>
      <c r="CI435" s="57"/>
      <c r="CJ435" s="57"/>
      <c r="CK435" s="24"/>
      <c r="CL435" s="57"/>
      <c r="CM435" s="57"/>
      <c r="CN435" s="24"/>
      <c r="CO435" s="57"/>
      <c r="CP435" s="24"/>
      <c r="CQ435" s="57"/>
      <c r="CR435" s="57"/>
      <c r="CS435" s="57"/>
      <c r="CT435" s="24"/>
      <c r="CU435" s="24"/>
      <c r="CV435" s="57"/>
      <c r="CW435" s="57"/>
      <c r="CX435" s="57"/>
      <c r="CY435" s="57"/>
      <c r="CZ435" s="57"/>
      <c r="DA435" s="57"/>
      <c r="DB435" s="57"/>
      <c r="DC435" s="57"/>
      <c r="DD435" s="57"/>
      <c r="DE435" s="57"/>
      <c r="DF435" s="57"/>
      <c r="DG435" s="57"/>
      <c r="DH435" s="57"/>
      <c r="DI435" s="57"/>
      <c r="DJ435" s="57"/>
      <c r="DK435" s="57"/>
      <c r="DL435" s="57"/>
      <c r="DM435" s="57"/>
      <c r="DN435" s="57"/>
      <c r="DO435" s="57"/>
      <c r="DP435" s="57"/>
      <c r="DQ435" s="57"/>
      <c r="DR435" s="57"/>
    </row>
    <row r="436" spans="2:122">
      <c r="B436" s="25">
        <v>38944</v>
      </c>
      <c r="C436" s="24">
        <v>105.77</v>
      </c>
      <c r="D436" s="57"/>
      <c r="E436" s="57"/>
      <c r="F436" s="24">
        <v>158.87</v>
      </c>
      <c r="G436" s="24">
        <v>92.65</v>
      </c>
      <c r="H436" s="57"/>
      <c r="I436" s="24">
        <v>162.38999999999999</v>
      </c>
      <c r="J436" s="24"/>
      <c r="K436" s="24">
        <v>112.16</v>
      </c>
      <c r="L436" s="57"/>
      <c r="M436" s="24">
        <v>124.76</v>
      </c>
      <c r="N436" s="24">
        <v>102.97</v>
      </c>
      <c r="O436" s="24">
        <v>115.98</v>
      </c>
      <c r="P436" s="24">
        <v>213.24</v>
      </c>
      <c r="Q436" s="24"/>
      <c r="R436" s="24">
        <v>100.6</v>
      </c>
      <c r="S436" s="57"/>
      <c r="T436" s="57"/>
      <c r="U436" s="24">
        <v>102.55</v>
      </c>
      <c r="V436" s="57"/>
      <c r="W436" s="57"/>
      <c r="X436" s="57"/>
      <c r="Y436" s="57"/>
      <c r="Z436" s="24"/>
      <c r="AA436" s="24">
        <v>108.73</v>
      </c>
      <c r="AB436" s="24">
        <v>252.15</v>
      </c>
      <c r="AC436" s="57"/>
      <c r="AD436" s="24">
        <v>111.92</v>
      </c>
      <c r="AE436" s="24">
        <v>109.31</v>
      </c>
      <c r="AF436" s="24">
        <v>240.59</v>
      </c>
      <c r="AG436" s="24">
        <v>149.13999999999999</v>
      </c>
      <c r="AH436" s="24"/>
      <c r="AI436" s="24">
        <v>147.06</v>
      </c>
      <c r="AJ436" s="24">
        <v>152.97</v>
      </c>
      <c r="AK436" s="24">
        <v>100.84</v>
      </c>
      <c r="AL436" s="57"/>
      <c r="AM436" s="24">
        <v>116.4</v>
      </c>
      <c r="AN436" s="24">
        <v>113.65</v>
      </c>
      <c r="AO436" s="57"/>
      <c r="AP436" s="57"/>
      <c r="AQ436" s="24"/>
      <c r="AR436" s="24">
        <v>112.84</v>
      </c>
      <c r="AS436" s="57"/>
      <c r="AT436" s="57"/>
      <c r="AU436" s="24"/>
      <c r="AV436" s="24"/>
      <c r="AW436" s="24"/>
      <c r="AX436" s="24"/>
      <c r="AY436" s="24"/>
      <c r="AZ436" s="24"/>
      <c r="BA436" s="57"/>
      <c r="BB436" s="24">
        <v>285.99</v>
      </c>
      <c r="BC436" s="57"/>
      <c r="BD436" s="57"/>
      <c r="BE436" s="57"/>
      <c r="BF436" s="24">
        <v>159.99</v>
      </c>
      <c r="BG436" s="24">
        <v>80.36</v>
      </c>
      <c r="BH436" s="24">
        <v>135.13</v>
      </c>
      <c r="BI436" s="24"/>
      <c r="BJ436" s="24"/>
      <c r="BK436" s="57"/>
      <c r="BL436" s="57"/>
      <c r="BM436" s="24">
        <v>120</v>
      </c>
      <c r="BN436" s="24"/>
      <c r="BO436" s="24"/>
      <c r="BP436" s="24">
        <v>132.15</v>
      </c>
      <c r="BQ436" s="24">
        <v>101.27</v>
      </c>
      <c r="BR436" s="57"/>
      <c r="BS436" s="57"/>
      <c r="BT436" s="57"/>
      <c r="BU436" s="24">
        <v>101.58</v>
      </c>
      <c r="BV436" s="24"/>
      <c r="BW436" s="24"/>
      <c r="BX436" s="24"/>
      <c r="BY436" s="24"/>
      <c r="BZ436" s="24"/>
      <c r="CA436" s="24"/>
      <c r="CB436" s="57"/>
      <c r="CC436" s="57"/>
      <c r="CD436" s="57"/>
      <c r="CE436" s="57"/>
      <c r="CF436" s="57"/>
      <c r="CG436" s="57"/>
      <c r="CH436" s="57"/>
      <c r="CI436" s="57"/>
      <c r="CJ436" s="57"/>
      <c r="CK436" s="24"/>
      <c r="CL436" s="24"/>
      <c r="CM436" s="57"/>
      <c r="CN436" s="24"/>
      <c r="CO436" s="24"/>
      <c r="CP436" s="24"/>
      <c r="CQ436" s="24"/>
      <c r="CR436" s="57"/>
      <c r="CS436" s="57"/>
      <c r="CT436" s="24"/>
      <c r="CU436" s="24"/>
      <c r="CV436" s="24"/>
      <c r="CW436" s="57"/>
      <c r="CX436" s="57"/>
      <c r="CY436" s="57"/>
      <c r="CZ436" s="57"/>
      <c r="DA436" s="57"/>
      <c r="DB436" s="57"/>
      <c r="DC436" s="57"/>
      <c r="DD436" s="57"/>
      <c r="DE436" s="57"/>
      <c r="DF436" s="57"/>
      <c r="DG436" s="57"/>
      <c r="DH436" s="57"/>
      <c r="DI436" s="57"/>
      <c r="DJ436" s="57"/>
      <c r="DK436" s="57"/>
      <c r="DL436" s="57"/>
      <c r="DM436" s="57"/>
      <c r="DN436" s="57"/>
      <c r="DO436" s="57"/>
      <c r="DP436" s="57"/>
      <c r="DQ436" s="57"/>
      <c r="DR436" s="57"/>
    </row>
    <row r="437" spans="2:122">
      <c r="B437" s="25">
        <v>38937</v>
      </c>
      <c r="C437" s="24">
        <v>105.3</v>
      </c>
      <c r="D437" s="57"/>
      <c r="E437" s="57"/>
      <c r="F437" s="24">
        <v>157.44999999999999</v>
      </c>
      <c r="G437" s="24">
        <v>97.83</v>
      </c>
      <c r="H437" s="57"/>
      <c r="I437" s="24">
        <v>166.23</v>
      </c>
      <c r="J437" s="24"/>
      <c r="K437" s="24">
        <v>113.24</v>
      </c>
      <c r="L437" s="57"/>
      <c r="M437" s="24">
        <v>124.26</v>
      </c>
      <c r="N437" s="24">
        <v>103.52</v>
      </c>
      <c r="O437" s="24">
        <v>115.18</v>
      </c>
      <c r="P437" s="24">
        <v>215.82</v>
      </c>
      <c r="Q437" s="24"/>
      <c r="R437" s="24">
        <v>100.18</v>
      </c>
      <c r="S437" s="57"/>
      <c r="T437" s="57"/>
      <c r="U437" s="24">
        <v>102.4</v>
      </c>
      <c r="V437" s="57"/>
      <c r="W437" s="57"/>
      <c r="X437" s="57"/>
      <c r="Y437" s="57"/>
      <c r="Z437" s="24"/>
      <c r="AA437" s="24">
        <v>107.23</v>
      </c>
      <c r="AB437" s="24">
        <v>251.73</v>
      </c>
      <c r="AC437" s="57"/>
      <c r="AD437" s="24">
        <v>111.48</v>
      </c>
      <c r="AE437" s="24">
        <v>109.33</v>
      </c>
      <c r="AF437" s="24">
        <v>239</v>
      </c>
      <c r="AG437" s="24">
        <v>149.05000000000001</v>
      </c>
      <c r="AH437" s="24"/>
      <c r="AI437" s="24">
        <v>144.78</v>
      </c>
      <c r="AJ437" s="24">
        <v>152.4</v>
      </c>
      <c r="AK437" s="24">
        <v>101.81</v>
      </c>
      <c r="AL437" s="57"/>
      <c r="AM437" s="24">
        <v>117.45</v>
      </c>
      <c r="AN437" s="24">
        <v>115.02</v>
      </c>
      <c r="AO437" s="57"/>
      <c r="AP437" s="57"/>
      <c r="AQ437" s="24"/>
      <c r="AR437" s="24">
        <v>112.47</v>
      </c>
      <c r="AS437" s="57"/>
      <c r="AT437" s="57"/>
      <c r="AU437" s="24"/>
      <c r="AV437" s="24"/>
      <c r="AW437" s="24"/>
      <c r="AX437" s="24"/>
      <c r="AY437" s="24"/>
      <c r="AZ437" s="24"/>
      <c r="BA437" s="57"/>
      <c r="BB437" s="24">
        <v>287.88</v>
      </c>
      <c r="BC437" s="57"/>
      <c r="BD437" s="57"/>
      <c r="BE437" s="57"/>
      <c r="BF437" s="24">
        <v>160.07</v>
      </c>
      <c r="BG437" s="24">
        <v>80.98</v>
      </c>
      <c r="BH437" s="24">
        <v>135.56</v>
      </c>
      <c r="BI437" s="24"/>
      <c r="BJ437" s="24"/>
      <c r="BK437" s="57"/>
      <c r="BL437" s="57"/>
      <c r="BM437" s="24">
        <v>119.15</v>
      </c>
      <c r="BN437" s="24"/>
      <c r="BO437" s="24"/>
      <c r="BP437" s="24">
        <v>130.53</v>
      </c>
      <c r="BQ437" s="24">
        <v>99.71</v>
      </c>
      <c r="BR437" s="57"/>
      <c r="BS437" s="57"/>
      <c r="BT437" s="57"/>
      <c r="BU437" s="24">
        <v>100.2</v>
      </c>
      <c r="BV437" s="24"/>
      <c r="BW437" s="24"/>
      <c r="BX437" s="24"/>
      <c r="BY437" s="24"/>
      <c r="BZ437" s="24"/>
      <c r="CA437" s="24"/>
      <c r="CB437" s="57"/>
      <c r="CC437" s="57"/>
      <c r="CD437" s="57"/>
      <c r="CE437" s="57"/>
      <c r="CF437" s="57"/>
      <c r="CG437" s="57"/>
      <c r="CH437" s="57"/>
      <c r="CI437" s="57"/>
      <c r="CJ437" s="57"/>
      <c r="CK437" s="24"/>
      <c r="CL437" s="24"/>
      <c r="CM437" s="57"/>
      <c r="CN437" s="24"/>
      <c r="CO437" s="24"/>
      <c r="CP437" s="24"/>
      <c r="CQ437" s="24"/>
      <c r="CR437" s="57"/>
      <c r="CS437" s="57"/>
      <c r="CT437" s="24"/>
      <c r="CU437" s="24"/>
      <c r="CV437" s="24"/>
      <c r="CW437" s="57"/>
      <c r="CX437" s="57"/>
      <c r="CY437" s="57"/>
      <c r="CZ437" s="57"/>
      <c r="DA437" s="57"/>
      <c r="DB437" s="57"/>
      <c r="DC437" s="57"/>
      <c r="DD437" s="57"/>
      <c r="DE437" s="57"/>
      <c r="DF437" s="57"/>
      <c r="DG437" s="57"/>
      <c r="DH437" s="57"/>
      <c r="DI437" s="57"/>
      <c r="DJ437" s="57"/>
      <c r="DK437" s="57"/>
      <c r="DL437" s="57"/>
      <c r="DM437" s="57"/>
      <c r="DN437" s="57"/>
      <c r="DO437" s="57"/>
      <c r="DP437" s="57"/>
      <c r="DQ437" s="57"/>
      <c r="DR437" s="57"/>
    </row>
    <row r="438" spans="2:122">
      <c r="B438" s="25">
        <v>38930</v>
      </c>
      <c r="C438" s="24">
        <v>105.13</v>
      </c>
      <c r="D438" s="57"/>
      <c r="E438" s="57"/>
      <c r="F438" s="24">
        <v>155.75</v>
      </c>
      <c r="G438" s="24">
        <v>98.54</v>
      </c>
      <c r="H438" s="57"/>
      <c r="I438" s="24">
        <v>167.06</v>
      </c>
      <c r="J438" s="24"/>
      <c r="K438" s="24">
        <v>113.27</v>
      </c>
      <c r="L438" s="57"/>
      <c r="M438" s="24">
        <v>123.04</v>
      </c>
      <c r="N438" s="24">
        <v>104.47</v>
      </c>
      <c r="O438" s="24">
        <v>112.19</v>
      </c>
      <c r="P438" s="24">
        <v>211.18</v>
      </c>
      <c r="Q438" s="24"/>
      <c r="R438" s="24">
        <v>100.26</v>
      </c>
      <c r="S438" s="57"/>
      <c r="T438" s="57"/>
      <c r="U438" s="24">
        <v>102.46</v>
      </c>
      <c r="V438" s="57"/>
      <c r="W438" s="57"/>
      <c r="X438" s="57"/>
      <c r="Y438" s="57"/>
      <c r="Z438" s="24"/>
      <c r="AA438" s="24">
        <v>109.47</v>
      </c>
      <c r="AB438" s="24">
        <v>255.84</v>
      </c>
      <c r="AC438" s="57"/>
      <c r="AD438" s="24">
        <v>112.54</v>
      </c>
      <c r="AE438" s="24">
        <v>109.18</v>
      </c>
      <c r="AF438" s="24">
        <v>239.89</v>
      </c>
      <c r="AG438" s="24">
        <v>149.16999999999999</v>
      </c>
      <c r="AH438" s="57"/>
      <c r="AI438" s="24">
        <v>144.19</v>
      </c>
      <c r="AJ438" s="24">
        <v>153.04</v>
      </c>
      <c r="AK438" s="24">
        <v>101.31</v>
      </c>
      <c r="AL438" s="57"/>
      <c r="AM438" s="24">
        <v>115.5</v>
      </c>
      <c r="AN438" s="24">
        <v>114.45</v>
      </c>
      <c r="AO438" s="57"/>
      <c r="AP438" s="57"/>
      <c r="AQ438" s="57"/>
      <c r="AR438" s="24">
        <v>114.21</v>
      </c>
      <c r="AS438" s="57"/>
      <c r="AT438" s="57"/>
      <c r="AU438" s="57"/>
      <c r="AV438" s="24"/>
      <c r="AW438" s="24"/>
      <c r="AX438" s="57"/>
      <c r="AY438" s="24"/>
      <c r="AZ438" s="24"/>
      <c r="BA438" s="57"/>
      <c r="BB438" s="24">
        <v>286.14999999999998</v>
      </c>
      <c r="BC438" s="57"/>
      <c r="BD438" s="57"/>
      <c r="BE438" s="57"/>
      <c r="BF438" s="24">
        <v>160.52000000000001</v>
      </c>
      <c r="BG438" s="24">
        <v>81.83</v>
      </c>
      <c r="BH438" s="24">
        <v>135.55000000000001</v>
      </c>
      <c r="BI438" s="24"/>
      <c r="BJ438" s="24"/>
      <c r="BK438" s="57"/>
      <c r="BL438" s="57"/>
      <c r="BM438" s="24">
        <v>119.62</v>
      </c>
      <c r="BN438" s="57"/>
      <c r="BO438" s="24"/>
      <c r="BP438" s="24">
        <v>131.62</v>
      </c>
      <c r="BQ438" s="24">
        <v>100.49</v>
      </c>
      <c r="BR438" s="57"/>
      <c r="BS438" s="57"/>
      <c r="BT438" s="57"/>
      <c r="BU438" s="24">
        <v>99.78</v>
      </c>
      <c r="BV438" s="57"/>
      <c r="BW438" s="24"/>
      <c r="BX438" s="24"/>
      <c r="BY438" s="24"/>
      <c r="BZ438" s="24"/>
      <c r="CA438" s="24"/>
      <c r="CB438" s="57"/>
      <c r="CC438" s="57"/>
      <c r="CD438" s="57"/>
      <c r="CE438" s="57"/>
      <c r="CF438" s="57"/>
      <c r="CG438" s="57"/>
      <c r="CH438" s="57"/>
      <c r="CI438" s="57"/>
      <c r="CJ438" s="57"/>
      <c r="CK438" s="57"/>
      <c r="CL438" s="24"/>
      <c r="CM438" s="57"/>
      <c r="CN438" s="57"/>
      <c r="CO438" s="24"/>
      <c r="CP438" s="57"/>
      <c r="CQ438" s="24"/>
      <c r="CR438" s="57"/>
      <c r="CS438" s="57"/>
      <c r="CT438" s="57"/>
      <c r="CU438" s="24"/>
      <c r="CV438" s="24"/>
      <c r="CW438" s="57"/>
      <c r="CX438" s="57"/>
      <c r="CY438" s="57"/>
      <c r="CZ438" s="57"/>
      <c r="DA438" s="57"/>
      <c r="DB438" s="57"/>
      <c r="DC438" s="57"/>
      <c r="DD438" s="57"/>
      <c r="DE438" s="57"/>
      <c r="DF438" s="57"/>
      <c r="DG438" s="57"/>
      <c r="DH438" s="57"/>
      <c r="DI438" s="57"/>
      <c r="DJ438" s="57"/>
      <c r="DK438" s="57"/>
      <c r="DL438" s="57"/>
      <c r="DM438" s="57"/>
      <c r="DN438" s="57"/>
      <c r="DO438" s="57"/>
      <c r="DP438" s="57"/>
      <c r="DQ438" s="57"/>
      <c r="DR438" s="57"/>
    </row>
    <row r="439" spans="2:122">
      <c r="B439" s="25">
        <v>38923</v>
      </c>
      <c r="C439" s="24">
        <v>104.4</v>
      </c>
      <c r="D439" s="57"/>
      <c r="E439" s="57"/>
      <c r="F439" s="24">
        <v>159.47</v>
      </c>
      <c r="G439" s="24">
        <v>95.94</v>
      </c>
      <c r="H439" s="57"/>
      <c r="I439" s="24">
        <v>168.2</v>
      </c>
      <c r="J439" s="24"/>
      <c r="K439" s="24">
        <v>112.59</v>
      </c>
      <c r="L439" s="57"/>
      <c r="M439" s="24">
        <v>122.48</v>
      </c>
      <c r="N439" s="24">
        <v>102.68</v>
      </c>
      <c r="O439" s="24">
        <v>114.02</v>
      </c>
      <c r="P439" s="24">
        <v>209.29</v>
      </c>
      <c r="Q439" s="24"/>
      <c r="R439" s="24">
        <v>100.17</v>
      </c>
      <c r="S439" s="57"/>
      <c r="T439" s="57"/>
      <c r="U439" s="24">
        <v>101.78</v>
      </c>
      <c r="V439" s="57"/>
      <c r="W439" s="57"/>
      <c r="X439" s="57"/>
      <c r="Y439" s="57"/>
      <c r="Z439" s="24"/>
      <c r="AA439" s="24">
        <v>108.32</v>
      </c>
      <c r="AB439" s="24">
        <v>252.46</v>
      </c>
      <c r="AC439" s="57"/>
      <c r="AD439" s="24">
        <v>111.68</v>
      </c>
      <c r="AE439" s="24">
        <v>109.27</v>
      </c>
      <c r="AF439" s="24">
        <v>240.66</v>
      </c>
      <c r="AG439" s="24">
        <v>148.26</v>
      </c>
      <c r="AH439" s="24"/>
      <c r="AI439" s="24">
        <v>143.9</v>
      </c>
      <c r="AJ439" s="24">
        <v>153.75</v>
      </c>
      <c r="AK439" s="24">
        <v>101.48</v>
      </c>
      <c r="AL439" s="57"/>
      <c r="AM439" s="24">
        <v>114</v>
      </c>
      <c r="AN439" s="24">
        <v>113.5</v>
      </c>
      <c r="AO439" s="57"/>
      <c r="AP439" s="57"/>
      <c r="AQ439" s="24"/>
      <c r="AR439" s="24">
        <v>114.25</v>
      </c>
      <c r="AS439" s="57"/>
      <c r="AT439" s="57"/>
      <c r="AU439" s="24"/>
      <c r="AV439" s="24"/>
      <c r="AW439" s="24"/>
      <c r="AX439" s="24"/>
      <c r="AY439" s="24"/>
      <c r="AZ439" s="24"/>
      <c r="BA439" s="57"/>
      <c r="BB439" s="24">
        <v>279.74</v>
      </c>
      <c r="BC439" s="57"/>
      <c r="BD439" s="57"/>
      <c r="BE439" s="57"/>
      <c r="BF439" s="24">
        <v>159.16999999999999</v>
      </c>
      <c r="BG439" s="24">
        <v>81.260000000000005</v>
      </c>
      <c r="BH439" s="24">
        <v>131.78</v>
      </c>
      <c r="BI439" s="24"/>
      <c r="BJ439" s="24"/>
      <c r="BK439" s="57"/>
      <c r="BL439" s="57"/>
      <c r="BM439" s="24">
        <v>119.06</v>
      </c>
      <c r="BN439" s="24"/>
      <c r="BO439" s="24"/>
      <c r="BP439" s="24">
        <v>130.66</v>
      </c>
      <c r="BQ439" s="24">
        <v>100.43</v>
      </c>
      <c r="BR439" s="57"/>
      <c r="BS439" s="57"/>
      <c r="BT439" s="57"/>
      <c r="BU439" s="57"/>
      <c r="BV439" s="24"/>
      <c r="BW439" s="24"/>
      <c r="BX439" s="24"/>
      <c r="BY439" s="24"/>
      <c r="BZ439" s="24"/>
      <c r="CA439" s="24"/>
      <c r="CB439" s="57"/>
      <c r="CC439" s="57"/>
      <c r="CD439" s="57"/>
      <c r="CE439" s="57"/>
      <c r="CF439" s="57"/>
      <c r="CG439" s="57"/>
      <c r="CH439" s="57"/>
      <c r="CI439" s="57"/>
      <c r="CJ439" s="57"/>
      <c r="CK439" s="24"/>
      <c r="CL439" s="24"/>
      <c r="CM439" s="57"/>
      <c r="CN439" s="24"/>
      <c r="CO439" s="57"/>
      <c r="CP439" s="24"/>
      <c r="CQ439" s="24"/>
      <c r="CR439" s="57"/>
      <c r="CS439" s="57"/>
      <c r="CT439" s="24"/>
      <c r="CU439" s="24"/>
      <c r="CV439" s="24"/>
      <c r="CW439" s="57"/>
      <c r="CX439" s="57"/>
      <c r="CY439" s="57"/>
      <c r="CZ439" s="57"/>
      <c r="DA439" s="57"/>
      <c r="DB439" s="57"/>
      <c r="DC439" s="57"/>
      <c r="DD439" s="57"/>
      <c r="DE439" s="57"/>
      <c r="DF439" s="57"/>
      <c r="DG439" s="57"/>
      <c r="DH439" s="57"/>
      <c r="DI439" s="57"/>
      <c r="DJ439" s="57"/>
      <c r="DK439" s="57"/>
      <c r="DL439" s="57"/>
      <c r="DM439" s="57"/>
      <c r="DN439" s="57"/>
      <c r="DO439" s="57"/>
      <c r="DP439" s="57"/>
      <c r="DQ439" s="57"/>
      <c r="DR439" s="57"/>
    </row>
    <row r="440" spans="2:122">
      <c r="B440" s="25">
        <v>38916</v>
      </c>
      <c r="C440" s="24">
        <v>104.05</v>
      </c>
      <c r="D440" s="57"/>
      <c r="E440" s="57"/>
      <c r="F440" s="24">
        <v>163.12</v>
      </c>
      <c r="G440" s="24">
        <v>97.46</v>
      </c>
      <c r="H440" s="57"/>
      <c r="I440" s="24">
        <v>171.42</v>
      </c>
      <c r="J440" s="24"/>
      <c r="K440" s="24">
        <v>113.53</v>
      </c>
      <c r="L440" s="57"/>
      <c r="M440" s="24">
        <v>121.51</v>
      </c>
      <c r="N440" s="24">
        <v>102.22</v>
      </c>
      <c r="O440" s="24">
        <v>115.98</v>
      </c>
      <c r="P440" s="24">
        <v>211.32</v>
      </c>
      <c r="Q440" s="24"/>
      <c r="R440" s="24">
        <v>98.89</v>
      </c>
      <c r="S440" s="57"/>
      <c r="T440" s="57"/>
      <c r="U440" s="24">
        <v>101.42</v>
      </c>
      <c r="V440" s="57"/>
      <c r="W440" s="57"/>
      <c r="X440" s="57"/>
      <c r="Y440" s="57"/>
      <c r="Z440" s="24"/>
      <c r="AA440" s="24">
        <v>107.5</v>
      </c>
      <c r="AB440" s="24">
        <v>249.36</v>
      </c>
      <c r="AC440" s="57"/>
      <c r="AD440" s="24">
        <v>110.99</v>
      </c>
      <c r="AE440" s="24">
        <v>109.11</v>
      </c>
      <c r="AF440" s="24">
        <v>237.81</v>
      </c>
      <c r="AG440" s="24">
        <v>147.36000000000001</v>
      </c>
      <c r="AH440" s="24"/>
      <c r="AI440" s="24">
        <v>141.28</v>
      </c>
      <c r="AJ440" s="24">
        <v>154.43</v>
      </c>
      <c r="AK440" s="24">
        <v>101.96</v>
      </c>
      <c r="AL440" s="57"/>
      <c r="AM440" s="24">
        <v>115.75</v>
      </c>
      <c r="AN440" s="24">
        <v>114.85</v>
      </c>
      <c r="AO440" s="57"/>
      <c r="AP440" s="57"/>
      <c r="AQ440" s="24"/>
      <c r="AR440" s="24">
        <v>114.22</v>
      </c>
      <c r="AS440" s="57"/>
      <c r="AT440" s="57"/>
      <c r="AU440" s="24"/>
      <c r="AV440" s="24"/>
      <c r="AW440" s="24"/>
      <c r="AX440" s="24"/>
      <c r="AY440" s="24"/>
      <c r="AZ440" s="24"/>
      <c r="BA440" s="57"/>
      <c r="BB440" s="24">
        <v>276.67</v>
      </c>
      <c r="BC440" s="57"/>
      <c r="BD440" s="57"/>
      <c r="BE440" s="57"/>
      <c r="BF440" s="24">
        <v>157.04</v>
      </c>
      <c r="BG440" s="24">
        <v>82.58</v>
      </c>
      <c r="BH440" s="24">
        <v>129.53</v>
      </c>
      <c r="BI440" s="24"/>
      <c r="BJ440" s="24"/>
      <c r="BK440" s="57"/>
      <c r="BL440" s="57"/>
      <c r="BM440" s="24">
        <v>118.65</v>
      </c>
      <c r="BN440" s="24"/>
      <c r="BO440" s="24"/>
      <c r="BP440" s="24">
        <v>127.96</v>
      </c>
      <c r="BQ440" s="24">
        <v>99.35</v>
      </c>
      <c r="BR440" s="57"/>
      <c r="BS440" s="57"/>
      <c r="BT440" s="57"/>
      <c r="BU440" s="57"/>
      <c r="BV440" s="24"/>
      <c r="BW440" s="24"/>
      <c r="BX440" s="24"/>
      <c r="BY440" s="24"/>
      <c r="BZ440" s="24"/>
      <c r="CA440" s="24"/>
      <c r="CB440" s="57"/>
      <c r="CC440" s="57"/>
      <c r="CD440" s="57"/>
      <c r="CE440" s="57"/>
      <c r="CF440" s="57"/>
      <c r="CG440" s="57"/>
      <c r="CH440" s="57"/>
      <c r="CI440" s="57"/>
      <c r="CJ440" s="57"/>
      <c r="CK440" s="24"/>
      <c r="CL440" s="24"/>
      <c r="CM440" s="57"/>
      <c r="CN440" s="24"/>
      <c r="CO440" s="57"/>
      <c r="CP440" s="24"/>
      <c r="CQ440" s="24"/>
      <c r="CR440" s="57"/>
      <c r="CS440" s="57"/>
      <c r="CT440" s="24"/>
      <c r="CU440" s="24"/>
      <c r="CV440" s="24"/>
      <c r="CW440" s="57"/>
      <c r="CX440" s="57"/>
      <c r="CY440" s="57"/>
      <c r="CZ440" s="57"/>
      <c r="DA440" s="57"/>
      <c r="DB440" s="57"/>
      <c r="DC440" s="57"/>
      <c r="DD440" s="57"/>
      <c r="DE440" s="57"/>
      <c r="DF440" s="57"/>
      <c r="DG440" s="57"/>
      <c r="DH440" s="57"/>
      <c r="DI440" s="57"/>
      <c r="DJ440" s="57"/>
      <c r="DK440" s="57"/>
      <c r="DL440" s="57"/>
      <c r="DM440" s="57"/>
      <c r="DN440" s="57"/>
      <c r="DO440" s="57"/>
      <c r="DP440" s="57"/>
      <c r="DQ440" s="57"/>
      <c r="DR440" s="57"/>
    </row>
    <row r="441" spans="2:122">
      <c r="B441" s="25">
        <v>38909</v>
      </c>
      <c r="C441" s="24">
        <v>103.81</v>
      </c>
      <c r="D441" s="57"/>
      <c r="E441" s="57"/>
      <c r="F441" s="24">
        <v>160.1</v>
      </c>
      <c r="G441" s="24">
        <v>97.11</v>
      </c>
      <c r="H441" s="57"/>
      <c r="I441" s="24">
        <v>168.12</v>
      </c>
      <c r="J441" s="24"/>
      <c r="K441" s="24">
        <v>115.99</v>
      </c>
      <c r="L441" s="57"/>
      <c r="M441" s="24">
        <v>124.02</v>
      </c>
      <c r="N441" s="24">
        <v>101.99</v>
      </c>
      <c r="O441" s="24">
        <v>115.42</v>
      </c>
      <c r="P441" s="24">
        <v>212.47</v>
      </c>
      <c r="Q441" s="24"/>
      <c r="R441" s="24">
        <v>100.01</v>
      </c>
      <c r="S441" s="57"/>
      <c r="T441" s="57"/>
      <c r="U441" s="24">
        <v>101.03</v>
      </c>
      <c r="V441" s="57"/>
      <c r="W441" s="57"/>
      <c r="X441" s="57"/>
      <c r="Y441" s="57"/>
      <c r="Z441" s="24"/>
      <c r="AA441" s="24">
        <v>107.08</v>
      </c>
      <c r="AB441" s="24">
        <v>248.97</v>
      </c>
      <c r="AC441" s="57"/>
      <c r="AD441" s="24">
        <v>110.89</v>
      </c>
      <c r="AE441" s="24">
        <v>108.62</v>
      </c>
      <c r="AF441" s="24">
        <v>242.41</v>
      </c>
      <c r="AG441" s="24">
        <v>147.25</v>
      </c>
      <c r="AH441" s="24"/>
      <c r="AI441" s="24">
        <v>143.63</v>
      </c>
      <c r="AJ441" s="24">
        <v>153.43</v>
      </c>
      <c r="AK441" s="24">
        <v>101.19</v>
      </c>
      <c r="AL441" s="57"/>
      <c r="AM441" s="24">
        <v>117.53</v>
      </c>
      <c r="AN441" s="24">
        <v>114.75</v>
      </c>
      <c r="AO441" s="57"/>
      <c r="AP441" s="57"/>
      <c r="AQ441" s="24"/>
      <c r="AR441" s="24">
        <v>115.32</v>
      </c>
      <c r="AS441" s="57"/>
      <c r="AT441" s="57"/>
      <c r="AU441" s="24"/>
      <c r="AV441" s="24"/>
      <c r="AW441" s="57"/>
      <c r="AX441" s="24"/>
      <c r="AY441" s="24"/>
      <c r="AZ441" s="57"/>
      <c r="BA441" s="57"/>
      <c r="BB441" s="24">
        <v>279.83</v>
      </c>
      <c r="BC441" s="57"/>
      <c r="BD441" s="57"/>
      <c r="BE441" s="57"/>
      <c r="BF441" s="24">
        <v>159.58000000000001</v>
      </c>
      <c r="BG441" s="24">
        <v>79.099999999999994</v>
      </c>
      <c r="BH441" s="24">
        <v>133.47</v>
      </c>
      <c r="BI441" s="24"/>
      <c r="BJ441" s="57"/>
      <c r="BK441" s="57"/>
      <c r="BL441" s="57"/>
      <c r="BM441" s="24">
        <v>119.4</v>
      </c>
      <c r="BN441" s="24"/>
      <c r="BO441" s="57"/>
      <c r="BP441" s="24">
        <v>132.35</v>
      </c>
      <c r="BQ441" s="24">
        <v>100.38</v>
      </c>
      <c r="BR441" s="57"/>
      <c r="BS441" s="57"/>
      <c r="BT441" s="57"/>
      <c r="BU441" s="57"/>
      <c r="BV441" s="24"/>
      <c r="BW441" s="24"/>
      <c r="BX441" s="24"/>
      <c r="BY441" s="24"/>
      <c r="BZ441" s="24"/>
      <c r="CA441" s="57"/>
      <c r="CB441" s="57"/>
      <c r="CC441" s="57"/>
      <c r="CD441" s="57"/>
      <c r="CE441" s="57"/>
      <c r="CF441" s="57"/>
      <c r="CG441" s="57"/>
      <c r="CH441" s="57"/>
      <c r="CI441" s="57"/>
      <c r="CJ441" s="57"/>
      <c r="CK441" s="24"/>
      <c r="CL441" s="57"/>
      <c r="CM441" s="57"/>
      <c r="CN441" s="24"/>
      <c r="CO441" s="57"/>
      <c r="CP441" s="24"/>
      <c r="CQ441" s="57"/>
      <c r="CR441" s="57"/>
      <c r="CS441" s="57"/>
      <c r="CT441" s="24"/>
      <c r="CU441" s="24"/>
      <c r="CV441" s="57"/>
      <c r="CW441" s="57"/>
      <c r="CX441" s="57"/>
      <c r="CY441" s="57"/>
      <c r="CZ441" s="57"/>
      <c r="DA441" s="57"/>
      <c r="DB441" s="57"/>
      <c r="DC441" s="57"/>
      <c r="DD441" s="57"/>
      <c r="DE441" s="57"/>
      <c r="DF441" s="57"/>
      <c r="DG441" s="57"/>
      <c r="DH441" s="57"/>
      <c r="DI441" s="57"/>
      <c r="DJ441" s="57"/>
      <c r="DK441" s="57"/>
      <c r="DL441" s="57"/>
      <c r="DM441" s="57"/>
      <c r="DN441" s="57"/>
      <c r="DO441" s="57"/>
      <c r="DP441" s="57"/>
      <c r="DQ441" s="57"/>
      <c r="DR441" s="57"/>
    </row>
    <row r="442" spans="2:122">
      <c r="B442" s="25">
        <v>38902</v>
      </c>
      <c r="C442" s="24">
        <v>103.89</v>
      </c>
      <c r="D442" s="57"/>
      <c r="E442" s="57"/>
      <c r="F442" s="24">
        <v>161.22999999999999</v>
      </c>
      <c r="G442" s="24">
        <v>97.48</v>
      </c>
      <c r="H442" s="57"/>
      <c r="I442" s="24">
        <v>170.59</v>
      </c>
      <c r="J442" s="24"/>
      <c r="K442" s="24">
        <v>115.95</v>
      </c>
      <c r="L442" s="57"/>
      <c r="M442" s="24">
        <v>125.2</v>
      </c>
      <c r="N442" s="24">
        <v>101.84</v>
      </c>
      <c r="O442" s="24">
        <v>117.32</v>
      </c>
      <c r="P442" s="24">
        <v>211.94</v>
      </c>
      <c r="Q442" s="24"/>
      <c r="R442" s="24">
        <v>100.19</v>
      </c>
      <c r="S442" s="57"/>
      <c r="T442" s="57"/>
      <c r="U442" s="24">
        <v>100.91</v>
      </c>
      <c r="V442" s="57"/>
      <c r="W442" s="57"/>
      <c r="X442" s="57"/>
      <c r="Y442" s="57"/>
      <c r="Z442" s="24"/>
      <c r="AA442" s="24">
        <v>105.96</v>
      </c>
      <c r="AB442" s="24">
        <v>249.12</v>
      </c>
      <c r="AC442" s="57"/>
      <c r="AD442" s="24">
        <v>111.04</v>
      </c>
      <c r="AE442" s="24">
        <v>108.83</v>
      </c>
      <c r="AF442" s="24">
        <v>244.87</v>
      </c>
      <c r="AG442" s="24">
        <v>147.09</v>
      </c>
      <c r="AH442" s="24"/>
      <c r="AI442" s="24">
        <v>144.36000000000001</v>
      </c>
      <c r="AJ442" s="24">
        <v>152.62</v>
      </c>
      <c r="AK442" s="24">
        <v>101.74</v>
      </c>
      <c r="AL442" s="57"/>
      <c r="AM442" s="24">
        <v>116.88</v>
      </c>
      <c r="AN442" s="24">
        <v>113.97</v>
      </c>
      <c r="AO442" s="57"/>
      <c r="AP442" s="57"/>
      <c r="AQ442" s="24"/>
      <c r="AR442" s="24">
        <v>114.78</v>
      </c>
      <c r="AS442" s="57"/>
      <c r="AT442" s="57"/>
      <c r="AU442" s="24"/>
      <c r="AV442" s="24"/>
      <c r="AW442" s="24"/>
      <c r="AX442" s="24"/>
      <c r="AY442" s="24"/>
      <c r="AZ442" s="24"/>
      <c r="BA442" s="57"/>
      <c r="BB442" s="24">
        <v>280.61</v>
      </c>
      <c r="BC442" s="57"/>
      <c r="BD442" s="57"/>
      <c r="BE442" s="57"/>
      <c r="BF442" s="24">
        <v>161.19</v>
      </c>
      <c r="BG442" s="24">
        <v>77.58</v>
      </c>
      <c r="BH442" s="24">
        <v>135.97999999999999</v>
      </c>
      <c r="BI442" s="24"/>
      <c r="BJ442" s="24"/>
      <c r="BK442" s="57"/>
      <c r="BL442" s="57"/>
      <c r="BM442" s="24">
        <v>120.27</v>
      </c>
      <c r="BN442" s="24"/>
      <c r="BO442" s="24"/>
      <c r="BP442" s="24">
        <v>133.41</v>
      </c>
      <c r="BQ442" s="24">
        <v>103.63</v>
      </c>
      <c r="BR442" s="57"/>
      <c r="BS442" s="57"/>
      <c r="BT442" s="57"/>
      <c r="BU442" s="57"/>
      <c r="BV442" s="24"/>
      <c r="BW442" s="24"/>
      <c r="BX442" s="24"/>
      <c r="BY442" s="24"/>
      <c r="BZ442" s="24"/>
      <c r="CA442" s="24"/>
      <c r="CB442" s="57"/>
      <c r="CC442" s="57"/>
      <c r="CD442" s="57"/>
      <c r="CE442" s="57"/>
      <c r="CF442" s="57"/>
      <c r="CG442" s="57"/>
      <c r="CH442" s="57"/>
      <c r="CI442" s="57"/>
      <c r="CJ442" s="57"/>
      <c r="CK442" s="24"/>
      <c r="CL442" s="24"/>
      <c r="CM442" s="57"/>
      <c r="CN442" s="57"/>
      <c r="CO442" s="57"/>
      <c r="CP442" s="24"/>
      <c r="CQ442" s="24"/>
      <c r="CR442" s="57"/>
      <c r="CS442" s="57"/>
      <c r="CT442" s="24"/>
      <c r="CU442" s="24"/>
      <c r="CV442" s="24"/>
      <c r="CW442" s="57"/>
      <c r="CX442" s="57"/>
      <c r="CY442" s="57"/>
      <c r="CZ442" s="57"/>
      <c r="DA442" s="57"/>
      <c r="DB442" s="57"/>
      <c r="DC442" s="57"/>
      <c r="DD442" s="57"/>
      <c r="DE442" s="57"/>
      <c r="DF442" s="57"/>
      <c r="DG442" s="57"/>
      <c r="DH442" s="57"/>
      <c r="DI442" s="57"/>
      <c r="DJ442" s="57"/>
      <c r="DK442" s="57"/>
      <c r="DL442" s="57"/>
      <c r="DM442" s="57"/>
      <c r="DN442" s="57"/>
      <c r="DO442" s="57"/>
      <c r="DP442" s="57"/>
      <c r="DQ442" s="57"/>
      <c r="DR442" s="57"/>
    </row>
    <row r="443" spans="2:122">
      <c r="B443" s="25">
        <v>38895</v>
      </c>
      <c r="C443" s="24">
        <v>103.52</v>
      </c>
      <c r="D443" s="57"/>
      <c r="E443" s="57"/>
      <c r="F443" s="24">
        <v>170.28</v>
      </c>
      <c r="G443" s="24">
        <v>96.77</v>
      </c>
      <c r="H443" s="57"/>
      <c r="I443" s="24">
        <v>170.97</v>
      </c>
      <c r="J443" s="24"/>
      <c r="K443" s="24">
        <v>115.62</v>
      </c>
      <c r="L443" s="57"/>
      <c r="M443" s="24">
        <v>123.99</v>
      </c>
      <c r="N443" s="24">
        <v>100.95</v>
      </c>
      <c r="O443" s="24">
        <v>119.01</v>
      </c>
      <c r="P443" s="24">
        <v>211.49</v>
      </c>
      <c r="Q443" s="24"/>
      <c r="R443" s="57"/>
      <c r="S443" s="57"/>
      <c r="T443" s="57"/>
      <c r="U443" s="24">
        <v>101.21</v>
      </c>
      <c r="V443" s="57"/>
      <c r="W443" s="57"/>
      <c r="X443" s="57"/>
      <c r="Y443" s="57"/>
      <c r="Z443" s="24"/>
      <c r="AA443" s="24">
        <v>108.38</v>
      </c>
      <c r="AB443" s="24">
        <v>248.88</v>
      </c>
      <c r="AC443" s="57"/>
      <c r="AD443" s="24">
        <v>110.09</v>
      </c>
      <c r="AE443" s="24">
        <v>108.29</v>
      </c>
      <c r="AF443" s="24">
        <v>239.3</v>
      </c>
      <c r="AG443" s="24">
        <v>146.88999999999999</v>
      </c>
      <c r="AH443" s="24"/>
      <c r="AI443" s="24">
        <v>142.03</v>
      </c>
      <c r="AJ443" s="24">
        <v>152.38</v>
      </c>
      <c r="AK443" s="24">
        <v>101.42</v>
      </c>
      <c r="AL443" s="57"/>
      <c r="AM443" s="24">
        <v>115.07</v>
      </c>
      <c r="AN443" s="24">
        <v>114.21</v>
      </c>
      <c r="AO443" s="57"/>
      <c r="AP443" s="57"/>
      <c r="AQ443" s="24"/>
      <c r="AR443" s="24">
        <v>112.1</v>
      </c>
      <c r="AS443" s="57"/>
      <c r="AT443" s="57"/>
      <c r="AU443" s="24"/>
      <c r="AV443" s="24"/>
      <c r="AW443" s="24"/>
      <c r="AX443" s="24"/>
      <c r="AY443" s="24"/>
      <c r="AZ443" s="24"/>
      <c r="BA443" s="57"/>
      <c r="BB443" s="24">
        <v>270.48</v>
      </c>
      <c r="BC443" s="57"/>
      <c r="BD443" s="57"/>
      <c r="BE443" s="57"/>
      <c r="BF443" s="24">
        <v>158.16999999999999</v>
      </c>
      <c r="BG443" s="24">
        <v>79.790000000000006</v>
      </c>
      <c r="BH443" s="24">
        <v>131.44</v>
      </c>
      <c r="BI443" s="24"/>
      <c r="BJ443" s="24"/>
      <c r="BK443" s="57"/>
      <c r="BL443" s="57"/>
      <c r="BM443" s="24">
        <v>119.04</v>
      </c>
      <c r="BN443" s="24"/>
      <c r="BO443" s="24"/>
      <c r="BP443" s="24">
        <v>128.62</v>
      </c>
      <c r="BQ443" s="24">
        <v>101.61</v>
      </c>
      <c r="BR443" s="57"/>
      <c r="BS443" s="57"/>
      <c r="BT443" s="57"/>
      <c r="BU443" s="57"/>
      <c r="BV443" s="24"/>
      <c r="BW443" s="24"/>
      <c r="BX443" s="24"/>
      <c r="BY443" s="24"/>
      <c r="BZ443" s="24"/>
      <c r="CA443" s="24"/>
      <c r="CB443" s="57"/>
      <c r="CC443" s="57"/>
      <c r="CD443" s="57"/>
      <c r="CE443" s="57"/>
      <c r="CF443" s="57"/>
      <c r="CG443" s="57"/>
      <c r="CH443" s="57"/>
      <c r="CI443" s="57"/>
      <c r="CJ443" s="57"/>
      <c r="CK443" s="24"/>
      <c r="CL443" s="24"/>
      <c r="CM443" s="57"/>
      <c r="CN443" s="57"/>
      <c r="CO443" s="57"/>
      <c r="CP443" s="24"/>
      <c r="CQ443" s="24"/>
      <c r="CR443" s="57"/>
      <c r="CS443" s="57"/>
      <c r="CT443" s="24"/>
      <c r="CU443" s="24"/>
      <c r="CV443" s="24"/>
      <c r="CW443" s="57"/>
      <c r="CX443" s="57"/>
      <c r="CY443" s="57"/>
      <c r="CZ443" s="57"/>
      <c r="DA443" s="57"/>
      <c r="DB443" s="57"/>
      <c r="DC443" s="57"/>
      <c r="DD443" s="57"/>
      <c r="DE443" s="57"/>
      <c r="DF443" s="57"/>
      <c r="DG443" s="57"/>
      <c r="DH443" s="57"/>
      <c r="DI443" s="57"/>
      <c r="DJ443" s="57"/>
      <c r="DK443" s="57"/>
      <c r="DL443" s="57"/>
      <c r="DM443" s="57"/>
      <c r="DN443" s="57"/>
      <c r="DO443" s="57"/>
      <c r="DP443" s="57"/>
      <c r="DQ443" s="57"/>
      <c r="DR443" s="57"/>
    </row>
    <row r="444" spans="2:122">
      <c r="B444" s="25">
        <v>38888</v>
      </c>
      <c r="C444" s="24">
        <v>103.19</v>
      </c>
      <c r="D444" s="57"/>
      <c r="E444" s="57"/>
      <c r="F444" s="24">
        <v>167.85</v>
      </c>
      <c r="G444" s="24">
        <v>96.01</v>
      </c>
      <c r="H444" s="57"/>
      <c r="I444" s="24">
        <v>169.93</v>
      </c>
      <c r="J444" s="24"/>
      <c r="K444" s="24">
        <v>112.85</v>
      </c>
      <c r="L444" s="57"/>
      <c r="M444" s="24">
        <v>123.42</v>
      </c>
      <c r="N444" s="24">
        <v>100.6</v>
      </c>
      <c r="O444" s="24">
        <v>116.91</v>
      </c>
      <c r="P444" s="24">
        <v>208.64</v>
      </c>
      <c r="Q444" s="24"/>
      <c r="R444" s="24">
        <v>100</v>
      </c>
      <c r="S444" s="57"/>
      <c r="T444" s="57"/>
      <c r="U444" s="24">
        <v>100.17</v>
      </c>
      <c r="V444" s="57"/>
      <c r="W444" s="57"/>
      <c r="X444" s="57"/>
      <c r="Y444" s="57"/>
      <c r="Z444" s="24"/>
      <c r="AA444" s="24">
        <v>107.86</v>
      </c>
      <c r="AB444" s="24">
        <v>246.55</v>
      </c>
      <c r="AC444" s="57"/>
      <c r="AD444" s="24">
        <v>109.39</v>
      </c>
      <c r="AE444" s="24">
        <v>108.35</v>
      </c>
      <c r="AF444" s="24">
        <v>236.31</v>
      </c>
      <c r="AG444" s="24">
        <v>146.35</v>
      </c>
      <c r="AH444" s="57"/>
      <c r="AI444" s="24">
        <v>141.07</v>
      </c>
      <c r="AJ444" s="24">
        <v>152.38999999999999</v>
      </c>
      <c r="AK444" s="24">
        <v>101.88</v>
      </c>
      <c r="AL444" s="57"/>
      <c r="AM444" s="24">
        <v>114.77</v>
      </c>
      <c r="AN444" s="24">
        <v>115.66</v>
      </c>
      <c r="AO444" s="57"/>
      <c r="AP444" s="57"/>
      <c r="AQ444" s="57"/>
      <c r="AR444" s="24">
        <v>110.39</v>
      </c>
      <c r="AS444" s="57"/>
      <c r="AT444" s="57"/>
      <c r="AU444" s="57"/>
      <c r="AV444" s="24"/>
      <c r="AW444" s="24"/>
      <c r="AX444" s="57"/>
      <c r="AY444" s="24"/>
      <c r="AZ444" s="24"/>
      <c r="BA444" s="57"/>
      <c r="BB444" s="24">
        <v>269.29000000000002</v>
      </c>
      <c r="BC444" s="57"/>
      <c r="BD444" s="57"/>
      <c r="BE444" s="57"/>
      <c r="BF444" s="24">
        <v>157.68</v>
      </c>
      <c r="BG444" s="24">
        <v>81.37</v>
      </c>
      <c r="BH444" s="24">
        <v>131.44</v>
      </c>
      <c r="BI444" s="24"/>
      <c r="BJ444" s="24"/>
      <c r="BK444" s="57"/>
      <c r="BL444" s="57"/>
      <c r="BM444" s="24">
        <v>118.12</v>
      </c>
      <c r="BN444" s="57"/>
      <c r="BO444" s="24"/>
      <c r="BP444" s="24">
        <v>125.69</v>
      </c>
      <c r="BQ444" s="24">
        <v>100.75</v>
      </c>
      <c r="BR444" s="57"/>
      <c r="BS444" s="57"/>
      <c r="BT444" s="57"/>
      <c r="BU444" s="57"/>
      <c r="BV444" s="57"/>
      <c r="BW444" s="24"/>
      <c r="BX444" s="24"/>
      <c r="BY444" s="24"/>
      <c r="BZ444" s="57"/>
      <c r="CA444" s="24"/>
      <c r="CB444" s="57"/>
      <c r="CC444" s="57"/>
      <c r="CD444" s="57"/>
      <c r="CE444" s="57"/>
      <c r="CF444" s="57"/>
      <c r="CG444" s="57"/>
      <c r="CH444" s="57"/>
      <c r="CI444" s="57"/>
      <c r="CJ444" s="57"/>
      <c r="CK444" s="57"/>
      <c r="CL444" s="24"/>
      <c r="CM444" s="57"/>
      <c r="CN444" s="57"/>
      <c r="CO444" s="57"/>
      <c r="CP444" s="57"/>
      <c r="CQ444" s="24"/>
      <c r="CR444" s="57"/>
      <c r="CS444" s="57"/>
      <c r="CT444" s="57"/>
      <c r="CU444" s="24"/>
      <c r="CV444" s="24"/>
      <c r="CW444" s="57"/>
      <c r="CX444" s="57"/>
      <c r="CY444" s="57"/>
      <c r="CZ444" s="57"/>
      <c r="DA444" s="57"/>
      <c r="DB444" s="57"/>
      <c r="DC444" s="57"/>
      <c r="DD444" s="57"/>
      <c r="DE444" s="57"/>
      <c r="DF444" s="57"/>
      <c r="DG444" s="57"/>
      <c r="DH444" s="57"/>
      <c r="DI444" s="57"/>
      <c r="DJ444" s="57"/>
      <c r="DK444" s="57"/>
      <c r="DL444" s="57"/>
      <c r="DM444" s="57"/>
      <c r="DN444" s="57"/>
      <c r="DO444" s="57"/>
      <c r="DP444" s="57"/>
      <c r="DQ444" s="57"/>
      <c r="DR444" s="57"/>
    </row>
    <row r="445" spans="2:122">
      <c r="B445" s="25">
        <v>38881</v>
      </c>
      <c r="C445" s="24">
        <v>102.52</v>
      </c>
      <c r="D445" s="57"/>
      <c r="E445" s="57"/>
      <c r="F445" s="24">
        <v>164.75</v>
      </c>
      <c r="G445" s="24">
        <v>97.38</v>
      </c>
      <c r="H445" s="57"/>
      <c r="I445" s="24">
        <v>169.39</v>
      </c>
      <c r="J445" s="24"/>
      <c r="K445" s="24">
        <v>110.47</v>
      </c>
      <c r="L445" s="57"/>
      <c r="M445" s="24">
        <v>121.36</v>
      </c>
      <c r="N445" s="24">
        <v>98.76</v>
      </c>
      <c r="O445" s="24">
        <v>115.57</v>
      </c>
      <c r="P445" s="24">
        <v>207.86</v>
      </c>
      <c r="Q445" s="24"/>
      <c r="R445" s="57"/>
      <c r="S445" s="57"/>
      <c r="T445" s="57"/>
      <c r="U445" s="24">
        <v>99.14</v>
      </c>
      <c r="V445" s="57"/>
      <c r="W445" s="57"/>
      <c r="X445" s="57"/>
      <c r="Y445" s="57"/>
      <c r="Z445" s="24"/>
      <c r="AA445" s="24">
        <v>106.45</v>
      </c>
      <c r="AB445" s="24">
        <v>243.79</v>
      </c>
      <c r="AC445" s="57"/>
      <c r="AD445" s="24">
        <v>108.5</v>
      </c>
      <c r="AE445" s="24">
        <v>108.61</v>
      </c>
      <c r="AF445" s="24">
        <v>232.81</v>
      </c>
      <c r="AG445" s="24">
        <v>146.08000000000001</v>
      </c>
      <c r="AH445" s="24"/>
      <c r="AI445" s="24">
        <v>138.80000000000001</v>
      </c>
      <c r="AJ445" s="24">
        <v>151.06</v>
      </c>
      <c r="AK445" s="24">
        <v>101.61</v>
      </c>
      <c r="AL445" s="57"/>
      <c r="AM445" s="24">
        <v>113.44</v>
      </c>
      <c r="AN445" s="24">
        <v>114.95</v>
      </c>
      <c r="AO445" s="57"/>
      <c r="AP445" s="57"/>
      <c r="AQ445" s="24"/>
      <c r="AR445" s="24">
        <v>111.81</v>
      </c>
      <c r="AS445" s="57"/>
      <c r="AT445" s="57"/>
      <c r="AU445" s="24"/>
      <c r="AV445" s="24"/>
      <c r="AW445" s="24"/>
      <c r="AX445" s="24"/>
      <c r="AY445" s="24"/>
      <c r="AZ445" s="24"/>
      <c r="BA445" s="57"/>
      <c r="BB445" s="24">
        <v>267.16000000000003</v>
      </c>
      <c r="BC445" s="57"/>
      <c r="BD445" s="57"/>
      <c r="BE445" s="57"/>
      <c r="BF445" s="24">
        <v>153.52000000000001</v>
      </c>
      <c r="BG445" s="24">
        <v>83.33</v>
      </c>
      <c r="BH445" s="24">
        <v>127.82</v>
      </c>
      <c r="BI445" s="24"/>
      <c r="BJ445" s="24"/>
      <c r="BK445" s="57"/>
      <c r="BL445" s="57"/>
      <c r="BM445" s="24">
        <v>117.62</v>
      </c>
      <c r="BN445" s="24"/>
      <c r="BO445" s="24"/>
      <c r="BP445" s="24">
        <v>123.83</v>
      </c>
      <c r="BQ445" s="24">
        <v>98.84</v>
      </c>
      <c r="BR445" s="57"/>
      <c r="BS445" s="57"/>
      <c r="BT445" s="57"/>
      <c r="BU445" s="57"/>
      <c r="BV445" s="24"/>
      <c r="BW445" s="24"/>
      <c r="BX445" s="24"/>
      <c r="BY445" s="24"/>
      <c r="BZ445" s="24"/>
      <c r="CA445" s="24"/>
      <c r="CB445" s="57"/>
      <c r="CC445" s="57"/>
      <c r="CD445" s="57"/>
      <c r="CE445" s="57"/>
      <c r="CF445" s="57"/>
      <c r="CG445" s="57"/>
      <c r="CH445" s="57"/>
      <c r="CI445" s="57"/>
      <c r="CJ445" s="57"/>
      <c r="CK445" s="24"/>
      <c r="CL445" s="24"/>
      <c r="CM445" s="57"/>
      <c r="CN445" s="57"/>
      <c r="CO445" s="57"/>
      <c r="CP445" s="24"/>
      <c r="CQ445" s="24"/>
      <c r="CR445" s="57"/>
      <c r="CS445" s="57"/>
      <c r="CT445" s="24"/>
      <c r="CU445" s="24"/>
      <c r="CV445" s="24"/>
      <c r="CW445" s="57"/>
      <c r="CX445" s="57"/>
      <c r="CY445" s="57"/>
      <c r="CZ445" s="57"/>
      <c r="DA445" s="57"/>
      <c r="DB445" s="57"/>
      <c r="DC445" s="57"/>
      <c r="DD445" s="57"/>
      <c r="DE445" s="57"/>
      <c r="DF445" s="57"/>
      <c r="DG445" s="57"/>
      <c r="DH445" s="57"/>
      <c r="DI445" s="57"/>
      <c r="DJ445" s="57"/>
      <c r="DK445" s="57"/>
      <c r="DL445" s="57"/>
      <c r="DM445" s="57"/>
      <c r="DN445" s="57"/>
      <c r="DO445" s="57"/>
      <c r="DP445" s="57"/>
      <c r="DQ445" s="57"/>
      <c r="DR445" s="57"/>
    </row>
    <row r="446" spans="2:122">
      <c r="B446" s="25">
        <v>38874</v>
      </c>
      <c r="C446" s="24">
        <v>102.78</v>
      </c>
      <c r="D446" s="57"/>
      <c r="E446" s="57"/>
      <c r="F446" s="24">
        <v>167.88</v>
      </c>
      <c r="G446" s="24">
        <v>94.84</v>
      </c>
      <c r="H446" s="57"/>
      <c r="I446" s="24">
        <v>164.25</v>
      </c>
      <c r="J446" s="24"/>
      <c r="K446" s="24">
        <v>114.69</v>
      </c>
      <c r="L446" s="57"/>
      <c r="M446" s="24">
        <v>125.05</v>
      </c>
      <c r="N446" s="24">
        <v>103.4</v>
      </c>
      <c r="O446" s="24">
        <v>118.4</v>
      </c>
      <c r="P446" s="24">
        <v>212.23</v>
      </c>
      <c r="Q446" s="24"/>
      <c r="R446" s="57"/>
      <c r="S446" s="57"/>
      <c r="T446" s="57"/>
      <c r="U446" s="24">
        <v>99.52</v>
      </c>
      <c r="V446" s="57"/>
      <c r="W446" s="57"/>
      <c r="X446" s="57"/>
      <c r="Y446" s="57"/>
      <c r="Z446" s="24"/>
      <c r="AA446" s="24">
        <v>108.51</v>
      </c>
      <c r="AB446" s="24">
        <v>249.31</v>
      </c>
      <c r="AC446" s="57"/>
      <c r="AD446" s="24">
        <v>110.54</v>
      </c>
      <c r="AE446" s="24">
        <v>109.17</v>
      </c>
      <c r="AF446" s="24">
        <v>244.82</v>
      </c>
      <c r="AG446" s="24">
        <v>146.61000000000001</v>
      </c>
      <c r="AH446" s="24"/>
      <c r="AI446" s="24">
        <v>143.44999999999999</v>
      </c>
      <c r="AJ446" s="24">
        <v>151.97999999999999</v>
      </c>
      <c r="AK446" s="24">
        <v>102.73</v>
      </c>
      <c r="AL446" s="57"/>
      <c r="AM446" s="24">
        <v>115.74</v>
      </c>
      <c r="AN446" s="24">
        <v>115.68</v>
      </c>
      <c r="AO446" s="57"/>
      <c r="AP446" s="57"/>
      <c r="AQ446" s="24"/>
      <c r="AR446" s="24">
        <v>114.48</v>
      </c>
      <c r="AS446" s="57"/>
      <c r="AT446" s="57"/>
      <c r="AU446" s="24"/>
      <c r="AV446" s="24"/>
      <c r="AW446" s="57"/>
      <c r="AX446" s="24"/>
      <c r="AY446" s="24"/>
      <c r="AZ446" s="57"/>
      <c r="BA446" s="57"/>
      <c r="BB446" s="24">
        <v>277.54000000000002</v>
      </c>
      <c r="BC446" s="57"/>
      <c r="BD446" s="57"/>
      <c r="BE446" s="57"/>
      <c r="BF446" s="24">
        <v>157.28</v>
      </c>
      <c r="BG446" s="24">
        <v>79.819999999999993</v>
      </c>
      <c r="BH446" s="24">
        <v>134.6</v>
      </c>
      <c r="BI446" s="24"/>
      <c r="BJ446" s="57"/>
      <c r="BK446" s="57"/>
      <c r="BL446" s="57"/>
      <c r="BM446" s="24">
        <v>120.32</v>
      </c>
      <c r="BN446" s="24"/>
      <c r="BO446" s="57"/>
      <c r="BP446" s="24">
        <v>130.99</v>
      </c>
      <c r="BQ446" s="57"/>
      <c r="BR446" s="57"/>
      <c r="BS446" s="57"/>
      <c r="BT446" s="57"/>
      <c r="BU446" s="57"/>
      <c r="BV446" s="24"/>
      <c r="BW446" s="24"/>
      <c r="BX446" s="24"/>
      <c r="BY446" s="57"/>
      <c r="BZ446" s="24"/>
      <c r="CA446" s="57"/>
      <c r="CB446" s="57"/>
      <c r="CC446" s="57"/>
      <c r="CD446" s="57"/>
      <c r="CE446" s="57"/>
      <c r="CF446" s="57"/>
      <c r="CG446" s="57"/>
      <c r="CH446" s="57"/>
      <c r="CI446" s="57"/>
      <c r="CJ446" s="57"/>
      <c r="CK446" s="24"/>
      <c r="CL446" s="57"/>
      <c r="CM446" s="57"/>
      <c r="CN446" s="57"/>
      <c r="CO446" s="57"/>
      <c r="CP446" s="24"/>
      <c r="CQ446" s="57"/>
      <c r="CR446" s="57"/>
      <c r="CS446" s="57"/>
      <c r="CT446" s="24"/>
      <c r="CU446" s="24"/>
      <c r="CV446" s="57"/>
      <c r="CW446" s="57"/>
      <c r="CX446" s="57"/>
      <c r="CY446" s="57"/>
      <c r="CZ446" s="57"/>
      <c r="DA446" s="57"/>
      <c r="DB446" s="57"/>
      <c r="DC446" s="57"/>
      <c r="DD446" s="57"/>
      <c r="DE446" s="57"/>
      <c r="DF446" s="57"/>
      <c r="DG446" s="57"/>
      <c r="DH446" s="57"/>
      <c r="DI446" s="57"/>
      <c r="DJ446" s="57"/>
      <c r="DK446" s="57"/>
      <c r="DL446" s="57"/>
      <c r="DM446" s="57"/>
      <c r="DN446" s="57"/>
      <c r="DO446" s="57"/>
      <c r="DP446" s="57"/>
      <c r="DQ446" s="57"/>
      <c r="DR446" s="57"/>
    </row>
    <row r="447" spans="2:122">
      <c r="B447" s="25">
        <v>38867</v>
      </c>
      <c r="C447" s="24">
        <v>103.08</v>
      </c>
      <c r="D447" s="57"/>
      <c r="E447" s="57"/>
      <c r="F447" s="24">
        <v>172.32</v>
      </c>
      <c r="G447" s="24">
        <v>98.11</v>
      </c>
      <c r="H447" s="57"/>
      <c r="I447" s="24">
        <v>165.77</v>
      </c>
      <c r="J447" s="24"/>
      <c r="K447" s="24">
        <v>117.09</v>
      </c>
      <c r="L447" s="57"/>
      <c r="M447" s="24">
        <v>126.15</v>
      </c>
      <c r="N447" s="24">
        <v>103.69</v>
      </c>
      <c r="O447" s="24">
        <v>120.57</v>
      </c>
      <c r="P447" s="24">
        <v>213.88</v>
      </c>
      <c r="Q447" s="24"/>
      <c r="R447" s="57"/>
      <c r="S447" s="57"/>
      <c r="T447" s="57"/>
      <c r="U447" s="57"/>
      <c r="V447" s="57"/>
      <c r="W447" s="57"/>
      <c r="X447" s="57"/>
      <c r="Y447" s="57"/>
      <c r="Z447" s="24"/>
      <c r="AA447" s="24">
        <v>108.18</v>
      </c>
      <c r="AB447" s="24">
        <v>244.91</v>
      </c>
      <c r="AC447" s="57"/>
      <c r="AD447" s="24">
        <v>110.16</v>
      </c>
      <c r="AE447" s="24">
        <v>108.61</v>
      </c>
      <c r="AF447" s="24">
        <v>245.29</v>
      </c>
      <c r="AG447" s="24">
        <v>146.26</v>
      </c>
      <c r="AH447" s="24"/>
      <c r="AI447" s="24">
        <v>143.4</v>
      </c>
      <c r="AJ447" s="24">
        <v>150.08000000000001</v>
      </c>
      <c r="AK447" s="24">
        <v>102.57</v>
      </c>
      <c r="AL447" s="57"/>
      <c r="AM447" s="24">
        <v>115.76</v>
      </c>
      <c r="AN447" s="24">
        <v>116.77</v>
      </c>
      <c r="AO447" s="57"/>
      <c r="AP447" s="57"/>
      <c r="AQ447" s="24"/>
      <c r="AR447" s="24">
        <v>113.96</v>
      </c>
      <c r="AS447" s="57"/>
      <c r="AT447" s="57"/>
      <c r="AU447" s="24"/>
      <c r="AV447" s="24"/>
      <c r="AW447" s="24"/>
      <c r="AX447" s="24"/>
      <c r="AY447" s="24"/>
      <c r="AZ447" s="24"/>
      <c r="BA447" s="57"/>
      <c r="BB447" s="24">
        <v>280.75</v>
      </c>
      <c r="BC447" s="57"/>
      <c r="BD447" s="57"/>
      <c r="BE447" s="57"/>
      <c r="BF447" s="24">
        <v>158.33000000000001</v>
      </c>
      <c r="BG447" s="24">
        <v>79.38</v>
      </c>
      <c r="BH447" s="24">
        <v>136.5</v>
      </c>
      <c r="BI447" s="24"/>
      <c r="BJ447" s="24"/>
      <c r="BK447" s="57"/>
      <c r="BL447" s="57"/>
      <c r="BM447" s="24">
        <v>121.78</v>
      </c>
      <c r="BN447" s="24"/>
      <c r="BO447" s="24"/>
      <c r="BP447" s="24">
        <v>131.01</v>
      </c>
      <c r="BQ447" s="57"/>
      <c r="BR447" s="57"/>
      <c r="BS447" s="57"/>
      <c r="BT447" s="57"/>
      <c r="BU447" s="57"/>
      <c r="BV447" s="24"/>
      <c r="BW447" s="24"/>
      <c r="BX447" s="24"/>
      <c r="BY447" s="24"/>
      <c r="BZ447" s="24"/>
      <c r="CA447" s="24"/>
      <c r="CB447" s="57"/>
      <c r="CC447" s="57"/>
      <c r="CD447" s="57"/>
      <c r="CE447" s="57"/>
      <c r="CF447" s="57"/>
      <c r="CG447" s="57"/>
      <c r="CH447" s="57"/>
      <c r="CI447" s="57"/>
      <c r="CJ447" s="57"/>
      <c r="CK447" s="24"/>
      <c r="CL447" s="24"/>
      <c r="CM447" s="57"/>
      <c r="CN447" s="57"/>
      <c r="CO447" s="57"/>
      <c r="CP447" s="24"/>
      <c r="CQ447" s="24"/>
      <c r="CR447" s="57"/>
      <c r="CS447" s="57"/>
      <c r="CT447" s="24"/>
      <c r="CU447" s="24"/>
      <c r="CV447" s="24"/>
      <c r="CW447" s="57"/>
      <c r="CX447" s="57"/>
      <c r="CY447" s="57"/>
      <c r="CZ447" s="57"/>
      <c r="DA447" s="57"/>
      <c r="DB447" s="57"/>
      <c r="DC447" s="57"/>
      <c r="DD447" s="57"/>
      <c r="DE447" s="57"/>
      <c r="DF447" s="57"/>
      <c r="DG447" s="57"/>
      <c r="DH447" s="57"/>
      <c r="DI447" s="57"/>
      <c r="DJ447" s="57"/>
      <c r="DK447" s="57"/>
      <c r="DL447" s="57"/>
      <c r="DM447" s="57"/>
      <c r="DN447" s="57"/>
      <c r="DO447" s="57"/>
      <c r="DP447" s="57"/>
      <c r="DQ447" s="57"/>
      <c r="DR447" s="57"/>
    </row>
    <row r="448" spans="2:122">
      <c r="B448" s="25">
        <v>38860</v>
      </c>
      <c r="C448" s="24">
        <v>103.28</v>
      </c>
      <c r="D448" s="57"/>
      <c r="E448" s="57"/>
      <c r="F448" s="24">
        <v>171.68</v>
      </c>
      <c r="G448" s="24">
        <v>98.54</v>
      </c>
      <c r="H448" s="57"/>
      <c r="I448" s="24">
        <v>166.52</v>
      </c>
      <c r="J448" s="24"/>
      <c r="K448" s="24">
        <v>117.16</v>
      </c>
      <c r="L448" s="57"/>
      <c r="M448" s="24">
        <v>125.86</v>
      </c>
      <c r="N448" s="24">
        <v>103.87</v>
      </c>
      <c r="O448" s="24">
        <v>120.47</v>
      </c>
      <c r="P448" s="24">
        <v>213.94</v>
      </c>
      <c r="Q448" s="24"/>
      <c r="R448" s="57"/>
      <c r="S448" s="57"/>
      <c r="T448" s="57"/>
      <c r="U448" s="24">
        <v>100</v>
      </c>
      <c r="V448" s="57"/>
      <c r="W448" s="57"/>
      <c r="X448" s="57"/>
      <c r="Y448" s="57"/>
      <c r="Z448" s="24"/>
      <c r="AA448" s="24">
        <v>107.95</v>
      </c>
      <c r="AB448" s="24">
        <v>246.15</v>
      </c>
      <c r="AC448" s="57"/>
      <c r="AD448" s="24">
        <v>110.08</v>
      </c>
      <c r="AE448" s="24">
        <v>109.02</v>
      </c>
      <c r="AF448" s="24">
        <v>246.53</v>
      </c>
      <c r="AG448" s="24">
        <v>146.36000000000001</v>
      </c>
      <c r="AH448" s="24"/>
      <c r="AI448" s="24">
        <v>143.22999999999999</v>
      </c>
      <c r="AJ448" s="24">
        <v>147.88</v>
      </c>
      <c r="AK448" s="24">
        <v>102.72</v>
      </c>
      <c r="AL448" s="57"/>
      <c r="AM448" s="24">
        <v>115.74</v>
      </c>
      <c r="AN448" s="24">
        <v>117.71</v>
      </c>
      <c r="AO448" s="57"/>
      <c r="AP448" s="57"/>
      <c r="AQ448" s="24"/>
      <c r="AR448" s="24">
        <v>114.77</v>
      </c>
      <c r="AS448" s="57"/>
      <c r="AT448" s="57"/>
      <c r="AU448" s="57"/>
      <c r="AV448" s="24"/>
      <c r="AW448" s="24"/>
      <c r="AX448" s="24"/>
      <c r="AY448" s="24"/>
      <c r="AZ448" s="24"/>
      <c r="BA448" s="57"/>
      <c r="BB448" s="24">
        <v>276.89</v>
      </c>
      <c r="BC448" s="57"/>
      <c r="BD448" s="57"/>
      <c r="BE448" s="57"/>
      <c r="BF448" s="24">
        <v>157.94</v>
      </c>
      <c r="BG448" s="24">
        <v>79.69</v>
      </c>
      <c r="BH448" s="24">
        <v>135.77000000000001</v>
      </c>
      <c r="BI448" s="24"/>
      <c r="BJ448" s="24"/>
      <c r="BK448" s="57"/>
      <c r="BL448" s="57"/>
      <c r="BM448" s="24">
        <v>120.46</v>
      </c>
      <c r="BN448" s="24"/>
      <c r="BO448" s="24"/>
      <c r="BP448" s="24">
        <v>130.78</v>
      </c>
      <c r="BQ448" s="57"/>
      <c r="BR448" s="57"/>
      <c r="BS448" s="57"/>
      <c r="BT448" s="57"/>
      <c r="BU448" s="57"/>
      <c r="BV448" s="24"/>
      <c r="BW448" s="24"/>
      <c r="BX448" s="24"/>
      <c r="BY448" s="24"/>
      <c r="BZ448" s="24"/>
      <c r="CA448" s="24"/>
      <c r="CB448" s="57"/>
      <c r="CC448" s="57"/>
      <c r="CD448" s="57"/>
      <c r="CE448" s="57"/>
      <c r="CF448" s="57"/>
      <c r="CG448" s="57"/>
      <c r="CH448" s="57"/>
      <c r="CI448" s="57"/>
      <c r="CJ448" s="57"/>
      <c r="CK448" s="24"/>
      <c r="CL448" s="24"/>
      <c r="CM448" s="57"/>
      <c r="CN448" s="57"/>
      <c r="CO448" s="57"/>
      <c r="CP448" s="24"/>
      <c r="CQ448" s="24"/>
      <c r="CR448" s="57"/>
      <c r="CS448" s="57"/>
      <c r="CT448" s="24"/>
      <c r="CU448" s="24"/>
      <c r="CV448" s="24"/>
      <c r="CW448" s="57"/>
      <c r="CX448" s="57"/>
      <c r="CY448" s="57"/>
      <c r="CZ448" s="57"/>
      <c r="DA448" s="57"/>
      <c r="DB448" s="57"/>
      <c r="DC448" s="57"/>
      <c r="DD448" s="57"/>
      <c r="DE448" s="57"/>
      <c r="DF448" s="57"/>
      <c r="DG448" s="57"/>
      <c r="DH448" s="57"/>
      <c r="DI448" s="57"/>
      <c r="DJ448" s="57"/>
      <c r="DK448" s="57"/>
      <c r="DL448" s="57"/>
      <c r="DM448" s="57"/>
      <c r="DN448" s="57"/>
      <c r="DO448" s="57"/>
      <c r="DP448" s="57"/>
      <c r="DQ448" s="57"/>
      <c r="DR448" s="57"/>
    </row>
    <row r="449" spans="2:122">
      <c r="B449" s="25">
        <v>38853</v>
      </c>
      <c r="C449" s="24">
        <v>102.41</v>
      </c>
      <c r="D449" s="57"/>
      <c r="E449" s="57"/>
      <c r="F449" s="24">
        <v>175.03</v>
      </c>
      <c r="G449" s="24">
        <v>101.12</v>
      </c>
      <c r="H449" s="57"/>
      <c r="I449" s="24">
        <v>167.76</v>
      </c>
      <c r="J449" s="24"/>
      <c r="K449" s="24">
        <v>118.01</v>
      </c>
      <c r="L449" s="57"/>
      <c r="M449" s="24">
        <v>125.92</v>
      </c>
      <c r="N449" s="24">
        <v>101.61</v>
      </c>
      <c r="O449" s="24">
        <v>122.27</v>
      </c>
      <c r="P449" s="24">
        <v>217.68</v>
      </c>
      <c r="Q449" s="24"/>
      <c r="R449" s="57"/>
      <c r="S449" s="57"/>
      <c r="T449" s="57"/>
      <c r="U449" s="57"/>
      <c r="V449" s="57"/>
      <c r="W449" s="57"/>
      <c r="X449" s="57"/>
      <c r="Y449" s="57"/>
      <c r="Z449" s="24"/>
      <c r="AA449" s="24">
        <v>107.53</v>
      </c>
      <c r="AB449" s="24">
        <v>246.33</v>
      </c>
      <c r="AC449" s="57"/>
      <c r="AD449" s="24">
        <v>110.61</v>
      </c>
      <c r="AE449" s="24">
        <v>109.78</v>
      </c>
      <c r="AF449" s="24">
        <v>256.64999999999998</v>
      </c>
      <c r="AG449" s="24">
        <v>145.91</v>
      </c>
      <c r="AH449" s="57"/>
      <c r="AI449" s="24">
        <v>145.5</v>
      </c>
      <c r="AJ449" s="24">
        <v>146.91</v>
      </c>
      <c r="AK449" s="24">
        <v>102.85</v>
      </c>
      <c r="AL449" s="57"/>
      <c r="AM449" s="24">
        <v>116.48</v>
      </c>
      <c r="AN449" s="24">
        <v>119.55</v>
      </c>
      <c r="AO449" s="57"/>
      <c r="AP449" s="57"/>
      <c r="AQ449" s="57"/>
      <c r="AR449" s="24">
        <v>115.44</v>
      </c>
      <c r="AS449" s="57"/>
      <c r="AT449" s="57"/>
      <c r="AU449" s="57"/>
      <c r="AV449" s="57"/>
      <c r="AW449" s="24"/>
      <c r="AX449" s="57"/>
      <c r="AY449" s="24"/>
      <c r="AZ449" s="24"/>
      <c r="BA449" s="57"/>
      <c r="BB449" s="24">
        <v>282.55</v>
      </c>
      <c r="BC449" s="57"/>
      <c r="BD449" s="57"/>
      <c r="BE449" s="57"/>
      <c r="BF449" s="24">
        <v>160.86000000000001</v>
      </c>
      <c r="BG449" s="24">
        <v>76.89</v>
      </c>
      <c r="BH449" s="24">
        <v>141.12</v>
      </c>
      <c r="BI449" s="24"/>
      <c r="BJ449" s="24"/>
      <c r="BK449" s="57"/>
      <c r="BL449" s="57"/>
      <c r="BM449" s="24">
        <v>123.41</v>
      </c>
      <c r="BN449" s="57"/>
      <c r="BO449" s="24"/>
      <c r="BP449" s="24">
        <v>134.96</v>
      </c>
      <c r="BQ449" s="57"/>
      <c r="BR449" s="57"/>
      <c r="BS449" s="57"/>
      <c r="BT449" s="57"/>
      <c r="BU449" s="57"/>
      <c r="BV449" s="57"/>
      <c r="BW449" s="24"/>
      <c r="BX449" s="24"/>
      <c r="BY449" s="24"/>
      <c r="BZ449" s="57"/>
      <c r="CA449" s="24"/>
      <c r="CB449" s="57"/>
      <c r="CC449" s="57"/>
      <c r="CD449" s="57"/>
      <c r="CE449" s="57"/>
      <c r="CF449" s="57"/>
      <c r="CG449" s="57"/>
      <c r="CH449" s="57"/>
      <c r="CI449" s="57"/>
      <c r="CJ449" s="57"/>
      <c r="CK449" s="57"/>
      <c r="CL449" s="24"/>
      <c r="CM449" s="57"/>
      <c r="CN449" s="57"/>
      <c r="CO449" s="57"/>
      <c r="CP449" s="57"/>
      <c r="CQ449" s="24"/>
      <c r="CR449" s="57"/>
      <c r="CS449" s="57"/>
      <c r="CT449" s="57"/>
      <c r="CU449" s="24"/>
      <c r="CV449" s="24"/>
      <c r="CW449" s="57"/>
      <c r="CX449" s="57"/>
      <c r="CY449" s="57"/>
      <c r="CZ449" s="57"/>
      <c r="DA449" s="57"/>
      <c r="DB449" s="57"/>
      <c r="DC449" s="57"/>
      <c r="DD449" s="57"/>
      <c r="DE449" s="57"/>
      <c r="DF449" s="57"/>
      <c r="DG449" s="57"/>
      <c r="DH449" s="57"/>
      <c r="DI449" s="57"/>
      <c r="DJ449" s="57"/>
      <c r="DK449" s="57"/>
      <c r="DL449" s="57"/>
      <c r="DM449" s="57"/>
      <c r="DN449" s="57"/>
      <c r="DO449" s="57"/>
      <c r="DP449" s="57"/>
      <c r="DQ449" s="57"/>
      <c r="DR449" s="57"/>
    </row>
    <row r="450" spans="2:122">
      <c r="B450" s="25">
        <v>38846</v>
      </c>
      <c r="C450" s="24">
        <v>102.73</v>
      </c>
      <c r="D450" s="57"/>
      <c r="E450" s="57"/>
      <c r="F450" s="24">
        <v>178.06</v>
      </c>
      <c r="G450" s="24">
        <v>101.19</v>
      </c>
      <c r="H450" s="57"/>
      <c r="I450" s="24">
        <v>168.08</v>
      </c>
      <c r="J450" s="24"/>
      <c r="K450" s="24">
        <v>120.61</v>
      </c>
      <c r="L450" s="57"/>
      <c r="M450" s="24">
        <v>127.63</v>
      </c>
      <c r="N450" s="24">
        <v>101.35</v>
      </c>
      <c r="O450" s="24">
        <v>126.72</v>
      </c>
      <c r="P450" s="24">
        <v>226.95</v>
      </c>
      <c r="Q450" s="24"/>
      <c r="R450" s="57"/>
      <c r="S450" s="57"/>
      <c r="T450" s="57"/>
      <c r="U450" s="57"/>
      <c r="V450" s="57"/>
      <c r="W450" s="57"/>
      <c r="X450" s="57"/>
      <c r="Y450" s="57"/>
      <c r="Z450" s="24"/>
      <c r="AA450" s="24">
        <v>108.64</v>
      </c>
      <c r="AB450" s="24">
        <v>246.39</v>
      </c>
      <c r="AC450" s="57"/>
      <c r="AD450" s="24">
        <v>111.54</v>
      </c>
      <c r="AE450" s="24">
        <v>110.13</v>
      </c>
      <c r="AF450" s="24">
        <v>265.06</v>
      </c>
      <c r="AG450" s="24">
        <v>146.04</v>
      </c>
      <c r="AH450" s="24"/>
      <c r="AI450" s="24">
        <v>147.93</v>
      </c>
      <c r="AJ450" s="24">
        <v>148.15</v>
      </c>
      <c r="AK450" s="24">
        <v>102.9</v>
      </c>
      <c r="AL450" s="57"/>
      <c r="AM450" s="24">
        <v>117.55</v>
      </c>
      <c r="AN450" s="24">
        <v>119.32</v>
      </c>
      <c r="AO450" s="57"/>
      <c r="AP450" s="57"/>
      <c r="AQ450" s="24"/>
      <c r="AR450" s="24">
        <v>116.4</v>
      </c>
      <c r="AS450" s="57"/>
      <c r="AT450" s="57"/>
      <c r="AU450" s="57"/>
      <c r="AV450" s="24"/>
      <c r="AW450" s="24"/>
      <c r="AX450" s="24"/>
      <c r="AY450" s="24"/>
      <c r="AZ450" s="24"/>
      <c r="BA450" s="57"/>
      <c r="BB450" s="24">
        <v>286.14999999999998</v>
      </c>
      <c r="BC450" s="57"/>
      <c r="BD450" s="57"/>
      <c r="BE450" s="57"/>
      <c r="BF450" s="24">
        <v>164.55</v>
      </c>
      <c r="BG450" s="24">
        <v>74.61</v>
      </c>
      <c r="BH450" s="24">
        <v>145.91999999999999</v>
      </c>
      <c r="BI450" s="24"/>
      <c r="BJ450" s="24"/>
      <c r="BK450" s="57"/>
      <c r="BL450" s="57"/>
      <c r="BM450" s="24">
        <v>129.21</v>
      </c>
      <c r="BN450" s="24"/>
      <c r="BO450" s="24"/>
      <c r="BP450" s="24">
        <v>138.59</v>
      </c>
      <c r="BQ450" s="57"/>
      <c r="BR450" s="57"/>
      <c r="BS450" s="57"/>
      <c r="BT450" s="57"/>
      <c r="BU450" s="57"/>
      <c r="BV450" s="24"/>
      <c r="BW450" s="24"/>
      <c r="BX450" s="24"/>
      <c r="BY450" s="24"/>
      <c r="BZ450" s="24"/>
      <c r="CA450" s="24"/>
      <c r="CB450" s="57"/>
      <c r="CC450" s="57"/>
      <c r="CD450" s="57"/>
      <c r="CE450" s="57"/>
      <c r="CF450" s="57"/>
      <c r="CG450" s="57"/>
      <c r="CH450" s="57"/>
      <c r="CI450" s="57"/>
      <c r="CJ450" s="57"/>
      <c r="CK450" s="24"/>
      <c r="CL450" s="24"/>
      <c r="CM450" s="57"/>
      <c r="CN450" s="57"/>
      <c r="CO450" s="57"/>
      <c r="CP450" s="24"/>
      <c r="CQ450" s="24"/>
      <c r="CR450" s="57"/>
      <c r="CS450" s="57"/>
      <c r="CT450" s="24"/>
      <c r="CU450" s="24"/>
      <c r="CV450" s="24"/>
      <c r="CW450" s="57"/>
      <c r="CX450" s="57"/>
      <c r="CY450" s="57"/>
      <c r="CZ450" s="57"/>
      <c r="DA450" s="57"/>
      <c r="DB450" s="57"/>
      <c r="DC450" s="57"/>
      <c r="DD450" s="57"/>
      <c r="DE450" s="57"/>
      <c r="DF450" s="57"/>
      <c r="DG450" s="57"/>
      <c r="DH450" s="57"/>
      <c r="DI450" s="57"/>
      <c r="DJ450" s="57"/>
      <c r="DK450" s="57"/>
      <c r="DL450" s="57"/>
      <c r="DM450" s="57"/>
      <c r="DN450" s="57"/>
      <c r="DO450" s="57"/>
      <c r="DP450" s="57"/>
      <c r="DQ450" s="57"/>
      <c r="DR450" s="57"/>
    </row>
    <row r="451" spans="2:122">
      <c r="B451" s="25">
        <v>38839</v>
      </c>
      <c r="C451" s="24">
        <v>102.41</v>
      </c>
      <c r="D451" s="57"/>
      <c r="E451" s="57"/>
      <c r="F451" s="24">
        <v>175.26</v>
      </c>
      <c r="G451" s="24">
        <v>100.38</v>
      </c>
      <c r="H451" s="57"/>
      <c r="I451" s="24">
        <v>167.36</v>
      </c>
      <c r="J451" s="24"/>
      <c r="K451" s="24">
        <v>119.27</v>
      </c>
      <c r="L451" s="57"/>
      <c r="M451" s="24">
        <v>126.12</v>
      </c>
      <c r="N451" s="24">
        <v>98.98</v>
      </c>
      <c r="O451" s="24">
        <v>126.76</v>
      </c>
      <c r="P451" s="24">
        <v>225.19</v>
      </c>
      <c r="Q451" s="24"/>
      <c r="R451" s="57"/>
      <c r="S451" s="57"/>
      <c r="T451" s="57"/>
      <c r="U451" s="57"/>
      <c r="V451" s="57"/>
      <c r="W451" s="57"/>
      <c r="X451" s="57"/>
      <c r="Y451" s="57"/>
      <c r="Z451" s="24"/>
      <c r="AA451" s="24">
        <v>107.51</v>
      </c>
      <c r="AB451" s="24">
        <v>246.38</v>
      </c>
      <c r="AC451" s="57"/>
      <c r="AD451" s="24">
        <v>109.52</v>
      </c>
      <c r="AE451" s="24">
        <v>108.88</v>
      </c>
      <c r="AF451" s="24">
        <v>258.73</v>
      </c>
      <c r="AG451" s="24">
        <v>145.58000000000001</v>
      </c>
      <c r="AH451" s="24"/>
      <c r="AI451" s="24">
        <v>146.41999999999999</v>
      </c>
      <c r="AJ451" s="24">
        <v>148.47</v>
      </c>
      <c r="AK451" s="24">
        <v>101.89</v>
      </c>
      <c r="AL451" s="57"/>
      <c r="AM451" s="24">
        <v>115.55</v>
      </c>
      <c r="AN451" s="24">
        <v>117.44</v>
      </c>
      <c r="AO451" s="57"/>
      <c r="AP451" s="57"/>
      <c r="AQ451" s="24"/>
      <c r="AR451" s="24">
        <v>115.7</v>
      </c>
      <c r="AS451" s="57"/>
      <c r="AT451" s="57"/>
      <c r="AU451" s="57"/>
      <c r="AV451" s="24"/>
      <c r="AW451" s="24"/>
      <c r="AX451" s="24"/>
      <c r="AY451" s="24"/>
      <c r="AZ451" s="24"/>
      <c r="BA451" s="57"/>
      <c r="BB451" s="24">
        <v>283.41000000000003</v>
      </c>
      <c r="BC451" s="57"/>
      <c r="BD451" s="57"/>
      <c r="BE451" s="57"/>
      <c r="BF451" s="24">
        <v>162.63</v>
      </c>
      <c r="BG451" s="24">
        <v>75.45</v>
      </c>
      <c r="BH451" s="24">
        <v>143.19999999999999</v>
      </c>
      <c r="BI451" s="24"/>
      <c r="BJ451" s="24"/>
      <c r="BK451" s="57"/>
      <c r="BL451" s="57"/>
      <c r="BM451" s="24">
        <v>129.13999999999999</v>
      </c>
      <c r="BN451" s="24"/>
      <c r="BO451" s="24"/>
      <c r="BP451" s="24">
        <v>137.18</v>
      </c>
      <c r="BQ451" s="57"/>
      <c r="BR451" s="57"/>
      <c r="BS451" s="57"/>
      <c r="BT451" s="57"/>
      <c r="BU451" s="57"/>
      <c r="BV451" s="24"/>
      <c r="BW451" s="24"/>
      <c r="BX451" s="24"/>
      <c r="BY451" s="24"/>
      <c r="BZ451" s="24"/>
      <c r="CA451" s="24"/>
      <c r="CB451" s="57"/>
      <c r="CC451" s="57"/>
      <c r="CD451" s="57"/>
      <c r="CE451" s="57"/>
      <c r="CF451" s="57"/>
      <c r="CG451" s="57"/>
      <c r="CH451" s="57"/>
      <c r="CI451" s="57"/>
      <c r="CJ451" s="57"/>
      <c r="CK451" s="24"/>
      <c r="CL451" s="24"/>
      <c r="CM451" s="57"/>
      <c r="CN451" s="57"/>
      <c r="CO451" s="57"/>
      <c r="CP451" s="24"/>
      <c r="CQ451" s="24"/>
      <c r="CR451" s="57"/>
      <c r="CS451" s="57"/>
      <c r="CT451" s="24"/>
      <c r="CU451" s="24"/>
      <c r="CV451" s="24"/>
      <c r="CW451" s="57"/>
      <c r="CX451" s="57"/>
      <c r="CY451" s="57"/>
      <c r="CZ451" s="57"/>
      <c r="DA451" s="57"/>
      <c r="DB451" s="57"/>
      <c r="DC451" s="57"/>
      <c r="DD451" s="57"/>
      <c r="DE451" s="57"/>
      <c r="DF451" s="57"/>
      <c r="DG451" s="57"/>
      <c r="DH451" s="57"/>
      <c r="DI451" s="57"/>
      <c r="DJ451" s="57"/>
      <c r="DK451" s="57"/>
      <c r="DL451" s="57"/>
      <c r="DM451" s="57"/>
      <c r="DN451" s="57"/>
      <c r="DO451" s="57"/>
      <c r="DP451" s="57"/>
      <c r="DQ451" s="57"/>
      <c r="DR451" s="57"/>
    </row>
    <row r="452" spans="2:122">
      <c r="B452" s="25">
        <v>38832</v>
      </c>
      <c r="C452" s="24">
        <v>102.04</v>
      </c>
      <c r="D452" s="57"/>
      <c r="E452" s="57"/>
      <c r="F452" s="24">
        <v>167.68</v>
      </c>
      <c r="G452" s="24">
        <v>102.17</v>
      </c>
      <c r="H452" s="57"/>
      <c r="I452" s="24">
        <v>167.42</v>
      </c>
      <c r="J452" s="24"/>
      <c r="K452" s="24">
        <v>119.18</v>
      </c>
      <c r="L452" s="57"/>
      <c r="M452" s="24">
        <v>124.71</v>
      </c>
      <c r="N452" s="24">
        <v>100.62</v>
      </c>
      <c r="O452" s="24">
        <v>124.75</v>
      </c>
      <c r="P452" s="24">
        <v>222.56</v>
      </c>
      <c r="Q452" s="24"/>
      <c r="R452" s="57"/>
      <c r="S452" s="57"/>
      <c r="T452" s="57"/>
      <c r="U452" s="57"/>
      <c r="V452" s="57"/>
      <c r="W452" s="57"/>
      <c r="X452" s="57"/>
      <c r="Y452" s="57"/>
      <c r="Z452" s="24"/>
      <c r="AA452" s="24">
        <v>106.96</v>
      </c>
      <c r="AB452" s="24">
        <v>246.36</v>
      </c>
      <c r="AC452" s="57"/>
      <c r="AD452" s="24">
        <v>109.11</v>
      </c>
      <c r="AE452" s="24">
        <v>107.71</v>
      </c>
      <c r="AF452" s="24">
        <v>256.68</v>
      </c>
      <c r="AG452" s="24">
        <v>145.15</v>
      </c>
      <c r="AH452" s="24"/>
      <c r="AI452" s="24">
        <v>145.74</v>
      </c>
      <c r="AJ452" s="24">
        <v>148.72999999999999</v>
      </c>
      <c r="AK452" s="24">
        <v>102.13</v>
      </c>
      <c r="AL452" s="57"/>
      <c r="AM452" s="24">
        <v>114.55</v>
      </c>
      <c r="AN452" s="24">
        <v>114.71</v>
      </c>
      <c r="AO452" s="57"/>
      <c r="AP452" s="57"/>
      <c r="AQ452" s="24"/>
      <c r="AR452" s="24">
        <v>116.34</v>
      </c>
      <c r="AS452" s="57"/>
      <c r="AT452" s="57"/>
      <c r="AU452" s="57"/>
      <c r="AV452" s="24"/>
      <c r="AW452" s="24"/>
      <c r="AX452" s="24"/>
      <c r="AY452" s="24"/>
      <c r="AZ452" s="24"/>
      <c r="BA452" s="57"/>
      <c r="BB452" s="24">
        <v>278.64999999999998</v>
      </c>
      <c r="BC452" s="57"/>
      <c r="BD452" s="57"/>
      <c r="BE452" s="57"/>
      <c r="BF452" s="24">
        <v>161.46</v>
      </c>
      <c r="BG452" s="24">
        <v>75.819999999999993</v>
      </c>
      <c r="BH452" s="24">
        <v>143.21</v>
      </c>
      <c r="BI452" s="24"/>
      <c r="BJ452" s="24"/>
      <c r="BK452" s="57"/>
      <c r="BL452" s="57"/>
      <c r="BM452" s="24">
        <v>128.75</v>
      </c>
      <c r="BN452" s="24"/>
      <c r="BO452" s="24"/>
      <c r="BP452" s="24">
        <v>134.51</v>
      </c>
      <c r="BQ452" s="57"/>
      <c r="BR452" s="57"/>
      <c r="BS452" s="57"/>
      <c r="BT452" s="57"/>
      <c r="BU452" s="57"/>
      <c r="BV452" s="24"/>
      <c r="BW452" s="24"/>
      <c r="BX452" s="24"/>
      <c r="BY452" s="24"/>
      <c r="BZ452" s="24"/>
      <c r="CA452" s="24"/>
      <c r="CB452" s="57"/>
      <c r="CC452" s="57"/>
      <c r="CD452" s="57"/>
      <c r="CE452" s="57"/>
      <c r="CF452" s="57"/>
      <c r="CG452" s="57"/>
      <c r="CH452" s="57"/>
      <c r="CI452" s="57"/>
      <c r="CJ452" s="57"/>
      <c r="CK452" s="24"/>
      <c r="CL452" s="24"/>
      <c r="CM452" s="57"/>
      <c r="CN452" s="57"/>
      <c r="CO452" s="57"/>
      <c r="CP452" s="24"/>
      <c r="CQ452" s="24"/>
      <c r="CR452" s="57"/>
      <c r="CS452" s="57"/>
      <c r="CT452" s="24"/>
      <c r="CU452" s="24"/>
      <c r="CV452" s="24"/>
      <c r="CW452" s="57"/>
      <c r="CX452" s="57"/>
      <c r="CY452" s="57"/>
      <c r="CZ452" s="57"/>
      <c r="DA452" s="57"/>
      <c r="DB452" s="57"/>
      <c r="DC452" s="57"/>
      <c r="DD452" s="57"/>
      <c r="DE452" s="57"/>
      <c r="DF452" s="57"/>
      <c r="DG452" s="57"/>
      <c r="DH452" s="57"/>
      <c r="DI452" s="57"/>
      <c r="DJ452" s="57"/>
      <c r="DK452" s="57"/>
      <c r="DL452" s="57"/>
      <c r="DM452" s="57"/>
      <c r="DN452" s="57"/>
      <c r="DO452" s="57"/>
      <c r="DP452" s="57"/>
      <c r="DQ452" s="57"/>
      <c r="DR452" s="57"/>
    </row>
    <row r="453" spans="2:122">
      <c r="B453" s="25">
        <v>38825</v>
      </c>
      <c r="C453" s="24">
        <v>101.66</v>
      </c>
      <c r="D453" s="57"/>
      <c r="E453" s="57"/>
      <c r="F453" s="24">
        <v>160.66</v>
      </c>
      <c r="G453" s="24">
        <v>101.34</v>
      </c>
      <c r="H453" s="57"/>
      <c r="I453" s="24">
        <v>167.62</v>
      </c>
      <c r="J453" s="24"/>
      <c r="K453" s="24">
        <v>117.79</v>
      </c>
      <c r="L453" s="57"/>
      <c r="M453" s="24">
        <v>125.51</v>
      </c>
      <c r="N453" s="24">
        <v>99.72</v>
      </c>
      <c r="O453" s="24">
        <v>124.55</v>
      </c>
      <c r="P453" s="24">
        <v>219.48</v>
      </c>
      <c r="Q453" s="24"/>
      <c r="R453" s="57"/>
      <c r="S453" s="57"/>
      <c r="T453" s="57"/>
      <c r="U453" s="57"/>
      <c r="V453" s="57"/>
      <c r="W453" s="57"/>
      <c r="X453" s="57"/>
      <c r="Y453" s="57"/>
      <c r="Z453" s="24"/>
      <c r="AA453" s="24">
        <v>106.09</v>
      </c>
      <c r="AB453" s="24">
        <v>245.67</v>
      </c>
      <c r="AC453" s="57"/>
      <c r="AD453" s="24">
        <v>108.34</v>
      </c>
      <c r="AE453" s="24">
        <v>106.29</v>
      </c>
      <c r="AF453" s="24">
        <v>253.98</v>
      </c>
      <c r="AG453" s="24">
        <v>144.55000000000001</v>
      </c>
      <c r="AH453" s="24"/>
      <c r="AI453" s="24">
        <v>145.80000000000001</v>
      </c>
      <c r="AJ453" s="24">
        <v>149.54</v>
      </c>
      <c r="AK453" s="24">
        <v>102.01</v>
      </c>
      <c r="AL453" s="57"/>
      <c r="AM453" s="24">
        <v>115.55</v>
      </c>
      <c r="AN453" s="24">
        <v>113.17</v>
      </c>
      <c r="AO453" s="57"/>
      <c r="AP453" s="57"/>
      <c r="AQ453" s="24"/>
      <c r="AR453" s="24">
        <v>115.18</v>
      </c>
      <c r="AS453" s="57"/>
      <c r="AT453" s="57"/>
      <c r="AU453" s="57"/>
      <c r="AV453" s="24"/>
      <c r="AW453" s="24"/>
      <c r="AX453" s="24"/>
      <c r="AY453" s="24"/>
      <c r="AZ453" s="24"/>
      <c r="BA453" s="57"/>
      <c r="BB453" s="24">
        <v>282.95999999999998</v>
      </c>
      <c r="BC453" s="57"/>
      <c r="BD453" s="57"/>
      <c r="BE453" s="57"/>
      <c r="BF453" s="24">
        <v>160.49</v>
      </c>
      <c r="BG453" s="24">
        <v>75.64</v>
      </c>
      <c r="BH453" s="24">
        <v>141.09</v>
      </c>
      <c r="BI453" s="24"/>
      <c r="BJ453" s="24"/>
      <c r="BK453" s="57"/>
      <c r="BL453" s="57"/>
      <c r="BM453" s="24">
        <v>129.05000000000001</v>
      </c>
      <c r="BN453" s="24"/>
      <c r="BO453" s="24"/>
      <c r="BP453" s="24">
        <v>133.87</v>
      </c>
      <c r="BQ453" s="57"/>
      <c r="BR453" s="57"/>
      <c r="BS453" s="57"/>
      <c r="BT453" s="57"/>
      <c r="BU453" s="57"/>
      <c r="BV453" s="24"/>
      <c r="BW453" s="24"/>
      <c r="BX453" s="24"/>
      <c r="BY453" s="24"/>
      <c r="BZ453" s="24"/>
      <c r="CA453" s="24"/>
      <c r="CB453" s="57"/>
      <c r="CC453" s="57"/>
      <c r="CD453" s="57"/>
      <c r="CE453" s="57"/>
      <c r="CF453" s="57"/>
      <c r="CG453" s="57"/>
      <c r="CH453" s="57"/>
      <c r="CI453" s="57"/>
      <c r="CJ453" s="57"/>
      <c r="CK453" s="24"/>
      <c r="CL453" s="24"/>
      <c r="CM453" s="57"/>
      <c r="CN453" s="57"/>
      <c r="CO453" s="57"/>
      <c r="CP453" s="24"/>
      <c r="CQ453" s="24"/>
      <c r="CR453" s="57"/>
      <c r="CS453" s="57"/>
      <c r="CT453" s="24"/>
      <c r="CU453" s="24"/>
      <c r="CV453" s="24"/>
      <c r="CW453" s="57"/>
      <c r="CX453" s="57"/>
      <c r="CY453" s="57"/>
      <c r="CZ453" s="57"/>
      <c r="DA453" s="57"/>
      <c r="DB453" s="57"/>
      <c r="DC453" s="57"/>
      <c r="DD453" s="57"/>
      <c r="DE453" s="57"/>
      <c r="DF453" s="57"/>
      <c r="DG453" s="57"/>
      <c r="DH453" s="57"/>
      <c r="DI453" s="57"/>
      <c r="DJ453" s="57"/>
      <c r="DK453" s="57"/>
      <c r="DL453" s="57"/>
      <c r="DM453" s="57"/>
      <c r="DN453" s="57"/>
      <c r="DO453" s="57"/>
      <c r="DP453" s="57"/>
      <c r="DQ453" s="57"/>
      <c r="DR453" s="57"/>
    </row>
    <row r="454" spans="2:122">
      <c r="B454" s="25">
        <v>38818</v>
      </c>
      <c r="C454" s="24">
        <v>101.73</v>
      </c>
      <c r="D454" s="57"/>
      <c r="E454" s="57"/>
      <c r="F454" s="24">
        <v>157.16999999999999</v>
      </c>
      <c r="G454" s="24">
        <v>100.37</v>
      </c>
      <c r="H454" s="57"/>
      <c r="I454" s="24">
        <v>164.27</v>
      </c>
      <c r="J454" s="24"/>
      <c r="K454" s="24">
        <v>117.4</v>
      </c>
      <c r="L454" s="57"/>
      <c r="M454" s="24">
        <v>124.33</v>
      </c>
      <c r="N454" s="24">
        <v>99.19</v>
      </c>
      <c r="O454" s="24">
        <v>123.25</v>
      </c>
      <c r="P454" s="24">
        <v>214.95</v>
      </c>
      <c r="Q454" s="24"/>
      <c r="R454" s="57"/>
      <c r="S454" s="57"/>
      <c r="T454" s="57"/>
      <c r="U454" s="57"/>
      <c r="V454" s="57"/>
      <c r="W454" s="57"/>
      <c r="X454" s="57"/>
      <c r="Y454" s="57"/>
      <c r="Z454" s="24"/>
      <c r="AA454" s="24">
        <v>104.79</v>
      </c>
      <c r="AB454" s="24">
        <v>244.55</v>
      </c>
      <c r="AC454" s="57"/>
      <c r="AD454" s="24">
        <v>107.99</v>
      </c>
      <c r="AE454" s="24">
        <v>106.79</v>
      </c>
      <c r="AF454" s="24">
        <v>251.51</v>
      </c>
      <c r="AG454" s="24">
        <v>144.31</v>
      </c>
      <c r="AH454" s="24"/>
      <c r="AI454" s="24">
        <v>145.79</v>
      </c>
      <c r="AJ454" s="24">
        <v>148.69999999999999</v>
      </c>
      <c r="AK454" s="24">
        <v>102.12</v>
      </c>
      <c r="AL454" s="57"/>
      <c r="AM454" s="24">
        <v>113.57</v>
      </c>
      <c r="AN454" s="24">
        <v>112</v>
      </c>
      <c r="AO454" s="57"/>
      <c r="AP454" s="57"/>
      <c r="AQ454" s="24"/>
      <c r="AR454" s="24">
        <v>116.14</v>
      </c>
      <c r="AS454" s="57"/>
      <c r="AT454" s="57"/>
      <c r="AU454" s="57"/>
      <c r="AV454" s="24"/>
      <c r="AW454" s="24"/>
      <c r="AX454" s="24"/>
      <c r="AY454" s="24"/>
      <c r="AZ454" s="24"/>
      <c r="BA454" s="57"/>
      <c r="BB454" s="24">
        <v>280</v>
      </c>
      <c r="BC454" s="57"/>
      <c r="BD454" s="57"/>
      <c r="BE454" s="57"/>
      <c r="BF454" s="24">
        <v>160.1</v>
      </c>
      <c r="BG454" s="24">
        <v>76.94</v>
      </c>
      <c r="BH454" s="24">
        <v>140.66999999999999</v>
      </c>
      <c r="BI454" s="24"/>
      <c r="BJ454" s="24"/>
      <c r="BK454" s="57"/>
      <c r="BL454" s="57"/>
      <c r="BM454" s="24">
        <v>130.91999999999999</v>
      </c>
      <c r="BN454" s="24"/>
      <c r="BO454" s="24"/>
      <c r="BP454" s="24">
        <v>131.9</v>
      </c>
      <c r="BQ454" s="57"/>
      <c r="BR454" s="57"/>
      <c r="BS454" s="57"/>
      <c r="BT454" s="57"/>
      <c r="BU454" s="57"/>
      <c r="BV454" s="24"/>
      <c r="BW454" s="24"/>
      <c r="BX454" s="24"/>
      <c r="BY454" s="24"/>
      <c r="BZ454" s="24"/>
      <c r="CA454" s="24"/>
      <c r="CB454" s="57"/>
      <c r="CC454" s="57"/>
      <c r="CD454" s="57"/>
      <c r="CE454" s="57"/>
      <c r="CF454" s="57"/>
      <c r="CG454" s="57"/>
      <c r="CH454" s="57"/>
      <c r="CI454" s="57"/>
      <c r="CJ454" s="57"/>
      <c r="CK454" s="24"/>
      <c r="CL454" s="24"/>
      <c r="CM454" s="57"/>
      <c r="CN454" s="57"/>
      <c r="CO454" s="57"/>
      <c r="CP454" s="24"/>
      <c r="CQ454" s="24"/>
      <c r="CR454" s="57"/>
      <c r="CS454" s="57"/>
      <c r="CT454" s="24"/>
      <c r="CU454" s="24"/>
      <c r="CV454" s="24"/>
      <c r="CW454" s="57"/>
      <c r="CX454" s="57"/>
      <c r="CY454" s="57"/>
      <c r="CZ454" s="57"/>
      <c r="DA454" s="57"/>
      <c r="DB454" s="57"/>
      <c r="DC454" s="57"/>
      <c r="DD454" s="57"/>
      <c r="DE454" s="57"/>
      <c r="DF454" s="57"/>
      <c r="DG454" s="57"/>
      <c r="DH454" s="57"/>
      <c r="DI454" s="57"/>
      <c r="DJ454" s="57"/>
      <c r="DK454" s="57"/>
      <c r="DL454" s="57"/>
      <c r="DM454" s="57"/>
      <c r="DN454" s="57"/>
      <c r="DO454" s="57"/>
      <c r="DP454" s="57"/>
      <c r="DQ454" s="57"/>
      <c r="DR454" s="57"/>
    </row>
    <row r="455" spans="2:122">
      <c r="B455" s="25">
        <v>38811</v>
      </c>
      <c r="C455" s="24">
        <v>101.44</v>
      </c>
      <c r="D455" s="57"/>
      <c r="E455" s="57"/>
      <c r="F455" s="24">
        <v>151.41999999999999</v>
      </c>
      <c r="G455" s="24">
        <v>100</v>
      </c>
      <c r="H455" s="57"/>
      <c r="I455" s="24">
        <v>164.05</v>
      </c>
      <c r="J455" s="24"/>
      <c r="K455" s="24">
        <v>115.59</v>
      </c>
      <c r="L455" s="57"/>
      <c r="M455" s="24">
        <v>121.61</v>
      </c>
      <c r="N455" s="24">
        <v>100</v>
      </c>
      <c r="O455" s="24">
        <v>122.55</v>
      </c>
      <c r="P455" s="24">
        <v>212.37</v>
      </c>
      <c r="Q455" s="24"/>
      <c r="R455" s="57"/>
      <c r="S455" s="57"/>
      <c r="T455" s="57"/>
      <c r="U455" s="57"/>
      <c r="V455" s="57"/>
      <c r="W455" s="57"/>
      <c r="X455" s="57"/>
      <c r="Y455" s="57"/>
      <c r="Z455" s="24"/>
      <c r="AA455" s="24">
        <v>105.86</v>
      </c>
      <c r="AB455" s="24">
        <v>243.69</v>
      </c>
      <c r="AC455" s="57"/>
      <c r="AD455" s="24">
        <v>108.27</v>
      </c>
      <c r="AE455" s="24">
        <v>106.89</v>
      </c>
      <c r="AF455" s="24">
        <v>251.93</v>
      </c>
      <c r="AG455" s="24">
        <v>144.32</v>
      </c>
      <c r="AH455" s="24"/>
      <c r="AI455" s="24">
        <v>145.28</v>
      </c>
      <c r="AJ455" s="24">
        <v>147.94</v>
      </c>
      <c r="AK455" s="24">
        <v>101.63</v>
      </c>
      <c r="AL455" s="57"/>
      <c r="AM455" s="24">
        <v>111.24</v>
      </c>
      <c r="AN455" s="24">
        <v>112.03</v>
      </c>
      <c r="AO455" s="57"/>
      <c r="AP455" s="57"/>
      <c r="AQ455" s="24"/>
      <c r="AR455" s="24">
        <v>116.73</v>
      </c>
      <c r="AS455" s="57"/>
      <c r="AT455" s="57"/>
      <c r="AU455" s="57"/>
      <c r="AV455" s="24"/>
      <c r="AW455" s="24"/>
      <c r="AX455" s="24"/>
      <c r="AY455" s="24"/>
      <c r="AZ455" s="24"/>
      <c r="BA455" s="57"/>
      <c r="BB455" s="24">
        <v>275.95</v>
      </c>
      <c r="BC455" s="57"/>
      <c r="BD455" s="57"/>
      <c r="BE455" s="57"/>
      <c r="BF455" s="24">
        <v>160.75</v>
      </c>
      <c r="BG455" s="24">
        <v>76.33</v>
      </c>
      <c r="BH455" s="24">
        <v>140.03</v>
      </c>
      <c r="BI455" s="24"/>
      <c r="BJ455" s="24"/>
      <c r="BK455" s="57"/>
      <c r="BL455" s="57"/>
      <c r="BM455" s="24">
        <v>130.81</v>
      </c>
      <c r="BN455" s="24"/>
      <c r="BO455" s="24"/>
      <c r="BP455" s="24">
        <v>133.18</v>
      </c>
      <c r="BQ455" s="57"/>
      <c r="BR455" s="57"/>
      <c r="BS455" s="57"/>
      <c r="BT455" s="57"/>
      <c r="BU455" s="57"/>
      <c r="BV455" s="24"/>
      <c r="BW455" s="24"/>
      <c r="BX455" s="24"/>
      <c r="BY455" s="24"/>
      <c r="BZ455" s="24"/>
      <c r="CA455" s="24"/>
      <c r="CB455" s="57"/>
      <c r="CC455" s="57"/>
      <c r="CD455" s="57"/>
      <c r="CE455" s="57"/>
      <c r="CF455" s="57"/>
      <c r="CG455" s="57"/>
      <c r="CH455" s="57"/>
      <c r="CI455" s="57"/>
      <c r="CJ455" s="57"/>
      <c r="CK455" s="24"/>
      <c r="CL455" s="24"/>
      <c r="CM455" s="57"/>
      <c r="CN455" s="57"/>
      <c r="CO455" s="57"/>
      <c r="CP455" s="24"/>
      <c r="CQ455" s="24"/>
      <c r="CR455" s="57"/>
      <c r="CS455" s="57"/>
      <c r="CT455" s="24"/>
      <c r="CU455" s="24"/>
      <c r="CV455" s="24"/>
      <c r="CW455" s="57"/>
      <c r="CX455" s="57"/>
      <c r="CY455" s="57"/>
      <c r="CZ455" s="57"/>
      <c r="DA455" s="57"/>
      <c r="DB455" s="57"/>
      <c r="DC455" s="57"/>
      <c r="DD455" s="57"/>
      <c r="DE455" s="57"/>
      <c r="DF455" s="57"/>
      <c r="DG455" s="57"/>
      <c r="DH455" s="57"/>
      <c r="DI455" s="57"/>
      <c r="DJ455" s="57"/>
      <c r="DK455" s="57"/>
      <c r="DL455" s="57"/>
      <c r="DM455" s="57"/>
      <c r="DN455" s="57"/>
      <c r="DO455" s="57"/>
      <c r="DP455" s="57"/>
      <c r="DQ455" s="57"/>
      <c r="DR455" s="57"/>
    </row>
    <row r="456" spans="2:122">
      <c r="B456" s="25">
        <v>38804</v>
      </c>
      <c r="C456" s="24">
        <v>101.06</v>
      </c>
      <c r="D456" s="57"/>
      <c r="E456" s="57"/>
      <c r="F456" s="24">
        <v>143.36000000000001</v>
      </c>
      <c r="G456" s="57"/>
      <c r="H456" s="57"/>
      <c r="I456" s="24">
        <v>162.13</v>
      </c>
      <c r="J456" s="24"/>
      <c r="K456" s="24">
        <v>113.76</v>
      </c>
      <c r="L456" s="57"/>
      <c r="M456" s="24">
        <v>120.8</v>
      </c>
      <c r="N456" s="57"/>
      <c r="O456" s="24">
        <v>119.8</v>
      </c>
      <c r="P456" s="24">
        <v>207.81</v>
      </c>
      <c r="Q456" s="24"/>
      <c r="R456" s="57"/>
      <c r="S456" s="57"/>
      <c r="T456" s="57"/>
      <c r="U456" s="57"/>
      <c r="V456" s="57"/>
      <c r="W456" s="57"/>
      <c r="X456" s="57"/>
      <c r="Y456" s="57"/>
      <c r="Z456" s="24"/>
      <c r="AA456" s="24">
        <v>105.94</v>
      </c>
      <c r="AB456" s="24">
        <v>242.67</v>
      </c>
      <c r="AC456" s="57"/>
      <c r="AD456" s="24">
        <v>108.05</v>
      </c>
      <c r="AE456" s="24">
        <v>106.53</v>
      </c>
      <c r="AF456" s="24">
        <v>249.8</v>
      </c>
      <c r="AG456" s="24">
        <v>143.15</v>
      </c>
      <c r="AH456" s="24"/>
      <c r="AI456" s="24">
        <v>143.97999999999999</v>
      </c>
      <c r="AJ456" s="24">
        <v>147.37</v>
      </c>
      <c r="AK456" s="24">
        <v>101.37</v>
      </c>
      <c r="AL456" s="57"/>
      <c r="AM456" s="24">
        <v>111.31</v>
      </c>
      <c r="AN456" s="24">
        <v>112.02</v>
      </c>
      <c r="AO456" s="57"/>
      <c r="AP456" s="57"/>
      <c r="AQ456" s="24"/>
      <c r="AR456" s="24">
        <v>115.33</v>
      </c>
      <c r="AS456" s="57"/>
      <c r="AT456" s="57"/>
      <c r="AU456" s="57"/>
      <c r="AV456" s="24"/>
      <c r="AW456" s="57"/>
      <c r="AX456" s="24"/>
      <c r="AY456" s="24"/>
      <c r="AZ456" s="57"/>
      <c r="BA456" s="57"/>
      <c r="BB456" s="24">
        <v>271.07</v>
      </c>
      <c r="BC456" s="57"/>
      <c r="BD456" s="57"/>
      <c r="BE456" s="57"/>
      <c r="BF456" s="24">
        <v>159.84</v>
      </c>
      <c r="BG456" s="24">
        <v>76.959999999999994</v>
      </c>
      <c r="BH456" s="24">
        <v>136.97999999999999</v>
      </c>
      <c r="BI456" s="24"/>
      <c r="BJ456" s="57"/>
      <c r="BK456" s="57"/>
      <c r="BL456" s="57"/>
      <c r="BM456" s="24">
        <v>128.77000000000001</v>
      </c>
      <c r="BN456" s="24"/>
      <c r="BO456" s="57"/>
      <c r="BP456" s="24">
        <v>131.4</v>
      </c>
      <c r="BQ456" s="57"/>
      <c r="BR456" s="57"/>
      <c r="BS456" s="57"/>
      <c r="BT456" s="57"/>
      <c r="BU456" s="57"/>
      <c r="BV456" s="24"/>
      <c r="BW456" s="24"/>
      <c r="BX456" s="24"/>
      <c r="BY456" s="57"/>
      <c r="BZ456" s="24"/>
      <c r="CA456" s="57"/>
      <c r="CB456" s="57"/>
      <c r="CC456" s="57"/>
      <c r="CD456" s="57"/>
      <c r="CE456" s="57"/>
      <c r="CF456" s="57"/>
      <c r="CG456" s="57"/>
      <c r="CH456" s="57"/>
      <c r="CI456" s="57"/>
      <c r="CJ456" s="57"/>
      <c r="CK456" s="24"/>
      <c r="CL456" s="57"/>
      <c r="CM456" s="57"/>
      <c r="CN456" s="57"/>
      <c r="CO456" s="57"/>
      <c r="CP456" s="24"/>
      <c r="CQ456" s="57"/>
      <c r="CR456" s="57"/>
      <c r="CS456" s="57"/>
      <c r="CT456" s="24"/>
      <c r="CU456" s="24"/>
      <c r="CV456" s="57"/>
      <c r="CW456" s="57"/>
      <c r="CX456" s="57"/>
      <c r="CY456" s="57"/>
      <c r="CZ456" s="57"/>
      <c r="DA456" s="57"/>
      <c r="DB456" s="57"/>
      <c r="DC456" s="57"/>
      <c r="DD456" s="57"/>
      <c r="DE456" s="57"/>
      <c r="DF456" s="57"/>
      <c r="DG456" s="57"/>
      <c r="DH456" s="57"/>
      <c r="DI456" s="57"/>
      <c r="DJ456" s="57"/>
      <c r="DK456" s="57"/>
      <c r="DL456" s="57"/>
      <c r="DM456" s="57"/>
      <c r="DN456" s="57"/>
      <c r="DO456" s="57"/>
      <c r="DP456" s="57"/>
      <c r="DQ456" s="57"/>
      <c r="DR456" s="57"/>
    </row>
    <row r="457" spans="2:122">
      <c r="B457" s="25">
        <v>38797</v>
      </c>
      <c r="C457" s="24">
        <v>101.17</v>
      </c>
      <c r="D457" s="57"/>
      <c r="E457" s="57"/>
      <c r="F457" s="24">
        <v>138.66</v>
      </c>
      <c r="G457" s="57"/>
      <c r="H457" s="57"/>
      <c r="I457" s="24">
        <v>163.37</v>
      </c>
      <c r="J457" s="24"/>
      <c r="K457" s="24">
        <v>111.3</v>
      </c>
      <c r="L457" s="57"/>
      <c r="M457" s="24">
        <v>119.47</v>
      </c>
      <c r="N457" s="57"/>
      <c r="O457" s="24">
        <v>118.65</v>
      </c>
      <c r="P457" s="24">
        <v>204.26</v>
      </c>
      <c r="Q457" s="24"/>
      <c r="R457" s="57"/>
      <c r="S457" s="57"/>
      <c r="T457" s="57"/>
      <c r="U457" s="57"/>
      <c r="V457" s="57"/>
      <c r="W457" s="57"/>
      <c r="X457" s="57"/>
      <c r="Y457" s="57"/>
      <c r="Z457" s="24"/>
      <c r="AA457" s="24">
        <v>105.41</v>
      </c>
      <c r="AB457" s="24">
        <v>242.47</v>
      </c>
      <c r="AC457" s="57"/>
      <c r="AD457" s="24">
        <v>108.11</v>
      </c>
      <c r="AE457" s="24">
        <v>106.4</v>
      </c>
      <c r="AF457" s="24">
        <v>249.63</v>
      </c>
      <c r="AG457" s="24">
        <v>142.88999999999999</v>
      </c>
      <c r="AH457" s="24"/>
      <c r="AI457" s="24">
        <v>144.93</v>
      </c>
      <c r="AJ457" s="24">
        <v>146.07</v>
      </c>
      <c r="AK457" s="24">
        <v>101.36</v>
      </c>
      <c r="AL457" s="57"/>
      <c r="AM457" s="24">
        <v>109.99</v>
      </c>
      <c r="AN457" s="24">
        <v>111.38</v>
      </c>
      <c r="AO457" s="57"/>
      <c r="AP457" s="57"/>
      <c r="AQ457" s="24"/>
      <c r="AR457" s="24">
        <v>115.68</v>
      </c>
      <c r="AS457" s="57"/>
      <c r="AT457" s="57"/>
      <c r="AU457" s="57"/>
      <c r="AV457" s="24"/>
      <c r="AW457" s="24"/>
      <c r="AX457" s="24"/>
      <c r="AY457" s="24"/>
      <c r="AZ457" s="24"/>
      <c r="BA457" s="57"/>
      <c r="BB457" s="24">
        <v>270.37</v>
      </c>
      <c r="BC457" s="57"/>
      <c r="BD457" s="57"/>
      <c r="BE457" s="57"/>
      <c r="BF457" s="24">
        <v>160.47</v>
      </c>
      <c r="BG457" s="24">
        <v>77.55</v>
      </c>
      <c r="BH457" s="24">
        <v>136.49</v>
      </c>
      <c r="BI457" s="24"/>
      <c r="BJ457" s="24"/>
      <c r="BK457" s="57"/>
      <c r="BL457" s="57"/>
      <c r="BM457" s="24">
        <v>126.8</v>
      </c>
      <c r="BN457" s="24"/>
      <c r="BO457" s="24"/>
      <c r="BP457" s="24">
        <v>130.74</v>
      </c>
      <c r="BQ457" s="57"/>
      <c r="BR457" s="57"/>
      <c r="BS457" s="57"/>
      <c r="BT457" s="57"/>
      <c r="BU457" s="57"/>
      <c r="BV457" s="24"/>
      <c r="BW457" s="24"/>
      <c r="BX457" s="24"/>
      <c r="BY457" s="24"/>
      <c r="BZ457" s="24"/>
      <c r="CA457" s="24"/>
      <c r="CB457" s="57"/>
      <c r="CC457" s="57"/>
      <c r="CD457" s="57"/>
      <c r="CE457" s="57"/>
      <c r="CF457" s="57"/>
      <c r="CG457" s="57"/>
      <c r="CH457" s="57"/>
      <c r="CI457" s="57"/>
      <c r="CJ457" s="57"/>
      <c r="CK457" s="24"/>
      <c r="CL457" s="24"/>
      <c r="CM457" s="57"/>
      <c r="CN457" s="57"/>
      <c r="CO457" s="57"/>
      <c r="CP457" s="24"/>
      <c r="CQ457" s="24"/>
      <c r="CR457" s="57"/>
      <c r="CS457" s="57"/>
      <c r="CT457" s="24"/>
      <c r="CU457" s="24"/>
      <c r="CV457" s="24"/>
      <c r="CW457" s="57"/>
      <c r="CX457" s="57"/>
      <c r="CY457" s="57"/>
      <c r="CZ457" s="57"/>
      <c r="DA457" s="57"/>
      <c r="DB457" s="57"/>
      <c r="DC457" s="57"/>
      <c r="DD457" s="57"/>
      <c r="DE457" s="57"/>
      <c r="DF457" s="57"/>
      <c r="DG457" s="57"/>
      <c r="DH457" s="57"/>
      <c r="DI457" s="57"/>
      <c r="DJ457" s="57"/>
      <c r="DK457" s="57"/>
      <c r="DL457" s="57"/>
      <c r="DM457" s="57"/>
      <c r="DN457" s="57"/>
      <c r="DO457" s="57"/>
      <c r="DP457" s="57"/>
      <c r="DQ457" s="57"/>
      <c r="DR457" s="57"/>
    </row>
    <row r="458" spans="2:122">
      <c r="B458" s="25">
        <v>38790</v>
      </c>
      <c r="C458" s="24">
        <v>100.94</v>
      </c>
      <c r="D458" s="57"/>
      <c r="E458" s="57"/>
      <c r="F458" s="24">
        <v>135.68</v>
      </c>
      <c r="G458" s="57"/>
      <c r="H458" s="57"/>
      <c r="I458" s="24">
        <v>164.25</v>
      </c>
      <c r="J458" s="24"/>
      <c r="K458" s="24">
        <v>111.08</v>
      </c>
      <c r="L458" s="57"/>
      <c r="M458" s="24">
        <v>119.45</v>
      </c>
      <c r="N458" s="57"/>
      <c r="O458" s="24">
        <v>117.94</v>
      </c>
      <c r="P458" s="24">
        <v>204.81</v>
      </c>
      <c r="Q458" s="24"/>
      <c r="R458" s="57"/>
      <c r="S458" s="57"/>
      <c r="T458" s="57"/>
      <c r="U458" s="57"/>
      <c r="V458" s="57"/>
      <c r="W458" s="57"/>
      <c r="X458" s="57"/>
      <c r="Y458" s="57"/>
      <c r="Z458" s="24"/>
      <c r="AA458" s="24">
        <v>105.06</v>
      </c>
      <c r="AB458" s="24">
        <v>241.9</v>
      </c>
      <c r="AC458" s="57"/>
      <c r="AD458" s="24">
        <v>107.6</v>
      </c>
      <c r="AE458" s="24">
        <v>106.05</v>
      </c>
      <c r="AF458" s="24">
        <v>248.49</v>
      </c>
      <c r="AG458" s="24">
        <v>142.97</v>
      </c>
      <c r="AH458" s="24"/>
      <c r="AI458" s="24">
        <v>144.88999999999999</v>
      </c>
      <c r="AJ458" s="24">
        <v>145.49</v>
      </c>
      <c r="AK458" s="24">
        <v>101.32</v>
      </c>
      <c r="AL458" s="57"/>
      <c r="AM458" s="24">
        <v>110.41</v>
      </c>
      <c r="AN458" s="24">
        <v>111.49</v>
      </c>
      <c r="AO458" s="57"/>
      <c r="AP458" s="57"/>
      <c r="AQ458" s="24"/>
      <c r="AR458" s="24">
        <v>115.64</v>
      </c>
      <c r="AS458" s="57"/>
      <c r="AT458" s="57"/>
      <c r="AU458" s="57"/>
      <c r="AV458" s="24"/>
      <c r="AW458" s="24"/>
      <c r="AX458" s="24"/>
      <c r="AY458" s="24"/>
      <c r="AZ458" s="24"/>
      <c r="BA458" s="57"/>
      <c r="BB458" s="24">
        <v>269.93</v>
      </c>
      <c r="BC458" s="57"/>
      <c r="BD458" s="57"/>
      <c r="BE458" s="57"/>
      <c r="BF458" s="24">
        <v>157.72</v>
      </c>
      <c r="BG458" s="24">
        <v>78.23</v>
      </c>
      <c r="BH458" s="24">
        <v>134.66999999999999</v>
      </c>
      <c r="BI458" s="24"/>
      <c r="BJ458" s="24"/>
      <c r="BK458" s="57"/>
      <c r="BL458" s="57"/>
      <c r="BM458" s="24">
        <v>125.66</v>
      </c>
      <c r="BN458" s="24"/>
      <c r="BO458" s="24"/>
      <c r="BP458" s="24">
        <v>130.62</v>
      </c>
      <c r="BQ458" s="57"/>
      <c r="BR458" s="57"/>
      <c r="BS458" s="57"/>
      <c r="BT458" s="57"/>
      <c r="BU458" s="57"/>
      <c r="BV458" s="24"/>
      <c r="BW458" s="24"/>
      <c r="BX458" s="24"/>
      <c r="BY458" s="24"/>
      <c r="BZ458" s="24"/>
      <c r="CA458" s="24"/>
      <c r="CB458" s="57"/>
      <c r="CC458" s="57"/>
      <c r="CD458" s="57"/>
      <c r="CE458" s="57"/>
      <c r="CF458" s="57"/>
      <c r="CG458" s="57"/>
      <c r="CH458" s="57"/>
      <c r="CI458" s="57"/>
      <c r="CJ458" s="57"/>
      <c r="CK458" s="24"/>
      <c r="CL458" s="24"/>
      <c r="CM458" s="57"/>
      <c r="CN458" s="57"/>
      <c r="CO458" s="57"/>
      <c r="CP458" s="24"/>
      <c r="CQ458" s="24"/>
      <c r="CR458" s="57"/>
      <c r="CS458" s="57"/>
      <c r="CT458" s="24"/>
      <c r="CU458" s="24"/>
      <c r="CV458" s="24"/>
      <c r="CW458" s="57"/>
      <c r="CX458" s="57"/>
      <c r="CY458" s="57"/>
      <c r="CZ458" s="57"/>
      <c r="DA458" s="57"/>
      <c r="DB458" s="57"/>
      <c r="DC458" s="57"/>
      <c r="DD458" s="57"/>
      <c r="DE458" s="57"/>
      <c r="DF458" s="57"/>
      <c r="DG458" s="57"/>
      <c r="DH458" s="57"/>
      <c r="DI458" s="57"/>
      <c r="DJ458" s="57"/>
      <c r="DK458" s="57"/>
      <c r="DL458" s="57"/>
      <c r="DM458" s="57"/>
      <c r="DN458" s="57"/>
      <c r="DO458" s="57"/>
      <c r="DP458" s="57"/>
      <c r="DQ458" s="57"/>
      <c r="DR458" s="57"/>
    </row>
    <row r="459" spans="2:122">
      <c r="B459" s="25">
        <v>38783</v>
      </c>
      <c r="C459" s="24">
        <v>101.08</v>
      </c>
      <c r="D459" s="57"/>
      <c r="E459" s="57"/>
      <c r="F459" s="24">
        <v>137.63</v>
      </c>
      <c r="G459" s="57"/>
      <c r="H459" s="57"/>
      <c r="I459" s="24">
        <v>163.58000000000001</v>
      </c>
      <c r="J459" s="24"/>
      <c r="K459" s="24">
        <v>110.35</v>
      </c>
      <c r="L459" s="57"/>
      <c r="M459" s="24">
        <v>118.83</v>
      </c>
      <c r="N459" s="57"/>
      <c r="O459" s="24">
        <v>119.04</v>
      </c>
      <c r="P459" s="24">
        <v>206.61</v>
      </c>
      <c r="Q459" s="24"/>
      <c r="R459" s="57"/>
      <c r="S459" s="57"/>
      <c r="T459" s="57"/>
      <c r="U459" s="57"/>
      <c r="V459" s="57"/>
      <c r="W459" s="57"/>
      <c r="X459" s="57"/>
      <c r="Y459" s="57"/>
      <c r="Z459" s="24"/>
      <c r="AA459" s="24">
        <v>105.44</v>
      </c>
      <c r="AB459" s="24">
        <v>240.32</v>
      </c>
      <c r="AC459" s="57"/>
      <c r="AD459" s="24">
        <v>105.76</v>
      </c>
      <c r="AE459" s="24">
        <v>105.57</v>
      </c>
      <c r="AF459" s="24">
        <v>243.93</v>
      </c>
      <c r="AG459" s="24">
        <v>143.27000000000001</v>
      </c>
      <c r="AH459" s="57"/>
      <c r="AI459" s="24">
        <v>143.19</v>
      </c>
      <c r="AJ459" s="24">
        <v>146.22999999999999</v>
      </c>
      <c r="AK459" s="24">
        <v>100.5</v>
      </c>
      <c r="AL459" s="57"/>
      <c r="AM459" s="24">
        <v>110.98</v>
      </c>
      <c r="AN459" s="24">
        <v>111.99</v>
      </c>
      <c r="AO459" s="57"/>
      <c r="AP459" s="57"/>
      <c r="AQ459" s="57"/>
      <c r="AR459" s="24">
        <v>113.93</v>
      </c>
      <c r="AS459" s="57"/>
      <c r="AT459" s="57"/>
      <c r="AU459" s="57"/>
      <c r="AV459" s="57"/>
      <c r="AW459" s="24"/>
      <c r="AX459" s="57"/>
      <c r="AY459" s="24"/>
      <c r="AZ459" s="24"/>
      <c r="BA459" s="57"/>
      <c r="BB459" s="24">
        <v>268.25</v>
      </c>
      <c r="BC459" s="57"/>
      <c r="BD459" s="57"/>
      <c r="BE459" s="57"/>
      <c r="BF459" s="24">
        <v>156.91999999999999</v>
      </c>
      <c r="BG459" s="24">
        <v>79.959999999999994</v>
      </c>
      <c r="BH459" s="24">
        <v>132.69</v>
      </c>
      <c r="BI459" s="24"/>
      <c r="BJ459" s="24"/>
      <c r="BK459" s="57"/>
      <c r="BL459" s="57"/>
      <c r="BM459" s="24">
        <v>123.25</v>
      </c>
      <c r="BN459" s="57"/>
      <c r="BO459" s="24"/>
      <c r="BP459" s="24">
        <v>128.46</v>
      </c>
      <c r="BQ459" s="57"/>
      <c r="BR459" s="57"/>
      <c r="BS459" s="57"/>
      <c r="BT459" s="57"/>
      <c r="BU459" s="57"/>
      <c r="BV459" s="57"/>
      <c r="BW459" s="24"/>
      <c r="BX459" s="24"/>
      <c r="BY459" s="24"/>
      <c r="BZ459" s="57"/>
      <c r="CA459" s="24"/>
      <c r="CB459" s="57"/>
      <c r="CC459" s="57"/>
      <c r="CD459" s="57"/>
      <c r="CE459" s="57"/>
      <c r="CF459" s="57"/>
      <c r="CG459" s="57"/>
      <c r="CH459" s="57"/>
      <c r="CI459" s="57"/>
      <c r="CJ459" s="57"/>
      <c r="CK459" s="57"/>
      <c r="CL459" s="24"/>
      <c r="CM459" s="57"/>
      <c r="CN459" s="57"/>
      <c r="CO459" s="57"/>
      <c r="CP459" s="57"/>
      <c r="CQ459" s="24"/>
      <c r="CR459" s="57"/>
      <c r="CS459" s="57"/>
      <c r="CT459" s="57"/>
      <c r="CU459" s="24"/>
      <c r="CV459" s="24"/>
      <c r="CW459" s="57"/>
      <c r="CX459" s="57"/>
      <c r="CY459" s="57"/>
      <c r="CZ459" s="57"/>
      <c r="DA459" s="57"/>
      <c r="DB459" s="57"/>
      <c r="DC459" s="57"/>
      <c r="DD459" s="57"/>
      <c r="DE459" s="57"/>
      <c r="DF459" s="57"/>
      <c r="DG459" s="57"/>
      <c r="DH459" s="57"/>
      <c r="DI459" s="57"/>
      <c r="DJ459" s="57"/>
      <c r="DK459" s="57"/>
      <c r="DL459" s="57"/>
      <c r="DM459" s="57"/>
      <c r="DN459" s="57"/>
      <c r="DO459" s="57"/>
      <c r="DP459" s="57"/>
      <c r="DQ459" s="57"/>
      <c r="DR459" s="57"/>
    </row>
    <row r="460" spans="2:122">
      <c r="B460" s="25">
        <v>38776</v>
      </c>
      <c r="C460" s="24">
        <v>101.59</v>
      </c>
      <c r="D460" s="57"/>
      <c r="E460" s="57"/>
      <c r="F460" s="24">
        <v>136.41</v>
      </c>
      <c r="G460" s="57"/>
      <c r="H460" s="57"/>
      <c r="I460" s="24">
        <v>158.65</v>
      </c>
      <c r="J460" s="24"/>
      <c r="K460" s="24">
        <v>109.45</v>
      </c>
      <c r="L460" s="57"/>
      <c r="M460" s="24">
        <v>120.09</v>
      </c>
      <c r="N460" s="57"/>
      <c r="O460" s="24">
        <v>119.05</v>
      </c>
      <c r="P460" s="24">
        <v>201.7</v>
      </c>
      <c r="Q460" s="24"/>
      <c r="R460" s="57"/>
      <c r="S460" s="57"/>
      <c r="T460" s="57"/>
      <c r="U460" s="57"/>
      <c r="V460" s="57"/>
      <c r="W460" s="57"/>
      <c r="X460" s="57"/>
      <c r="Y460" s="57"/>
      <c r="Z460" s="24"/>
      <c r="AA460" s="24">
        <v>104.9</v>
      </c>
      <c r="AB460" s="24">
        <v>239.02</v>
      </c>
      <c r="AC460" s="57"/>
      <c r="AD460" s="24">
        <v>105.41</v>
      </c>
      <c r="AE460" s="24">
        <v>105.61</v>
      </c>
      <c r="AF460" s="24">
        <v>246.66</v>
      </c>
      <c r="AG460" s="24">
        <v>142.97999999999999</v>
      </c>
      <c r="AH460" s="24"/>
      <c r="AI460" s="24">
        <v>142.74</v>
      </c>
      <c r="AJ460" s="24">
        <v>147.31</v>
      </c>
      <c r="AK460" s="24">
        <v>100.66</v>
      </c>
      <c r="AL460" s="57"/>
      <c r="AM460" s="24">
        <v>111.79</v>
      </c>
      <c r="AN460" s="24">
        <v>112.89</v>
      </c>
      <c r="AO460" s="57"/>
      <c r="AP460" s="57"/>
      <c r="AQ460" s="24"/>
      <c r="AR460" s="24">
        <v>115.49</v>
      </c>
      <c r="AS460" s="57"/>
      <c r="AT460" s="57"/>
      <c r="AU460" s="57"/>
      <c r="AV460" s="24"/>
      <c r="AW460" s="24"/>
      <c r="AX460" s="24"/>
      <c r="AY460" s="24"/>
      <c r="AZ460" s="24"/>
      <c r="BA460" s="57"/>
      <c r="BB460" s="24">
        <v>266.07</v>
      </c>
      <c r="BC460" s="57"/>
      <c r="BD460" s="57"/>
      <c r="BE460" s="57"/>
      <c r="BF460" s="24">
        <v>156.69</v>
      </c>
      <c r="BG460" s="24">
        <v>79.09</v>
      </c>
      <c r="BH460" s="24">
        <v>131.94999999999999</v>
      </c>
      <c r="BI460" s="24"/>
      <c r="BJ460" s="24"/>
      <c r="BK460" s="57"/>
      <c r="BL460" s="57"/>
      <c r="BM460" s="24">
        <v>124.87</v>
      </c>
      <c r="BN460" s="24"/>
      <c r="BO460" s="24"/>
      <c r="BP460" s="24">
        <v>128.94</v>
      </c>
      <c r="BQ460" s="57"/>
      <c r="BR460" s="57"/>
      <c r="BS460" s="57"/>
      <c r="BT460" s="57"/>
      <c r="BU460" s="57"/>
      <c r="BV460" s="24"/>
      <c r="BW460" s="24"/>
      <c r="BX460" s="24"/>
      <c r="BY460" s="24"/>
      <c r="BZ460" s="24"/>
      <c r="CA460" s="24"/>
      <c r="CB460" s="57"/>
      <c r="CC460" s="57"/>
      <c r="CD460" s="57"/>
      <c r="CE460" s="57"/>
      <c r="CF460" s="57"/>
      <c r="CG460" s="57"/>
      <c r="CH460" s="57"/>
      <c r="CI460" s="57"/>
      <c r="CJ460" s="57"/>
      <c r="CK460" s="24"/>
      <c r="CL460" s="24"/>
      <c r="CM460" s="57"/>
      <c r="CN460" s="57"/>
      <c r="CO460" s="57"/>
      <c r="CP460" s="24"/>
      <c r="CQ460" s="24"/>
      <c r="CR460" s="57"/>
      <c r="CS460" s="57"/>
      <c r="CT460" s="24"/>
      <c r="CU460" s="24"/>
      <c r="CV460" s="24"/>
      <c r="CW460" s="57"/>
      <c r="CX460" s="57"/>
      <c r="CY460" s="57"/>
      <c r="CZ460" s="57"/>
      <c r="DA460" s="57"/>
      <c r="DB460" s="57"/>
      <c r="DC460" s="57"/>
      <c r="DD460" s="57"/>
      <c r="DE460" s="57"/>
      <c r="DF460" s="57"/>
      <c r="DG460" s="57"/>
      <c r="DH460" s="57"/>
      <c r="DI460" s="57"/>
      <c r="DJ460" s="57"/>
      <c r="DK460" s="57"/>
      <c r="DL460" s="57"/>
      <c r="DM460" s="57"/>
      <c r="DN460" s="57"/>
      <c r="DO460" s="57"/>
      <c r="DP460" s="57"/>
      <c r="DQ460" s="57"/>
      <c r="DR460" s="57"/>
    </row>
    <row r="461" spans="2:122">
      <c r="B461" s="25">
        <v>38769</v>
      </c>
      <c r="C461" s="24">
        <v>101.58</v>
      </c>
      <c r="D461" s="57"/>
      <c r="E461" s="57"/>
      <c r="F461" s="24">
        <v>137.24</v>
      </c>
      <c r="G461" s="57"/>
      <c r="H461" s="57"/>
      <c r="I461" s="24">
        <v>160.44</v>
      </c>
      <c r="J461" s="24"/>
      <c r="K461" s="24">
        <v>110.19</v>
      </c>
      <c r="L461" s="57"/>
      <c r="M461" s="24">
        <v>121.75</v>
      </c>
      <c r="N461" s="57"/>
      <c r="O461" s="24">
        <v>121.3</v>
      </c>
      <c r="P461" s="24">
        <v>205.52</v>
      </c>
      <c r="Q461" s="24"/>
      <c r="R461" s="57"/>
      <c r="S461" s="57"/>
      <c r="T461" s="57"/>
      <c r="U461" s="57"/>
      <c r="V461" s="57"/>
      <c r="W461" s="57"/>
      <c r="X461" s="57"/>
      <c r="Y461" s="57"/>
      <c r="Z461" s="24"/>
      <c r="AA461" s="24">
        <v>105.3</v>
      </c>
      <c r="AB461" s="24">
        <v>239.44</v>
      </c>
      <c r="AC461" s="57"/>
      <c r="AD461" s="24">
        <v>105.58</v>
      </c>
      <c r="AE461" s="24">
        <v>105.82</v>
      </c>
      <c r="AF461" s="24">
        <v>246.4</v>
      </c>
      <c r="AG461" s="24">
        <v>141.84</v>
      </c>
      <c r="AH461" s="24"/>
      <c r="AI461" s="24">
        <v>142.91</v>
      </c>
      <c r="AJ461" s="24">
        <v>146.52000000000001</v>
      </c>
      <c r="AK461" s="24">
        <v>101.38</v>
      </c>
      <c r="AL461" s="57"/>
      <c r="AM461" s="24">
        <v>111.21</v>
      </c>
      <c r="AN461" s="24">
        <v>110.68</v>
      </c>
      <c r="AO461" s="57"/>
      <c r="AP461" s="57"/>
      <c r="AQ461" s="24"/>
      <c r="AR461" s="24">
        <v>114.51</v>
      </c>
      <c r="AS461" s="57"/>
      <c r="AT461" s="57"/>
      <c r="AU461" s="57"/>
      <c r="AV461" s="24"/>
      <c r="AW461" s="57"/>
      <c r="AX461" s="24"/>
      <c r="AY461" s="24"/>
      <c r="AZ461" s="57"/>
      <c r="BA461" s="57"/>
      <c r="BB461" s="24">
        <v>270.42</v>
      </c>
      <c r="BC461" s="57"/>
      <c r="BD461" s="57"/>
      <c r="BE461" s="57"/>
      <c r="BF461" s="24">
        <v>156.79</v>
      </c>
      <c r="BG461" s="24">
        <v>78.89</v>
      </c>
      <c r="BH461" s="24">
        <v>132.06</v>
      </c>
      <c r="BI461" s="24"/>
      <c r="BJ461" s="57"/>
      <c r="BK461" s="57"/>
      <c r="BL461" s="57"/>
      <c r="BM461" s="24">
        <v>122.92</v>
      </c>
      <c r="BN461" s="24"/>
      <c r="BO461" s="57"/>
      <c r="BP461" s="24">
        <v>128.58000000000001</v>
      </c>
      <c r="BQ461" s="57"/>
      <c r="BR461" s="57"/>
      <c r="BS461" s="57"/>
      <c r="BT461" s="57"/>
      <c r="BU461" s="57"/>
      <c r="BV461" s="24"/>
      <c r="BW461" s="24"/>
      <c r="BX461" s="24"/>
      <c r="BY461" s="57"/>
      <c r="BZ461" s="24"/>
      <c r="CA461" s="57"/>
      <c r="CB461" s="57"/>
      <c r="CC461" s="57"/>
      <c r="CD461" s="57"/>
      <c r="CE461" s="57"/>
      <c r="CF461" s="57"/>
      <c r="CG461" s="57"/>
      <c r="CH461" s="57"/>
      <c r="CI461" s="57"/>
      <c r="CJ461" s="57"/>
      <c r="CK461" s="24"/>
      <c r="CL461" s="57"/>
      <c r="CM461" s="57"/>
      <c r="CN461" s="57"/>
      <c r="CO461" s="57"/>
      <c r="CP461" s="24"/>
      <c r="CQ461" s="57"/>
      <c r="CR461" s="57"/>
      <c r="CS461" s="57"/>
      <c r="CT461" s="24"/>
      <c r="CU461" s="24"/>
      <c r="CV461" s="57"/>
      <c r="CW461" s="57"/>
      <c r="CX461" s="57"/>
      <c r="CY461" s="57"/>
      <c r="CZ461" s="57"/>
      <c r="DA461" s="57"/>
      <c r="DB461" s="57"/>
      <c r="DC461" s="57"/>
      <c r="DD461" s="57"/>
      <c r="DE461" s="57"/>
      <c r="DF461" s="57"/>
      <c r="DG461" s="57"/>
      <c r="DH461" s="57"/>
      <c r="DI461" s="57"/>
      <c r="DJ461" s="57"/>
      <c r="DK461" s="57"/>
      <c r="DL461" s="57"/>
      <c r="DM461" s="57"/>
      <c r="DN461" s="57"/>
      <c r="DO461" s="57"/>
      <c r="DP461" s="57"/>
      <c r="DQ461" s="57"/>
      <c r="DR461" s="57"/>
    </row>
    <row r="462" spans="2:122">
      <c r="B462" s="25">
        <v>38762</v>
      </c>
      <c r="C462" s="24">
        <v>101.26</v>
      </c>
      <c r="D462" s="57"/>
      <c r="E462" s="57"/>
      <c r="F462" s="24">
        <v>134.16999999999999</v>
      </c>
      <c r="G462" s="57"/>
      <c r="H462" s="57"/>
      <c r="I462" s="24">
        <v>161.83000000000001</v>
      </c>
      <c r="J462" s="24"/>
      <c r="K462" s="24">
        <v>109.83</v>
      </c>
      <c r="L462" s="57"/>
      <c r="M462" s="24">
        <v>120.23</v>
      </c>
      <c r="N462" s="57"/>
      <c r="O462" s="24">
        <v>120.76</v>
      </c>
      <c r="P462" s="24">
        <v>204.75</v>
      </c>
      <c r="Q462" s="24"/>
      <c r="R462" s="57"/>
      <c r="S462" s="57"/>
      <c r="T462" s="57"/>
      <c r="U462" s="57"/>
      <c r="V462" s="57"/>
      <c r="W462" s="57"/>
      <c r="X462" s="57"/>
      <c r="Y462" s="57"/>
      <c r="Z462" s="24"/>
      <c r="AA462" s="24">
        <v>105.36</v>
      </c>
      <c r="AB462" s="24">
        <v>239.09</v>
      </c>
      <c r="AC462" s="57"/>
      <c r="AD462" s="24">
        <v>105.25</v>
      </c>
      <c r="AE462" s="24">
        <v>105.33</v>
      </c>
      <c r="AF462" s="24">
        <v>243.63</v>
      </c>
      <c r="AG462" s="24">
        <v>141.44</v>
      </c>
      <c r="AH462" s="24"/>
      <c r="AI462" s="24">
        <v>142.88</v>
      </c>
      <c r="AJ462" s="24">
        <v>145.44999999999999</v>
      </c>
      <c r="AK462" s="24">
        <v>100.74</v>
      </c>
      <c r="AL462" s="57"/>
      <c r="AM462" s="24">
        <v>112.1</v>
      </c>
      <c r="AN462" s="24">
        <v>111.26</v>
      </c>
      <c r="AO462" s="57"/>
      <c r="AP462" s="57"/>
      <c r="AQ462" s="24"/>
      <c r="AR462" s="24">
        <v>113.71</v>
      </c>
      <c r="AS462" s="57"/>
      <c r="AT462" s="57"/>
      <c r="AU462" s="57"/>
      <c r="AV462" s="24"/>
      <c r="AW462" s="24"/>
      <c r="AX462" s="24"/>
      <c r="AY462" s="24"/>
      <c r="AZ462" s="24"/>
      <c r="BA462" s="57"/>
      <c r="BB462" s="24">
        <v>266.25</v>
      </c>
      <c r="BC462" s="57"/>
      <c r="BD462" s="57"/>
      <c r="BE462" s="57"/>
      <c r="BF462" s="24">
        <v>156.25</v>
      </c>
      <c r="BG462" s="24">
        <v>79.48</v>
      </c>
      <c r="BH462" s="24">
        <v>130.08000000000001</v>
      </c>
      <c r="BI462" s="24"/>
      <c r="BJ462" s="24"/>
      <c r="BK462" s="57"/>
      <c r="BL462" s="57"/>
      <c r="BM462" s="24">
        <v>123.57</v>
      </c>
      <c r="BN462" s="24"/>
      <c r="BO462" s="24"/>
      <c r="BP462" s="24">
        <v>127.8</v>
      </c>
      <c r="BQ462" s="57"/>
      <c r="BR462" s="57"/>
      <c r="BS462" s="57"/>
      <c r="BT462" s="57"/>
      <c r="BU462" s="57"/>
      <c r="BV462" s="24"/>
      <c r="BW462" s="24"/>
      <c r="BX462" s="24"/>
      <c r="BY462" s="24"/>
      <c r="BZ462" s="24"/>
      <c r="CA462" s="24"/>
      <c r="CB462" s="57"/>
      <c r="CC462" s="57"/>
      <c r="CD462" s="57"/>
      <c r="CE462" s="57"/>
      <c r="CF462" s="57"/>
      <c r="CG462" s="57"/>
      <c r="CH462" s="57"/>
      <c r="CI462" s="57"/>
      <c r="CJ462" s="57"/>
      <c r="CK462" s="24"/>
      <c r="CL462" s="24"/>
      <c r="CM462" s="57"/>
      <c r="CN462" s="57"/>
      <c r="CO462" s="57"/>
      <c r="CP462" s="24"/>
      <c r="CQ462" s="57"/>
      <c r="CR462" s="57"/>
      <c r="CS462" s="57"/>
      <c r="CT462" s="24"/>
      <c r="CU462" s="24"/>
      <c r="CV462" s="24"/>
      <c r="CW462" s="57"/>
      <c r="CX462" s="57"/>
      <c r="CY462" s="57"/>
      <c r="CZ462" s="57"/>
      <c r="DA462" s="57"/>
      <c r="DB462" s="57"/>
      <c r="DC462" s="57"/>
      <c r="DD462" s="57"/>
      <c r="DE462" s="57"/>
      <c r="DF462" s="57"/>
      <c r="DG462" s="57"/>
      <c r="DH462" s="57"/>
      <c r="DI462" s="57"/>
      <c r="DJ462" s="57"/>
      <c r="DK462" s="57"/>
      <c r="DL462" s="57"/>
      <c r="DM462" s="57"/>
      <c r="DN462" s="57"/>
      <c r="DO462" s="57"/>
      <c r="DP462" s="57"/>
      <c r="DQ462" s="57"/>
      <c r="DR462" s="57"/>
    </row>
    <row r="463" spans="2:122">
      <c r="B463" s="25">
        <v>38755</v>
      </c>
      <c r="C463" s="24">
        <v>101.6</v>
      </c>
      <c r="D463" s="57"/>
      <c r="E463" s="57"/>
      <c r="F463" s="24">
        <v>143.33000000000001</v>
      </c>
      <c r="G463" s="57"/>
      <c r="H463" s="57"/>
      <c r="I463" s="24">
        <v>161.54</v>
      </c>
      <c r="J463" s="24"/>
      <c r="K463" s="24">
        <v>110.16</v>
      </c>
      <c r="L463" s="57"/>
      <c r="M463" s="24">
        <v>121.59</v>
      </c>
      <c r="N463" s="57"/>
      <c r="O463" s="24">
        <v>120.66</v>
      </c>
      <c r="P463" s="24">
        <v>205.29</v>
      </c>
      <c r="Q463" s="24"/>
      <c r="R463" s="57"/>
      <c r="S463" s="57"/>
      <c r="T463" s="57"/>
      <c r="U463" s="57"/>
      <c r="V463" s="57"/>
      <c r="W463" s="57"/>
      <c r="X463" s="57"/>
      <c r="Y463" s="57"/>
      <c r="Z463" s="24"/>
      <c r="AA463" s="24">
        <v>104.25</v>
      </c>
      <c r="AB463" s="24">
        <v>238.63</v>
      </c>
      <c r="AC463" s="57"/>
      <c r="AD463" s="24">
        <v>105.45</v>
      </c>
      <c r="AE463" s="24">
        <v>105.15</v>
      </c>
      <c r="AF463" s="24">
        <v>242.41</v>
      </c>
      <c r="AG463" s="24">
        <v>141.31</v>
      </c>
      <c r="AH463" s="24"/>
      <c r="AI463" s="24">
        <v>144.09</v>
      </c>
      <c r="AJ463" s="24">
        <v>146.88</v>
      </c>
      <c r="AK463" s="24">
        <v>101.22</v>
      </c>
      <c r="AL463" s="57"/>
      <c r="AM463" s="24">
        <v>112.11</v>
      </c>
      <c r="AN463" s="24">
        <v>110.52</v>
      </c>
      <c r="AO463" s="57"/>
      <c r="AP463" s="57"/>
      <c r="AQ463" s="24"/>
      <c r="AR463" s="24">
        <v>114.29</v>
      </c>
      <c r="AS463" s="57"/>
      <c r="AT463" s="57"/>
      <c r="AU463" s="57"/>
      <c r="AV463" s="24"/>
      <c r="AW463" s="24"/>
      <c r="AX463" s="24"/>
      <c r="AY463" s="24"/>
      <c r="AZ463" s="24"/>
      <c r="BA463" s="57"/>
      <c r="BB463" s="24">
        <v>268.04000000000002</v>
      </c>
      <c r="BC463" s="57"/>
      <c r="BD463" s="57"/>
      <c r="BE463" s="57"/>
      <c r="BF463" s="24">
        <v>156.43</v>
      </c>
      <c r="BG463" s="24">
        <v>80.150000000000006</v>
      </c>
      <c r="BH463" s="24">
        <v>129.71</v>
      </c>
      <c r="BI463" s="24"/>
      <c r="BJ463" s="24"/>
      <c r="BK463" s="57"/>
      <c r="BL463" s="57"/>
      <c r="BM463" s="24">
        <v>127.91</v>
      </c>
      <c r="BN463" s="24"/>
      <c r="BO463" s="24"/>
      <c r="BP463" s="24">
        <v>128.25</v>
      </c>
      <c r="BQ463" s="57"/>
      <c r="BR463" s="57"/>
      <c r="BS463" s="57"/>
      <c r="BT463" s="57"/>
      <c r="BU463" s="57"/>
      <c r="BV463" s="24"/>
      <c r="BW463" s="24"/>
      <c r="BX463" s="24"/>
      <c r="BY463" s="24"/>
      <c r="BZ463" s="24"/>
      <c r="CA463" s="24"/>
      <c r="CB463" s="57"/>
      <c r="CC463" s="57"/>
      <c r="CD463" s="57"/>
      <c r="CE463" s="57"/>
      <c r="CF463" s="57"/>
      <c r="CG463" s="57"/>
      <c r="CH463" s="57"/>
      <c r="CI463" s="57"/>
      <c r="CJ463" s="57"/>
      <c r="CK463" s="24"/>
      <c r="CL463" s="24"/>
      <c r="CM463" s="57"/>
      <c r="CN463" s="57"/>
      <c r="CO463" s="57"/>
      <c r="CP463" s="24"/>
      <c r="CQ463" s="57"/>
      <c r="CR463" s="57"/>
      <c r="CS463" s="57"/>
      <c r="CT463" s="24"/>
      <c r="CU463" s="24"/>
      <c r="CV463" s="24"/>
      <c r="CW463" s="57"/>
      <c r="CX463" s="57"/>
      <c r="CY463" s="57"/>
      <c r="CZ463" s="57"/>
      <c r="DA463" s="57"/>
      <c r="DB463" s="57"/>
      <c r="DC463" s="57"/>
      <c r="DD463" s="57"/>
      <c r="DE463" s="57"/>
      <c r="DF463" s="57"/>
      <c r="DG463" s="57"/>
      <c r="DH463" s="57"/>
      <c r="DI463" s="57"/>
      <c r="DJ463" s="57"/>
      <c r="DK463" s="57"/>
      <c r="DL463" s="57"/>
      <c r="DM463" s="57"/>
      <c r="DN463" s="57"/>
      <c r="DO463" s="57"/>
      <c r="DP463" s="57"/>
      <c r="DQ463" s="57"/>
      <c r="DR463" s="57"/>
    </row>
    <row r="464" spans="2:122">
      <c r="B464" s="25">
        <v>38748</v>
      </c>
      <c r="C464" s="24">
        <v>101.74</v>
      </c>
      <c r="D464" s="57"/>
      <c r="E464" s="57"/>
      <c r="F464" s="24">
        <v>144.80000000000001</v>
      </c>
      <c r="G464" s="57"/>
      <c r="H464" s="57"/>
      <c r="I464" s="24">
        <v>159.56</v>
      </c>
      <c r="J464" s="24"/>
      <c r="K464" s="24">
        <v>110.35</v>
      </c>
      <c r="L464" s="57"/>
      <c r="M464" s="24">
        <v>124.38</v>
      </c>
      <c r="N464" s="57"/>
      <c r="O464" s="24">
        <v>122.92</v>
      </c>
      <c r="P464" s="24">
        <v>207.51</v>
      </c>
      <c r="Q464" s="24"/>
      <c r="R464" s="57"/>
      <c r="S464" s="57"/>
      <c r="T464" s="57"/>
      <c r="U464" s="57"/>
      <c r="V464" s="57"/>
      <c r="W464" s="57"/>
      <c r="X464" s="57"/>
      <c r="Y464" s="57"/>
      <c r="Z464" s="57"/>
      <c r="AA464" s="24">
        <v>102.86</v>
      </c>
      <c r="AB464" s="24">
        <v>238.12</v>
      </c>
      <c r="AC464" s="57"/>
      <c r="AD464" s="24">
        <v>105.82</v>
      </c>
      <c r="AE464" s="24">
        <v>105.17</v>
      </c>
      <c r="AF464" s="24">
        <v>245.25</v>
      </c>
      <c r="AG464" s="24">
        <v>140.16</v>
      </c>
      <c r="AH464" s="57"/>
      <c r="AI464" s="24">
        <v>144.41999999999999</v>
      </c>
      <c r="AJ464" s="24">
        <v>146.21</v>
      </c>
      <c r="AK464" s="24">
        <v>101.95</v>
      </c>
      <c r="AL464" s="57"/>
      <c r="AM464" s="24">
        <v>110.77</v>
      </c>
      <c r="AN464" s="24">
        <v>111.08</v>
      </c>
      <c r="AO464" s="57"/>
      <c r="AP464" s="57"/>
      <c r="AQ464" s="57"/>
      <c r="AR464" s="24">
        <v>113.18</v>
      </c>
      <c r="AS464" s="57"/>
      <c r="AT464" s="57"/>
      <c r="AU464" s="57"/>
      <c r="AV464" s="57"/>
      <c r="AW464" s="24"/>
      <c r="AX464" s="57"/>
      <c r="AY464" s="24"/>
      <c r="AZ464" s="24"/>
      <c r="BA464" s="57"/>
      <c r="BB464" s="24">
        <v>271.64</v>
      </c>
      <c r="BC464" s="57"/>
      <c r="BD464" s="57"/>
      <c r="BE464" s="57"/>
      <c r="BF464" s="24">
        <v>155.91999999999999</v>
      </c>
      <c r="BG464" s="24">
        <v>78.3</v>
      </c>
      <c r="BH464" s="24">
        <v>128.38999999999999</v>
      </c>
      <c r="BI464" s="57"/>
      <c r="BJ464" s="24"/>
      <c r="BK464" s="57"/>
      <c r="BL464" s="57"/>
      <c r="BM464" s="24">
        <v>127.49</v>
      </c>
      <c r="BN464" s="57"/>
      <c r="BO464" s="24"/>
      <c r="BP464" s="24">
        <v>129.5</v>
      </c>
      <c r="BQ464" s="57"/>
      <c r="BR464" s="57"/>
      <c r="BS464" s="57"/>
      <c r="BT464" s="57"/>
      <c r="BU464" s="57"/>
      <c r="BV464" s="57"/>
      <c r="BW464" s="24"/>
      <c r="BX464" s="24"/>
      <c r="BY464" s="24"/>
      <c r="BZ464" s="57"/>
      <c r="CA464" s="24"/>
      <c r="CB464" s="57"/>
      <c r="CC464" s="57"/>
      <c r="CD464" s="57"/>
      <c r="CE464" s="57"/>
      <c r="CF464" s="57"/>
      <c r="CG464" s="57"/>
      <c r="CH464" s="57"/>
      <c r="CI464" s="57"/>
      <c r="CJ464" s="57"/>
      <c r="CK464" s="57"/>
      <c r="CL464" s="24"/>
      <c r="CM464" s="57"/>
      <c r="CN464" s="57"/>
      <c r="CO464" s="57"/>
      <c r="CP464" s="57"/>
      <c r="CQ464" s="57"/>
      <c r="CR464" s="57"/>
      <c r="CS464" s="57"/>
      <c r="CT464" s="57"/>
      <c r="CU464" s="24"/>
      <c r="CV464" s="24"/>
      <c r="CW464" s="57"/>
      <c r="CX464" s="57"/>
      <c r="CY464" s="57"/>
      <c r="CZ464" s="57"/>
      <c r="DA464" s="57"/>
      <c r="DB464" s="57"/>
      <c r="DC464" s="57"/>
      <c r="DD464" s="57"/>
      <c r="DE464" s="57"/>
      <c r="DF464" s="57"/>
      <c r="DG464" s="57"/>
      <c r="DH464" s="57"/>
      <c r="DI464" s="57"/>
      <c r="DJ464" s="57"/>
      <c r="DK464" s="57"/>
      <c r="DL464" s="57"/>
      <c r="DM464" s="57"/>
      <c r="DN464" s="57"/>
      <c r="DO464" s="57"/>
      <c r="DP464" s="57"/>
      <c r="DQ464" s="57"/>
      <c r="DR464" s="57"/>
    </row>
    <row r="465" spans="2:122">
      <c r="B465" s="25">
        <v>38741</v>
      </c>
      <c r="C465" s="24">
        <v>101.51</v>
      </c>
      <c r="D465" s="57"/>
      <c r="E465" s="57"/>
      <c r="F465" s="24">
        <v>135.54</v>
      </c>
      <c r="G465" s="57"/>
      <c r="H465" s="57"/>
      <c r="I465" s="24">
        <v>156.13</v>
      </c>
      <c r="J465" s="24"/>
      <c r="K465" s="24">
        <v>107.64</v>
      </c>
      <c r="L465" s="57"/>
      <c r="M465" s="24">
        <v>122.21</v>
      </c>
      <c r="N465" s="57"/>
      <c r="O465" s="24">
        <v>119.65</v>
      </c>
      <c r="P465" s="24">
        <v>201.46</v>
      </c>
      <c r="Q465" s="24"/>
      <c r="R465" s="57"/>
      <c r="S465" s="57"/>
      <c r="T465" s="57"/>
      <c r="U465" s="57"/>
      <c r="V465" s="57"/>
      <c r="W465" s="57"/>
      <c r="X465" s="57"/>
      <c r="Y465" s="57"/>
      <c r="Z465" s="57"/>
      <c r="AA465" s="24">
        <v>104.62</v>
      </c>
      <c r="AB465" s="24">
        <v>239.17</v>
      </c>
      <c r="AC465" s="57"/>
      <c r="AD465" s="24">
        <v>105.16</v>
      </c>
      <c r="AE465" s="24">
        <v>104.59</v>
      </c>
      <c r="AF465" s="24">
        <v>243.51</v>
      </c>
      <c r="AG465" s="24">
        <v>140.44</v>
      </c>
      <c r="AH465" s="24"/>
      <c r="AI465" s="24">
        <v>143.49</v>
      </c>
      <c r="AJ465" s="24">
        <v>145.38</v>
      </c>
      <c r="AK465" s="24">
        <v>102.13</v>
      </c>
      <c r="AL465" s="57"/>
      <c r="AM465" s="24">
        <v>109.71</v>
      </c>
      <c r="AN465" s="24">
        <v>111.11</v>
      </c>
      <c r="AO465" s="57"/>
      <c r="AP465" s="57"/>
      <c r="AQ465" s="24"/>
      <c r="AR465" s="24">
        <v>114.52</v>
      </c>
      <c r="AS465" s="57"/>
      <c r="AT465" s="57"/>
      <c r="AU465" s="57"/>
      <c r="AV465" s="24"/>
      <c r="AW465" s="24"/>
      <c r="AX465" s="24"/>
      <c r="AY465" s="24"/>
      <c r="AZ465" s="24"/>
      <c r="BA465" s="57"/>
      <c r="BB465" s="24">
        <v>266.95999999999998</v>
      </c>
      <c r="BC465" s="57"/>
      <c r="BD465" s="57"/>
      <c r="BE465" s="57"/>
      <c r="BF465" s="24">
        <v>155.57</v>
      </c>
      <c r="BG465" s="24">
        <v>79.61</v>
      </c>
      <c r="BH465" s="24">
        <v>127.65</v>
      </c>
      <c r="BI465" s="24"/>
      <c r="BJ465" s="24"/>
      <c r="BK465" s="57"/>
      <c r="BL465" s="57"/>
      <c r="BM465" s="24">
        <v>122.93</v>
      </c>
      <c r="BN465" s="24"/>
      <c r="BO465" s="24"/>
      <c r="BP465" s="24">
        <v>128.19</v>
      </c>
      <c r="BQ465" s="57"/>
      <c r="BR465" s="57"/>
      <c r="BS465" s="57"/>
      <c r="BT465" s="57"/>
      <c r="BU465" s="57"/>
      <c r="BV465" s="24"/>
      <c r="BW465" s="24"/>
      <c r="BX465" s="24"/>
      <c r="BY465" s="24"/>
      <c r="BZ465" s="24"/>
      <c r="CA465" s="24"/>
      <c r="CB465" s="57"/>
      <c r="CC465" s="57"/>
      <c r="CD465" s="57"/>
      <c r="CE465" s="57"/>
      <c r="CF465" s="57"/>
      <c r="CG465" s="57"/>
      <c r="CH465" s="57"/>
      <c r="CI465" s="57"/>
      <c r="CJ465" s="57"/>
      <c r="CK465" s="24"/>
      <c r="CL465" s="24"/>
      <c r="CM465" s="57"/>
      <c r="CN465" s="57"/>
      <c r="CO465" s="57"/>
      <c r="CP465" s="57"/>
      <c r="CQ465" s="57"/>
      <c r="CR465" s="57"/>
      <c r="CS465" s="57"/>
      <c r="CT465" s="24"/>
      <c r="CU465" s="24"/>
      <c r="CV465" s="24"/>
      <c r="CW465" s="57"/>
      <c r="CX465" s="57"/>
      <c r="CY465" s="57"/>
      <c r="CZ465" s="57"/>
      <c r="DA465" s="57"/>
      <c r="DB465" s="57"/>
      <c r="DC465" s="57"/>
      <c r="DD465" s="57"/>
      <c r="DE465" s="57"/>
      <c r="DF465" s="57"/>
      <c r="DG465" s="57"/>
      <c r="DH465" s="57"/>
      <c r="DI465" s="57"/>
      <c r="DJ465" s="57"/>
      <c r="DK465" s="57"/>
      <c r="DL465" s="57"/>
      <c r="DM465" s="57"/>
      <c r="DN465" s="57"/>
      <c r="DO465" s="57"/>
      <c r="DP465" s="57"/>
      <c r="DQ465" s="57"/>
      <c r="DR465" s="57"/>
    </row>
    <row r="466" spans="2:122">
      <c r="B466" s="25">
        <v>38734</v>
      </c>
      <c r="C466" s="24">
        <v>101.35</v>
      </c>
      <c r="D466" s="57"/>
      <c r="E466" s="57"/>
      <c r="F466" s="24">
        <v>135.87</v>
      </c>
      <c r="G466" s="57"/>
      <c r="H466" s="57"/>
      <c r="I466" s="24">
        <v>153.58000000000001</v>
      </c>
      <c r="J466" s="24"/>
      <c r="K466" s="24">
        <v>108.23</v>
      </c>
      <c r="L466" s="57"/>
      <c r="M466" s="24">
        <v>122.94</v>
      </c>
      <c r="N466" s="57"/>
      <c r="O466" s="24">
        <v>120.33</v>
      </c>
      <c r="P466" s="24">
        <v>204.07</v>
      </c>
      <c r="Q466" s="24"/>
      <c r="R466" s="57"/>
      <c r="S466" s="57"/>
      <c r="T466" s="57"/>
      <c r="U466" s="57"/>
      <c r="V466" s="57"/>
      <c r="W466" s="57"/>
      <c r="X466" s="57"/>
      <c r="Y466" s="57"/>
      <c r="Z466" s="57"/>
      <c r="AA466" s="24">
        <v>103.36</v>
      </c>
      <c r="AB466" s="24">
        <v>239.51</v>
      </c>
      <c r="AC466" s="57"/>
      <c r="AD466" s="24">
        <v>104.63</v>
      </c>
      <c r="AE466" s="24">
        <v>104.59</v>
      </c>
      <c r="AF466" s="24">
        <v>240.62</v>
      </c>
      <c r="AG466" s="24">
        <v>139.78</v>
      </c>
      <c r="AH466" s="24"/>
      <c r="AI466" s="24">
        <v>142.66</v>
      </c>
      <c r="AJ466" s="24">
        <v>144.66</v>
      </c>
      <c r="AK466" s="24">
        <v>101.92</v>
      </c>
      <c r="AL466" s="57"/>
      <c r="AM466" s="24">
        <v>109.35</v>
      </c>
      <c r="AN466" s="24">
        <v>109.95</v>
      </c>
      <c r="AO466" s="57"/>
      <c r="AP466" s="57"/>
      <c r="AQ466" s="24"/>
      <c r="AR466" s="24">
        <v>112.74</v>
      </c>
      <c r="AS466" s="57"/>
      <c r="AT466" s="57"/>
      <c r="AU466" s="57"/>
      <c r="AV466" s="24"/>
      <c r="AW466" s="24"/>
      <c r="AX466" s="24"/>
      <c r="AY466" s="24"/>
      <c r="AZ466" s="24"/>
      <c r="BA466" s="57"/>
      <c r="BB466" s="24">
        <v>264.08</v>
      </c>
      <c r="BC466" s="57"/>
      <c r="BD466" s="57"/>
      <c r="BE466" s="57"/>
      <c r="BF466" s="24">
        <v>155.80000000000001</v>
      </c>
      <c r="BG466" s="24">
        <v>79.94</v>
      </c>
      <c r="BH466" s="24">
        <v>125.87</v>
      </c>
      <c r="BI466" s="24"/>
      <c r="BJ466" s="24"/>
      <c r="BK466" s="57"/>
      <c r="BL466" s="57"/>
      <c r="BM466" s="24">
        <v>125.4</v>
      </c>
      <c r="BN466" s="24"/>
      <c r="BO466" s="24"/>
      <c r="BP466" s="24">
        <v>127.8</v>
      </c>
      <c r="BQ466" s="57"/>
      <c r="BR466" s="57"/>
      <c r="BS466" s="57"/>
      <c r="BT466" s="57"/>
      <c r="BU466" s="57"/>
      <c r="BV466" s="24"/>
      <c r="BW466" s="24"/>
      <c r="BX466" s="24"/>
      <c r="BY466" s="24"/>
      <c r="BZ466" s="24"/>
      <c r="CA466" s="24"/>
      <c r="CB466" s="57"/>
      <c r="CC466" s="57"/>
      <c r="CD466" s="57"/>
      <c r="CE466" s="57"/>
      <c r="CF466" s="57"/>
      <c r="CG466" s="57"/>
      <c r="CH466" s="57"/>
      <c r="CI466" s="57"/>
      <c r="CJ466" s="57"/>
      <c r="CK466" s="24"/>
      <c r="CL466" s="24"/>
      <c r="CM466" s="57"/>
      <c r="CN466" s="57"/>
      <c r="CO466" s="57"/>
      <c r="CP466" s="57"/>
      <c r="CQ466" s="57"/>
      <c r="CR466" s="57"/>
      <c r="CS466" s="57"/>
      <c r="CT466" s="24"/>
      <c r="CU466" s="24"/>
      <c r="CV466" s="24"/>
      <c r="CW466" s="57"/>
      <c r="CX466" s="57"/>
      <c r="CY466" s="57"/>
      <c r="CZ466" s="57"/>
      <c r="DA466" s="57"/>
      <c r="DB466" s="57"/>
      <c r="DC466" s="57"/>
      <c r="DD466" s="57"/>
      <c r="DE466" s="57"/>
      <c r="DF466" s="57"/>
      <c r="DG466" s="57"/>
      <c r="DH466" s="57"/>
      <c r="DI466" s="57"/>
      <c r="DJ466" s="57"/>
      <c r="DK466" s="57"/>
      <c r="DL466" s="57"/>
      <c r="DM466" s="57"/>
      <c r="DN466" s="57"/>
      <c r="DO466" s="57"/>
      <c r="DP466" s="57"/>
      <c r="DQ466" s="57"/>
      <c r="DR466" s="57"/>
    </row>
    <row r="467" spans="2:122">
      <c r="B467" s="25">
        <v>38727</v>
      </c>
      <c r="C467" s="24">
        <v>100.93</v>
      </c>
      <c r="D467" s="57"/>
      <c r="E467" s="57"/>
      <c r="F467" s="24">
        <v>132.76</v>
      </c>
      <c r="G467" s="57"/>
      <c r="H467" s="57"/>
      <c r="I467" s="24">
        <v>154.75</v>
      </c>
      <c r="J467" s="24"/>
      <c r="K467" s="24">
        <v>106.59</v>
      </c>
      <c r="L467" s="57"/>
      <c r="M467" s="24">
        <v>121.83</v>
      </c>
      <c r="N467" s="57"/>
      <c r="O467" s="24">
        <v>120.2</v>
      </c>
      <c r="P467" s="24">
        <v>199.54</v>
      </c>
      <c r="Q467" s="24"/>
      <c r="R467" s="57"/>
      <c r="S467" s="57"/>
      <c r="T467" s="57"/>
      <c r="U467" s="57"/>
      <c r="V467" s="57"/>
      <c r="W467" s="57"/>
      <c r="X467" s="57"/>
      <c r="Y467" s="57"/>
      <c r="Z467" s="57"/>
      <c r="AA467" s="24">
        <v>101.97</v>
      </c>
      <c r="AB467" s="24">
        <v>236.39</v>
      </c>
      <c r="AC467" s="57"/>
      <c r="AD467" s="24">
        <v>103.24</v>
      </c>
      <c r="AE467" s="24">
        <v>104.79</v>
      </c>
      <c r="AF467" s="24">
        <v>238.51</v>
      </c>
      <c r="AG467" s="24">
        <v>138.63999999999999</v>
      </c>
      <c r="AH467" s="24"/>
      <c r="AI467" s="24">
        <v>142.78</v>
      </c>
      <c r="AJ467" s="24">
        <v>145.12</v>
      </c>
      <c r="AK467" s="24">
        <v>102.02</v>
      </c>
      <c r="AL467" s="57"/>
      <c r="AM467" s="24">
        <v>108.39</v>
      </c>
      <c r="AN467" s="24">
        <v>111.46</v>
      </c>
      <c r="AO467" s="57"/>
      <c r="AP467" s="57"/>
      <c r="AQ467" s="24"/>
      <c r="AR467" s="24">
        <v>113.3</v>
      </c>
      <c r="AS467" s="57"/>
      <c r="AT467" s="57"/>
      <c r="AU467" s="57"/>
      <c r="AV467" s="24"/>
      <c r="AW467" s="57"/>
      <c r="AX467" s="24"/>
      <c r="AY467" s="24"/>
      <c r="AZ467" s="57"/>
      <c r="BA467" s="57"/>
      <c r="BB467" s="24">
        <v>263.17</v>
      </c>
      <c r="BC467" s="57"/>
      <c r="BD467" s="57"/>
      <c r="BE467" s="57"/>
      <c r="BF467" s="24">
        <v>154.75</v>
      </c>
      <c r="BG467" s="24">
        <v>78.91</v>
      </c>
      <c r="BH467" s="24">
        <v>123.47</v>
      </c>
      <c r="BI467" s="24"/>
      <c r="BJ467" s="57"/>
      <c r="BK467" s="57"/>
      <c r="BL467" s="57"/>
      <c r="BM467" s="24">
        <v>126.44</v>
      </c>
      <c r="BN467" s="24"/>
      <c r="BO467" s="57"/>
      <c r="BP467" s="24">
        <v>127.94</v>
      </c>
      <c r="BQ467" s="57"/>
      <c r="BR467" s="57"/>
      <c r="BS467" s="57"/>
      <c r="BT467" s="57"/>
      <c r="BU467" s="57"/>
      <c r="BV467" s="24"/>
      <c r="BW467" s="24"/>
      <c r="BX467" s="24"/>
      <c r="BY467" s="57"/>
      <c r="BZ467" s="24"/>
      <c r="CA467" s="57"/>
      <c r="CB467" s="57"/>
      <c r="CC467" s="57"/>
      <c r="CD467" s="57"/>
      <c r="CE467" s="57"/>
      <c r="CF467" s="57"/>
      <c r="CG467" s="57"/>
      <c r="CH467" s="57"/>
      <c r="CI467" s="57"/>
      <c r="CJ467" s="57"/>
      <c r="CK467" s="24"/>
      <c r="CL467" s="57"/>
      <c r="CM467" s="57"/>
      <c r="CN467" s="57"/>
      <c r="CO467" s="57"/>
      <c r="CP467" s="57"/>
      <c r="CQ467" s="57"/>
      <c r="CR467" s="57"/>
      <c r="CS467" s="57"/>
      <c r="CT467" s="24"/>
      <c r="CU467" s="24"/>
      <c r="CV467" s="57"/>
      <c r="CW467" s="57"/>
      <c r="CX467" s="57"/>
      <c r="CY467" s="57"/>
      <c r="CZ467" s="57"/>
      <c r="DA467" s="57"/>
      <c r="DB467" s="57"/>
      <c r="DC467" s="57"/>
      <c r="DD467" s="57"/>
      <c r="DE467" s="57"/>
      <c r="DF467" s="57"/>
      <c r="DG467" s="57"/>
      <c r="DH467" s="57"/>
      <c r="DI467" s="57"/>
      <c r="DJ467" s="57"/>
      <c r="DK467" s="57"/>
      <c r="DL467" s="57"/>
      <c r="DM467" s="57"/>
      <c r="DN467" s="57"/>
      <c r="DO467" s="57"/>
      <c r="DP467" s="57"/>
      <c r="DQ467" s="57"/>
      <c r="DR467" s="57"/>
    </row>
    <row r="468" spans="2:122">
      <c r="B468" s="25">
        <v>38720</v>
      </c>
      <c r="C468" s="24">
        <v>100.45</v>
      </c>
      <c r="D468" s="57"/>
      <c r="E468" s="57"/>
      <c r="F468" s="24">
        <v>132.33000000000001</v>
      </c>
      <c r="G468" s="57"/>
      <c r="H468" s="57"/>
      <c r="I468" s="24">
        <v>152.08000000000001</v>
      </c>
      <c r="J468" s="24"/>
      <c r="K468" s="24">
        <v>104.95</v>
      </c>
      <c r="L468" s="57"/>
      <c r="M468" s="24">
        <v>121.74</v>
      </c>
      <c r="N468" s="57"/>
      <c r="O468" s="24">
        <v>119.1</v>
      </c>
      <c r="P468" s="24">
        <v>198.22</v>
      </c>
      <c r="Q468" s="24"/>
      <c r="R468" s="57"/>
      <c r="S468" s="57"/>
      <c r="T468" s="57"/>
      <c r="U468" s="57"/>
      <c r="V468" s="57"/>
      <c r="W468" s="57"/>
      <c r="X468" s="57"/>
      <c r="Y468" s="57"/>
      <c r="Z468" s="57"/>
      <c r="AA468" s="24">
        <v>101.35</v>
      </c>
      <c r="AB468" s="24">
        <v>233.27</v>
      </c>
      <c r="AC468" s="57"/>
      <c r="AD468" s="24">
        <v>102.33</v>
      </c>
      <c r="AE468" s="24">
        <v>103.67</v>
      </c>
      <c r="AF468" s="24">
        <v>235.97</v>
      </c>
      <c r="AG468" s="24">
        <v>137.76</v>
      </c>
      <c r="AH468" s="24"/>
      <c r="AI468" s="24">
        <v>140.13999999999999</v>
      </c>
      <c r="AJ468" s="24">
        <v>144.18</v>
      </c>
      <c r="AK468" s="24">
        <v>101.79</v>
      </c>
      <c r="AL468" s="57"/>
      <c r="AM468" s="24">
        <v>108.01</v>
      </c>
      <c r="AN468" s="24">
        <v>109.38</v>
      </c>
      <c r="AO468" s="57"/>
      <c r="AP468" s="57"/>
      <c r="AQ468" s="24"/>
      <c r="AR468" s="24">
        <v>113.46</v>
      </c>
      <c r="AS468" s="57"/>
      <c r="AT468" s="57"/>
      <c r="AU468" s="57"/>
      <c r="AV468" s="24"/>
      <c r="AW468" s="24"/>
      <c r="AX468" s="24"/>
      <c r="AY468" s="24"/>
      <c r="AZ468" s="24"/>
      <c r="BA468" s="57"/>
      <c r="BB468" s="24">
        <v>262.7</v>
      </c>
      <c r="BC468" s="57"/>
      <c r="BD468" s="57"/>
      <c r="BE468" s="57"/>
      <c r="BF468" s="24">
        <v>153.47</v>
      </c>
      <c r="BG468" s="24">
        <v>80.33</v>
      </c>
      <c r="BH468" s="24">
        <v>123.08</v>
      </c>
      <c r="BI468" s="24"/>
      <c r="BJ468" s="24"/>
      <c r="BK468" s="57"/>
      <c r="BL468" s="57"/>
      <c r="BM468" s="24">
        <v>125.61</v>
      </c>
      <c r="BN468" s="24"/>
      <c r="BO468" s="24"/>
      <c r="BP468" s="24">
        <v>125.1</v>
      </c>
      <c r="BQ468" s="57"/>
      <c r="BR468" s="57"/>
      <c r="BS468" s="57"/>
      <c r="BT468" s="57"/>
      <c r="BU468" s="57"/>
      <c r="BV468" s="24"/>
      <c r="BW468" s="24"/>
      <c r="BX468" s="24"/>
      <c r="BY468" s="24"/>
      <c r="BZ468" s="24"/>
      <c r="CA468" s="24"/>
      <c r="CB468" s="57"/>
      <c r="CC468" s="57"/>
      <c r="CD468" s="57"/>
      <c r="CE468" s="57"/>
      <c r="CF468" s="57"/>
      <c r="CG468" s="57"/>
      <c r="CH468" s="57"/>
      <c r="CI468" s="57"/>
      <c r="CJ468" s="57"/>
      <c r="CK468" s="24"/>
      <c r="CL468" s="24"/>
      <c r="CM468" s="57"/>
      <c r="CN468" s="57"/>
      <c r="CO468" s="57"/>
      <c r="CP468" s="57"/>
      <c r="CQ468" s="57"/>
      <c r="CR468" s="57"/>
      <c r="CS468" s="57"/>
      <c r="CT468" s="24"/>
      <c r="CU468" s="24"/>
      <c r="CV468" s="24"/>
      <c r="CW468" s="57"/>
      <c r="CX468" s="57"/>
      <c r="CY468" s="57"/>
      <c r="CZ468" s="57"/>
      <c r="DA468" s="57"/>
      <c r="DB468" s="57"/>
      <c r="DC468" s="57"/>
      <c r="DD468" s="57"/>
      <c r="DE468" s="57"/>
      <c r="DF468" s="57"/>
      <c r="DG468" s="57"/>
      <c r="DH468" s="57"/>
      <c r="DI468" s="57"/>
      <c r="DJ468" s="57"/>
      <c r="DK468" s="57"/>
      <c r="DL468" s="57"/>
      <c r="DM468" s="57"/>
      <c r="DN468" s="57"/>
      <c r="DO468" s="57"/>
      <c r="DP468" s="57"/>
      <c r="DQ468" s="57"/>
      <c r="DR468" s="57"/>
    </row>
    <row r="469" spans="2:122">
      <c r="B469" s="25">
        <v>38713</v>
      </c>
      <c r="C469" s="24">
        <v>100.33</v>
      </c>
      <c r="D469" s="57"/>
      <c r="E469" s="57"/>
      <c r="F469" s="24">
        <v>132.66999999999999</v>
      </c>
      <c r="G469" s="57"/>
      <c r="H469" s="57"/>
      <c r="I469" s="24">
        <v>153.08000000000001</v>
      </c>
      <c r="J469" s="24"/>
      <c r="K469" s="24">
        <v>104.82</v>
      </c>
      <c r="L469" s="57"/>
      <c r="M469" s="24">
        <v>120.12</v>
      </c>
      <c r="N469" s="57"/>
      <c r="O469" s="24">
        <v>120.04</v>
      </c>
      <c r="P469" s="24">
        <v>202.81</v>
      </c>
      <c r="Q469" s="24"/>
      <c r="R469" s="57"/>
      <c r="S469" s="57"/>
      <c r="T469" s="57"/>
      <c r="U469" s="57"/>
      <c r="V469" s="57"/>
      <c r="W469" s="57"/>
      <c r="X469" s="57"/>
      <c r="Y469" s="57"/>
      <c r="Z469" s="57"/>
      <c r="AA469" s="24">
        <v>100.87</v>
      </c>
      <c r="AB469" s="24">
        <v>232.48</v>
      </c>
      <c r="AC469" s="57"/>
      <c r="AD469" s="24">
        <v>102.14</v>
      </c>
      <c r="AE469" s="24">
        <v>103.43</v>
      </c>
      <c r="AF469" s="24">
        <v>234.51</v>
      </c>
      <c r="AG469" s="24">
        <v>137.22</v>
      </c>
      <c r="AH469" s="24"/>
      <c r="AI469" s="24">
        <v>139.51</v>
      </c>
      <c r="AJ469" s="24">
        <v>145.16</v>
      </c>
      <c r="AK469" s="24">
        <v>101.32</v>
      </c>
      <c r="AL469" s="57"/>
      <c r="AM469" s="24">
        <v>107.37</v>
      </c>
      <c r="AN469" s="24">
        <v>108.14</v>
      </c>
      <c r="AO469" s="57"/>
      <c r="AP469" s="57"/>
      <c r="AQ469" s="24"/>
      <c r="AR469" s="24">
        <v>113.16</v>
      </c>
      <c r="AS469" s="57"/>
      <c r="AT469" s="57"/>
      <c r="AU469" s="57"/>
      <c r="AV469" s="24"/>
      <c r="AW469" s="24"/>
      <c r="AX469" s="24"/>
      <c r="AY469" s="24"/>
      <c r="AZ469" s="24"/>
      <c r="BA469" s="57"/>
      <c r="BB469" s="24">
        <v>259.39</v>
      </c>
      <c r="BC469" s="57"/>
      <c r="BD469" s="57"/>
      <c r="BE469" s="57"/>
      <c r="BF469" s="24">
        <v>152.44</v>
      </c>
      <c r="BG469" s="24">
        <v>81.349999999999994</v>
      </c>
      <c r="BH469" s="24">
        <v>121.49</v>
      </c>
      <c r="BI469" s="24"/>
      <c r="BJ469" s="24"/>
      <c r="BK469" s="57"/>
      <c r="BL469" s="57"/>
      <c r="BM469" s="24">
        <v>126.31</v>
      </c>
      <c r="BN469" s="24"/>
      <c r="BO469" s="24"/>
      <c r="BP469" s="24">
        <v>123.16</v>
      </c>
      <c r="BQ469" s="57"/>
      <c r="BR469" s="57"/>
      <c r="BS469" s="57"/>
      <c r="BT469" s="57"/>
      <c r="BU469" s="57"/>
      <c r="BV469" s="24"/>
      <c r="BW469" s="24"/>
      <c r="BX469" s="24"/>
      <c r="BY469" s="24"/>
      <c r="BZ469" s="24"/>
      <c r="CA469" s="24"/>
      <c r="CB469" s="57"/>
      <c r="CC469" s="57"/>
      <c r="CD469" s="57"/>
      <c r="CE469" s="57"/>
      <c r="CF469" s="57"/>
      <c r="CG469" s="57"/>
      <c r="CH469" s="57"/>
      <c r="CI469" s="57"/>
      <c r="CJ469" s="57"/>
      <c r="CK469" s="24"/>
      <c r="CL469" s="24"/>
      <c r="CM469" s="57"/>
      <c r="CN469" s="57"/>
      <c r="CO469" s="57"/>
      <c r="CP469" s="57"/>
      <c r="CQ469" s="57"/>
      <c r="CR469" s="57"/>
      <c r="CS469" s="57"/>
      <c r="CT469" s="24"/>
      <c r="CU469" s="24"/>
      <c r="CV469" s="24"/>
      <c r="CW469" s="57"/>
      <c r="CX469" s="57"/>
      <c r="CY469" s="57"/>
      <c r="CZ469" s="57"/>
      <c r="DA469" s="57"/>
      <c r="DB469" s="57"/>
      <c r="DC469" s="57"/>
      <c r="DD469" s="57"/>
      <c r="DE469" s="57"/>
      <c r="DF469" s="57"/>
      <c r="DG469" s="57"/>
      <c r="DH469" s="57"/>
      <c r="DI469" s="57"/>
      <c r="DJ469" s="57"/>
      <c r="DK469" s="57"/>
      <c r="DL469" s="57"/>
      <c r="DM469" s="57"/>
      <c r="DN469" s="57"/>
      <c r="DO469" s="57"/>
      <c r="DP469" s="57"/>
      <c r="DQ469" s="57"/>
      <c r="DR469" s="57"/>
    </row>
    <row r="470" spans="2:122">
      <c r="B470" s="25">
        <v>38706</v>
      </c>
      <c r="C470" s="24">
        <v>100.22</v>
      </c>
      <c r="D470" s="57"/>
      <c r="E470" s="57"/>
      <c r="F470" s="24">
        <v>134.41</v>
      </c>
      <c r="G470" s="57"/>
      <c r="H470" s="57"/>
      <c r="I470" s="24">
        <v>151.84</v>
      </c>
      <c r="J470" s="24"/>
      <c r="K470" s="24">
        <v>104.84</v>
      </c>
      <c r="L470" s="57"/>
      <c r="M470" s="24">
        <v>120.35</v>
      </c>
      <c r="N470" s="57"/>
      <c r="O470" s="24">
        <v>119.52</v>
      </c>
      <c r="P470" s="24">
        <v>199.2</v>
      </c>
      <c r="Q470" s="24"/>
      <c r="R470" s="57"/>
      <c r="S470" s="57"/>
      <c r="T470" s="57"/>
      <c r="U470" s="57"/>
      <c r="V470" s="57"/>
      <c r="W470" s="57"/>
      <c r="X470" s="57"/>
      <c r="Y470" s="57"/>
      <c r="Z470" s="57"/>
      <c r="AA470" s="24">
        <v>101.64</v>
      </c>
      <c r="AB470" s="24">
        <v>233.37</v>
      </c>
      <c r="AC470" s="57"/>
      <c r="AD470" s="24">
        <v>102.25</v>
      </c>
      <c r="AE470" s="24">
        <v>103.51</v>
      </c>
      <c r="AF470" s="24">
        <v>236.13</v>
      </c>
      <c r="AG470" s="24">
        <v>137.34</v>
      </c>
      <c r="AH470" s="57"/>
      <c r="AI470" s="24">
        <v>139.33000000000001</v>
      </c>
      <c r="AJ470" s="24">
        <v>143.56</v>
      </c>
      <c r="AK470" s="24">
        <v>101.68</v>
      </c>
      <c r="AL470" s="57"/>
      <c r="AM470" s="24">
        <v>107.99</v>
      </c>
      <c r="AN470" s="24">
        <v>109.36</v>
      </c>
      <c r="AO470" s="57"/>
      <c r="AP470" s="57"/>
      <c r="AQ470" s="57"/>
      <c r="AR470" s="24">
        <v>113.27</v>
      </c>
      <c r="AS470" s="57"/>
      <c r="AT470" s="57"/>
      <c r="AU470" s="57"/>
      <c r="AV470" s="57"/>
      <c r="AW470" s="24"/>
      <c r="AX470" s="57"/>
      <c r="AY470" s="24"/>
      <c r="AZ470" s="24"/>
      <c r="BA470" s="57"/>
      <c r="BB470" s="24">
        <v>261.12</v>
      </c>
      <c r="BC470" s="57"/>
      <c r="BD470" s="57"/>
      <c r="BE470" s="57"/>
      <c r="BF470" s="24">
        <v>151.44</v>
      </c>
      <c r="BG470" s="24">
        <v>81.92</v>
      </c>
      <c r="BH470" s="24">
        <v>120.87</v>
      </c>
      <c r="BI470" s="57"/>
      <c r="BJ470" s="24"/>
      <c r="BK470" s="57"/>
      <c r="BL470" s="57"/>
      <c r="BM470" s="24">
        <v>126.69</v>
      </c>
      <c r="BN470" s="57"/>
      <c r="BO470" s="24"/>
      <c r="BP470" s="24">
        <v>122.91</v>
      </c>
      <c r="BQ470" s="57"/>
      <c r="BR470" s="57"/>
      <c r="BS470" s="57"/>
      <c r="BT470" s="57"/>
      <c r="BU470" s="57"/>
      <c r="BV470" s="57"/>
      <c r="BW470" s="24"/>
      <c r="BX470" s="24"/>
      <c r="BY470" s="24"/>
      <c r="BZ470" s="57"/>
      <c r="CA470" s="24"/>
      <c r="CB470" s="57"/>
      <c r="CC470" s="57"/>
      <c r="CD470" s="57"/>
      <c r="CE470" s="57"/>
      <c r="CF470" s="57"/>
      <c r="CG470" s="57"/>
      <c r="CH470" s="57"/>
      <c r="CI470" s="57"/>
      <c r="CJ470" s="57"/>
      <c r="CK470" s="57"/>
      <c r="CL470" s="24"/>
      <c r="CM470" s="57"/>
      <c r="CN470" s="57"/>
      <c r="CO470" s="57"/>
      <c r="CP470" s="57"/>
      <c r="CQ470" s="57"/>
      <c r="CR470" s="57"/>
      <c r="CS470" s="57"/>
      <c r="CT470" s="57"/>
      <c r="CU470" s="24"/>
      <c r="CV470" s="24"/>
      <c r="CW470" s="57"/>
      <c r="CX470" s="57"/>
      <c r="CY470" s="57"/>
      <c r="CZ470" s="57"/>
      <c r="DA470" s="57"/>
      <c r="DB470" s="57"/>
      <c r="DC470" s="57"/>
      <c r="DD470" s="57"/>
      <c r="DE470" s="57"/>
      <c r="DF470" s="57"/>
      <c r="DG470" s="57"/>
      <c r="DH470" s="57"/>
      <c r="DI470" s="57"/>
      <c r="DJ470" s="57"/>
      <c r="DK470" s="57"/>
      <c r="DL470" s="57"/>
      <c r="DM470" s="57"/>
      <c r="DN470" s="57"/>
      <c r="DO470" s="57"/>
      <c r="DP470" s="57"/>
      <c r="DQ470" s="57"/>
      <c r="DR470" s="57"/>
    </row>
    <row r="471" spans="2:122">
      <c r="B471" s="25">
        <v>38699</v>
      </c>
      <c r="C471" s="24">
        <v>100.43</v>
      </c>
      <c r="D471" s="57"/>
      <c r="E471" s="57"/>
      <c r="F471" s="24">
        <v>144.09</v>
      </c>
      <c r="G471" s="57"/>
      <c r="H471" s="57"/>
      <c r="I471" s="24">
        <v>154.06</v>
      </c>
      <c r="J471" s="24"/>
      <c r="K471" s="24">
        <v>106.83</v>
      </c>
      <c r="L471" s="57"/>
      <c r="M471" s="24">
        <v>122.87</v>
      </c>
      <c r="N471" s="57"/>
      <c r="O471" s="24">
        <v>124.21</v>
      </c>
      <c r="P471" s="24">
        <v>211.36</v>
      </c>
      <c r="Q471" s="24"/>
      <c r="R471" s="57"/>
      <c r="S471" s="57"/>
      <c r="T471" s="57"/>
      <c r="U471" s="57"/>
      <c r="V471" s="57"/>
      <c r="W471" s="57"/>
      <c r="X471" s="57"/>
      <c r="Y471" s="57"/>
      <c r="Z471" s="57"/>
      <c r="AA471" s="24">
        <v>102.09</v>
      </c>
      <c r="AB471" s="24">
        <v>233.89</v>
      </c>
      <c r="AC471" s="57"/>
      <c r="AD471" s="24">
        <v>101.97</v>
      </c>
      <c r="AE471" s="24">
        <v>103.6</v>
      </c>
      <c r="AF471" s="24">
        <v>234.85</v>
      </c>
      <c r="AG471" s="24">
        <v>137.6</v>
      </c>
      <c r="AH471" s="24"/>
      <c r="AI471" s="24">
        <v>139.91</v>
      </c>
      <c r="AJ471" s="24">
        <v>143.51</v>
      </c>
      <c r="AK471" s="24">
        <v>101.52</v>
      </c>
      <c r="AL471" s="57"/>
      <c r="AM471" s="24">
        <v>109.22</v>
      </c>
      <c r="AN471" s="24">
        <v>108.39</v>
      </c>
      <c r="AO471" s="57"/>
      <c r="AP471" s="57"/>
      <c r="AQ471" s="24"/>
      <c r="AR471" s="24">
        <v>113.05</v>
      </c>
      <c r="AS471" s="57"/>
      <c r="AT471" s="57"/>
      <c r="AU471" s="57"/>
      <c r="AV471" s="24"/>
      <c r="AW471" s="24"/>
      <c r="AX471" s="24"/>
      <c r="AY471" s="24"/>
      <c r="AZ471" s="24"/>
      <c r="BA471" s="57"/>
      <c r="BB471" s="24">
        <v>261.54000000000002</v>
      </c>
      <c r="BC471" s="57"/>
      <c r="BD471" s="57"/>
      <c r="BE471" s="57"/>
      <c r="BF471" s="24">
        <v>150.41999999999999</v>
      </c>
      <c r="BG471" s="24">
        <v>81.93</v>
      </c>
      <c r="BH471" s="24">
        <v>120.28</v>
      </c>
      <c r="BI471" s="24"/>
      <c r="BJ471" s="24"/>
      <c r="BK471" s="57"/>
      <c r="BL471" s="57"/>
      <c r="BM471" s="24">
        <v>125.81</v>
      </c>
      <c r="BN471" s="24"/>
      <c r="BO471" s="24"/>
      <c r="BP471" s="24">
        <v>123.51</v>
      </c>
      <c r="BQ471" s="57"/>
      <c r="BR471" s="57"/>
      <c r="BS471" s="57"/>
      <c r="BT471" s="57"/>
      <c r="BU471" s="57"/>
      <c r="BV471" s="24"/>
      <c r="BW471" s="24"/>
      <c r="BX471" s="24"/>
      <c r="BY471" s="24"/>
      <c r="BZ471" s="24"/>
      <c r="CA471" s="24"/>
      <c r="CB471" s="57"/>
      <c r="CC471" s="57"/>
      <c r="CD471" s="57"/>
      <c r="CE471" s="57"/>
      <c r="CF471" s="57"/>
      <c r="CG471" s="57"/>
      <c r="CH471" s="57"/>
      <c r="CI471" s="57"/>
      <c r="CJ471" s="57"/>
      <c r="CK471" s="24"/>
      <c r="CL471" s="24"/>
      <c r="CM471" s="57"/>
      <c r="CN471" s="57"/>
      <c r="CO471" s="57"/>
      <c r="CP471" s="57"/>
      <c r="CQ471" s="57"/>
      <c r="CR471" s="57"/>
      <c r="CS471" s="57"/>
      <c r="CT471" s="24"/>
      <c r="CU471" s="24"/>
      <c r="CV471" s="24"/>
      <c r="CW471" s="57"/>
      <c r="CX471" s="57"/>
      <c r="CY471" s="57"/>
      <c r="CZ471" s="57"/>
      <c r="DA471" s="57"/>
      <c r="DB471" s="57"/>
      <c r="DC471" s="57"/>
      <c r="DD471" s="57"/>
      <c r="DE471" s="57"/>
      <c r="DF471" s="57"/>
      <c r="DG471" s="57"/>
      <c r="DH471" s="57"/>
      <c r="DI471" s="57"/>
      <c r="DJ471" s="57"/>
      <c r="DK471" s="57"/>
      <c r="DL471" s="57"/>
      <c r="DM471" s="57"/>
      <c r="DN471" s="57"/>
      <c r="DO471" s="57"/>
      <c r="DP471" s="57"/>
      <c r="DQ471" s="57"/>
      <c r="DR471" s="57"/>
    </row>
    <row r="472" spans="2:122">
      <c r="B472" s="25">
        <v>38692</v>
      </c>
      <c r="C472" s="24">
        <v>100.05</v>
      </c>
      <c r="D472" s="57"/>
      <c r="E472" s="57"/>
      <c r="F472" s="24">
        <v>143.1</v>
      </c>
      <c r="G472" s="57"/>
      <c r="H472" s="57"/>
      <c r="I472" s="24">
        <v>157.12</v>
      </c>
      <c r="J472" s="24"/>
      <c r="K472" s="24">
        <v>106.88</v>
      </c>
      <c r="L472" s="57"/>
      <c r="M472" s="24">
        <v>121.6</v>
      </c>
      <c r="N472" s="57"/>
      <c r="O472" s="24">
        <v>125.63</v>
      </c>
      <c r="P472" s="24">
        <v>213.58</v>
      </c>
      <c r="Q472" s="24"/>
      <c r="R472" s="57"/>
      <c r="S472" s="57"/>
      <c r="T472" s="57"/>
      <c r="U472" s="57"/>
      <c r="V472" s="57"/>
      <c r="W472" s="57"/>
      <c r="X472" s="57"/>
      <c r="Y472" s="57"/>
      <c r="Z472" s="57"/>
      <c r="AA472" s="24">
        <v>102.03</v>
      </c>
      <c r="AB472" s="24">
        <v>233.18</v>
      </c>
      <c r="AC472" s="57"/>
      <c r="AD472" s="24">
        <v>101.19</v>
      </c>
      <c r="AE472" s="24">
        <v>104.1</v>
      </c>
      <c r="AF472" s="24">
        <v>233.26</v>
      </c>
      <c r="AG472" s="24">
        <v>137.38999999999999</v>
      </c>
      <c r="AH472" s="24"/>
      <c r="AI472" s="24">
        <v>139.19999999999999</v>
      </c>
      <c r="AJ472" s="24">
        <v>143.99</v>
      </c>
      <c r="AK472" s="24">
        <v>101.85</v>
      </c>
      <c r="AL472" s="57"/>
      <c r="AM472" s="24">
        <v>107.36</v>
      </c>
      <c r="AN472" s="24">
        <v>107.85</v>
      </c>
      <c r="AO472" s="57"/>
      <c r="AP472" s="57"/>
      <c r="AQ472" s="24"/>
      <c r="AR472" s="24">
        <v>112.48</v>
      </c>
      <c r="AS472" s="57"/>
      <c r="AT472" s="57"/>
      <c r="AU472" s="57"/>
      <c r="AV472" s="24"/>
      <c r="AW472" s="57"/>
      <c r="AX472" s="24"/>
      <c r="AY472" s="24"/>
      <c r="AZ472" s="57"/>
      <c r="BA472" s="57"/>
      <c r="BB472" s="24">
        <v>259.92</v>
      </c>
      <c r="BC472" s="57"/>
      <c r="BD472" s="57"/>
      <c r="BE472" s="57"/>
      <c r="BF472" s="24">
        <v>150.02000000000001</v>
      </c>
      <c r="BG472" s="24">
        <v>82.61</v>
      </c>
      <c r="BH472" s="24">
        <v>120.77</v>
      </c>
      <c r="BI472" s="24"/>
      <c r="BJ472" s="57"/>
      <c r="BK472" s="57"/>
      <c r="BL472" s="57"/>
      <c r="BM472" s="24">
        <v>124.19</v>
      </c>
      <c r="BN472" s="24"/>
      <c r="BO472" s="57"/>
      <c r="BP472" s="24">
        <v>123.05</v>
      </c>
      <c r="BQ472" s="57"/>
      <c r="BR472" s="57"/>
      <c r="BS472" s="57"/>
      <c r="BT472" s="57"/>
      <c r="BU472" s="57"/>
      <c r="BV472" s="24"/>
      <c r="BW472" s="24"/>
      <c r="BX472" s="24"/>
      <c r="BY472" s="57"/>
      <c r="BZ472" s="24"/>
      <c r="CA472" s="57"/>
      <c r="CB472" s="57"/>
      <c r="CC472" s="57"/>
      <c r="CD472" s="57"/>
      <c r="CE472" s="57"/>
      <c r="CF472" s="57"/>
      <c r="CG472" s="57"/>
      <c r="CH472" s="57"/>
      <c r="CI472" s="57"/>
      <c r="CJ472" s="57"/>
      <c r="CK472" s="24"/>
      <c r="CL472" s="57"/>
      <c r="CM472" s="57"/>
      <c r="CN472" s="57"/>
      <c r="CO472" s="57"/>
      <c r="CP472" s="57"/>
      <c r="CQ472" s="57"/>
      <c r="CR472" s="57"/>
      <c r="CS472" s="57"/>
      <c r="CT472" s="24"/>
      <c r="CU472" s="24"/>
      <c r="CV472" s="57"/>
      <c r="CW472" s="57"/>
      <c r="CX472" s="57"/>
      <c r="CY472" s="57"/>
      <c r="CZ472" s="57"/>
      <c r="DA472" s="57"/>
      <c r="DB472" s="57"/>
      <c r="DC472" s="57"/>
      <c r="DD472" s="57"/>
      <c r="DE472" s="57"/>
      <c r="DF472" s="57"/>
      <c r="DG472" s="57"/>
      <c r="DH472" s="57"/>
      <c r="DI472" s="57"/>
      <c r="DJ472" s="57"/>
      <c r="DK472" s="57"/>
      <c r="DL472" s="57"/>
      <c r="DM472" s="57"/>
      <c r="DN472" s="57"/>
      <c r="DO472" s="57"/>
      <c r="DP472" s="57"/>
      <c r="DQ472" s="57"/>
      <c r="DR472" s="57"/>
    </row>
    <row r="473" spans="2:122">
      <c r="B473" s="25">
        <v>38685</v>
      </c>
      <c r="C473" s="24">
        <v>100.41</v>
      </c>
      <c r="D473" s="57"/>
      <c r="E473" s="57"/>
      <c r="F473" s="24">
        <v>134.79</v>
      </c>
      <c r="G473" s="57"/>
      <c r="H473" s="57"/>
      <c r="I473" s="24">
        <v>156.36000000000001</v>
      </c>
      <c r="J473" s="24"/>
      <c r="K473" s="24">
        <v>103.34</v>
      </c>
      <c r="L473" s="57"/>
      <c r="M473" s="24">
        <v>118.16</v>
      </c>
      <c r="N473" s="57"/>
      <c r="O473" s="24">
        <v>123.64</v>
      </c>
      <c r="P473" s="24">
        <v>209.79</v>
      </c>
      <c r="Q473" s="24"/>
      <c r="R473" s="57"/>
      <c r="S473" s="57"/>
      <c r="T473" s="57"/>
      <c r="U473" s="57"/>
      <c r="V473" s="57"/>
      <c r="W473" s="57"/>
      <c r="X473" s="57"/>
      <c r="Y473" s="57"/>
      <c r="Z473" s="57"/>
      <c r="AA473" s="24">
        <v>101.06</v>
      </c>
      <c r="AB473" s="24">
        <v>231.95</v>
      </c>
      <c r="AC473" s="57"/>
      <c r="AD473" s="24">
        <v>100.72</v>
      </c>
      <c r="AE473" s="24">
        <v>103.39</v>
      </c>
      <c r="AF473" s="24">
        <v>228.9</v>
      </c>
      <c r="AG473" s="24">
        <v>136.56</v>
      </c>
      <c r="AH473" s="24"/>
      <c r="AI473" s="24">
        <v>137.58000000000001</v>
      </c>
      <c r="AJ473" s="24">
        <v>142.1</v>
      </c>
      <c r="AK473" s="24">
        <v>101.48</v>
      </c>
      <c r="AL473" s="57"/>
      <c r="AM473" s="24">
        <v>106.07</v>
      </c>
      <c r="AN473" s="24">
        <v>107.65</v>
      </c>
      <c r="AO473" s="57"/>
      <c r="AP473" s="57"/>
      <c r="AQ473" s="24"/>
      <c r="AR473" s="24">
        <v>111.25</v>
      </c>
      <c r="AS473" s="57"/>
      <c r="AT473" s="57"/>
      <c r="AU473" s="57"/>
      <c r="AV473" s="24"/>
      <c r="AW473" s="24"/>
      <c r="AX473" s="24"/>
      <c r="AY473" s="24"/>
      <c r="AZ473" s="24"/>
      <c r="BA473" s="57"/>
      <c r="BB473" s="24">
        <v>255.37</v>
      </c>
      <c r="BC473" s="57"/>
      <c r="BD473" s="57"/>
      <c r="BE473" s="57"/>
      <c r="BF473" s="24">
        <v>148.74</v>
      </c>
      <c r="BG473" s="24">
        <v>83.5</v>
      </c>
      <c r="BH473" s="24">
        <v>119.49</v>
      </c>
      <c r="BI473" s="24"/>
      <c r="BJ473" s="24"/>
      <c r="BK473" s="57"/>
      <c r="BL473" s="57"/>
      <c r="BM473" s="24">
        <v>122.55</v>
      </c>
      <c r="BN473" s="24"/>
      <c r="BO473" s="24"/>
      <c r="BP473" s="24">
        <v>121.5</v>
      </c>
      <c r="BQ473" s="57"/>
      <c r="BR473" s="57"/>
      <c r="BS473" s="57"/>
      <c r="BT473" s="57"/>
      <c r="BU473" s="57"/>
      <c r="BV473" s="24"/>
      <c r="BW473" s="24"/>
      <c r="BX473" s="24"/>
      <c r="BY473" s="24"/>
      <c r="BZ473" s="24"/>
      <c r="CA473" s="24"/>
      <c r="CB473" s="57"/>
      <c r="CC473" s="57"/>
      <c r="CD473" s="57"/>
      <c r="CE473" s="57"/>
      <c r="CF473" s="57"/>
      <c r="CG473" s="57"/>
      <c r="CH473" s="57"/>
      <c r="CI473" s="57"/>
      <c r="CJ473" s="57"/>
      <c r="CK473" s="24"/>
      <c r="CL473" s="24"/>
      <c r="CM473" s="57"/>
      <c r="CN473" s="57"/>
      <c r="CO473" s="57"/>
      <c r="CP473" s="57"/>
      <c r="CQ473" s="57"/>
      <c r="CR473" s="57"/>
      <c r="CS473" s="57"/>
      <c r="CT473" s="24"/>
      <c r="CU473" s="24"/>
      <c r="CV473" s="24"/>
      <c r="CW473" s="57"/>
      <c r="CX473" s="57"/>
      <c r="CY473" s="57"/>
      <c r="CZ473" s="57"/>
      <c r="DA473" s="57"/>
      <c r="DB473" s="57"/>
      <c r="DC473" s="57"/>
      <c r="DD473" s="57"/>
      <c r="DE473" s="57"/>
      <c r="DF473" s="57"/>
      <c r="DG473" s="57"/>
      <c r="DH473" s="57"/>
      <c r="DI473" s="57"/>
      <c r="DJ473" s="57"/>
      <c r="DK473" s="57"/>
      <c r="DL473" s="57"/>
      <c r="DM473" s="57"/>
      <c r="DN473" s="57"/>
      <c r="DO473" s="57"/>
      <c r="DP473" s="57"/>
      <c r="DQ473" s="57"/>
      <c r="DR473" s="57"/>
    </row>
    <row r="474" spans="2:122">
      <c r="B474" s="25">
        <v>38678</v>
      </c>
      <c r="C474" s="24">
        <v>100.33</v>
      </c>
      <c r="D474" s="57"/>
      <c r="E474" s="57"/>
      <c r="F474" s="24">
        <v>127.29</v>
      </c>
      <c r="G474" s="57"/>
      <c r="H474" s="57"/>
      <c r="I474" s="24">
        <v>156.72999999999999</v>
      </c>
      <c r="J474" s="24"/>
      <c r="K474" s="24">
        <v>101.7</v>
      </c>
      <c r="L474" s="57"/>
      <c r="M474" s="24">
        <v>116.55</v>
      </c>
      <c r="N474" s="57"/>
      <c r="O474" s="24">
        <v>121.89</v>
      </c>
      <c r="P474" s="24">
        <v>204.9</v>
      </c>
      <c r="Q474" s="24"/>
      <c r="R474" s="57"/>
      <c r="S474" s="57"/>
      <c r="T474" s="57"/>
      <c r="U474" s="57"/>
      <c r="V474" s="57"/>
      <c r="W474" s="57"/>
      <c r="X474" s="57"/>
      <c r="Y474" s="57"/>
      <c r="Z474" s="57"/>
      <c r="AA474" s="24">
        <v>100.53</v>
      </c>
      <c r="AB474" s="24">
        <v>230.34</v>
      </c>
      <c r="AC474" s="57"/>
      <c r="AD474" s="24">
        <v>101.12</v>
      </c>
      <c r="AE474" s="24">
        <v>103.55</v>
      </c>
      <c r="AF474" s="24">
        <v>227.56</v>
      </c>
      <c r="AG474" s="24">
        <v>136.41</v>
      </c>
      <c r="AH474" s="24"/>
      <c r="AI474" s="24">
        <v>137.28</v>
      </c>
      <c r="AJ474" s="24">
        <v>142.16</v>
      </c>
      <c r="AK474" s="24">
        <v>101.84</v>
      </c>
      <c r="AL474" s="57"/>
      <c r="AM474" s="24">
        <v>105.85</v>
      </c>
      <c r="AN474" s="24">
        <v>107.22</v>
      </c>
      <c r="AO474" s="57"/>
      <c r="AP474" s="57"/>
      <c r="AQ474" s="24"/>
      <c r="AR474" s="24">
        <v>111.42</v>
      </c>
      <c r="AS474" s="57"/>
      <c r="AT474" s="57"/>
      <c r="AU474" s="57"/>
      <c r="AV474" s="24"/>
      <c r="AW474" s="24"/>
      <c r="AX474" s="24"/>
      <c r="AY474" s="24"/>
      <c r="AZ474" s="57"/>
      <c r="BA474" s="57"/>
      <c r="BB474" s="24">
        <v>256.14</v>
      </c>
      <c r="BC474" s="57"/>
      <c r="BD474" s="57"/>
      <c r="BE474" s="57"/>
      <c r="BF474" s="24">
        <v>148</v>
      </c>
      <c r="BG474" s="24">
        <v>82.99</v>
      </c>
      <c r="BH474" s="24">
        <v>119.63</v>
      </c>
      <c r="BI474" s="24"/>
      <c r="BJ474" s="24"/>
      <c r="BK474" s="57"/>
      <c r="BL474" s="57"/>
      <c r="BM474" s="24">
        <v>122.33</v>
      </c>
      <c r="BN474" s="24"/>
      <c r="BO474" s="24"/>
      <c r="BP474" s="24">
        <v>121.58</v>
      </c>
      <c r="BQ474" s="57"/>
      <c r="BR474" s="57"/>
      <c r="BS474" s="57"/>
      <c r="BT474" s="57"/>
      <c r="BU474" s="57"/>
      <c r="BV474" s="24"/>
      <c r="BW474" s="24"/>
      <c r="BX474" s="24"/>
      <c r="BY474" s="24"/>
      <c r="BZ474" s="24"/>
      <c r="CA474" s="24"/>
      <c r="CB474" s="57"/>
      <c r="CC474" s="57"/>
      <c r="CD474" s="57"/>
      <c r="CE474" s="57"/>
      <c r="CF474" s="57"/>
      <c r="CG474" s="57"/>
      <c r="CH474" s="57"/>
      <c r="CI474" s="57"/>
      <c r="CJ474" s="57"/>
      <c r="CK474" s="24"/>
      <c r="CL474" s="24"/>
      <c r="CM474" s="57"/>
      <c r="CN474" s="57"/>
      <c r="CO474" s="57"/>
      <c r="CP474" s="57"/>
      <c r="CQ474" s="57"/>
      <c r="CR474" s="57"/>
      <c r="CS474" s="57"/>
      <c r="CT474" s="24"/>
      <c r="CU474" s="24"/>
      <c r="CV474" s="24"/>
      <c r="CW474" s="57"/>
      <c r="CX474" s="57"/>
      <c r="CY474" s="57"/>
      <c r="CZ474" s="57"/>
      <c r="DA474" s="57"/>
      <c r="DB474" s="57"/>
      <c r="DC474" s="57"/>
      <c r="DD474" s="57"/>
      <c r="DE474" s="57"/>
      <c r="DF474" s="57"/>
      <c r="DG474" s="57"/>
      <c r="DH474" s="57"/>
      <c r="DI474" s="57"/>
      <c r="DJ474" s="57"/>
      <c r="DK474" s="57"/>
      <c r="DL474" s="57"/>
      <c r="DM474" s="57"/>
      <c r="DN474" s="57"/>
      <c r="DO474" s="57"/>
      <c r="DP474" s="57"/>
      <c r="DQ474" s="57"/>
      <c r="DR474" s="57"/>
    </row>
    <row r="475" spans="2:122">
      <c r="B475" s="25">
        <v>38671</v>
      </c>
      <c r="C475" s="24">
        <v>99.88</v>
      </c>
      <c r="D475" s="57"/>
      <c r="E475" s="57"/>
      <c r="F475" s="24">
        <v>126.8</v>
      </c>
      <c r="G475" s="57"/>
      <c r="H475" s="57"/>
      <c r="I475" s="24">
        <v>154.29</v>
      </c>
      <c r="J475" s="24"/>
      <c r="K475" s="24">
        <v>101.19</v>
      </c>
      <c r="L475" s="57"/>
      <c r="M475" s="24">
        <v>112.74</v>
      </c>
      <c r="N475" s="57"/>
      <c r="O475" s="24">
        <v>123.05</v>
      </c>
      <c r="P475" s="24">
        <v>206.12</v>
      </c>
      <c r="Q475" s="24"/>
      <c r="R475" s="57"/>
      <c r="S475" s="57"/>
      <c r="T475" s="57"/>
      <c r="U475" s="57"/>
      <c r="V475" s="57"/>
      <c r="W475" s="57"/>
      <c r="X475" s="57"/>
      <c r="Y475" s="57"/>
      <c r="Z475" s="57"/>
      <c r="AA475" s="24">
        <v>101.61</v>
      </c>
      <c r="AB475" s="24">
        <v>231.27</v>
      </c>
      <c r="AC475" s="57"/>
      <c r="AD475" s="24">
        <v>100.34</v>
      </c>
      <c r="AE475" s="24">
        <v>103.76</v>
      </c>
      <c r="AF475" s="24">
        <v>223.14</v>
      </c>
      <c r="AG475" s="24">
        <v>135.74</v>
      </c>
      <c r="AH475" s="57"/>
      <c r="AI475" s="24">
        <v>135.80000000000001</v>
      </c>
      <c r="AJ475" s="24">
        <v>141.62</v>
      </c>
      <c r="AK475" s="24">
        <v>101.31</v>
      </c>
      <c r="AL475" s="57"/>
      <c r="AM475" s="24">
        <v>105.84</v>
      </c>
      <c r="AN475" s="24">
        <v>107.79</v>
      </c>
      <c r="AO475" s="57"/>
      <c r="AP475" s="57"/>
      <c r="AQ475" s="57"/>
      <c r="AR475" s="24">
        <v>111.85</v>
      </c>
      <c r="AS475" s="57"/>
      <c r="AT475" s="57"/>
      <c r="AU475" s="57"/>
      <c r="AV475" s="57"/>
      <c r="AW475" s="24"/>
      <c r="AX475" s="57"/>
      <c r="AY475" s="24"/>
      <c r="AZ475" s="57"/>
      <c r="BA475" s="57"/>
      <c r="BB475" s="24">
        <v>254.17</v>
      </c>
      <c r="BC475" s="57"/>
      <c r="BD475" s="57"/>
      <c r="BE475" s="57"/>
      <c r="BF475" s="24">
        <v>147.01</v>
      </c>
      <c r="BG475" s="24">
        <v>85.49</v>
      </c>
      <c r="BH475" s="24">
        <v>120.3</v>
      </c>
      <c r="BI475" s="57"/>
      <c r="BJ475" s="24"/>
      <c r="BK475" s="57"/>
      <c r="BL475" s="57"/>
      <c r="BM475" s="24">
        <v>120.82</v>
      </c>
      <c r="BN475" s="57"/>
      <c r="BO475" s="24"/>
      <c r="BP475" s="24">
        <v>117.69</v>
      </c>
      <c r="BQ475" s="57"/>
      <c r="BR475" s="57"/>
      <c r="BS475" s="57"/>
      <c r="BT475" s="57"/>
      <c r="BU475" s="57"/>
      <c r="BV475" s="57"/>
      <c r="BW475" s="24"/>
      <c r="BX475" s="24"/>
      <c r="BY475" s="24"/>
      <c r="BZ475" s="57"/>
      <c r="CA475" s="24"/>
      <c r="CB475" s="57"/>
      <c r="CC475" s="57"/>
      <c r="CD475" s="57"/>
      <c r="CE475" s="57"/>
      <c r="CF475" s="57"/>
      <c r="CG475" s="57"/>
      <c r="CH475" s="57"/>
      <c r="CI475" s="57"/>
      <c r="CJ475" s="57"/>
      <c r="CK475" s="57"/>
      <c r="CL475" s="24"/>
      <c r="CM475" s="57"/>
      <c r="CN475" s="57"/>
      <c r="CO475" s="57"/>
      <c r="CP475" s="57"/>
      <c r="CQ475" s="57"/>
      <c r="CR475" s="57"/>
      <c r="CS475" s="57"/>
      <c r="CT475" s="57"/>
      <c r="CU475" s="24"/>
      <c r="CV475" s="24"/>
      <c r="CW475" s="57"/>
      <c r="CX475" s="57"/>
      <c r="CY475" s="57"/>
      <c r="CZ475" s="57"/>
      <c r="DA475" s="57"/>
      <c r="DB475" s="57"/>
      <c r="DC475" s="57"/>
      <c r="DD475" s="57"/>
      <c r="DE475" s="57"/>
      <c r="DF475" s="57"/>
      <c r="DG475" s="57"/>
      <c r="DH475" s="57"/>
      <c r="DI475" s="57"/>
      <c r="DJ475" s="57"/>
      <c r="DK475" s="57"/>
      <c r="DL475" s="57"/>
      <c r="DM475" s="57"/>
      <c r="DN475" s="57"/>
      <c r="DO475" s="57"/>
      <c r="DP475" s="57"/>
      <c r="DQ475" s="57"/>
      <c r="DR475" s="57"/>
    </row>
    <row r="476" spans="2:122">
      <c r="B476" s="25">
        <v>38664</v>
      </c>
      <c r="C476" s="24">
        <v>100.27</v>
      </c>
      <c r="D476" s="57"/>
      <c r="E476" s="57"/>
      <c r="F476" s="24">
        <v>118.6</v>
      </c>
      <c r="G476" s="57"/>
      <c r="H476" s="57"/>
      <c r="I476" s="24">
        <v>152.38999999999999</v>
      </c>
      <c r="J476" s="24"/>
      <c r="K476" s="24">
        <v>99.82</v>
      </c>
      <c r="L476" s="57"/>
      <c r="M476" s="24">
        <v>111.83</v>
      </c>
      <c r="N476" s="57"/>
      <c r="O476" s="24">
        <v>120.67</v>
      </c>
      <c r="P476" s="24">
        <v>199.31</v>
      </c>
      <c r="Q476" s="24"/>
      <c r="R476" s="57"/>
      <c r="S476" s="57"/>
      <c r="T476" s="57"/>
      <c r="U476" s="57"/>
      <c r="V476" s="57"/>
      <c r="W476" s="57"/>
      <c r="X476" s="57"/>
      <c r="Y476" s="57"/>
      <c r="Z476" s="57"/>
      <c r="AA476" s="24">
        <v>101.62</v>
      </c>
      <c r="AB476" s="24">
        <v>229.87</v>
      </c>
      <c r="AC476" s="57"/>
      <c r="AD476" s="24">
        <v>99.91</v>
      </c>
      <c r="AE476" s="24">
        <v>102.72</v>
      </c>
      <c r="AF476" s="24">
        <v>225.06</v>
      </c>
      <c r="AG476" s="24">
        <v>134.97</v>
      </c>
      <c r="AH476" s="24"/>
      <c r="AI476" s="24">
        <v>136.13999999999999</v>
      </c>
      <c r="AJ476" s="24">
        <v>141.07</v>
      </c>
      <c r="AK476" s="24">
        <v>101.49</v>
      </c>
      <c r="AL476" s="57"/>
      <c r="AM476" s="24">
        <v>106.32</v>
      </c>
      <c r="AN476" s="24">
        <v>108.45</v>
      </c>
      <c r="AO476" s="57"/>
      <c r="AP476" s="57"/>
      <c r="AQ476" s="24"/>
      <c r="AR476" s="24">
        <v>113.13</v>
      </c>
      <c r="AS476" s="57"/>
      <c r="AT476" s="57"/>
      <c r="AU476" s="57"/>
      <c r="AV476" s="24"/>
      <c r="AW476" s="24"/>
      <c r="AX476" s="24"/>
      <c r="AY476" s="24"/>
      <c r="AZ476" s="57"/>
      <c r="BA476" s="57"/>
      <c r="BB476" s="24">
        <v>255.5</v>
      </c>
      <c r="BC476" s="57"/>
      <c r="BD476" s="57"/>
      <c r="BE476" s="57"/>
      <c r="BF476" s="24">
        <v>147.34</v>
      </c>
      <c r="BG476" s="24">
        <v>85.83</v>
      </c>
      <c r="BH476" s="24">
        <v>120.32</v>
      </c>
      <c r="BI476" s="24"/>
      <c r="BJ476" s="24"/>
      <c r="BK476" s="57"/>
      <c r="BL476" s="57"/>
      <c r="BM476" s="24">
        <v>122.59</v>
      </c>
      <c r="BN476" s="24"/>
      <c r="BO476" s="24"/>
      <c r="BP476" s="24">
        <v>117.43</v>
      </c>
      <c r="BQ476" s="57"/>
      <c r="BR476" s="57"/>
      <c r="BS476" s="57"/>
      <c r="BT476" s="57"/>
      <c r="BU476" s="57"/>
      <c r="BV476" s="24"/>
      <c r="BW476" s="24"/>
      <c r="BX476" s="24"/>
      <c r="BY476" s="24"/>
      <c r="BZ476" s="24"/>
      <c r="CA476" s="24"/>
      <c r="CB476" s="57"/>
      <c r="CC476" s="57"/>
      <c r="CD476" s="57"/>
      <c r="CE476" s="57"/>
      <c r="CF476" s="57"/>
      <c r="CG476" s="57"/>
      <c r="CH476" s="57"/>
      <c r="CI476" s="57"/>
      <c r="CJ476" s="57"/>
      <c r="CK476" s="24"/>
      <c r="CL476" s="24"/>
      <c r="CM476" s="57"/>
      <c r="CN476" s="57"/>
      <c r="CO476" s="57"/>
      <c r="CP476" s="57"/>
      <c r="CQ476" s="57"/>
      <c r="CR476" s="57"/>
      <c r="CS476" s="57"/>
      <c r="CT476" s="24"/>
      <c r="CU476" s="24"/>
      <c r="CV476" s="24"/>
      <c r="CW476" s="57"/>
      <c r="CX476" s="57"/>
      <c r="CY476" s="57"/>
      <c r="CZ476" s="57"/>
      <c r="DA476" s="57"/>
      <c r="DB476" s="57"/>
      <c r="DC476" s="57"/>
      <c r="DD476" s="57"/>
      <c r="DE476" s="57"/>
      <c r="DF476" s="57"/>
      <c r="DG476" s="57"/>
      <c r="DH476" s="57"/>
      <c r="DI476" s="57"/>
      <c r="DJ476" s="57"/>
      <c r="DK476" s="57"/>
      <c r="DL476" s="57"/>
      <c r="DM476" s="57"/>
      <c r="DN476" s="57"/>
      <c r="DO476" s="57"/>
      <c r="DP476" s="57"/>
      <c r="DQ476" s="57"/>
      <c r="DR476" s="57"/>
    </row>
    <row r="477" spans="2:122">
      <c r="B477" s="25">
        <v>38657</v>
      </c>
      <c r="C477" s="24">
        <v>100.3</v>
      </c>
      <c r="D477" s="57"/>
      <c r="E477" s="57"/>
      <c r="F477" s="24">
        <v>117.79</v>
      </c>
      <c r="G477" s="57"/>
      <c r="H477" s="57"/>
      <c r="I477" s="24">
        <v>149.46</v>
      </c>
      <c r="J477" s="24"/>
      <c r="K477" s="24">
        <v>99.34</v>
      </c>
      <c r="L477" s="57"/>
      <c r="M477" s="24">
        <v>111.44</v>
      </c>
      <c r="N477" s="57"/>
      <c r="O477" s="24">
        <v>119.52</v>
      </c>
      <c r="P477" s="24">
        <v>195.88</v>
      </c>
      <c r="Q477" s="24"/>
      <c r="R477" s="57"/>
      <c r="S477" s="57"/>
      <c r="T477" s="57"/>
      <c r="U477" s="57"/>
      <c r="V477" s="57"/>
      <c r="W477" s="57"/>
      <c r="X477" s="57"/>
      <c r="Y477" s="57"/>
      <c r="Z477" s="57"/>
      <c r="AA477" s="24">
        <v>103.77</v>
      </c>
      <c r="AB477" s="24">
        <v>235.86</v>
      </c>
      <c r="AC477" s="57"/>
      <c r="AD477" s="57"/>
      <c r="AE477" s="24">
        <v>103.08</v>
      </c>
      <c r="AF477" s="24">
        <v>223.47</v>
      </c>
      <c r="AG477" s="24">
        <v>135.30000000000001</v>
      </c>
      <c r="AH477" s="24"/>
      <c r="AI477" s="24">
        <v>134.63</v>
      </c>
      <c r="AJ477" s="24">
        <v>142.19</v>
      </c>
      <c r="AK477" s="24">
        <v>101.53</v>
      </c>
      <c r="AL477" s="57"/>
      <c r="AM477" s="24">
        <v>105.16</v>
      </c>
      <c r="AN477" s="24">
        <v>107.51</v>
      </c>
      <c r="AO477" s="57"/>
      <c r="AP477" s="57"/>
      <c r="AQ477" s="24"/>
      <c r="AR477" s="24">
        <v>112.86</v>
      </c>
      <c r="AS477" s="57"/>
      <c r="AT477" s="57"/>
      <c r="AU477" s="57"/>
      <c r="AV477" s="24"/>
      <c r="AW477" s="57"/>
      <c r="AX477" s="24"/>
      <c r="AY477" s="57"/>
      <c r="AZ477" s="57"/>
      <c r="BA477" s="57"/>
      <c r="BB477" s="24">
        <v>253.69</v>
      </c>
      <c r="BC477" s="57"/>
      <c r="BD477" s="57"/>
      <c r="BE477" s="57"/>
      <c r="BF477" s="24">
        <v>146.1</v>
      </c>
      <c r="BG477" s="24">
        <v>87.22</v>
      </c>
      <c r="BH477" s="24">
        <v>119.81</v>
      </c>
      <c r="BI477" s="24"/>
      <c r="BJ477" s="57"/>
      <c r="BK477" s="57"/>
      <c r="BL477" s="57"/>
      <c r="BM477" s="24">
        <v>122.67</v>
      </c>
      <c r="BN477" s="24"/>
      <c r="BO477" s="57"/>
      <c r="BP477" s="24">
        <v>116.79</v>
      </c>
      <c r="BQ477" s="57"/>
      <c r="BR477" s="57"/>
      <c r="BS477" s="57"/>
      <c r="BT477" s="57"/>
      <c r="BU477" s="57"/>
      <c r="BV477" s="24"/>
      <c r="BW477" s="24"/>
      <c r="BX477" s="24"/>
      <c r="BY477" s="57"/>
      <c r="BZ477" s="24"/>
      <c r="CA477" s="57"/>
      <c r="CB477" s="57"/>
      <c r="CC477" s="57"/>
      <c r="CD477" s="57"/>
      <c r="CE477" s="57"/>
      <c r="CF477" s="57"/>
      <c r="CG477" s="57"/>
      <c r="CH477" s="57"/>
      <c r="CI477" s="57"/>
      <c r="CJ477" s="57"/>
      <c r="CK477" s="24"/>
      <c r="CL477" s="57"/>
      <c r="CM477" s="57"/>
      <c r="CN477" s="57"/>
      <c r="CO477" s="57"/>
      <c r="CP477" s="57"/>
      <c r="CQ477" s="57"/>
      <c r="CR477" s="57"/>
      <c r="CS477" s="57"/>
      <c r="CT477" s="24"/>
      <c r="CU477" s="24"/>
      <c r="CV477" s="57"/>
      <c r="CW477" s="57"/>
      <c r="CX477" s="57"/>
      <c r="CY477" s="57"/>
      <c r="CZ477" s="57"/>
      <c r="DA477" s="57"/>
      <c r="DB477" s="57"/>
      <c r="DC477" s="57"/>
      <c r="DD477" s="57"/>
      <c r="DE477" s="57"/>
      <c r="DF477" s="57"/>
      <c r="DG477" s="57"/>
      <c r="DH477" s="57"/>
      <c r="DI477" s="57"/>
      <c r="DJ477" s="57"/>
      <c r="DK477" s="57"/>
      <c r="DL477" s="57"/>
      <c r="DM477" s="57"/>
      <c r="DN477" s="57"/>
      <c r="DO477" s="57"/>
      <c r="DP477" s="57"/>
      <c r="DQ477" s="57"/>
      <c r="DR477" s="57"/>
    </row>
    <row r="478" spans="2:122">
      <c r="B478" s="25">
        <v>38650</v>
      </c>
      <c r="C478" s="24">
        <v>100.35</v>
      </c>
      <c r="D478" s="57"/>
      <c r="E478" s="57"/>
      <c r="F478" s="24">
        <v>117.92</v>
      </c>
      <c r="G478" s="57"/>
      <c r="H478" s="57"/>
      <c r="I478" s="24">
        <v>146.94</v>
      </c>
      <c r="J478" s="24"/>
      <c r="K478" s="24">
        <v>100.47</v>
      </c>
      <c r="L478" s="57"/>
      <c r="M478" s="24">
        <v>115.67</v>
      </c>
      <c r="N478" s="57"/>
      <c r="O478" s="24">
        <v>117.62</v>
      </c>
      <c r="P478" s="24">
        <v>191.3</v>
      </c>
      <c r="Q478" s="24"/>
      <c r="R478" s="57"/>
      <c r="S478" s="57"/>
      <c r="T478" s="57"/>
      <c r="U478" s="57"/>
      <c r="V478" s="57"/>
      <c r="W478" s="57"/>
      <c r="X478" s="57"/>
      <c r="Y478" s="57"/>
      <c r="Z478" s="57"/>
      <c r="AA478" s="24">
        <v>103.83</v>
      </c>
      <c r="AB478" s="24">
        <v>234.84</v>
      </c>
      <c r="AC478" s="57"/>
      <c r="AD478" s="57"/>
      <c r="AE478" s="24">
        <v>103.34</v>
      </c>
      <c r="AF478" s="24">
        <v>226.07</v>
      </c>
      <c r="AG478" s="24">
        <v>135.88999999999999</v>
      </c>
      <c r="AH478" s="24"/>
      <c r="AI478" s="24">
        <v>136.06</v>
      </c>
      <c r="AJ478" s="24">
        <v>142.61000000000001</v>
      </c>
      <c r="AK478" s="24">
        <v>101.29</v>
      </c>
      <c r="AL478" s="57"/>
      <c r="AM478" s="24">
        <v>104.98</v>
      </c>
      <c r="AN478" s="24">
        <v>108.86</v>
      </c>
      <c r="AO478" s="57"/>
      <c r="AP478" s="57"/>
      <c r="AQ478" s="24"/>
      <c r="AR478" s="24">
        <v>113.12</v>
      </c>
      <c r="AS478" s="57"/>
      <c r="AT478" s="57"/>
      <c r="AU478" s="57"/>
      <c r="AV478" s="24"/>
      <c r="AW478" s="24"/>
      <c r="AX478" s="24"/>
      <c r="AY478" s="24"/>
      <c r="AZ478" s="57"/>
      <c r="BA478" s="57"/>
      <c r="BB478" s="24">
        <v>250.76</v>
      </c>
      <c r="BC478" s="57"/>
      <c r="BD478" s="57"/>
      <c r="BE478" s="57"/>
      <c r="BF478" s="24">
        <v>144.19999999999999</v>
      </c>
      <c r="BG478" s="24">
        <v>87.35</v>
      </c>
      <c r="BH478" s="24">
        <v>119.16</v>
      </c>
      <c r="BI478" s="24"/>
      <c r="BJ478" s="24"/>
      <c r="BK478" s="57"/>
      <c r="BL478" s="57"/>
      <c r="BM478" s="24">
        <v>117.71</v>
      </c>
      <c r="BN478" s="24"/>
      <c r="BO478" s="24"/>
      <c r="BP478" s="24">
        <v>116.14</v>
      </c>
      <c r="BQ478" s="57"/>
      <c r="BR478" s="57"/>
      <c r="BS478" s="57"/>
      <c r="BT478" s="57"/>
      <c r="BU478" s="57"/>
      <c r="BV478" s="24"/>
      <c r="BW478" s="24"/>
      <c r="BX478" s="24"/>
      <c r="BY478" s="24"/>
      <c r="BZ478" s="24"/>
      <c r="CA478" s="24"/>
      <c r="CB478" s="57"/>
      <c r="CC478" s="57"/>
      <c r="CD478" s="57"/>
      <c r="CE478" s="57"/>
      <c r="CF478" s="57"/>
      <c r="CG478" s="57"/>
      <c r="CH478" s="57"/>
      <c r="CI478" s="57"/>
      <c r="CJ478" s="57"/>
      <c r="CK478" s="24"/>
      <c r="CL478" s="24"/>
      <c r="CM478" s="57"/>
      <c r="CN478" s="57"/>
      <c r="CO478" s="57"/>
      <c r="CP478" s="57"/>
      <c r="CQ478" s="57"/>
      <c r="CR478" s="57"/>
      <c r="CS478" s="57"/>
      <c r="CT478" s="24"/>
      <c r="CU478" s="24"/>
      <c r="CV478" s="24"/>
      <c r="CW478" s="57"/>
      <c r="CX478" s="57"/>
      <c r="CY478" s="57"/>
      <c r="CZ478" s="57"/>
      <c r="DA478" s="57"/>
      <c r="DB478" s="57"/>
      <c r="DC478" s="57"/>
      <c r="DD478" s="57"/>
      <c r="DE478" s="57"/>
      <c r="DF478" s="57"/>
      <c r="DG478" s="57"/>
      <c r="DH478" s="57"/>
      <c r="DI478" s="57"/>
      <c r="DJ478" s="57"/>
      <c r="DK478" s="57"/>
      <c r="DL478" s="57"/>
      <c r="DM478" s="57"/>
      <c r="DN478" s="57"/>
      <c r="DO478" s="57"/>
      <c r="DP478" s="57"/>
      <c r="DQ478" s="57"/>
      <c r="DR478" s="57"/>
    </row>
    <row r="479" spans="2:122">
      <c r="B479" s="25">
        <v>38643</v>
      </c>
      <c r="C479" s="24">
        <v>100.33</v>
      </c>
      <c r="D479" s="57"/>
      <c r="E479" s="57"/>
      <c r="F479" s="24">
        <v>118.23</v>
      </c>
      <c r="G479" s="57"/>
      <c r="H479" s="57"/>
      <c r="I479" s="24">
        <v>145.38999999999999</v>
      </c>
      <c r="J479" s="24"/>
      <c r="K479" s="24">
        <v>100.65</v>
      </c>
      <c r="L479" s="57"/>
      <c r="M479" s="24">
        <v>114.85</v>
      </c>
      <c r="N479" s="57"/>
      <c r="O479" s="24">
        <v>119.09</v>
      </c>
      <c r="P479" s="24">
        <v>192.81</v>
      </c>
      <c r="Q479" s="24"/>
      <c r="R479" s="57"/>
      <c r="S479" s="57"/>
      <c r="T479" s="57"/>
      <c r="U479" s="57"/>
      <c r="V479" s="57"/>
      <c r="W479" s="57"/>
      <c r="X479" s="57"/>
      <c r="Y479" s="57"/>
      <c r="Z479" s="57"/>
      <c r="AA479" s="24">
        <v>103.41</v>
      </c>
      <c r="AB479" s="24">
        <v>232.68</v>
      </c>
      <c r="AC479" s="57"/>
      <c r="AD479" s="57"/>
      <c r="AE479" s="24">
        <v>102.43</v>
      </c>
      <c r="AF479" s="24">
        <v>227.26</v>
      </c>
      <c r="AG479" s="24">
        <v>136.07</v>
      </c>
      <c r="AH479" s="24"/>
      <c r="AI479" s="24">
        <v>135.19999999999999</v>
      </c>
      <c r="AJ479" s="24">
        <v>141.63999999999999</v>
      </c>
      <c r="AK479" s="24">
        <v>101.54</v>
      </c>
      <c r="AL479" s="57"/>
      <c r="AM479" s="24">
        <v>105.22</v>
      </c>
      <c r="AN479" s="24">
        <v>108.2</v>
      </c>
      <c r="AO479" s="57"/>
      <c r="AP479" s="57"/>
      <c r="AQ479" s="24"/>
      <c r="AR479" s="24">
        <v>113.58</v>
      </c>
      <c r="AS479" s="57"/>
      <c r="AT479" s="57"/>
      <c r="AU479" s="57"/>
      <c r="AV479" s="24"/>
      <c r="AW479" s="24"/>
      <c r="AX479" s="24"/>
      <c r="AY479" s="24"/>
      <c r="AZ479" s="57"/>
      <c r="BA479" s="57"/>
      <c r="BB479" s="24">
        <v>247.42</v>
      </c>
      <c r="BC479" s="57"/>
      <c r="BD479" s="57"/>
      <c r="BE479" s="57"/>
      <c r="BF479" s="24">
        <v>144.09</v>
      </c>
      <c r="BG479" s="24">
        <v>88.7</v>
      </c>
      <c r="BH479" s="24">
        <v>118.84</v>
      </c>
      <c r="BI479" s="24"/>
      <c r="BJ479" s="24"/>
      <c r="BK479" s="57"/>
      <c r="BL479" s="57"/>
      <c r="BM479" s="24">
        <v>117.13</v>
      </c>
      <c r="BN479" s="24"/>
      <c r="BO479" s="24"/>
      <c r="BP479" s="24">
        <v>114.92</v>
      </c>
      <c r="BQ479" s="57"/>
      <c r="BR479" s="57"/>
      <c r="BS479" s="57"/>
      <c r="BT479" s="57"/>
      <c r="BU479" s="57"/>
      <c r="BV479" s="24"/>
      <c r="BW479" s="24"/>
      <c r="BX479" s="24"/>
      <c r="BY479" s="24"/>
      <c r="BZ479" s="24"/>
      <c r="CA479" s="24"/>
      <c r="CB479" s="57"/>
      <c r="CC479" s="57"/>
      <c r="CD479" s="57"/>
      <c r="CE479" s="57"/>
      <c r="CF479" s="57"/>
      <c r="CG479" s="57"/>
      <c r="CH479" s="57"/>
      <c r="CI479" s="57"/>
      <c r="CJ479" s="57"/>
      <c r="CK479" s="24"/>
      <c r="CL479" s="24"/>
      <c r="CM479" s="57"/>
      <c r="CN479" s="57"/>
      <c r="CO479" s="57"/>
      <c r="CP479" s="57"/>
      <c r="CQ479" s="57"/>
      <c r="CR479" s="57"/>
      <c r="CS479" s="57"/>
      <c r="CT479" s="24"/>
      <c r="CU479" s="24"/>
      <c r="CV479" s="24"/>
      <c r="CW479" s="57"/>
      <c r="CX479" s="57"/>
      <c r="CY479" s="57"/>
      <c r="CZ479" s="57"/>
      <c r="DA479" s="57"/>
      <c r="DB479" s="57"/>
      <c r="DC479" s="57"/>
      <c r="DD479" s="57"/>
      <c r="DE479" s="57"/>
      <c r="DF479" s="57"/>
      <c r="DG479" s="57"/>
      <c r="DH479" s="57"/>
      <c r="DI479" s="57"/>
      <c r="DJ479" s="57"/>
      <c r="DK479" s="57"/>
      <c r="DL479" s="57"/>
      <c r="DM479" s="57"/>
      <c r="DN479" s="57"/>
      <c r="DO479" s="57"/>
      <c r="DP479" s="57"/>
      <c r="DQ479" s="57"/>
      <c r="DR479" s="57"/>
    </row>
    <row r="480" spans="2:122">
      <c r="B480" s="25">
        <v>38636</v>
      </c>
      <c r="C480" s="24">
        <v>100.07</v>
      </c>
      <c r="D480" s="57"/>
      <c r="E480" s="57"/>
      <c r="F480" s="24">
        <v>122.55</v>
      </c>
      <c r="G480" s="57"/>
      <c r="H480" s="57"/>
      <c r="I480" s="24">
        <v>143.74</v>
      </c>
      <c r="J480" s="24"/>
      <c r="K480" s="24">
        <v>102.06</v>
      </c>
      <c r="L480" s="57"/>
      <c r="M480" s="24">
        <v>117.67</v>
      </c>
      <c r="N480" s="57"/>
      <c r="O480" s="24">
        <v>119.43</v>
      </c>
      <c r="P480" s="24">
        <v>194.03</v>
      </c>
      <c r="Q480" s="24"/>
      <c r="R480" s="57"/>
      <c r="S480" s="57"/>
      <c r="T480" s="57"/>
      <c r="U480" s="57"/>
      <c r="V480" s="57"/>
      <c r="W480" s="57"/>
      <c r="X480" s="57"/>
      <c r="Y480" s="57"/>
      <c r="Z480" s="57"/>
      <c r="AA480" s="24">
        <v>104.39</v>
      </c>
      <c r="AB480" s="24">
        <v>235.34</v>
      </c>
      <c r="AC480" s="57"/>
      <c r="AD480" s="57"/>
      <c r="AE480" s="24">
        <v>102.81</v>
      </c>
      <c r="AF480" s="24">
        <v>236.16</v>
      </c>
      <c r="AG480" s="24">
        <v>136.97999999999999</v>
      </c>
      <c r="AH480" s="57"/>
      <c r="AI480" s="24">
        <v>139.29</v>
      </c>
      <c r="AJ480" s="24">
        <v>141.83000000000001</v>
      </c>
      <c r="AK480" s="24">
        <v>101.75</v>
      </c>
      <c r="AL480" s="57"/>
      <c r="AM480" s="24">
        <v>104.51</v>
      </c>
      <c r="AN480" s="24">
        <v>108.25</v>
      </c>
      <c r="AO480" s="57"/>
      <c r="AP480" s="57"/>
      <c r="AQ480" s="57"/>
      <c r="AR480" s="24">
        <v>113.66</v>
      </c>
      <c r="AS480" s="57"/>
      <c r="AT480" s="57"/>
      <c r="AU480" s="57"/>
      <c r="AV480" s="57"/>
      <c r="AW480" s="24"/>
      <c r="AX480" s="57"/>
      <c r="AY480" s="24"/>
      <c r="AZ480" s="57"/>
      <c r="BA480" s="57"/>
      <c r="BB480" s="24">
        <v>253.71</v>
      </c>
      <c r="BC480" s="57"/>
      <c r="BD480" s="57"/>
      <c r="BE480" s="57"/>
      <c r="BF480" s="24">
        <v>145.52000000000001</v>
      </c>
      <c r="BG480" s="24">
        <v>88.61</v>
      </c>
      <c r="BH480" s="24">
        <v>120.38</v>
      </c>
      <c r="BI480" s="57"/>
      <c r="BJ480" s="24"/>
      <c r="BK480" s="57"/>
      <c r="BL480" s="57"/>
      <c r="BM480" s="24">
        <v>118.35</v>
      </c>
      <c r="BN480" s="57"/>
      <c r="BO480" s="24"/>
      <c r="BP480" s="24">
        <v>117.36</v>
      </c>
      <c r="BQ480" s="57"/>
      <c r="BR480" s="57"/>
      <c r="BS480" s="57"/>
      <c r="BT480" s="57"/>
      <c r="BU480" s="57"/>
      <c r="BV480" s="57"/>
      <c r="BW480" s="24"/>
      <c r="BX480" s="24"/>
      <c r="BY480" s="24"/>
      <c r="BZ480" s="57"/>
      <c r="CA480" s="24"/>
      <c r="CB480" s="57"/>
      <c r="CC480" s="57"/>
      <c r="CD480" s="57"/>
      <c r="CE480" s="57"/>
      <c r="CF480" s="57"/>
      <c r="CG480" s="57"/>
      <c r="CH480" s="57"/>
      <c r="CI480" s="57"/>
      <c r="CJ480" s="57"/>
      <c r="CK480" s="57"/>
      <c r="CL480" s="24"/>
      <c r="CM480" s="57"/>
      <c r="CN480" s="57"/>
      <c r="CO480" s="57"/>
      <c r="CP480" s="57"/>
      <c r="CQ480" s="57"/>
      <c r="CR480" s="57"/>
      <c r="CS480" s="57"/>
      <c r="CT480" s="57"/>
      <c r="CU480" s="24"/>
      <c r="CV480" s="24"/>
      <c r="CW480" s="57"/>
      <c r="CX480" s="57"/>
      <c r="CY480" s="57"/>
      <c r="CZ480" s="57"/>
      <c r="DA480" s="57"/>
      <c r="DB480" s="57"/>
      <c r="DC480" s="57"/>
      <c r="DD480" s="57"/>
      <c r="DE480" s="57"/>
      <c r="DF480" s="57"/>
      <c r="DG480" s="57"/>
      <c r="DH480" s="57"/>
      <c r="DI480" s="57"/>
      <c r="DJ480" s="57"/>
      <c r="DK480" s="57"/>
      <c r="DL480" s="57"/>
      <c r="DM480" s="57"/>
      <c r="DN480" s="57"/>
      <c r="DO480" s="57"/>
      <c r="DP480" s="57"/>
      <c r="DQ480" s="57"/>
      <c r="DR480" s="57"/>
    </row>
    <row r="481" spans="2:122">
      <c r="B481" s="25">
        <v>38629</v>
      </c>
      <c r="C481" s="24">
        <v>100.15</v>
      </c>
      <c r="D481" s="57"/>
      <c r="E481" s="57"/>
      <c r="F481" s="24">
        <v>127.23</v>
      </c>
      <c r="G481" s="57"/>
      <c r="H481" s="57"/>
      <c r="I481" s="24">
        <v>142.66999999999999</v>
      </c>
      <c r="J481" s="24"/>
      <c r="K481" s="24">
        <v>102.93</v>
      </c>
      <c r="L481" s="57"/>
      <c r="M481" s="24">
        <v>118.61</v>
      </c>
      <c r="N481" s="57"/>
      <c r="O481" s="24">
        <v>120.53</v>
      </c>
      <c r="P481" s="24">
        <v>201.53</v>
      </c>
      <c r="Q481" s="24"/>
      <c r="R481" s="57"/>
      <c r="S481" s="57"/>
      <c r="T481" s="57"/>
      <c r="U481" s="57"/>
      <c r="V481" s="57"/>
      <c r="W481" s="57"/>
      <c r="X481" s="57"/>
      <c r="Y481" s="57"/>
      <c r="Z481" s="57"/>
      <c r="AA481" s="24">
        <v>104.32</v>
      </c>
      <c r="AB481" s="24">
        <v>235.7</v>
      </c>
      <c r="AC481" s="57"/>
      <c r="AD481" s="57"/>
      <c r="AE481" s="24">
        <v>103.23</v>
      </c>
      <c r="AF481" s="24">
        <v>248.47</v>
      </c>
      <c r="AG481" s="24">
        <v>137.68</v>
      </c>
      <c r="AH481" s="24"/>
      <c r="AI481" s="24">
        <v>144.04</v>
      </c>
      <c r="AJ481" s="24">
        <v>141.91</v>
      </c>
      <c r="AK481" s="24">
        <v>101.7</v>
      </c>
      <c r="AL481" s="57"/>
      <c r="AM481" s="24">
        <v>103.88</v>
      </c>
      <c r="AN481" s="24">
        <v>109.47</v>
      </c>
      <c r="AO481" s="57"/>
      <c r="AP481" s="57"/>
      <c r="AQ481" s="24"/>
      <c r="AR481" s="24">
        <v>113.45</v>
      </c>
      <c r="AS481" s="57"/>
      <c r="AT481" s="57"/>
      <c r="AU481" s="57"/>
      <c r="AV481" s="24"/>
      <c r="AW481" s="24"/>
      <c r="AX481" s="24"/>
      <c r="AY481" s="24"/>
      <c r="AZ481" s="57"/>
      <c r="BA481" s="57"/>
      <c r="BB481" s="24">
        <v>253.85</v>
      </c>
      <c r="BC481" s="57"/>
      <c r="BD481" s="57"/>
      <c r="BE481" s="57"/>
      <c r="BF481" s="24">
        <v>147.47999999999999</v>
      </c>
      <c r="BG481" s="24">
        <v>84.92</v>
      </c>
      <c r="BH481" s="24">
        <v>121.52</v>
      </c>
      <c r="BI481" s="24"/>
      <c r="BJ481" s="24"/>
      <c r="BK481" s="57"/>
      <c r="BL481" s="57"/>
      <c r="BM481" s="24">
        <v>118.69</v>
      </c>
      <c r="BN481" s="24"/>
      <c r="BO481" s="24"/>
      <c r="BP481" s="24">
        <v>120.37</v>
      </c>
      <c r="BQ481" s="57"/>
      <c r="BR481" s="57"/>
      <c r="BS481" s="57"/>
      <c r="BT481" s="57"/>
      <c r="BU481" s="57"/>
      <c r="BV481" s="24"/>
      <c r="BW481" s="24"/>
      <c r="BX481" s="24"/>
      <c r="BY481" s="24"/>
      <c r="BZ481" s="24"/>
      <c r="CA481" s="24"/>
      <c r="CB481" s="57"/>
      <c r="CC481" s="57"/>
      <c r="CD481" s="57"/>
      <c r="CE481" s="57"/>
      <c r="CF481" s="57"/>
      <c r="CG481" s="57"/>
      <c r="CH481" s="57"/>
      <c r="CI481" s="57"/>
      <c r="CJ481" s="57"/>
      <c r="CK481" s="24"/>
      <c r="CL481" s="24"/>
      <c r="CM481" s="57"/>
      <c r="CN481" s="57"/>
      <c r="CO481" s="57"/>
      <c r="CP481" s="57"/>
      <c r="CQ481" s="57"/>
      <c r="CR481" s="57"/>
      <c r="CS481" s="57"/>
      <c r="CT481" s="24"/>
      <c r="CU481" s="24"/>
      <c r="CV481" s="24"/>
      <c r="CW481" s="57"/>
      <c r="CX481" s="57"/>
      <c r="CY481" s="57"/>
      <c r="CZ481" s="57"/>
      <c r="DA481" s="57"/>
      <c r="DB481" s="57"/>
      <c r="DC481" s="57"/>
      <c r="DD481" s="57"/>
      <c r="DE481" s="57"/>
      <c r="DF481" s="57"/>
      <c r="DG481" s="57"/>
      <c r="DH481" s="57"/>
      <c r="DI481" s="57"/>
      <c r="DJ481" s="57"/>
      <c r="DK481" s="57"/>
      <c r="DL481" s="57"/>
      <c r="DM481" s="57"/>
      <c r="DN481" s="57"/>
      <c r="DO481" s="57"/>
      <c r="DP481" s="57"/>
      <c r="DQ481" s="57"/>
      <c r="DR481" s="57"/>
    </row>
    <row r="482" spans="2:122">
      <c r="B482" s="25">
        <v>38622</v>
      </c>
      <c r="C482" s="24">
        <v>100.03</v>
      </c>
      <c r="D482" s="57"/>
      <c r="E482" s="57"/>
      <c r="F482" s="24">
        <v>122.08</v>
      </c>
      <c r="G482" s="57"/>
      <c r="H482" s="57"/>
      <c r="I482" s="24">
        <v>140.93</v>
      </c>
      <c r="J482" s="24"/>
      <c r="K482" s="24">
        <v>103.38</v>
      </c>
      <c r="L482" s="57"/>
      <c r="M482" s="24">
        <v>117.34</v>
      </c>
      <c r="N482" s="57"/>
      <c r="O482" s="24">
        <v>118.35</v>
      </c>
      <c r="P482" s="24">
        <v>197.93</v>
      </c>
      <c r="Q482" s="24"/>
      <c r="R482" s="57"/>
      <c r="S482" s="57"/>
      <c r="T482" s="57"/>
      <c r="U482" s="57"/>
      <c r="V482" s="57"/>
      <c r="W482" s="57"/>
      <c r="X482" s="57"/>
      <c r="Y482" s="57"/>
      <c r="Z482" s="57"/>
      <c r="AA482" s="24">
        <v>104.45</v>
      </c>
      <c r="AB482" s="24">
        <v>235.82</v>
      </c>
      <c r="AC482" s="57"/>
      <c r="AD482" s="57"/>
      <c r="AE482" s="24">
        <v>102.81</v>
      </c>
      <c r="AF482" s="24">
        <v>245.39</v>
      </c>
      <c r="AG482" s="24">
        <v>137.19999999999999</v>
      </c>
      <c r="AH482" s="24"/>
      <c r="AI482" s="24">
        <v>142.91999999999999</v>
      </c>
      <c r="AJ482" s="24">
        <v>142.66999999999999</v>
      </c>
      <c r="AK482" s="24">
        <v>101.37</v>
      </c>
      <c r="AL482" s="57"/>
      <c r="AM482" s="24">
        <v>103.87</v>
      </c>
      <c r="AN482" s="24">
        <v>108.85</v>
      </c>
      <c r="AO482" s="57"/>
      <c r="AP482" s="57"/>
      <c r="AQ482" s="24"/>
      <c r="AR482" s="24">
        <v>113.75</v>
      </c>
      <c r="AS482" s="57"/>
      <c r="AT482" s="57"/>
      <c r="AU482" s="57"/>
      <c r="AV482" s="24"/>
      <c r="AW482" s="24"/>
      <c r="AX482" s="24"/>
      <c r="AY482" s="24"/>
      <c r="AZ482" s="57"/>
      <c r="BA482" s="57"/>
      <c r="BB482" s="24">
        <v>255.93</v>
      </c>
      <c r="BC482" s="57"/>
      <c r="BD482" s="57"/>
      <c r="BE482" s="57"/>
      <c r="BF482" s="24">
        <v>146.72</v>
      </c>
      <c r="BG482" s="24">
        <v>84.36</v>
      </c>
      <c r="BH482" s="24">
        <v>120.63</v>
      </c>
      <c r="BI482" s="24"/>
      <c r="BJ482" s="24"/>
      <c r="BK482" s="57"/>
      <c r="BL482" s="57"/>
      <c r="BM482" s="24">
        <v>116.8</v>
      </c>
      <c r="BN482" s="24"/>
      <c r="BO482" s="24"/>
      <c r="BP482" s="24">
        <v>119.55</v>
      </c>
      <c r="BQ482" s="57"/>
      <c r="BR482" s="57"/>
      <c r="BS482" s="57"/>
      <c r="BT482" s="57"/>
      <c r="BU482" s="57"/>
      <c r="BV482" s="24"/>
      <c r="BW482" s="24"/>
      <c r="BX482" s="24"/>
      <c r="BY482" s="24"/>
      <c r="BZ482" s="24"/>
      <c r="CA482" s="24"/>
      <c r="CB482" s="57"/>
      <c r="CC482" s="57"/>
      <c r="CD482" s="57"/>
      <c r="CE482" s="57"/>
      <c r="CF482" s="57"/>
      <c r="CG482" s="57"/>
      <c r="CH482" s="57"/>
      <c r="CI482" s="57"/>
      <c r="CJ482" s="57"/>
      <c r="CK482" s="24"/>
      <c r="CL482" s="24"/>
      <c r="CM482" s="57"/>
      <c r="CN482" s="57"/>
      <c r="CO482" s="57"/>
      <c r="CP482" s="57"/>
      <c r="CQ482" s="57"/>
      <c r="CR482" s="57"/>
      <c r="CS482" s="57"/>
      <c r="CT482" s="24"/>
      <c r="CU482" s="24"/>
      <c r="CV482" s="24"/>
      <c r="CW482" s="57"/>
      <c r="CX482" s="57"/>
      <c r="CY482" s="57"/>
      <c r="CZ482" s="57"/>
      <c r="DA482" s="57"/>
      <c r="DB482" s="57"/>
      <c r="DC482" s="57"/>
      <c r="DD482" s="57"/>
      <c r="DE482" s="57"/>
      <c r="DF482" s="57"/>
      <c r="DG482" s="57"/>
      <c r="DH482" s="57"/>
      <c r="DI482" s="57"/>
      <c r="DJ482" s="57"/>
      <c r="DK482" s="57"/>
      <c r="DL482" s="57"/>
      <c r="DM482" s="57"/>
      <c r="DN482" s="57"/>
      <c r="DO482" s="57"/>
      <c r="DP482" s="57"/>
      <c r="DQ482" s="57"/>
      <c r="DR482" s="57"/>
    </row>
    <row r="483" spans="2:122">
      <c r="B483" s="25">
        <v>38615</v>
      </c>
      <c r="C483" s="24">
        <v>100</v>
      </c>
      <c r="D483" s="57"/>
      <c r="E483" s="57"/>
      <c r="F483" s="24">
        <v>120.52</v>
      </c>
      <c r="G483" s="57"/>
      <c r="H483" s="57"/>
      <c r="I483" s="24">
        <v>138.99</v>
      </c>
      <c r="J483" s="24"/>
      <c r="K483" s="24">
        <v>104.71</v>
      </c>
      <c r="L483" s="57"/>
      <c r="M483" s="24">
        <v>116.96</v>
      </c>
      <c r="N483" s="57"/>
      <c r="O483" s="24">
        <v>118.73</v>
      </c>
      <c r="P483" s="24">
        <v>202.73</v>
      </c>
      <c r="Q483" s="24"/>
      <c r="R483" s="57"/>
      <c r="S483" s="57"/>
      <c r="T483" s="57"/>
      <c r="U483" s="57"/>
      <c r="V483" s="57"/>
      <c r="W483" s="57"/>
      <c r="X483" s="57"/>
      <c r="Y483" s="57"/>
      <c r="Z483" s="57"/>
      <c r="AA483" s="24">
        <v>105.15</v>
      </c>
      <c r="AB483" s="24">
        <v>235.9</v>
      </c>
      <c r="AC483" s="57"/>
      <c r="AD483" s="57"/>
      <c r="AE483" s="24">
        <v>103.32</v>
      </c>
      <c r="AF483" s="24">
        <v>245.8</v>
      </c>
      <c r="AG483" s="24">
        <v>137.56</v>
      </c>
      <c r="AH483" s="24"/>
      <c r="AI483" s="24">
        <v>143.53</v>
      </c>
      <c r="AJ483" s="24">
        <v>142.51</v>
      </c>
      <c r="AK483" s="24">
        <v>100.89</v>
      </c>
      <c r="AL483" s="57"/>
      <c r="AM483" s="24">
        <v>104.56</v>
      </c>
      <c r="AN483" s="24">
        <v>109.05</v>
      </c>
      <c r="AO483" s="57"/>
      <c r="AP483" s="57"/>
      <c r="AQ483" s="24"/>
      <c r="AR483" s="24">
        <v>113.33</v>
      </c>
      <c r="AS483" s="57"/>
      <c r="AT483" s="57"/>
      <c r="AU483" s="57"/>
      <c r="AV483" s="24"/>
      <c r="AW483" s="57"/>
      <c r="AX483" s="24"/>
      <c r="AY483" s="57"/>
      <c r="AZ483" s="57"/>
      <c r="BA483" s="57"/>
      <c r="BB483" s="24">
        <v>257.37</v>
      </c>
      <c r="BC483" s="57"/>
      <c r="BD483" s="57"/>
      <c r="BE483" s="57"/>
      <c r="BF483" s="24">
        <v>147.59</v>
      </c>
      <c r="BG483" s="24">
        <v>84.21</v>
      </c>
      <c r="BH483" s="24">
        <v>121.24</v>
      </c>
      <c r="BI483" s="24"/>
      <c r="BJ483" s="57"/>
      <c r="BK483" s="57"/>
      <c r="BL483" s="57"/>
      <c r="BM483" s="24">
        <v>114.66</v>
      </c>
      <c r="BN483" s="24"/>
      <c r="BO483" s="57"/>
      <c r="BP483" s="24">
        <v>120.01</v>
      </c>
      <c r="BQ483" s="57"/>
      <c r="BR483" s="57"/>
      <c r="BS483" s="57"/>
      <c r="BT483" s="57"/>
      <c r="BU483" s="57"/>
      <c r="BV483" s="24"/>
      <c r="BW483" s="24"/>
      <c r="BX483" s="24"/>
      <c r="BY483" s="57"/>
      <c r="BZ483" s="24"/>
      <c r="CA483" s="57"/>
      <c r="CB483" s="57"/>
      <c r="CC483" s="57"/>
      <c r="CD483" s="57"/>
      <c r="CE483" s="57"/>
      <c r="CF483" s="57"/>
      <c r="CG483" s="57"/>
      <c r="CH483" s="57"/>
      <c r="CI483" s="57"/>
      <c r="CJ483" s="57"/>
      <c r="CK483" s="24"/>
      <c r="CL483" s="57"/>
      <c r="CM483" s="57"/>
      <c r="CN483" s="57"/>
      <c r="CO483" s="57"/>
      <c r="CP483" s="57"/>
      <c r="CQ483" s="57"/>
      <c r="CR483" s="57"/>
      <c r="CS483" s="57"/>
      <c r="CT483" s="24"/>
      <c r="CU483" s="24"/>
      <c r="CV483" s="57"/>
      <c r="CW483" s="57"/>
      <c r="CX483" s="57"/>
      <c r="CY483" s="57"/>
      <c r="CZ483" s="57"/>
      <c r="DA483" s="57"/>
      <c r="DB483" s="57"/>
      <c r="DC483" s="57"/>
      <c r="DD483" s="57"/>
      <c r="DE483" s="57"/>
      <c r="DF483" s="57"/>
      <c r="DG483" s="57"/>
      <c r="DH483" s="57"/>
      <c r="DI483" s="57"/>
      <c r="DJ483" s="57"/>
      <c r="DK483" s="57"/>
      <c r="DL483" s="57"/>
      <c r="DM483" s="57"/>
      <c r="DN483" s="57"/>
      <c r="DO483" s="57"/>
      <c r="DP483" s="57"/>
      <c r="DQ483" s="57"/>
      <c r="DR483" s="57"/>
    </row>
    <row r="484" spans="2:122">
      <c r="B484" s="25">
        <v>38608</v>
      </c>
      <c r="C484" s="57"/>
      <c r="D484" s="57"/>
      <c r="E484" s="57"/>
      <c r="F484" s="24">
        <v>112.55</v>
      </c>
      <c r="G484" s="57"/>
      <c r="H484" s="57"/>
      <c r="I484" s="24">
        <v>138.47</v>
      </c>
      <c r="J484" s="24"/>
      <c r="K484" s="24">
        <v>103.3</v>
      </c>
      <c r="L484" s="57"/>
      <c r="M484" s="24">
        <v>116.09</v>
      </c>
      <c r="N484" s="57"/>
      <c r="O484" s="24">
        <v>117.08</v>
      </c>
      <c r="P484" s="24">
        <v>201.7</v>
      </c>
      <c r="Q484" s="24"/>
      <c r="R484" s="57"/>
      <c r="S484" s="57"/>
      <c r="T484" s="57"/>
      <c r="U484" s="57"/>
      <c r="V484" s="57"/>
      <c r="W484" s="57"/>
      <c r="X484" s="57"/>
      <c r="Y484" s="57"/>
      <c r="Z484" s="57"/>
      <c r="AA484" s="24">
        <v>105.15</v>
      </c>
      <c r="AB484" s="24">
        <v>236.73</v>
      </c>
      <c r="AC484" s="57"/>
      <c r="AD484" s="57"/>
      <c r="AE484" s="24">
        <v>104.75</v>
      </c>
      <c r="AF484" s="24">
        <v>245.91</v>
      </c>
      <c r="AG484" s="24">
        <v>137.87</v>
      </c>
      <c r="AH484" s="24"/>
      <c r="AI484" s="24">
        <v>143.59</v>
      </c>
      <c r="AJ484" s="24">
        <v>141.61000000000001</v>
      </c>
      <c r="AK484" s="24">
        <v>100.46</v>
      </c>
      <c r="AL484" s="57"/>
      <c r="AM484" s="24">
        <v>104.28</v>
      </c>
      <c r="AN484" s="24">
        <v>108.05</v>
      </c>
      <c r="AO484" s="57"/>
      <c r="AP484" s="57"/>
      <c r="AQ484" s="24"/>
      <c r="AR484" s="24">
        <v>113.26</v>
      </c>
      <c r="AS484" s="57"/>
      <c r="AT484" s="57"/>
      <c r="AU484" s="57"/>
      <c r="AV484" s="24"/>
      <c r="AW484" s="24"/>
      <c r="AX484" s="24"/>
      <c r="AY484" s="24"/>
      <c r="AZ484" s="57"/>
      <c r="BA484" s="57"/>
      <c r="BB484" s="24">
        <v>251.92</v>
      </c>
      <c r="BC484" s="57"/>
      <c r="BD484" s="57"/>
      <c r="BE484" s="57"/>
      <c r="BF484" s="24">
        <v>146.97</v>
      </c>
      <c r="BG484" s="24">
        <v>83.22</v>
      </c>
      <c r="BH484" s="24">
        <v>119.04</v>
      </c>
      <c r="BI484" s="24"/>
      <c r="BJ484" s="24"/>
      <c r="BK484" s="57"/>
      <c r="BL484" s="57"/>
      <c r="BM484" s="24">
        <v>113.39</v>
      </c>
      <c r="BN484" s="24"/>
      <c r="BO484" s="24"/>
      <c r="BP484" s="24">
        <v>120.78</v>
      </c>
      <c r="BQ484" s="57"/>
      <c r="BR484" s="57"/>
      <c r="BS484" s="57"/>
      <c r="BT484" s="57"/>
      <c r="BU484" s="57"/>
      <c r="BV484" s="24"/>
      <c r="BW484" s="24"/>
      <c r="BX484" s="24"/>
      <c r="BY484" s="24"/>
      <c r="BZ484" s="24"/>
      <c r="CA484" s="24"/>
      <c r="CB484" s="57"/>
      <c r="CC484" s="57"/>
      <c r="CD484" s="57"/>
      <c r="CE484" s="57"/>
      <c r="CF484" s="57"/>
      <c r="CG484" s="57"/>
      <c r="CH484" s="57"/>
      <c r="CI484" s="57"/>
      <c r="CJ484" s="57"/>
      <c r="CK484" s="24"/>
      <c r="CL484" s="24"/>
      <c r="CM484" s="57"/>
      <c r="CN484" s="57"/>
      <c r="CO484" s="57"/>
      <c r="CP484" s="57"/>
      <c r="CQ484" s="57"/>
      <c r="CR484" s="57"/>
      <c r="CS484" s="57"/>
      <c r="CT484" s="24"/>
      <c r="CU484" s="24"/>
      <c r="CV484" s="24"/>
      <c r="CW484" s="57"/>
      <c r="CX484" s="57"/>
      <c r="CY484" s="57"/>
      <c r="CZ484" s="57"/>
      <c r="DA484" s="57"/>
      <c r="DB484" s="57"/>
      <c r="DC484" s="57"/>
      <c r="DD484" s="57"/>
      <c r="DE484" s="57"/>
      <c r="DF484" s="57"/>
      <c r="DG484" s="57"/>
      <c r="DH484" s="57"/>
      <c r="DI484" s="57"/>
      <c r="DJ484" s="57"/>
      <c r="DK484" s="57"/>
      <c r="DL484" s="57"/>
      <c r="DM484" s="57"/>
      <c r="DN484" s="57"/>
      <c r="DO484" s="57"/>
      <c r="DP484" s="57"/>
      <c r="DQ484" s="57"/>
      <c r="DR484" s="57"/>
    </row>
    <row r="485" spans="2:122">
      <c r="B485" s="25">
        <v>38601</v>
      </c>
      <c r="C485" s="57"/>
      <c r="D485" s="57"/>
      <c r="E485" s="57"/>
      <c r="F485" s="24">
        <v>110.79</v>
      </c>
      <c r="G485" s="57"/>
      <c r="H485" s="57"/>
      <c r="I485" s="24">
        <v>138.16</v>
      </c>
      <c r="J485" s="24"/>
      <c r="K485" s="24">
        <v>106.03</v>
      </c>
      <c r="L485" s="57"/>
      <c r="M485" s="24">
        <v>117.29</v>
      </c>
      <c r="N485" s="57"/>
      <c r="O485" s="24">
        <v>118.15</v>
      </c>
      <c r="P485" s="24">
        <v>212.79</v>
      </c>
      <c r="Q485" s="24"/>
      <c r="R485" s="57"/>
      <c r="S485" s="57"/>
      <c r="T485" s="57"/>
      <c r="U485" s="57"/>
      <c r="V485" s="57"/>
      <c r="W485" s="57"/>
      <c r="X485" s="57"/>
      <c r="Y485" s="57"/>
      <c r="Z485" s="57"/>
      <c r="AA485" s="24">
        <v>105.32</v>
      </c>
      <c r="AB485" s="24">
        <v>236.4</v>
      </c>
      <c r="AC485" s="57"/>
      <c r="AD485" s="57"/>
      <c r="AE485" s="24">
        <v>104.62</v>
      </c>
      <c r="AF485" s="24">
        <v>243.43</v>
      </c>
      <c r="AG485" s="24">
        <v>137.22999999999999</v>
      </c>
      <c r="AH485" s="24"/>
      <c r="AI485" s="24">
        <v>143.38</v>
      </c>
      <c r="AJ485" s="24">
        <v>141.63</v>
      </c>
      <c r="AK485" s="24">
        <v>98.71</v>
      </c>
      <c r="AL485" s="57"/>
      <c r="AM485" s="24">
        <v>104.91</v>
      </c>
      <c r="AN485" s="24">
        <v>108.31</v>
      </c>
      <c r="AO485" s="57"/>
      <c r="AP485" s="57"/>
      <c r="AQ485" s="24"/>
      <c r="AR485" s="24">
        <v>112.04</v>
      </c>
      <c r="AS485" s="57"/>
      <c r="AT485" s="57"/>
      <c r="AU485" s="57"/>
      <c r="AV485" s="24"/>
      <c r="AW485" s="24"/>
      <c r="AX485" s="24"/>
      <c r="AY485" s="24"/>
      <c r="AZ485" s="57"/>
      <c r="BA485" s="57"/>
      <c r="BB485" s="24">
        <v>254.01</v>
      </c>
      <c r="BC485" s="57"/>
      <c r="BD485" s="57"/>
      <c r="BE485" s="57"/>
      <c r="BF485" s="24">
        <v>147.75</v>
      </c>
      <c r="BG485" s="24">
        <v>83.5</v>
      </c>
      <c r="BH485" s="24">
        <v>118.52</v>
      </c>
      <c r="BI485" s="24"/>
      <c r="BJ485" s="24"/>
      <c r="BK485" s="57"/>
      <c r="BL485" s="57"/>
      <c r="BM485" s="24">
        <v>111.76</v>
      </c>
      <c r="BN485" s="24"/>
      <c r="BO485" s="24"/>
      <c r="BP485" s="24">
        <v>121.13</v>
      </c>
      <c r="BQ485" s="57"/>
      <c r="BR485" s="57"/>
      <c r="BS485" s="57"/>
      <c r="BT485" s="57"/>
      <c r="BU485" s="57"/>
      <c r="BV485" s="24"/>
      <c r="BW485" s="24"/>
      <c r="BX485" s="24"/>
      <c r="BY485" s="24"/>
      <c r="BZ485" s="24"/>
      <c r="CA485" s="24"/>
      <c r="CB485" s="57"/>
      <c r="CC485" s="57"/>
      <c r="CD485" s="57"/>
      <c r="CE485" s="57"/>
      <c r="CF485" s="57"/>
      <c r="CG485" s="57"/>
      <c r="CH485" s="57"/>
      <c r="CI485" s="57"/>
      <c r="CJ485" s="57"/>
      <c r="CK485" s="24"/>
      <c r="CL485" s="24"/>
      <c r="CM485" s="57"/>
      <c r="CN485" s="57"/>
      <c r="CO485" s="57"/>
      <c r="CP485" s="57"/>
      <c r="CQ485" s="57"/>
      <c r="CR485" s="57"/>
      <c r="CS485" s="57"/>
      <c r="CT485" s="24"/>
      <c r="CU485" s="24"/>
      <c r="CV485" s="24"/>
      <c r="CW485" s="57"/>
      <c r="CX485" s="57"/>
      <c r="CY485" s="57"/>
      <c r="CZ485" s="57"/>
      <c r="DA485" s="57"/>
      <c r="DB485" s="57"/>
      <c r="DC485" s="57"/>
      <c r="DD485" s="57"/>
      <c r="DE485" s="57"/>
      <c r="DF485" s="57"/>
      <c r="DG485" s="57"/>
      <c r="DH485" s="57"/>
      <c r="DI485" s="57"/>
      <c r="DJ485" s="57"/>
      <c r="DK485" s="57"/>
      <c r="DL485" s="57"/>
      <c r="DM485" s="57"/>
      <c r="DN485" s="57"/>
      <c r="DO485" s="57"/>
      <c r="DP485" s="57"/>
      <c r="DQ485" s="57"/>
      <c r="DR485" s="57"/>
    </row>
    <row r="486" spans="2:122">
      <c r="B486" s="25">
        <v>38594</v>
      </c>
      <c r="C486" s="57"/>
      <c r="D486" s="57"/>
      <c r="E486" s="57"/>
      <c r="F486" s="24">
        <v>109.64</v>
      </c>
      <c r="G486" s="57"/>
      <c r="H486" s="57"/>
      <c r="I486" s="24">
        <v>135.24</v>
      </c>
      <c r="J486" s="24"/>
      <c r="K486" s="24">
        <v>104.54</v>
      </c>
      <c r="L486" s="57"/>
      <c r="M486" s="24">
        <v>114.68</v>
      </c>
      <c r="N486" s="57"/>
      <c r="O486" s="24">
        <v>117.07</v>
      </c>
      <c r="P486" s="24">
        <v>213.37</v>
      </c>
      <c r="Q486" s="24"/>
      <c r="R486" s="57"/>
      <c r="S486" s="57"/>
      <c r="T486" s="57"/>
      <c r="U486" s="57"/>
      <c r="V486" s="57"/>
      <c r="W486" s="57"/>
      <c r="X486" s="57"/>
      <c r="Y486" s="57"/>
      <c r="Z486" s="57"/>
      <c r="AA486" s="24">
        <v>103.56</v>
      </c>
      <c r="AB486" s="24">
        <v>235.46</v>
      </c>
      <c r="AC486" s="57"/>
      <c r="AD486" s="57"/>
      <c r="AE486" s="24">
        <v>104.54</v>
      </c>
      <c r="AF486" s="24">
        <v>238.7</v>
      </c>
      <c r="AG486" s="24">
        <v>136.87</v>
      </c>
      <c r="AH486" s="57"/>
      <c r="AI486" s="24">
        <v>142.86000000000001</v>
      </c>
      <c r="AJ486" s="24">
        <v>141.38999999999999</v>
      </c>
      <c r="AK486" s="24">
        <v>100.18</v>
      </c>
      <c r="AL486" s="57"/>
      <c r="AM486" s="24">
        <v>104.91</v>
      </c>
      <c r="AN486" s="24">
        <v>105.81</v>
      </c>
      <c r="AO486" s="57"/>
      <c r="AP486" s="57"/>
      <c r="AQ486" s="57"/>
      <c r="AR486" s="24">
        <v>110.32</v>
      </c>
      <c r="AS486" s="57"/>
      <c r="AT486" s="57"/>
      <c r="AU486" s="57"/>
      <c r="AV486" s="57"/>
      <c r="AW486" s="24"/>
      <c r="AX486" s="57"/>
      <c r="AY486" s="24"/>
      <c r="AZ486" s="57"/>
      <c r="BA486" s="57"/>
      <c r="BB486" s="24">
        <v>248.26</v>
      </c>
      <c r="BC486" s="57"/>
      <c r="BD486" s="57"/>
      <c r="BE486" s="57"/>
      <c r="BF486" s="24">
        <v>147.56</v>
      </c>
      <c r="BG486" s="24">
        <v>85.15</v>
      </c>
      <c r="BH486" s="24">
        <v>118.02</v>
      </c>
      <c r="BI486" s="57"/>
      <c r="BJ486" s="24"/>
      <c r="BK486" s="57"/>
      <c r="BL486" s="57"/>
      <c r="BM486" s="24">
        <v>111.28</v>
      </c>
      <c r="BN486" s="57"/>
      <c r="BO486" s="24"/>
      <c r="BP486" s="24">
        <v>119.16</v>
      </c>
      <c r="BQ486" s="57"/>
      <c r="BR486" s="57"/>
      <c r="BS486" s="57"/>
      <c r="BT486" s="57"/>
      <c r="BU486" s="57"/>
      <c r="BV486" s="57"/>
      <c r="BW486" s="24"/>
      <c r="BX486" s="24"/>
      <c r="BY486" s="24"/>
      <c r="BZ486" s="57"/>
      <c r="CA486" s="24"/>
      <c r="CB486" s="57"/>
      <c r="CC486" s="57"/>
      <c r="CD486" s="57"/>
      <c r="CE486" s="57"/>
      <c r="CF486" s="57"/>
      <c r="CG486" s="57"/>
      <c r="CH486" s="57"/>
      <c r="CI486" s="57"/>
      <c r="CJ486" s="57"/>
      <c r="CK486" s="57"/>
      <c r="CL486" s="24"/>
      <c r="CM486" s="57"/>
      <c r="CN486" s="57"/>
      <c r="CO486" s="57"/>
      <c r="CP486" s="57"/>
      <c r="CQ486" s="57"/>
      <c r="CR486" s="57"/>
      <c r="CS486" s="57"/>
      <c r="CT486" s="57"/>
      <c r="CU486" s="24"/>
      <c r="CV486" s="24"/>
      <c r="CW486" s="57"/>
      <c r="CX486" s="57"/>
      <c r="CY486" s="57"/>
      <c r="CZ486" s="57"/>
      <c r="DA486" s="57"/>
      <c r="DB486" s="57"/>
      <c r="DC486" s="57"/>
      <c r="DD486" s="57"/>
      <c r="DE486" s="57"/>
      <c r="DF486" s="57"/>
      <c r="DG486" s="57"/>
      <c r="DH486" s="57"/>
      <c r="DI486" s="57"/>
      <c r="DJ486" s="57"/>
      <c r="DK486" s="57"/>
      <c r="DL486" s="57"/>
      <c r="DM486" s="57"/>
      <c r="DN486" s="57"/>
      <c r="DO486" s="57"/>
      <c r="DP486" s="57"/>
      <c r="DQ486" s="57"/>
      <c r="DR486" s="57"/>
    </row>
    <row r="487" spans="2:122">
      <c r="B487" s="25">
        <v>38587</v>
      </c>
      <c r="C487" s="57"/>
      <c r="D487" s="57"/>
      <c r="E487" s="57"/>
      <c r="F487" s="24">
        <v>106.12</v>
      </c>
      <c r="G487" s="57"/>
      <c r="H487" s="57"/>
      <c r="I487" s="24">
        <v>132.01</v>
      </c>
      <c r="J487" s="24"/>
      <c r="K487" s="24">
        <v>101.26</v>
      </c>
      <c r="L487" s="57"/>
      <c r="M487" s="24">
        <v>110.39</v>
      </c>
      <c r="N487" s="57"/>
      <c r="O487" s="24">
        <v>116</v>
      </c>
      <c r="P487" s="24">
        <v>203.46</v>
      </c>
      <c r="Q487" s="24"/>
      <c r="R487" s="57"/>
      <c r="S487" s="57"/>
      <c r="T487" s="57"/>
      <c r="U487" s="57"/>
      <c r="V487" s="57"/>
      <c r="W487" s="57"/>
      <c r="X487" s="57"/>
      <c r="Y487" s="57"/>
      <c r="Z487" s="57"/>
      <c r="AA487" s="24">
        <v>104.29</v>
      </c>
      <c r="AB487" s="24">
        <v>236.28</v>
      </c>
      <c r="AC487" s="57"/>
      <c r="AD487" s="57"/>
      <c r="AE487" s="24">
        <v>104.08</v>
      </c>
      <c r="AF487" s="24">
        <v>236.89</v>
      </c>
      <c r="AG487" s="24">
        <v>136.65</v>
      </c>
      <c r="AH487" s="24"/>
      <c r="AI487" s="24">
        <v>143.01</v>
      </c>
      <c r="AJ487" s="24">
        <v>141.66</v>
      </c>
      <c r="AK487" s="24">
        <v>100.68</v>
      </c>
      <c r="AL487" s="57"/>
      <c r="AM487" s="24">
        <v>105.55</v>
      </c>
      <c r="AN487" s="24">
        <v>106.98</v>
      </c>
      <c r="AO487" s="57"/>
      <c r="AP487" s="57"/>
      <c r="AQ487" s="24"/>
      <c r="AR487" s="24">
        <v>111.1</v>
      </c>
      <c r="AS487" s="57"/>
      <c r="AT487" s="57"/>
      <c r="AU487" s="57"/>
      <c r="AV487" s="24"/>
      <c r="AW487" s="24"/>
      <c r="AX487" s="24"/>
      <c r="AY487" s="24"/>
      <c r="AZ487" s="57"/>
      <c r="BA487" s="57"/>
      <c r="BB487" s="24">
        <v>248.87</v>
      </c>
      <c r="BC487" s="57"/>
      <c r="BD487" s="57"/>
      <c r="BE487" s="57"/>
      <c r="BF487" s="24">
        <v>147.84</v>
      </c>
      <c r="BG487" s="24">
        <v>85.01</v>
      </c>
      <c r="BH487" s="24">
        <v>117.76</v>
      </c>
      <c r="BI487" s="24"/>
      <c r="BJ487" s="24"/>
      <c r="BK487" s="57"/>
      <c r="BL487" s="57"/>
      <c r="BM487" s="24">
        <v>111.38</v>
      </c>
      <c r="BN487" s="24"/>
      <c r="BO487" s="24"/>
      <c r="BP487" s="24">
        <v>119.85</v>
      </c>
      <c r="BQ487" s="57"/>
      <c r="BR487" s="57"/>
      <c r="BS487" s="57"/>
      <c r="BT487" s="57"/>
      <c r="BU487" s="57"/>
      <c r="BV487" s="24"/>
      <c r="BW487" s="24"/>
      <c r="BX487" s="24"/>
      <c r="BY487" s="24"/>
      <c r="BZ487" s="24"/>
      <c r="CA487" s="24"/>
      <c r="CB487" s="57"/>
      <c r="CC487" s="57"/>
      <c r="CD487" s="57"/>
      <c r="CE487" s="57"/>
      <c r="CF487" s="57"/>
      <c r="CG487" s="57"/>
      <c r="CH487" s="57"/>
      <c r="CI487" s="57"/>
      <c r="CJ487" s="57"/>
      <c r="CK487" s="24"/>
      <c r="CL487" s="24"/>
      <c r="CM487" s="57"/>
      <c r="CN487" s="57"/>
      <c r="CO487" s="57"/>
      <c r="CP487" s="57"/>
      <c r="CQ487" s="57"/>
      <c r="CR487" s="57"/>
      <c r="CS487" s="57"/>
      <c r="CT487" s="24"/>
      <c r="CU487" s="24"/>
      <c r="CV487" s="24"/>
      <c r="CW487" s="57"/>
      <c r="CX487" s="57"/>
      <c r="CY487" s="57"/>
      <c r="CZ487" s="57"/>
      <c r="DA487" s="57"/>
      <c r="DB487" s="57"/>
      <c r="DC487" s="57"/>
      <c r="DD487" s="57"/>
      <c r="DE487" s="57"/>
      <c r="DF487" s="57"/>
      <c r="DG487" s="57"/>
      <c r="DH487" s="57"/>
      <c r="DI487" s="57"/>
      <c r="DJ487" s="57"/>
      <c r="DK487" s="57"/>
      <c r="DL487" s="57"/>
      <c r="DM487" s="57"/>
      <c r="DN487" s="57"/>
      <c r="DO487" s="57"/>
      <c r="DP487" s="57"/>
      <c r="DQ487" s="57"/>
      <c r="DR487" s="57"/>
    </row>
    <row r="488" spans="2:122">
      <c r="B488" s="25">
        <v>38580</v>
      </c>
      <c r="C488" s="57"/>
      <c r="D488" s="57"/>
      <c r="E488" s="57"/>
      <c r="F488" s="24">
        <v>107.9</v>
      </c>
      <c r="G488" s="57"/>
      <c r="H488" s="57"/>
      <c r="I488" s="24">
        <v>132.9</v>
      </c>
      <c r="J488" s="24"/>
      <c r="K488" s="24">
        <v>102.61</v>
      </c>
      <c r="L488" s="57"/>
      <c r="M488" s="24">
        <v>110.6</v>
      </c>
      <c r="N488" s="57"/>
      <c r="O488" s="24">
        <v>117.54</v>
      </c>
      <c r="P488" s="24">
        <v>204.4</v>
      </c>
      <c r="Q488" s="24"/>
      <c r="R488" s="57"/>
      <c r="S488" s="57"/>
      <c r="T488" s="57"/>
      <c r="U488" s="57"/>
      <c r="V488" s="57"/>
      <c r="W488" s="57"/>
      <c r="X488" s="57"/>
      <c r="Y488" s="57"/>
      <c r="Z488" s="57"/>
      <c r="AA488" s="24">
        <v>105.01</v>
      </c>
      <c r="AB488" s="24">
        <v>237.03</v>
      </c>
      <c r="AC488" s="57"/>
      <c r="AD488" s="57"/>
      <c r="AE488" s="24">
        <v>103.87</v>
      </c>
      <c r="AF488" s="24">
        <v>236.03</v>
      </c>
      <c r="AG488" s="24">
        <v>136.94</v>
      </c>
      <c r="AH488" s="24"/>
      <c r="AI488" s="24">
        <v>143.12</v>
      </c>
      <c r="AJ488" s="24">
        <v>141.27000000000001</v>
      </c>
      <c r="AK488" s="24">
        <v>100.92</v>
      </c>
      <c r="AL488" s="57"/>
      <c r="AM488" s="24">
        <v>105.18</v>
      </c>
      <c r="AN488" s="24">
        <v>107.94</v>
      </c>
      <c r="AO488" s="57"/>
      <c r="AP488" s="57"/>
      <c r="AQ488" s="24"/>
      <c r="AR488" s="24">
        <v>110.58</v>
      </c>
      <c r="AS488" s="57"/>
      <c r="AT488" s="57"/>
      <c r="AU488" s="57"/>
      <c r="AV488" s="24"/>
      <c r="AW488" s="24"/>
      <c r="AX488" s="24"/>
      <c r="AY488" s="24"/>
      <c r="AZ488" s="57"/>
      <c r="BA488" s="57"/>
      <c r="BB488" s="24">
        <v>248.69</v>
      </c>
      <c r="BC488" s="57"/>
      <c r="BD488" s="57"/>
      <c r="BE488" s="57"/>
      <c r="BF488" s="24">
        <v>147.83000000000001</v>
      </c>
      <c r="BG488" s="24">
        <v>85.24</v>
      </c>
      <c r="BH488" s="24">
        <v>118.28</v>
      </c>
      <c r="BI488" s="24"/>
      <c r="BJ488" s="24"/>
      <c r="BK488" s="57"/>
      <c r="BL488" s="57"/>
      <c r="BM488" s="24">
        <v>110.91</v>
      </c>
      <c r="BN488" s="24"/>
      <c r="BO488" s="24"/>
      <c r="BP488" s="24">
        <v>120.07</v>
      </c>
      <c r="BQ488" s="57"/>
      <c r="BR488" s="57"/>
      <c r="BS488" s="57"/>
      <c r="BT488" s="57"/>
      <c r="BU488" s="57"/>
      <c r="BV488" s="24"/>
      <c r="BW488" s="24"/>
      <c r="BX488" s="24"/>
      <c r="BY488" s="24"/>
      <c r="BZ488" s="24"/>
      <c r="CA488" s="24"/>
      <c r="CB488" s="57"/>
      <c r="CC488" s="57"/>
      <c r="CD488" s="57"/>
      <c r="CE488" s="57"/>
      <c r="CF488" s="57"/>
      <c r="CG488" s="57"/>
      <c r="CH488" s="57"/>
      <c r="CI488" s="57"/>
      <c r="CJ488" s="57"/>
      <c r="CK488" s="24"/>
      <c r="CL488" s="24"/>
      <c r="CM488" s="57"/>
      <c r="CN488" s="57"/>
      <c r="CO488" s="57"/>
      <c r="CP488" s="57"/>
      <c r="CQ488" s="57"/>
      <c r="CR488" s="57"/>
      <c r="CS488" s="57"/>
      <c r="CT488" s="24"/>
      <c r="CU488" s="24"/>
      <c r="CV488" s="24"/>
      <c r="CW488" s="57"/>
      <c r="CX488" s="57"/>
      <c r="CY488" s="57"/>
      <c r="CZ488" s="57"/>
      <c r="DA488" s="57"/>
      <c r="DB488" s="57"/>
      <c r="DC488" s="57"/>
      <c r="DD488" s="57"/>
      <c r="DE488" s="57"/>
      <c r="DF488" s="57"/>
      <c r="DG488" s="57"/>
      <c r="DH488" s="57"/>
      <c r="DI488" s="57"/>
      <c r="DJ488" s="57"/>
      <c r="DK488" s="57"/>
      <c r="DL488" s="57"/>
      <c r="DM488" s="57"/>
      <c r="DN488" s="57"/>
      <c r="DO488" s="57"/>
      <c r="DP488" s="57"/>
      <c r="DQ488" s="57"/>
      <c r="DR488" s="57"/>
    </row>
    <row r="489" spans="2:122">
      <c r="B489" s="25">
        <v>38573</v>
      </c>
      <c r="C489" s="57"/>
      <c r="D489" s="57"/>
      <c r="E489" s="57"/>
      <c r="F489" s="24">
        <v>106.05</v>
      </c>
      <c r="G489" s="57"/>
      <c r="H489" s="57"/>
      <c r="I489" s="24">
        <v>132.41999999999999</v>
      </c>
      <c r="J489" s="24"/>
      <c r="K489" s="24">
        <v>100.21</v>
      </c>
      <c r="L489" s="57"/>
      <c r="M489" s="24">
        <v>107.98</v>
      </c>
      <c r="N489" s="57"/>
      <c r="O489" s="24">
        <v>117.2</v>
      </c>
      <c r="P489" s="24">
        <v>198.07</v>
      </c>
      <c r="Q489" s="24"/>
      <c r="R489" s="57"/>
      <c r="S489" s="57"/>
      <c r="T489" s="57"/>
      <c r="U489" s="57"/>
      <c r="V489" s="57"/>
      <c r="W489" s="57"/>
      <c r="X489" s="57"/>
      <c r="Y489" s="57"/>
      <c r="Z489" s="57"/>
      <c r="AA489" s="24">
        <v>105.5</v>
      </c>
      <c r="AB489" s="24">
        <v>237.29</v>
      </c>
      <c r="AC489" s="57"/>
      <c r="AD489" s="57"/>
      <c r="AE489" s="24">
        <v>103.74</v>
      </c>
      <c r="AF489" s="24">
        <v>237.24</v>
      </c>
      <c r="AG489" s="24">
        <v>136.96</v>
      </c>
      <c r="AH489" s="24"/>
      <c r="AI489" s="24">
        <v>142.69999999999999</v>
      </c>
      <c r="AJ489" s="24">
        <v>141.19999999999999</v>
      </c>
      <c r="AK489" s="24">
        <v>101.44</v>
      </c>
      <c r="AL489" s="57"/>
      <c r="AM489" s="24">
        <v>104.86</v>
      </c>
      <c r="AN489" s="24">
        <v>106.82</v>
      </c>
      <c r="AO489" s="57"/>
      <c r="AP489" s="57"/>
      <c r="AQ489" s="24"/>
      <c r="AR489" s="24">
        <v>108.19</v>
      </c>
      <c r="AS489" s="57"/>
      <c r="AT489" s="57"/>
      <c r="AU489" s="57"/>
      <c r="AV489" s="24"/>
      <c r="AW489" s="24"/>
      <c r="AX489" s="24"/>
      <c r="AY489" s="24"/>
      <c r="AZ489" s="57"/>
      <c r="BA489" s="57"/>
      <c r="BB489" s="24">
        <v>248.77</v>
      </c>
      <c r="BC489" s="57"/>
      <c r="BD489" s="57"/>
      <c r="BE489" s="57"/>
      <c r="BF489" s="24">
        <v>147.62</v>
      </c>
      <c r="BG489" s="24">
        <v>84.68</v>
      </c>
      <c r="BH489" s="24">
        <v>118.16</v>
      </c>
      <c r="BI489" s="24"/>
      <c r="BJ489" s="24"/>
      <c r="BK489" s="57"/>
      <c r="BL489" s="57"/>
      <c r="BM489" s="24">
        <v>109.13</v>
      </c>
      <c r="BN489" s="24"/>
      <c r="BO489" s="24"/>
      <c r="BP489" s="24">
        <v>119.98</v>
      </c>
      <c r="BQ489" s="57"/>
      <c r="BR489" s="57"/>
      <c r="BS489" s="57"/>
      <c r="BT489" s="57"/>
      <c r="BU489" s="57"/>
      <c r="BV489" s="24"/>
      <c r="BW489" s="24"/>
      <c r="BX489" s="24"/>
      <c r="BY489" s="24"/>
      <c r="BZ489" s="24"/>
      <c r="CA489" s="24"/>
      <c r="CB489" s="57"/>
      <c r="CC489" s="57"/>
      <c r="CD489" s="57"/>
      <c r="CE489" s="57"/>
      <c r="CF489" s="57"/>
      <c r="CG489" s="57"/>
      <c r="CH489" s="57"/>
      <c r="CI489" s="57"/>
      <c r="CJ489" s="57"/>
      <c r="CK489" s="24"/>
      <c r="CL489" s="24"/>
      <c r="CM489" s="57"/>
      <c r="CN489" s="57"/>
      <c r="CO489" s="57"/>
      <c r="CP489" s="57"/>
      <c r="CQ489" s="57"/>
      <c r="CR489" s="57"/>
      <c r="CS489" s="57"/>
      <c r="CT489" s="24"/>
      <c r="CU489" s="24"/>
      <c r="CV489" s="24"/>
      <c r="CW489" s="57"/>
      <c r="CX489" s="57"/>
      <c r="CY489" s="57"/>
      <c r="CZ489" s="57"/>
      <c r="DA489" s="57"/>
      <c r="DB489" s="57"/>
      <c r="DC489" s="57"/>
      <c r="DD489" s="57"/>
      <c r="DE489" s="57"/>
      <c r="DF489" s="57"/>
      <c r="DG489" s="57"/>
      <c r="DH489" s="57"/>
      <c r="DI489" s="57"/>
      <c r="DJ489" s="57"/>
      <c r="DK489" s="57"/>
      <c r="DL489" s="57"/>
      <c r="DM489" s="57"/>
      <c r="DN489" s="57"/>
      <c r="DO489" s="57"/>
      <c r="DP489" s="57"/>
      <c r="DQ489" s="57"/>
      <c r="DR489" s="57"/>
    </row>
    <row r="490" spans="2:122">
      <c r="B490" s="25">
        <v>38566</v>
      </c>
      <c r="C490" s="57"/>
      <c r="D490" s="57"/>
      <c r="E490" s="57"/>
      <c r="F490" s="24">
        <v>106.01</v>
      </c>
      <c r="G490" s="57"/>
      <c r="H490" s="57"/>
      <c r="I490" s="24">
        <v>131.16</v>
      </c>
      <c r="J490" s="24"/>
      <c r="K490" s="24">
        <v>101.88</v>
      </c>
      <c r="L490" s="57"/>
      <c r="M490" s="24">
        <v>108.21</v>
      </c>
      <c r="N490" s="57"/>
      <c r="O490" s="24">
        <v>118.32</v>
      </c>
      <c r="P490" s="24">
        <v>198.6</v>
      </c>
      <c r="Q490" s="24"/>
      <c r="R490" s="57"/>
      <c r="S490" s="57"/>
      <c r="T490" s="57"/>
      <c r="U490" s="57"/>
      <c r="V490" s="57"/>
      <c r="W490" s="57"/>
      <c r="X490" s="57"/>
      <c r="Y490" s="57"/>
      <c r="Z490" s="57"/>
      <c r="AA490" s="24">
        <v>104.55</v>
      </c>
      <c r="AB490" s="24">
        <v>235.88</v>
      </c>
      <c r="AC490" s="57"/>
      <c r="AD490" s="57"/>
      <c r="AE490" s="24">
        <v>103.19</v>
      </c>
      <c r="AF490" s="24">
        <v>240.45</v>
      </c>
      <c r="AG490" s="24">
        <v>136.91999999999999</v>
      </c>
      <c r="AH490" s="24"/>
      <c r="AI490" s="24">
        <v>143</v>
      </c>
      <c r="AJ490" s="24">
        <v>140.97</v>
      </c>
      <c r="AK490" s="24">
        <v>100.92</v>
      </c>
      <c r="AL490" s="57"/>
      <c r="AM490" s="24">
        <v>105.16</v>
      </c>
      <c r="AN490" s="24">
        <v>107.92</v>
      </c>
      <c r="AO490" s="57"/>
      <c r="AP490" s="57"/>
      <c r="AQ490" s="24"/>
      <c r="AR490" s="24">
        <v>109.12</v>
      </c>
      <c r="AS490" s="57"/>
      <c r="AT490" s="57"/>
      <c r="AU490" s="57"/>
      <c r="AV490" s="24"/>
      <c r="AW490" s="24"/>
      <c r="AX490" s="24"/>
      <c r="AY490" s="24"/>
      <c r="AZ490" s="57"/>
      <c r="BA490" s="57"/>
      <c r="BB490" s="24">
        <v>241.73</v>
      </c>
      <c r="BC490" s="57"/>
      <c r="BD490" s="57"/>
      <c r="BE490" s="57"/>
      <c r="BF490" s="24">
        <v>147.16</v>
      </c>
      <c r="BG490" s="24">
        <v>83.13</v>
      </c>
      <c r="BH490" s="24">
        <v>117.72</v>
      </c>
      <c r="BI490" s="24"/>
      <c r="BJ490" s="24"/>
      <c r="BK490" s="57"/>
      <c r="BL490" s="57"/>
      <c r="BM490" s="24">
        <v>110.03</v>
      </c>
      <c r="BN490" s="24"/>
      <c r="BO490" s="24"/>
      <c r="BP490" s="24">
        <v>120.4</v>
      </c>
      <c r="BQ490" s="57"/>
      <c r="BR490" s="57"/>
      <c r="BS490" s="57"/>
      <c r="BT490" s="57"/>
      <c r="BU490" s="57"/>
      <c r="BV490" s="24"/>
      <c r="BW490" s="24"/>
      <c r="BX490" s="24"/>
      <c r="BY490" s="24"/>
      <c r="BZ490" s="24"/>
      <c r="CA490" s="24"/>
      <c r="CB490" s="57"/>
      <c r="CC490" s="57"/>
      <c r="CD490" s="57"/>
      <c r="CE490" s="57"/>
      <c r="CF490" s="57"/>
      <c r="CG490" s="57"/>
      <c r="CH490" s="57"/>
      <c r="CI490" s="57"/>
      <c r="CJ490" s="57"/>
      <c r="CK490" s="24"/>
      <c r="CL490" s="24"/>
      <c r="CM490" s="57"/>
      <c r="CN490" s="57"/>
      <c r="CO490" s="57"/>
      <c r="CP490" s="57"/>
      <c r="CQ490" s="57"/>
      <c r="CR490" s="57"/>
      <c r="CS490" s="57"/>
      <c r="CT490" s="24"/>
      <c r="CU490" s="24"/>
      <c r="CV490" s="24"/>
      <c r="CW490" s="57"/>
      <c r="CX490" s="57"/>
      <c r="CY490" s="57"/>
      <c r="CZ490" s="57"/>
      <c r="DA490" s="57"/>
      <c r="DB490" s="57"/>
      <c r="DC490" s="57"/>
      <c r="DD490" s="57"/>
      <c r="DE490" s="57"/>
      <c r="DF490" s="57"/>
      <c r="DG490" s="57"/>
      <c r="DH490" s="57"/>
      <c r="DI490" s="57"/>
      <c r="DJ490" s="57"/>
      <c r="DK490" s="57"/>
      <c r="DL490" s="57"/>
      <c r="DM490" s="57"/>
      <c r="DN490" s="57"/>
      <c r="DO490" s="57"/>
      <c r="DP490" s="57"/>
      <c r="DQ490" s="57"/>
      <c r="DR490" s="57"/>
    </row>
    <row r="491" spans="2:122">
      <c r="B491" s="25">
        <v>38559</v>
      </c>
      <c r="C491" s="57"/>
      <c r="D491" s="57"/>
      <c r="E491" s="57"/>
      <c r="F491" s="24">
        <v>103.93</v>
      </c>
      <c r="G491" s="57"/>
      <c r="H491" s="57"/>
      <c r="I491" s="24">
        <v>129.38</v>
      </c>
      <c r="J491" s="24"/>
      <c r="K491" s="24">
        <v>101.04</v>
      </c>
      <c r="L491" s="57"/>
      <c r="M491" s="24">
        <v>108.24</v>
      </c>
      <c r="N491" s="57"/>
      <c r="O491" s="24">
        <v>117.49</v>
      </c>
      <c r="P491" s="24">
        <v>199.43</v>
      </c>
      <c r="Q491" s="24"/>
      <c r="R491" s="57"/>
      <c r="S491" s="57"/>
      <c r="T491" s="57"/>
      <c r="U491" s="57"/>
      <c r="V491" s="57"/>
      <c r="W491" s="57"/>
      <c r="X491" s="57"/>
      <c r="Y491" s="57"/>
      <c r="Z491" s="57"/>
      <c r="AA491" s="24">
        <v>103.83</v>
      </c>
      <c r="AB491" s="24">
        <v>235.12</v>
      </c>
      <c r="AC491" s="57"/>
      <c r="AD491" s="57"/>
      <c r="AE491" s="24">
        <v>102.68</v>
      </c>
      <c r="AF491" s="24">
        <v>232.8</v>
      </c>
      <c r="AG491" s="24">
        <v>136.58000000000001</v>
      </c>
      <c r="AH491" s="24"/>
      <c r="AI491" s="24">
        <v>141.58000000000001</v>
      </c>
      <c r="AJ491" s="24">
        <v>141.91</v>
      </c>
      <c r="AK491" s="24">
        <v>100.85</v>
      </c>
      <c r="AL491" s="57"/>
      <c r="AM491" s="24">
        <v>103.91</v>
      </c>
      <c r="AN491" s="24">
        <v>106.73</v>
      </c>
      <c r="AO491" s="57"/>
      <c r="AP491" s="57"/>
      <c r="AQ491" s="24"/>
      <c r="AR491" s="24">
        <v>107.57</v>
      </c>
      <c r="AS491" s="57"/>
      <c r="AT491" s="57"/>
      <c r="AU491" s="57"/>
      <c r="AV491" s="24"/>
      <c r="AW491" s="24"/>
      <c r="AX491" s="24"/>
      <c r="AY491" s="24"/>
      <c r="AZ491" s="57"/>
      <c r="BA491" s="57"/>
      <c r="BB491" s="24">
        <v>236.11</v>
      </c>
      <c r="BC491" s="57"/>
      <c r="BD491" s="57"/>
      <c r="BE491" s="57"/>
      <c r="BF491" s="24">
        <v>145.62</v>
      </c>
      <c r="BG491" s="24">
        <v>84.37</v>
      </c>
      <c r="BH491" s="24">
        <v>114.81</v>
      </c>
      <c r="BI491" s="24"/>
      <c r="BJ491" s="24"/>
      <c r="BK491" s="57"/>
      <c r="BL491" s="57"/>
      <c r="BM491" s="24">
        <v>107.87</v>
      </c>
      <c r="BN491" s="24"/>
      <c r="BO491" s="24"/>
      <c r="BP491" s="24">
        <v>118.29</v>
      </c>
      <c r="BQ491" s="57"/>
      <c r="BR491" s="57"/>
      <c r="BS491" s="57"/>
      <c r="BT491" s="57"/>
      <c r="BU491" s="57"/>
      <c r="BV491" s="24"/>
      <c r="BW491" s="24"/>
      <c r="BX491" s="24"/>
      <c r="BY491" s="24"/>
      <c r="BZ491" s="24"/>
      <c r="CA491" s="57"/>
      <c r="CB491" s="57"/>
      <c r="CC491" s="57"/>
      <c r="CD491" s="57"/>
      <c r="CE491" s="57"/>
      <c r="CF491" s="57"/>
      <c r="CG491" s="57"/>
      <c r="CH491" s="57"/>
      <c r="CI491" s="57"/>
      <c r="CJ491" s="57"/>
      <c r="CK491" s="24"/>
      <c r="CL491" s="24"/>
      <c r="CM491" s="57"/>
      <c r="CN491" s="57"/>
      <c r="CO491" s="57"/>
      <c r="CP491" s="57"/>
      <c r="CQ491" s="57"/>
      <c r="CR491" s="57"/>
      <c r="CS491" s="57"/>
      <c r="CT491" s="24"/>
      <c r="CU491" s="24"/>
      <c r="CV491" s="24"/>
      <c r="CW491" s="57"/>
      <c r="CX491" s="57"/>
      <c r="CY491" s="57"/>
      <c r="CZ491" s="57"/>
      <c r="DA491" s="57"/>
      <c r="DB491" s="57"/>
      <c r="DC491" s="57"/>
      <c r="DD491" s="57"/>
      <c r="DE491" s="57"/>
      <c r="DF491" s="57"/>
      <c r="DG491" s="57"/>
      <c r="DH491" s="57"/>
      <c r="DI491" s="57"/>
      <c r="DJ491" s="57"/>
      <c r="DK491" s="57"/>
      <c r="DL491" s="57"/>
      <c r="DM491" s="57"/>
      <c r="DN491" s="57"/>
      <c r="DO491" s="57"/>
      <c r="DP491" s="57"/>
      <c r="DQ491" s="57"/>
      <c r="DR491" s="57"/>
    </row>
    <row r="492" spans="2:122">
      <c r="B492" s="25">
        <v>38552</v>
      </c>
      <c r="C492" s="57"/>
      <c r="D492" s="57"/>
      <c r="E492" s="57"/>
      <c r="F492" s="24">
        <v>102.26</v>
      </c>
      <c r="G492" s="57"/>
      <c r="H492" s="57"/>
      <c r="I492" s="24">
        <v>130.41999999999999</v>
      </c>
      <c r="J492" s="24"/>
      <c r="K492" s="24">
        <v>98.76</v>
      </c>
      <c r="L492" s="57"/>
      <c r="M492" s="24">
        <v>106.51</v>
      </c>
      <c r="N492" s="57"/>
      <c r="O492" s="24">
        <v>116.89</v>
      </c>
      <c r="P492" s="24">
        <v>198.64</v>
      </c>
      <c r="Q492" s="24"/>
      <c r="R492" s="57"/>
      <c r="S492" s="57"/>
      <c r="T492" s="57"/>
      <c r="U492" s="57"/>
      <c r="V492" s="57"/>
      <c r="W492" s="57"/>
      <c r="X492" s="57"/>
      <c r="Y492" s="57"/>
      <c r="Z492" s="57"/>
      <c r="AA492" s="24">
        <v>104.5</v>
      </c>
      <c r="AB492" s="24">
        <v>236.09</v>
      </c>
      <c r="AC492" s="57"/>
      <c r="AD492" s="57"/>
      <c r="AE492" s="24">
        <v>102.64</v>
      </c>
      <c r="AF492" s="24">
        <v>230.1</v>
      </c>
      <c r="AG492" s="24">
        <v>136.86000000000001</v>
      </c>
      <c r="AH492" s="24"/>
      <c r="AI492" s="24">
        <v>140.02000000000001</v>
      </c>
      <c r="AJ492" s="24">
        <v>140.86000000000001</v>
      </c>
      <c r="AK492" s="24">
        <v>100.69</v>
      </c>
      <c r="AL492" s="57"/>
      <c r="AM492" s="24">
        <v>104.49</v>
      </c>
      <c r="AN492" s="24">
        <v>105.36</v>
      </c>
      <c r="AO492" s="57"/>
      <c r="AP492" s="57"/>
      <c r="AQ492" s="24"/>
      <c r="AR492" s="24">
        <v>107.18</v>
      </c>
      <c r="AS492" s="57"/>
      <c r="AT492" s="57"/>
      <c r="AU492" s="57"/>
      <c r="AV492" s="24"/>
      <c r="AW492" s="24"/>
      <c r="AX492" s="24"/>
      <c r="AY492" s="24"/>
      <c r="AZ492" s="57"/>
      <c r="BA492" s="57"/>
      <c r="BB492" s="24">
        <v>235.52</v>
      </c>
      <c r="BC492" s="57"/>
      <c r="BD492" s="57"/>
      <c r="BE492" s="57"/>
      <c r="BF492" s="24">
        <v>145.13999999999999</v>
      </c>
      <c r="BG492" s="24">
        <v>84.08</v>
      </c>
      <c r="BH492" s="24">
        <v>114.56</v>
      </c>
      <c r="BI492" s="24"/>
      <c r="BJ492" s="24"/>
      <c r="BK492" s="57"/>
      <c r="BL492" s="57"/>
      <c r="BM492" s="24">
        <v>108.52</v>
      </c>
      <c r="BN492" s="24"/>
      <c r="BO492" s="24"/>
      <c r="BP492" s="24">
        <v>119.28</v>
      </c>
      <c r="BQ492" s="57"/>
      <c r="BR492" s="57"/>
      <c r="BS492" s="57"/>
      <c r="BT492" s="57"/>
      <c r="BU492" s="57"/>
      <c r="BV492" s="24"/>
      <c r="BW492" s="24"/>
      <c r="BX492" s="24"/>
      <c r="BY492" s="24"/>
      <c r="BZ492" s="24"/>
      <c r="CA492" s="57"/>
      <c r="CB492" s="57"/>
      <c r="CC492" s="57"/>
      <c r="CD492" s="57"/>
      <c r="CE492" s="57"/>
      <c r="CF492" s="57"/>
      <c r="CG492" s="57"/>
      <c r="CH492" s="57"/>
      <c r="CI492" s="57"/>
      <c r="CJ492" s="57"/>
      <c r="CK492" s="24"/>
      <c r="CL492" s="24"/>
      <c r="CM492" s="57"/>
      <c r="CN492" s="57"/>
      <c r="CO492" s="57"/>
      <c r="CP492" s="57"/>
      <c r="CQ492" s="57"/>
      <c r="CR492" s="57"/>
      <c r="CS492" s="57"/>
      <c r="CT492" s="24"/>
      <c r="CU492" s="24"/>
      <c r="CV492" s="24"/>
      <c r="CW492" s="57"/>
      <c r="CX492" s="57"/>
      <c r="CY492" s="57"/>
      <c r="CZ492" s="57"/>
      <c r="DA492" s="57"/>
      <c r="DB492" s="57"/>
      <c r="DC492" s="57"/>
      <c r="DD492" s="57"/>
      <c r="DE492" s="57"/>
      <c r="DF492" s="57"/>
      <c r="DG492" s="57"/>
      <c r="DH492" s="57"/>
      <c r="DI492" s="57"/>
      <c r="DJ492" s="57"/>
      <c r="DK492" s="57"/>
      <c r="DL492" s="57"/>
      <c r="DM492" s="57"/>
      <c r="DN492" s="57"/>
      <c r="DO492" s="57"/>
      <c r="DP492" s="57"/>
      <c r="DQ492" s="57"/>
      <c r="DR492" s="57"/>
    </row>
    <row r="493" spans="2:122">
      <c r="B493" s="25">
        <v>38545</v>
      </c>
      <c r="C493" s="57"/>
      <c r="D493" s="57"/>
      <c r="E493" s="57"/>
      <c r="F493" s="24">
        <v>102.16</v>
      </c>
      <c r="G493" s="57"/>
      <c r="H493" s="57"/>
      <c r="I493" s="24">
        <v>129.04</v>
      </c>
      <c r="J493" s="24"/>
      <c r="K493" s="24">
        <v>101.11</v>
      </c>
      <c r="L493" s="57"/>
      <c r="M493" s="24">
        <v>104.63</v>
      </c>
      <c r="N493" s="57"/>
      <c r="O493" s="24">
        <v>115.45</v>
      </c>
      <c r="P493" s="24">
        <v>197.7</v>
      </c>
      <c r="Q493" s="24"/>
      <c r="R493" s="57"/>
      <c r="S493" s="57"/>
      <c r="T493" s="57"/>
      <c r="U493" s="57"/>
      <c r="V493" s="57"/>
      <c r="W493" s="57"/>
      <c r="X493" s="57"/>
      <c r="Y493" s="57"/>
      <c r="Z493" s="57"/>
      <c r="AA493" s="24">
        <v>104.44</v>
      </c>
      <c r="AB493" s="24">
        <v>235.49</v>
      </c>
      <c r="AC493" s="57"/>
      <c r="AD493" s="57"/>
      <c r="AE493" s="24">
        <v>102.66</v>
      </c>
      <c r="AF493" s="24">
        <v>228.8</v>
      </c>
      <c r="AG493" s="24">
        <v>136.97999999999999</v>
      </c>
      <c r="AH493" s="24"/>
      <c r="AI493" s="24">
        <v>139.85</v>
      </c>
      <c r="AJ493" s="24">
        <v>140.56</v>
      </c>
      <c r="AK493" s="24">
        <v>100.69</v>
      </c>
      <c r="AL493" s="57"/>
      <c r="AM493" s="24">
        <v>104.57</v>
      </c>
      <c r="AN493" s="24">
        <v>107.66</v>
      </c>
      <c r="AO493" s="57"/>
      <c r="AP493" s="57"/>
      <c r="AQ493" s="24"/>
      <c r="AR493" s="24">
        <v>107.26</v>
      </c>
      <c r="AS493" s="57"/>
      <c r="AT493" s="57"/>
      <c r="AU493" s="57"/>
      <c r="AV493" s="24"/>
      <c r="AW493" s="24"/>
      <c r="AX493" s="24"/>
      <c r="AY493" s="24"/>
      <c r="AZ493" s="57"/>
      <c r="BA493" s="57"/>
      <c r="BB493" s="24">
        <v>235.59</v>
      </c>
      <c r="BC493" s="57"/>
      <c r="BD493" s="57"/>
      <c r="BE493" s="57"/>
      <c r="BF493" s="24">
        <v>144.94999999999999</v>
      </c>
      <c r="BG493" s="24">
        <v>84.67</v>
      </c>
      <c r="BH493" s="24">
        <v>113.66</v>
      </c>
      <c r="BI493" s="24"/>
      <c r="BJ493" s="24"/>
      <c r="BK493" s="57"/>
      <c r="BL493" s="57"/>
      <c r="BM493" s="24">
        <v>108.52</v>
      </c>
      <c r="BN493" s="24"/>
      <c r="BO493" s="24"/>
      <c r="BP493" s="24">
        <v>119.43</v>
      </c>
      <c r="BQ493" s="57"/>
      <c r="BR493" s="57"/>
      <c r="BS493" s="57"/>
      <c r="BT493" s="57"/>
      <c r="BU493" s="57"/>
      <c r="BV493" s="24"/>
      <c r="BW493" s="24"/>
      <c r="BX493" s="24"/>
      <c r="BY493" s="24"/>
      <c r="BZ493" s="24"/>
      <c r="CA493" s="57"/>
      <c r="CB493" s="57"/>
      <c r="CC493" s="57"/>
      <c r="CD493" s="57"/>
      <c r="CE493" s="57"/>
      <c r="CF493" s="57"/>
      <c r="CG493" s="57"/>
      <c r="CH493" s="57"/>
      <c r="CI493" s="57"/>
      <c r="CJ493" s="57"/>
      <c r="CK493" s="24"/>
      <c r="CL493" s="24"/>
      <c r="CM493" s="57"/>
      <c r="CN493" s="57"/>
      <c r="CO493" s="57"/>
      <c r="CP493" s="57"/>
      <c r="CQ493" s="57"/>
      <c r="CR493" s="57"/>
      <c r="CS493" s="57"/>
      <c r="CT493" s="24"/>
      <c r="CU493" s="24"/>
      <c r="CV493" s="24"/>
      <c r="CW493" s="57"/>
      <c r="CX493" s="57"/>
      <c r="CY493" s="57"/>
      <c r="CZ493" s="57"/>
      <c r="DA493" s="57"/>
      <c r="DB493" s="57"/>
      <c r="DC493" s="57"/>
      <c r="DD493" s="57"/>
      <c r="DE493" s="57"/>
      <c r="DF493" s="57"/>
      <c r="DG493" s="57"/>
      <c r="DH493" s="57"/>
      <c r="DI493" s="57"/>
      <c r="DJ493" s="57"/>
      <c r="DK493" s="57"/>
      <c r="DL493" s="57"/>
      <c r="DM493" s="57"/>
      <c r="DN493" s="57"/>
      <c r="DO493" s="57"/>
      <c r="DP493" s="57"/>
      <c r="DQ493" s="57"/>
      <c r="DR493" s="57"/>
    </row>
    <row r="494" spans="2:122">
      <c r="B494" s="25">
        <v>38538</v>
      </c>
      <c r="C494" s="57"/>
      <c r="D494" s="57"/>
      <c r="E494" s="57"/>
      <c r="F494" s="24">
        <v>101.03</v>
      </c>
      <c r="G494" s="57"/>
      <c r="H494" s="57"/>
      <c r="I494" s="24">
        <v>129.56</v>
      </c>
      <c r="J494" s="24"/>
      <c r="K494" s="24">
        <v>99.82</v>
      </c>
      <c r="L494" s="57"/>
      <c r="M494" s="24">
        <v>103.33</v>
      </c>
      <c r="N494" s="57"/>
      <c r="O494" s="24">
        <v>115.66</v>
      </c>
      <c r="P494" s="24">
        <v>198.56</v>
      </c>
      <c r="Q494" s="24"/>
      <c r="R494" s="57"/>
      <c r="S494" s="57"/>
      <c r="T494" s="57"/>
      <c r="U494" s="57"/>
      <c r="V494" s="57"/>
      <c r="W494" s="57"/>
      <c r="X494" s="57"/>
      <c r="Y494" s="57"/>
      <c r="Z494" s="57"/>
      <c r="AA494" s="24">
        <v>103.39</v>
      </c>
      <c r="AB494" s="24">
        <v>233.11</v>
      </c>
      <c r="AC494" s="57"/>
      <c r="AD494" s="57"/>
      <c r="AE494" s="24">
        <v>100.88</v>
      </c>
      <c r="AF494" s="24">
        <v>223.26</v>
      </c>
      <c r="AG494" s="24">
        <v>136.61000000000001</v>
      </c>
      <c r="AH494" s="24"/>
      <c r="AI494" s="24">
        <v>135.6</v>
      </c>
      <c r="AJ494" s="24">
        <v>141.1</v>
      </c>
      <c r="AK494" s="24">
        <v>100.66</v>
      </c>
      <c r="AL494" s="57"/>
      <c r="AM494" s="24">
        <v>104.27</v>
      </c>
      <c r="AN494" s="24">
        <v>106.9</v>
      </c>
      <c r="AO494" s="57"/>
      <c r="AP494" s="57"/>
      <c r="AQ494" s="24"/>
      <c r="AR494" s="24">
        <v>105.06</v>
      </c>
      <c r="AS494" s="57"/>
      <c r="AT494" s="57"/>
      <c r="AU494" s="57"/>
      <c r="AV494" s="24"/>
      <c r="AW494" s="24"/>
      <c r="AX494" s="24"/>
      <c r="AY494" s="24"/>
      <c r="AZ494" s="57"/>
      <c r="BA494" s="57"/>
      <c r="BB494" s="24">
        <v>230.86</v>
      </c>
      <c r="BC494" s="57"/>
      <c r="BD494" s="57"/>
      <c r="BE494" s="57"/>
      <c r="BF494" s="24">
        <v>143.47999999999999</v>
      </c>
      <c r="BG494" s="24">
        <v>86.12</v>
      </c>
      <c r="BH494" s="24">
        <v>112.45</v>
      </c>
      <c r="BI494" s="24"/>
      <c r="BJ494" s="24"/>
      <c r="BK494" s="57"/>
      <c r="BL494" s="57"/>
      <c r="BM494" s="24">
        <v>109.03</v>
      </c>
      <c r="BN494" s="24"/>
      <c r="BO494" s="24"/>
      <c r="BP494" s="24">
        <v>117.87</v>
      </c>
      <c r="BQ494" s="57"/>
      <c r="BR494" s="57"/>
      <c r="BS494" s="57"/>
      <c r="BT494" s="57"/>
      <c r="BU494" s="57"/>
      <c r="BV494" s="24"/>
      <c r="BW494" s="24"/>
      <c r="BX494" s="24"/>
      <c r="BY494" s="24"/>
      <c r="BZ494" s="57"/>
      <c r="CA494" s="57"/>
      <c r="CB494" s="57"/>
      <c r="CC494" s="57"/>
      <c r="CD494" s="57"/>
      <c r="CE494" s="57"/>
      <c r="CF494" s="57"/>
      <c r="CG494" s="57"/>
      <c r="CH494" s="57"/>
      <c r="CI494" s="57"/>
      <c r="CJ494" s="57"/>
      <c r="CK494" s="24"/>
      <c r="CL494" s="24"/>
      <c r="CM494" s="57"/>
      <c r="CN494" s="57"/>
      <c r="CO494" s="57"/>
      <c r="CP494" s="57"/>
      <c r="CQ494" s="57"/>
      <c r="CR494" s="57"/>
      <c r="CS494" s="57"/>
      <c r="CT494" s="24"/>
      <c r="CU494" s="24"/>
      <c r="CV494" s="24"/>
      <c r="CW494" s="57"/>
      <c r="CX494" s="57"/>
      <c r="CY494" s="57"/>
      <c r="CZ494" s="57"/>
      <c r="DA494" s="57"/>
      <c r="DB494" s="57"/>
      <c r="DC494" s="57"/>
      <c r="DD494" s="57"/>
      <c r="DE494" s="57"/>
      <c r="DF494" s="57"/>
      <c r="DG494" s="57"/>
      <c r="DH494" s="57"/>
      <c r="DI494" s="57"/>
      <c r="DJ494" s="57"/>
      <c r="DK494" s="57"/>
      <c r="DL494" s="57"/>
      <c r="DM494" s="57"/>
      <c r="DN494" s="57"/>
      <c r="DO494" s="57"/>
      <c r="DP494" s="57"/>
      <c r="DQ494" s="57"/>
      <c r="DR494" s="57"/>
    </row>
    <row r="495" spans="2:122">
      <c r="B495" s="25">
        <v>38531</v>
      </c>
      <c r="C495" s="57"/>
      <c r="D495" s="57"/>
      <c r="E495" s="57"/>
      <c r="F495" s="24">
        <v>101.73</v>
      </c>
      <c r="G495" s="57"/>
      <c r="H495" s="57"/>
      <c r="I495" s="24">
        <v>128.19</v>
      </c>
      <c r="J495" s="24"/>
      <c r="K495" s="24">
        <v>101.56</v>
      </c>
      <c r="L495" s="57"/>
      <c r="M495" s="24">
        <v>104.36</v>
      </c>
      <c r="N495" s="57"/>
      <c r="O495" s="24">
        <v>113.57</v>
      </c>
      <c r="P495" s="24">
        <v>205.28</v>
      </c>
      <c r="Q495" s="24"/>
      <c r="R495" s="57"/>
      <c r="S495" s="57"/>
      <c r="T495" s="57"/>
      <c r="U495" s="57"/>
      <c r="V495" s="57"/>
      <c r="W495" s="57"/>
      <c r="X495" s="57"/>
      <c r="Y495" s="57"/>
      <c r="Z495" s="57"/>
      <c r="AA495" s="24">
        <v>102.96</v>
      </c>
      <c r="AB495" s="24">
        <v>232.54</v>
      </c>
      <c r="AC495" s="57"/>
      <c r="AD495" s="57"/>
      <c r="AE495" s="24">
        <v>100.66</v>
      </c>
      <c r="AF495" s="24">
        <v>219.96</v>
      </c>
      <c r="AG495" s="24">
        <v>136.56</v>
      </c>
      <c r="AH495" s="24"/>
      <c r="AI495" s="24">
        <v>134.69</v>
      </c>
      <c r="AJ495" s="24">
        <v>140.69999999999999</v>
      </c>
      <c r="AK495" s="24">
        <v>100.98</v>
      </c>
      <c r="AL495" s="57"/>
      <c r="AM495" s="24">
        <v>103.87</v>
      </c>
      <c r="AN495" s="24">
        <v>109.28</v>
      </c>
      <c r="AO495" s="57"/>
      <c r="AP495" s="57"/>
      <c r="AQ495" s="24"/>
      <c r="AR495" s="24">
        <v>104.12</v>
      </c>
      <c r="AS495" s="57"/>
      <c r="AT495" s="57"/>
      <c r="AU495" s="57"/>
      <c r="AV495" s="24"/>
      <c r="AW495" s="24"/>
      <c r="AX495" s="24"/>
      <c r="AY495" s="24"/>
      <c r="AZ495" s="57"/>
      <c r="BA495" s="57"/>
      <c r="BB495" s="24">
        <v>229.34</v>
      </c>
      <c r="BC495" s="57"/>
      <c r="BD495" s="57"/>
      <c r="BE495" s="57"/>
      <c r="BF495" s="24">
        <v>143.1</v>
      </c>
      <c r="BG495" s="24">
        <v>86.7</v>
      </c>
      <c r="BH495" s="24">
        <v>111.38</v>
      </c>
      <c r="BI495" s="24"/>
      <c r="BJ495" s="24"/>
      <c r="BK495" s="57"/>
      <c r="BL495" s="57"/>
      <c r="BM495" s="24">
        <v>108.2</v>
      </c>
      <c r="BN495" s="24"/>
      <c r="BO495" s="24"/>
      <c r="BP495" s="24">
        <v>116.8</v>
      </c>
      <c r="BQ495" s="57"/>
      <c r="BR495" s="57"/>
      <c r="BS495" s="57"/>
      <c r="BT495" s="57"/>
      <c r="BU495" s="57"/>
      <c r="BV495" s="24"/>
      <c r="BW495" s="24"/>
      <c r="BX495" s="24"/>
      <c r="BY495" s="24"/>
      <c r="BZ495" s="57"/>
      <c r="CA495" s="57"/>
      <c r="CB495" s="57"/>
      <c r="CC495" s="57"/>
      <c r="CD495" s="57"/>
      <c r="CE495" s="57"/>
      <c r="CF495" s="57"/>
      <c r="CG495" s="57"/>
      <c r="CH495" s="57"/>
      <c r="CI495" s="57"/>
      <c r="CJ495" s="57"/>
      <c r="CK495" s="24"/>
      <c r="CL495" s="24"/>
      <c r="CM495" s="57"/>
      <c r="CN495" s="57"/>
      <c r="CO495" s="57"/>
      <c r="CP495" s="57"/>
      <c r="CQ495" s="57"/>
      <c r="CR495" s="57"/>
      <c r="CS495" s="57"/>
      <c r="CT495" s="24"/>
      <c r="CU495" s="24"/>
      <c r="CV495" s="24"/>
      <c r="CW495" s="57"/>
      <c r="CX495" s="57"/>
      <c r="CY495" s="57"/>
      <c r="CZ495" s="57"/>
      <c r="DA495" s="57"/>
      <c r="DB495" s="57"/>
      <c r="DC495" s="57"/>
      <c r="DD495" s="57"/>
      <c r="DE495" s="57"/>
      <c r="DF495" s="57"/>
      <c r="DG495" s="57"/>
      <c r="DH495" s="57"/>
      <c r="DI495" s="57"/>
      <c r="DJ495" s="57"/>
      <c r="DK495" s="57"/>
      <c r="DL495" s="57"/>
      <c r="DM495" s="57"/>
      <c r="DN495" s="57"/>
      <c r="DO495" s="57"/>
      <c r="DP495" s="57"/>
      <c r="DQ495" s="57"/>
      <c r="DR495" s="57"/>
    </row>
    <row r="496" spans="2:122">
      <c r="B496" s="25">
        <v>38524</v>
      </c>
      <c r="C496" s="57"/>
      <c r="D496" s="57"/>
      <c r="E496" s="57"/>
      <c r="F496" s="24">
        <v>101.01</v>
      </c>
      <c r="G496" s="57"/>
      <c r="H496" s="57"/>
      <c r="I496" s="24">
        <v>126</v>
      </c>
      <c r="J496" s="24"/>
      <c r="K496" s="24">
        <v>102.4</v>
      </c>
      <c r="L496" s="57"/>
      <c r="M496" s="24">
        <v>102.14</v>
      </c>
      <c r="N496" s="57"/>
      <c r="O496" s="24">
        <v>113.54</v>
      </c>
      <c r="P496" s="24">
        <v>203.41</v>
      </c>
      <c r="Q496" s="24"/>
      <c r="R496" s="57"/>
      <c r="S496" s="57"/>
      <c r="T496" s="57"/>
      <c r="U496" s="57"/>
      <c r="V496" s="57"/>
      <c r="W496" s="57"/>
      <c r="X496" s="57"/>
      <c r="Y496" s="57"/>
      <c r="Z496" s="57"/>
      <c r="AA496" s="24">
        <v>103.29</v>
      </c>
      <c r="AB496" s="24">
        <v>233.2</v>
      </c>
      <c r="AC496" s="57"/>
      <c r="AD496" s="57"/>
      <c r="AE496" s="24">
        <v>100.94</v>
      </c>
      <c r="AF496" s="24">
        <v>219.3</v>
      </c>
      <c r="AG496" s="24">
        <v>136.5</v>
      </c>
      <c r="AH496" s="24"/>
      <c r="AI496" s="24">
        <v>135.06</v>
      </c>
      <c r="AJ496" s="24">
        <v>139.96</v>
      </c>
      <c r="AK496" s="24">
        <v>100.62</v>
      </c>
      <c r="AL496" s="57"/>
      <c r="AM496" s="24">
        <v>103.57</v>
      </c>
      <c r="AN496" s="24">
        <v>110.18</v>
      </c>
      <c r="AO496" s="57"/>
      <c r="AP496" s="57"/>
      <c r="AQ496" s="24"/>
      <c r="AR496" s="24">
        <v>104.46</v>
      </c>
      <c r="AS496" s="57"/>
      <c r="AT496" s="57"/>
      <c r="AU496" s="57"/>
      <c r="AV496" s="24"/>
      <c r="AW496" s="24"/>
      <c r="AX496" s="24"/>
      <c r="AY496" s="24"/>
      <c r="AZ496" s="57"/>
      <c r="BA496" s="57"/>
      <c r="BB496" s="24">
        <v>228.97</v>
      </c>
      <c r="BC496" s="57"/>
      <c r="BD496" s="57"/>
      <c r="BE496" s="57"/>
      <c r="BF496" s="24">
        <v>142.9</v>
      </c>
      <c r="BG496" s="24">
        <v>86.09</v>
      </c>
      <c r="BH496" s="24">
        <v>111.36</v>
      </c>
      <c r="BI496" s="24"/>
      <c r="BJ496" s="24"/>
      <c r="BK496" s="57"/>
      <c r="BL496" s="57"/>
      <c r="BM496" s="24">
        <v>108</v>
      </c>
      <c r="BN496" s="24"/>
      <c r="BO496" s="24"/>
      <c r="BP496" s="24">
        <v>116.55</v>
      </c>
      <c r="BQ496" s="57"/>
      <c r="BR496" s="57"/>
      <c r="BS496" s="57"/>
      <c r="BT496" s="57"/>
      <c r="BU496" s="57"/>
      <c r="BV496" s="24"/>
      <c r="BW496" s="24"/>
      <c r="BX496" s="24"/>
      <c r="BY496" s="24"/>
      <c r="BZ496" s="57"/>
      <c r="CA496" s="57"/>
      <c r="CB496" s="57"/>
      <c r="CC496" s="57"/>
      <c r="CD496" s="57"/>
      <c r="CE496" s="57"/>
      <c r="CF496" s="57"/>
      <c r="CG496" s="57"/>
      <c r="CH496" s="57"/>
      <c r="CI496" s="57"/>
      <c r="CJ496" s="57"/>
      <c r="CK496" s="24"/>
      <c r="CL496" s="24"/>
      <c r="CM496" s="57"/>
      <c r="CN496" s="57"/>
      <c r="CO496" s="57"/>
      <c r="CP496" s="57"/>
      <c r="CQ496" s="57"/>
      <c r="CR496" s="57"/>
      <c r="CS496" s="57"/>
      <c r="CT496" s="24"/>
      <c r="CU496" s="24"/>
      <c r="CV496" s="24"/>
      <c r="CW496" s="57"/>
      <c r="CX496" s="57"/>
      <c r="CY496" s="57"/>
      <c r="CZ496" s="57"/>
      <c r="DA496" s="57"/>
      <c r="DB496" s="57"/>
      <c r="DC496" s="57"/>
      <c r="DD496" s="57"/>
      <c r="DE496" s="57"/>
      <c r="DF496" s="57"/>
      <c r="DG496" s="57"/>
      <c r="DH496" s="57"/>
      <c r="DI496" s="57"/>
      <c r="DJ496" s="57"/>
      <c r="DK496" s="57"/>
      <c r="DL496" s="57"/>
      <c r="DM496" s="57"/>
      <c r="DN496" s="57"/>
      <c r="DO496" s="57"/>
      <c r="DP496" s="57"/>
      <c r="DQ496" s="57"/>
      <c r="DR496" s="57"/>
    </row>
    <row r="497" spans="2:122">
      <c r="B497" s="25">
        <v>38517</v>
      </c>
      <c r="C497" s="57"/>
      <c r="D497" s="57"/>
      <c r="E497" s="57"/>
      <c r="F497" s="24">
        <v>99.41</v>
      </c>
      <c r="G497" s="57"/>
      <c r="H497" s="57"/>
      <c r="I497" s="24">
        <v>126.26</v>
      </c>
      <c r="J497" s="24"/>
      <c r="K497" s="24">
        <v>101</v>
      </c>
      <c r="L497" s="57"/>
      <c r="M497" s="24">
        <v>101.93</v>
      </c>
      <c r="N497" s="57"/>
      <c r="O497" s="24">
        <v>113.41</v>
      </c>
      <c r="P497" s="24">
        <v>202.66</v>
      </c>
      <c r="Q497" s="24"/>
      <c r="R497" s="57"/>
      <c r="S497" s="57"/>
      <c r="T497" s="57"/>
      <c r="U497" s="57"/>
      <c r="V497" s="57"/>
      <c r="W497" s="57"/>
      <c r="X497" s="57"/>
      <c r="Y497" s="57"/>
      <c r="Z497" s="57"/>
      <c r="AA497" s="24">
        <v>103.99</v>
      </c>
      <c r="AB497" s="24">
        <v>231.96</v>
      </c>
      <c r="AC497" s="57"/>
      <c r="AD497" s="57"/>
      <c r="AE497" s="24">
        <v>101.77</v>
      </c>
      <c r="AF497" s="24">
        <v>217.67</v>
      </c>
      <c r="AG497" s="24">
        <v>136.46</v>
      </c>
      <c r="AH497" s="24"/>
      <c r="AI497" s="24">
        <v>134.22999999999999</v>
      </c>
      <c r="AJ497" s="24">
        <v>139.5</v>
      </c>
      <c r="AK497" s="24">
        <v>100.58</v>
      </c>
      <c r="AL497" s="57"/>
      <c r="AM497" s="24">
        <v>101.38</v>
      </c>
      <c r="AN497" s="24">
        <v>109.23</v>
      </c>
      <c r="AO497" s="57"/>
      <c r="AP497" s="57"/>
      <c r="AQ497" s="24"/>
      <c r="AR497" s="24">
        <v>102.99</v>
      </c>
      <c r="AS497" s="57"/>
      <c r="AT497" s="57"/>
      <c r="AU497" s="57"/>
      <c r="AV497" s="24"/>
      <c r="AW497" s="24"/>
      <c r="AX497" s="24"/>
      <c r="AY497" s="24"/>
      <c r="AZ497" s="57"/>
      <c r="BA497" s="57"/>
      <c r="BB497" s="24">
        <v>225.92</v>
      </c>
      <c r="BC497" s="57"/>
      <c r="BD497" s="57"/>
      <c r="BE497" s="57"/>
      <c r="BF497" s="24">
        <v>142.51</v>
      </c>
      <c r="BG497" s="24">
        <v>87.21</v>
      </c>
      <c r="BH497" s="24">
        <v>111.13</v>
      </c>
      <c r="BI497" s="24"/>
      <c r="BJ497" s="24"/>
      <c r="BK497" s="57"/>
      <c r="BL497" s="57"/>
      <c r="BM497" s="24">
        <v>107.4</v>
      </c>
      <c r="BN497" s="24"/>
      <c r="BO497" s="24"/>
      <c r="BP497" s="24">
        <v>115.57</v>
      </c>
      <c r="BQ497" s="57"/>
      <c r="BR497" s="57"/>
      <c r="BS497" s="57"/>
      <c r="BT497" s="57"/>
      <c r="BU497" s="57"/>
      <c r="BV497" s="24"/>
      <c r="BW497" s="24"/>
      <c r="BX497" s="24"/>
      <c r="BY497" s="24"/>
      <c r="BZ497" s="57"/>
      <c r="CA497" s="57"/>
      <c r="CB497" s="57"/>
      <c r="CC497" s="57"/>
      <c r="CD497" s="57"/>
      <c r="CE497" s="57"/>
      <c r="CF497" s="57"/>
      <c r="CG497" s="57"/>
      <c r="CH497" s="57"/>
      <c r="CI497" s="57"/>
      <c r="CJ497" s="57"/>
      <c r="CK497" s="24"/>
      <c r="CL497" s="24"/>
      <c r="CM497" s="57"/>
      <c r="CN497" s="57"/>
      <c r="CO497" s="57"/>
      <c r="CP497" s="57"/>
      <c r="CQ497" s="57"/>
      <c r="CR497" s="57"/>
      <c r="CS497" s="57"/>
      <c r="CT497" s="24"/>
      <c r="CU497" s="24"/>
      <c r="CV497" s="24"/>
      <c r="CW497" s="57"/>
      <c r="CX497" s="57"/>
      <c r="CY497" s="57"/>
      <c r="CZ497" s="57"/>
      <c r="DA497" s="57"/>
      <c r="DB497" s="57"/>
      <c r="DC497" s="57"/>
      <c r="DD497" s="57"/>
      <c r="DE497" s="57"/>
      <c r="DF497" s="57"/>
      <c r="DG497" s="57"/>
      <c r="DH497" s="57"/>
      <c r="DI497" s="57"/>
      <c r="DJ497" s="57"/>
      <c r="DK497" s="57"/>
      <c r="DL497" s="57"/>
      <c r="DM497" s="57"/>
      <c r="DN497" s="57"/>
      <c r="DO497" s="57"/>
      <c r="DP497" s="57"/>
      <c r="DQ497" s="57"/>
      <c r="DR497" s="57"/>
    </row>
    <row r="498" spans="2:122">
      <c r="B498" s="25">
        <v>38510</v>
      </c>
      <c r="C498" s="57"/>
      <c r="D498" s="57"/>
      <c r="E498" s="57"/>
      <c r="F498" s="24">
        <v>98.3</v>
      </c>
      <c r="G498" s="57"/>
      <c r="H498" s="57"/>
      <c r="I498" s="24">
        <v>123.93</v>
      </c>
      <c r="J498" s="24"/>
      <c r="K498" s="24">
        <v>102.51</v>
      </c>
      <c r="L498" s="57"/>
      <c r="M498" s="24">
        <v>101.05</v>
      </c>
      <c r="N498" s="57"/>
      <c r="O498" s="24">
        <v>110.99</v>
      </c>
      <c r="P498" s="24">
        <v>205.34</v>
      </c>
      <c r="Q498" s="24"/>
      <c r="R498" s="57"/>
      <c r="S498" s="57"/>
      <c r="T498" s="57"/>
      <c r="U498" s="57"/>
      <c r="V498" s="57"/>
      <c r="W498" s="57"/>
      <c r="X498" s="57"/>
      <c r="Y498" s="57"/>
      <c r="Z498" s="57"/>
      <c r="AA498" s="24">
        <v>105.5</v>
      </c>
      <c r="AB498" s="24">
        <v>232.69</v>
      </c>
      <c r="AC498" s="57"/>
      <c r="AD498" s="57"/>
      <c r="AE498" s="24">
        <v>101.92</v>
      </c>
      <c r="AF498" s="24">
        <v>215.43</v>
      </c>
      <c r="AG498" s="24">
        <v>135.75</v>
      </c>
      <c r="AH498" s="24"/>
      <c r="AI498" s="24">
        <v>134.04</v>
      </c>
      <c r="AJ498" s="24">
        <v>139.79</v>
      </c>
      <c r="AK498" s="24">
        <v>100.45</v>
      </c>
      <c r="AL498" s="57"/>
      <c r="AM498" s="24">
        <v>101.9</v>
      </c>
      <c r="AN498" s="24">
        <v>110.04</v>
      </c>
      <c r="AO498" s="57"/>
      <c r="AP498" s="57"/>
      <c r="AQ498" s="24"/>
      <c r="AR498" s="24">
        <v>101.47</v>
      </c>
      <c r="AS498" s="57"/>
      <c r="AT498" s="57"/>
      <c r="AU498" s="57"/>
      <c r="AV498" s="24"/>
      <c r="AW498" s="24"/>
      <c r="AX498" s="24"/>
      <c r="AY498" s="24"/>
      <c r="AZ498" s="57"/>
      <c r="BA498" s="57"/>
      <c r="BB498" s="24">
        <v>223.06</v>
      </c>
      <c r="BC498" s="57"/>
      <c r="BD498" s="57"/>
      <c r="BE498" s="57"/>
      <c r="BF498" s="24">
        <v>142.58000000000001</v>
      </c>
      <c r="BG498" s="24">
        <v>87.81</v>
      </c>
      <c r="BH498" s="24">
        <v>110.37</v>
      </c>
      <c r="BI498" s="24"/>
      <c r="BJ498" s="24"/>
      <c r="BK498" s="57"/>
      <c r="BL498" s="57"/>
      <c r="BM498" s="24">
        <v>106.97</v>
      </c>
      <c r="BN498" s="24"/>
      <c r="BO498" s="24"/>
      <c r="BP498" s="24">
        <v>114.03</v>
      </c>
      <c r="BQ498" s="57"/>
      <c r="BR498" s="57"/>
      <c r="BS498" s="57"/>
      <c r="BT498" s="57"/>
      <c r="BU498" s="57"/>
      <c r="BV498" s="24"/>
      <c r="BW498" s="24"/>
      <c r="BX498" s="24"/>
      <c r="BY498" s="24"/>
      <c r="BZ498" s="57"/>
      <c r="CA498" s="57"/>
      <c r="CB498" s="57"/>
      <c r="CC498" s="57"/>
      <c r="CD498" s="57"/>
      <c r="CE498" s="57"/>
      <c r="CF498" s="57"/>
      <c r="CG498" s="57"/>
      <c r="CH498" s="57"/>
      <c r="CI498" s="57"/>
      <c r="CJ498" s="57"/>
      <c r="CK498" s="24"/>
      <c r="CL498" s="24"/>
      <c r="CM498" s="57"/>
      <c r="CN498" s="57"/>
      <c r="CO498" s="57"/>
      <c r="CP498" s="57"/>
      <c r="CQ498" s="57"/>
      <c r="CR498" s="57"/>
      <c r="CS498" s="57"/>
      <c r="CT498" s="24"/>
      <c r="CU498" s="24"/>
      <c r="CV498" s="24"/>
      <c r="CW498" s="57"/>
      <c r="CX498" s="57"/>
      <c r="CY498" s="57"/>
      <c r="CZ498" s="57"/>
      <c r="DA498" s="57"/>
      <c r="DB498" s="57"/>
      <c r="DC498" s="57"/>
      <c r="DD498" s="57"/>
      <c r="DE498" s="57"/>
      <c r="DF498" s="57"/>
      <c r="DG498" s="57"/>
      <c r="DH498" s="57"/>
      <c r="DI498" s="57"/>
      <c r="DJ498" s="57"/>
      <c r="DK498" s="57"/>
      <c r="DL498" s="57"/>
      <c r="DM498" s="57"/>
      <c r="DN498" s="57"/>
      <c r="DO498" s="57"/>
      <c r="DP498" s="57"/>
      <c r="DQ498" s="57"/>
      <c r="DR498" s="57"/>
    </row>
    <row r="499" spans="2:122">
      <c r="B499" s="25">
        <v>38503</v>
      </c>
      <c r="C499" s="57"/>
      <c r="D499" s="57"/>
      <c r="E499" s="57"/>
      <c r="F499" s="24">
        <v>97.51</v>
      </c>
      <c r="G499" s="57"/>
      <c r="H499" s="57"/>
      <c r="I499" s="24">
        <v>121.7</v>
      </c>
      <c r="J499" s="24"/>
      <c r="K499" s="24">
        <v>98.14</v>
      </c>
      <c r="L499" s="57"/>
      <c r="M499" s="24">
        <v>100</v>
      </c>
      <c r="N499" s="57"/>
      <c r="O499" s="24">
        <v>109.07</v>
      </c>
      <c r="P499" s="24">
        <v>198.68</v>
      </c>
      <c r="Q499" s="24"/>
      <c r="R499" s="57"/>
      <c r="S499" s="57"/>
      <c r="T499" s="57"/>
      <c r="U499" s="57"/>
      <c r="V499" s="57"/>
      <c r="W499" s="57"/>
      <c r="X499" s="57"/>
      <c r="Y499" s="57"/>
      <c r="Z499" s="57"/>
      <c r="AA499" s="24">
        <v>105.39</v>
      </c>
      <c r="AB499" s="24">
        <v>232.49</v>
      </c>
      <c r="AC499" s="57"/>
      <c r="AD499" s="57"/>
      <c r="AE499" s="24">
        <v>101.7</v>
      </c>
      <c r="AF499" s="24">
        <v>213.81</v>
      </c>
      <c r="AG499" s="24">
        <v>135.49</v>
      </c>
      <c r="AH499" s="24"/>
      <c r="AI499" s="24">
        <v>132.75</v>
      </c>
      <c r="AJ499" s="24">
        <v>138.94</v>
      </c>
      <c r="AK499" s="24">
        <v>100.44</v>
      </c>
      <c r="AL499" s="57"/>
      <c r="AM499" s="24">
        <v>99.53</v>
      </c>
      <c r="AN499" s="24">
        <v>106.97</v>
      </c>
      <c r="AO499" s="57"/>
      <c r="AP499" s="57"/>
      <c r="AQ499" s="24"/>
      <c r="AR499" s="24">
        <v>101.72</v>
      </c>
      <c r="AS499" s="57"/>
      <c r="AT499" s="57"/>
      <c r="AU499" s="57"/>
      <c r="AV499" s="24"/>
      <c r="AW499" s="24"/>
      <c r="AX499" s="24"/>
      <c r="AY499" s="24"/>
      <c r="AZ499" s="57"/>
      <c r="BA499" s="57"/>
      <c r="BB499" s="24">
        <v>221.14</v>
      </c>
      <c r="BC499" s="57"/>
      <c r="BD499" s="57"/>
      <c r="BE499" s="57"/>
      <c r="BF499" s="24">
        <v>141.85</v>
      </c>
      <c r="BG499" s="24">
        <v>88.59</v>
      </c>
      <c r="BH499" s="24">
        <v>109.92</v>
      </c>
      <c r="BI499" s="24"/>
      <c r="BJ499" s="24"/>
      <c r="BK499" s="57"/>
      <c r="BL499" s="57"/>
      <c r="BM499" s="24">
        <v>107.17</v>
      </c>
      <c r="BN499" s="24"/>
      <c r="BO499" s="24"/>
      <c r="BP499" s="24">
        <v>112.77</v>
      </c>
      <c r="BQ499" s="57"/>
      <c r="BR499" s="57"/>
      <c r="BS499" s="57"/>
      <c r="BT499" s="57"/>
      <c r="BU499" s="57"/>
      <c r="BV499" s="24"/>
      <c r="BW499" s="24"/>
      <c r="BX499" s="24"/>
      <c r="BY499" s="24"/>
      <c r="BZ499" s="57"/>
      <c r="CA499" s="57"/>
      <c r="CB499" s="57"/>
      <c r="CC499" s="57"/>
      <c r="CD499" s="57"/>
      <c r="CE499" s="57"/>
      <c r="CF499" s="57"/>
      <c r="CG499" s="57"/>
      <c r="CH499" s="57"/>
      <c r="CI499" s="57"/>
      <c r="CJ499" s="57"/>
      <c r="CK499" s="24"/>
      <c r="CL499" s="24"/>
      <c r="CM499" s="57"/>
      <c r="CN499" s="57"/>
      <c r="CO499" s="57"/>
      <c r="CP499" s="57"/>
      <c r="CQ499" s="57"/>
      <c r="CR499" s="57"/>
      <c r="CS499" s="57"/>
      <c r="CT499" s="24"/>
      <c r="CU499" s="24"/>
      <c r="CV499" s="24"/>
      <c r="CW499" s="57"/>
      <c r="CX499" s="57"/>
      <c r="CY499" s="57"/>
      <c r="CZ499" s="57"/>
      <c r="DA499" s="57"/>
      <c r="DB499" s="57"/>
      <c r="DC499" s="57"/>
      <c r="DD499" s="57"/>
      <c r="DE499" s="57"/>
      <c r="DF499" s="57"/>
      <c r="DG499" s="57"/>
      <c r="DH499" s="57"/>
      <c r="DI499" s="57"/>
      <c r="DJ499" s="57"/>
      <c r="DK499" s="57"/>
      <c r="DL499" s="57"/>
      <c r="DM499" s="57"/>
      <c r="DN499" s="57"/>
      <c r="DO499" s="57"/>
      <c r="DP499" s="57"/>
      <c r="DQ499" s="57"/>
      <c r="DR499" s="57"/>
    </row>
    <row r="500" spans="2:122">
      <c r="B500" s="25">
        <v>38496</v>
      </c>
      <c r="C500" s="57"/>
      <c r="D500" s="57"/>
      <c r="E500" s="57"/>
      <c r="F500" s="24">
        <v>95.85</v>
      </c>
      <c r="G500" s="57"/>
      <c r="H500" s="57"/>
      <c r="I500" s="24">
        <v>121.35</v>
      </c>
      <c r="J500" s="24"/>
      <c r="K500" s="24">
        <v>96.87</v>
      </c>
      <c r="L500" s="57"/>
      <c r="M500" s="24">
        <v>100</v>
      </c>
      <c r="N500" s="57"/>
      <c r="O500" s="24">
        <v>106.64</v>
      </c>
      <c r="P500" s="24">
        <v>193.66</v>
      </c>
      <c r="Q500" s="24"/>
      <c r="R500" s="57"/>
      <c r="S500" s="57"/>
      <c r="T500" s="57"/>
      <c r="U500" s="57"/>
      <c r="V500" s="57"/>
      <c r="W500" s="57"/>
      <c r="X500" s="57"/>
      <c r="Y500" s="57"/>
      <c r="Z500" s="57"/>
      <c r="AA500" s="24">
        <v>104.77</v>
      </c>
      <c r="AB500" s="24">
        <v>230.25</v>
      </c>
      <c r="AC500" s="57"/>
      <c r="AD500" s="57"/>
      <c r="AE500" s="24">
        <v>100.7</v>
      </c>
      <c r="AF500" s="24">
        <v>211.83</v>
      </c>
      <c r="AG500" s="24">
        <v>135.43</v>
      </c>
      <c r="AH500" s="24"/>
      <c r="AI500" s="24">
        <v>132.16999999999999</v>
      </c>
      <c r="AJ500" s="24">
        <v>138.68</v>
      </c>
      <c r="AK500" s="24">
        <v>100.37</v>
      </c>
      <c r="AL500" s="57"/>
      <c r="AM500" s="24">
        <v>99.82</v>
      </c>
      <c r="AN500" s="24">
        <v>106.2</v>
      </c>
      <c r="AO500" s="57"/>
      <c r="AP500" s="57"/>
      <c r="AQ500" s="24"/>
      <c r="AR500" s="24">
        <v>99.29</v>
      </c>
      <c r="AS500" s="57"/>
      <c r="AT500" s="57"/>
      <c r="AU500" s="57"/>
      <c r="AV500" s="24"/>
      <c r="AW500" s="24"/>
      <c r="AX500" s="24"/>
      <c r="AY500" s="24"/>
      <c r="AZ500" s="57"/>
      <c r="BA500" s="57"/>
      <c r="BB500" s="24">
        <v>219.13</v>
      </c>
      <c r="BC500" s="57"/>
      <c r="BD500" s="57"/>
      <c r="BE500" s="57"/>
      <c r="BF500" s="24">
        <v>141.36000000000001</v>
      </c>
      <c r="BG500" s="24">
        <v>88.82</v>
      </c>
      <c r="BH500" s="24">
        <v>109.87</v>
      </c>
      <c r="BI500" s="24"/>
      <c r="BJ500" s="24"/>
      <c r="BK500" s="57"/>
      <c r="BL500" s="57"/>
      <c r="BM500" s="24">
        <v>107.3</v>
      </c>
      <c r="BN500" s="24"/>
      <c r="BO500" s="24"/>
      <c r="BP500" s="24">
        <v>112.07</v>
      </c>
      <c r="BQ500" s="57"/>
      <c r="BR500" s="57"/>
      <c r="BS500" s="57"/>
      <c r="BT500" s="57"/>
      <c r="BU500" s="57"/>
      <c r="BV500" s="24"/>
      <c r="BW500" s="24"/>
      <c r="BX500" s="24"/>
      <c r="BY500" s="24"/>
      <c r="BZ500" s="57"/>
      <c r="CA500" s="57"/>
      <c r="CB500" s="57"/>
      <c r="CC500" s="57"/>
      <c r="CD500" s="57"/>
      <c r="CE500" s="57"/>
      <c r="CF500" s="57"/>
      <c r="CG500" s="57"/>
      <c r="CH500" s="57"/>
      <c r="CI500" s="57"/>
      <c r="CJ500" s="57"/>
      <c r="CK500" s="24"/>
      <c r="CL500" s="24"/>
      <c r="CM500" s="57"/>
      <c r="CN500" s="57"/>
      <c r="CO500" s="57"/>
      <c r="CP500" s="57"/>
      <c r="CQ500" s="57"/>
      <c r="CR500" s="57"/>
      <c r="CS500" s="57"/>
      <c r="CT500" s="24"/>
      <c r="CU500" s="24"/>
      <c r="CV500" s="24"/>
      <c r="CW500" s="57"/>
      <c r="CX500" s="57"/>
      <c r="CY500" s="57"/>
      <c r="CZ500" s="57"/>
      <c r="DA500" s="57"/>
      <c r="DB500" s="57"/>
      <c r="DC500" s="57"/>
      <c r="DD500" s="57"/>
      <c r="DE500" s="57"/>
      <c r="DF500" s="57"/>
      <c r="DG500" s="57"/>
      <c r="DH500" s="57"/>
      <c r="DI500" s="57"/>
      <c r="DJ500" s="57"/>
      <c r="DK500" s="57"/>
      <c r="DL500" s="57"/>
      <c r="DM500" s="57"/>
      <c r="DN500" s="57"/>
      <c r="DO500" s="57"/>
      <c r="DP500" s="57"/>
      <c r="DQ500" s="57"/>
      <c r="DR500" s="57"/>
    </row>
    <row r="501" spans="2:122">
      <c r="B501" s="25">
        <v>38489</v>
      </c>
      <c r="C501" s="57"/>
      <c r="D501" s="57"/>
      <c r="E501" s="57"/>
      <c r="F501" s="24">
        <v>95.42</v>
      </c>
      <c r="G501" s="57"/>
      <c r="H501" s="57"/>
      <c r="I501" s="24">
        <v>119.67</v>
      </c>
      <c r="J501" s="24"/>
      <c r="K501" s="24">
        <v>96.94</v>
      </c>
      <c r="L501" s="57"/>
      <c r="M501" s="57"/>
      <c r="N501" s="57"/>
      <c r="O501" s="24">
        <v>106.17</v>
      </c>
      <c r="P501" s="24">
        <v>188.64</v>
      </c>
      <c r="Q501" s="24"/>
      <c r="R501" s="57"/>
      <c r="S501" s="57"/>
      <c r="T501" s="57"/>
      <c r="U501" s="57"/>
      <c r="V501" s="57"/>
      <c r="W501" s="57"/>
      <c r="X501" s="57"/>
      <c r="Y501" s="57"/>
      <c r="Z501" s="57"/>
      <c r="AA501" s="24">
        <v>104.78</v>
      </c>
      <c r="AB501" s="24">
        <v>228.38</v>
      </c>
      <c r="AC501" s="57"/>
      <c r="AD501" s="57"/>
      <c r="AE501" s="24">
        <v>99.92</v>
      </c>
      <c r="AF501" s="24">
        <v>207.8</v>
      </c>
      <c r="AG501" s="24">
        <v>134.69</v>
      </c>
      <c r="AH501" s="24"/>
      <c r="AI501" s="24">
        <v>129.34</v>
      </c>
      <c r="AJ501" s="24">
        <v>138.36000000000001</v>
      </c>
      <c r="AK501" s="24">
        <v>100.17</v>
      </c>
      <c r="AL501" s="57"/>
      <c r="AM501" s="24">
        <v>100.66</v>
      </c>
      <c r="AN501" s="24">
        <v>104.97</v>
      </c>
      <c r="AO501" s="57"/>
      <c r="AP501" s="57"/>
      <c r="AQ501" s="24"/>
      <c r="AR501" s="24">
        <v>98.89</v>
      </c>
      <c r="AS501" s="57"/>
      <c r="AT501" s="57"/>
      <c r="AU501" s="57"/>
      <c r="AV501" s="24"/>
      <c r="AW501" s="24"/>
      <c r="AX501" s="24"/>
      <c r="AY501" s="24"/>
      <c r="AZ501" s="57"/>
      <c r="BA501" s="57"/>
      <c r="BB501" s="24">
        <v>215.49</v>
      </c>
      <c r="BC501" s="57"/>
      <c r="BD501" s="57"/>
      <c r="BE501" s="57"/>
      <c r="BF501" s="24">
        <v>140.66999999999999</v>
      </c>
      <c r="BG501" s="24">
        <v>90.42</v>
      </c>
      <c r="BH501" s="24">
        <v>109.06</v>
      </c>
      <c r="BI501" s="24"/>
      <c r="BJ501" s="24"/>
      <c r="BK501" s="57"/>
      <c r="BL501" s="57"/>
      <c r="BM501" s="24">
        <v>105.43</v>
      </c>
      <c r="BN501" s="24"/>
      <c r="BO501" s="24"/>
      <c r="BP501" s="24">
        <v>109.35</v>
      </c>
      <c r="BQ501" s="57"/>
      <c r="BR501" s="57"/>
      <c r="BS501" s="57"/>
      <c r="BT501" s="57"/>
      <c r="BU501" s="57"/>
      <c r="BV501" s="24"/>
      <c r="BW501" s="24"/>
      <c r="BX501" s="24"/>
      <c r="BY501" s="24"/>
      <c r="BZ501" s="57"/>
      <c r="CA501" s="57"/>
      <c r="CB501" s="57"/>
      <c r="CC501" s="57"/>
      <c r="CD501" s="57"/>
      <c r="CE501" s="57"/>
      <c r="CF501" s="57"/>
      <c r="CG501" s="57"/>
      <c r="CH501" s="57"/>
      <c r="CI501" s="57"/>
      <c r="CJ501" s="57"/>
      <c r="CK501" s="24"/>
      <c r="CL501" s="24"/>
      <c r="CM501" s="57"/>
      <c r="CN501" s="57"/>
      <c r="CO501" s="57"/>
      <c r="CP501" s="57"/>
      <c r="CQ501" s="57"/>
      <c r="CR501" s="57"/>
      <c r="CS501" s="57"/>
      <c r="CT501" s="24"/>
      <c r="CU501" s="24"/>
      <c r="CV501" s="24"/>
      <c r="CW501" s="57"/>
      <c r="CX501" s="57"/>
      <c r="CY501" s="57"/>
      <c r="CZ501" s="57"/>
      <c r="DA501" s="57"/>
      <c r="DB501" s="57"/>
      <c r="DC501" s="57"/>
      <c r="DD501" s="57"/>
      <c r="DE501" s="57"/>
      <c r="DF501" s="57"/>
      <c r="DG501" s="57"/>
      <c r="DH501" s="57"/>
      <c r="DI501" s="57"/>
      <c r="DJ501" s="57"/>
      <c r="DK501" s="57"/>
      <c r="DL501" s="57"/>
      <c r="DM501" s="57"/>
      <c r="DN501" s="57"/>
      <c r="DO501" s="57"/>
      <c r="DP501" s="57"/>
      <c r="DQ501" s="57"/>
      <c r="DR501" s="57"/>
    </row>
    <row r="502" spans="2:122">
      <c r="B502" s="25">
        <v>38482</v>
      </c>
      <c r="C502" s="57"/>
      <c r="D502" s="57"/>
      <c r="E502" s="57"/>
      <c r="F502" s="24">
        <v>96.84</v>
      </c>
      <c r="G502" s="57"/>
      <c r="H502" s="57"/>
      <c r="I502" s="24">
        <v>118.58</v>
      </c>
      <c r="J502" s="24"/>
      <c r="K502" s="24">
        <v>100.65</v>
      </c>
      <c r="L502" s="57"/>
      <c r="M502" s="57"/>
      <c r="N502" s="57"/>
      <c r="O502" s="24">
        <v>106.92</v>
      </c>
      <c r="P502" s="24">
        <v>190.17</v>
      </c>
      <c r="Q502" s="24"/>
      <c r="R502" s="57"/>
      <c r="S502" s="57"/>
      <c r="T502" s="57"/>
      <c r="U502" s="57"/>
      <c r="V502" s="57"/>
      <c r="W502" s="57"/>
      <c r="X502" s="57"/>
      <c r="Y502" s="57"/>
      <c r="Z502" s="57"/>
      <c r="AA502" s="24">
        <v>104.95</v>
      </c>
      <c r="AB502" s="24">
        <v>227.04</v>
      </c>
      <c r="AC502" s="57"/>
      <c r="AD502" s="57"/>
      <c r="AE502" s="24">
        <v>100.89</v>
      </c>
      <c r="AF502" s="24">
        <v>217.24</v>
      </c>
      <c r="AG502" s="24">
        <v>134.43</v>
      </c>
      <c r="AH502" s="24"/>
      <c r="AI502" s="24">
        <v>131.59</v>
      </c>
      <c r="AJ502" s="24">
        <v>138.54</v>
      </c>
      <c r="AK502" s="24">
        <v>99.89</v>
      </c>
      <c r="AL502" s="57"/>
      <c r="AM502" s="24">
        <v>98.98</v>
      </c>
      <c r="AN502" s="24">
        <v>107.73</v>
      </c>
      <c r="AO502" s="57"/>
      <c r="AP502" s="57"/>
      <c r="AQ502" s="24"/>
      <c r="AR502" s="24">
        <v>95.63</v>
      </c>
      <c r="AS502" s="57"/>
      <c r="AT502" s="57"/>
      <c r="AU502" s="57"/>
      <c r="AV502" s="24"/>
      <c r="AW502" s="24"/>
      <c r="AX502" s="24"/>
      <c r="AY502" s="24"/>
      <c r="AZ502" s="57"/>
      <c r="BA502" s="57"/>
      <c r="BB502" s="24">
        <v>221.45</v>
      </c>
      <c r="BC502" s="57"/>
      <c r="BD502" s="57"/>
      <c r="BE502" s="57"/>
      <c r="BF502" s="24">
        <v>140.08000000000001</v>
      </c>
      <c r="BG502" s="24">
        <v>90.99</v>
      </c>
      <c r="BH502" s="24">
        <v>109.19</v>
      </c>
      <c r="BI502" s="24"/>
      <c r="BJ502" s="24"/>
      <c r="BK502" s="57"/>
      <c r="BL502" s="57"/>
      <c r="BM502" s="24">
        <v>106.17</v>
      </c>
      <c r="BN502" s="24"/>
      <c r="BO502" s="24"/>
      <c r="BP502" s="24">
        <v>110.84</v>
      </c>
      <c r="BQ502" s="57"/>
      <c r="BR502" s="57"/>
      <c r="BS502" s="57"/>
      <c r="BT502" s="57"/>
      <c r="BU502" s="57"/>
      <c r="BV502" s="24"/>
      <c r="BW502" s="24"/>
      <c r="BX502" s="24"/>
      <c r="BY502" s="24"/>
      <c r="BZ502" s="57"/>
      <c r="CA502" s="57"/>
      <c r="CB502" s="57"/>
      <c r="CC502" s="57"/>
      <c r="CD502" s="57"/>
      <c r="CE502" s="57"/>
      <c r="CF502" s="57"/>
      <c r="CG502" s="57"/>
      <c r="CH502" s="57"/>
      <c r="CI502" s="57"/>
      <c r="CJ502" s="57"/>
      <c r="CK502" s="24"/>
      <c r="CL502" s="24"/>
      <c r="CM502" s="57"/>
      <c r="CN502" s="57"/>
      <c r="CO502" s="57"/>
      <c r="CP502" s="57"/>
      <c r="CQ502" s="57"/>
      <c r="CR502" s="57"/>
      <c r="CS502" s="57"/>
      <c r="CT502" s="24"/>
      <c r="CU502" s="24"/>
      <c r="CV502" s="24"/>
      <c r="CW502" s="57"/>
      <c r="CX502" s="57"/>
      <c r="CY502" s="57"/>
      <c r="CZ502" s="57"/>
      <c r="DA502" s="57"/>
      <c r="DB502" s="57"/>
      <c r="DC502" s="57"/>
      <c r="DD502" s="57"/>
      <c r="DE502" s="57"/>
      <c r="DF502" s="57"/>
      <c r="DG502" s="57"/>
      <c r="DH502" s="57"/>
      <c r="DI502" s="57"/>
      <c r="DJ502" s="57"/>
      <c r="DK502" s="57"/>
      <c r="DL502" s="57"/>
      <c r="DM502" s="57"/>
      <c r="DN502" s="57"/>
      <c r="DO502" s="57"/>
      <c r="DP502" s="57"/>
      <c r="DQ502" s="57"/>
      <c r="DR502" s="57"/>
    </row>
    <row r="503" spans="2:122">
      <c r="B503" s="25">
        <v>38475</v>
      </c>
      <c r="C503" s="57"/>
      <c r="D503" s="57"/>
      <c r="E503" s="57"/>
      <c r="F503" s="24">
        <v>96.75</v>
      </c>
      <c r="G503" s="57"/>
      <c r="H503" s="57"/>
      <c r="I503" s="24">
        <v>119.91</v>
      </c>
      <c r="J503" s="24"/>
      <c r="K503" s="24">
        <v>99.54</v>
      </c>
      <c r="L503" s="57"/>
      <c r="M503" s="57"/>
      <c r="N503" s="57"/>
      <c r="O503" s="24">
        <v>107.32</v>
      </c>
      <c r="P503" s="24">
        <v>189.22</v>
      </c>
      <c r="Q503" s="24"/>
      <c r="R503" s="57"/>
      <c r="S503" s="57"/>
      <c r="T503" s="57"/>
      <c r="U503" s="57"/>
      <c r="V503" s="57"/>
      <c r="W503" s="57"/>
      <c r="X503" s="57"/>
      <c r="Y503" s="57"/>
      <c r="Z503" s="57"/>
      <c r="AA503" s="24">
        <v>104.94</v>
      </c>
      <c r="AB503" s="24">
        <v>226.44</v>
      </c>
      <c r="AC503" s="57"/>
      <c r="AD503" s="57"/>
      <c r="AE503" s="24">
        <v>100.55</v>
      </c>
      <c r="AF503" s="24">
        <v>213.76</v>
      </c>
      <c r="AG503" s="24">
        <v>134.44</v>
      </c>
      <c r="AH503" s="57"/>
      <c r="AI503" s="24">
        <v>130.22999999999999</v>
      </c>
      <c r="AJ503" s="24">
        <v>137.68</v>
      </c>
      <c r="AK503" s="24">
        <v>99.62</v>
      </c>
      <c r="AL503" s="57"/>
      <c r="AM503" s="24">
        <v>100.35</v>
      </c>
      <c r="AN503" s="24">
        <v>107.89</v>
      </c>
      <c r="AO503" s="57"/>
      <c r="AP503" s="57"/>
      <c r="AQ503" s="24"/>
      <c r="AR503" s="24">
        <v>95.7</v>
      </c>
      <c r="AS503" s="57"/>
      <c r="AT503" s="57"/>
      <c r="AU503" s="57"/>
      <c r="AV503" s="24"/>
      <c r="AW503" s="24"/>
      <c r="AX503" s="24"/>
      <c r="AY503" s="24"/>
      <c r="AZ503" s="57"/>
      <c r="BA503" s="57"/>
      <c r="BB503" s="24">
        <v>219.52</v>
      </c>
      <c r="BC503" s="57"/>
      <c r="BD503" s="57"/>
      <c r="BE503" s="57"/>
      <c r="BF503" s="24">
        <v>141.06</v>
      </c>
      <c r="BG503" s="24">
        <v>92.16</v>
      </c>
      <c r="BH503" s="24">
        <v>108.47</v>
      </c>
      <c r="BI503" s="24"/>
      <c r="BJ503" s="24"/>
      <c r="BK503" s="57"/>
      <c r="BL503" s="57"/>
      <c r="BM503" s="24">
        <v>105.35</v>
      </c>
      <c r="BN503" s="24"/>
      <c r="BO503" s="24"/>
      <c r="BP503" s="24">
        <v>109.21</v>
      </c>
      <c r="BQ503" s="57"/>
      <c r="BR503" s="57"/>
      <c r="BS503" s="57"/>
      <c r="BT503" s="57"/>
      <c r="BU503" s="57"/>
      <c r="BV503" s="24"/>
      <c r="BW503" s="24"/>
      <c r="BX503" s="24"/>
      <c r="BY503" s="24"/>
      <c r="BZ503" s="57"/>
      <c r="CA503" s="57"/>
      <c r="CB503" s="57"/>
      <c r="CC503" s="57"/>
      <c r="CD503" s="57"/>
      <c r="CE503" s="57"/>
      <c r="CF503" s="57"/>
      <c r="CG503" s="57"/>
      <c r="CH503" s="57"/>
      <c r="CI503" s="57"/>
      <c r="CJ503" s="57"/>
      <c r="CK503" s="24"/>
      <c r="CL503" s="24"/>
      <c r="CM503" s="57"/>
      <c r="CN503" s="57"/>
      <c r="CO503" s="57"/>
      <c r="CP503" s="57"/>
      <c r="CQ503" s="57"/>
      <c r="CR503" s="57"/>
      <c r="CS503" s="57"/>
      <c r="CT503" s="24"/>
      <c r="CU503" s="24"/>
      <c r="CV503" s="24"/>
      <c r="CW503" s="57"/>
      <c r="CX503" s="57"/>
      <c r="CY503" s="57"/>
      <c r="CZ503" s="57"/>
      <c r="DA503" s="57"/>
      <c r="DB503" s="57"/>
      <c r="DC503" s="57"/>
      <c r="DD503" s="57"/>
      <c r="DE503" s="57"/>
      <c r="DF503" s="57"/>
      <c r="DG503" s="57"/>
      <c r="DH503" s="57"/>
      <c r="DI503" s="57"/>
      <c r="DJ503" s="57"/>
      <c r="DK503" s="57"/>
      <c r="DL503" s="57"/>
      <c r="DM503" s="57"/>
      <c r="DN503" s="57"/>
      <c r="DO503" s="57"/>
      <c r="DP503" s="57"/>
      <c r="DQ503" s="57"/>
      <c r="DR503" s="57"/>
    </row>
    <row r="504" spans="2:122">
      <c r="B504" s="25">
        <v>38468</v>
      </c>
      <c r="C504" s="57"/>
      <c r="D504" s="57"/>
      <c r="E504" s="57"/>
      <c r="F504" s="24">
        <v>96.6</v>
      </c>
      <c r="G504" s="57"/>
      <c r="H504" s="57"/>
      <c r="I504" s="24">
        <v>118.28</v>
      </c>
      <c r="J504" s="24"/>
      <c r="K504" s="24">
        <v>102.78</v>
      </c>
      <c r="L504" s="57"/>
      <c r="M504" s="57"/>
      <c r="N504" s="57"/>
      <c r="O504" s="24">
        <v>107.84</v>
      </c>
      <c r="P504" s="24">
        <v>187.85</v>
      </c>
      <c r="Q504" s="24"/>
      <c r="R504" s="57"/>
      <c r="S504" s="57"/>
      <c r="T504" s="57"/>
      <c r="U504" s="57"/>
      <c r="V504" s="57"/>
      <c r="W504" s="57"/>
      <c r="X504" s="57"/>
      <c r="Y504" s="57"/>
      <c r="Z504" s="57"/>
      <c r="AA504" s="24">
        <v>106.16</v>
      </c>
      <c r="AB504" s="24">
        <v>228.79</v>
      </c>
      <c r="AC504" s="57"/>
      <c r="AD504" s="57"/>
      <c r="AE504" s="24">
        <v>101.9</v>
      </c>
      <c r="AF504" s="24">
        <v>215.86</v>
      </c>
      <c r="AG504" s="24">
        <v>135</v>
      </c>
      <c r="AH504" s="57"/>
      <c r="AI504" s="24">
        <v>132.46</v>
      </c>
      <c r="AJ504" s="24">
        <v>137.33000000000001</v>
      </c>
      <c r="AK504" s="24">
        <v>100.06</v>
      </c>
      <c r="AL504" s="57"/>
      <c r="AM504" s="24">
        <v>100.38</v>
      </c>
      <c r="AN504" s="24">
        <v>107.97</v>
      </c>
      <c r="AO504" s="57"/>
      <c r="AP504" s="57"/>
      <c r="AQ504" s="24"/>
      <c r="AR504" s="24">
        <v>98.72</v>
      </c>
      <c r="AS504" s="57"/>
      <c r="AT504" s="57"/>
      <c r="AU504" s="57"/>
      <c r="AV504" s="24"/>
      <c r="AW504" s="24"/>
      <c r="AX504" s="24"/>
      <c r="AY504" s="24"/>
      <c r="AZ504" s="57"/>
      <c r="BA504" s="57"/>
      <c r="BB504" s="24">
        <v>220.51</v>
      </c>
      <c r="BC504" s="57"/>
      <c r="BD504" s="57"/>
      <c r="BE504" s="57"/>
      <c r="BF504" s="24">
        <v>142.65</v>
      </c>
      <c r="BG504" s="24">
        <v>92.47</v>
      </c>
      <c r="BH504" s="24">
        <v>109.3</v>
      </c>
      <c r="BI504" s="24"/>
      <c r="BJ504" s="24"/>
      <c r="BK504" s="57"/>
      <c r="BL504" s="57"/>
      <c r="BM504" s="24">
        <v>105.9</v>
      </c>
      <c r="BN504" s="24"/>
      <c r="BO504" s="24"/>
      <c r="BP504" s="24">
        <v>109.94</v>
      </c>
      <c r="BQ504" s="57"/>
      <c r="BR504" s="57"/>
      <c r="BS504" s="57"/>
      <c r="BT504" s="57"/>
      <c r="BU504" s="57"/>
      <c r="BV504" s="24"/>
      <c r="BW504" s="24"/>
      <c r="BX504" s="24"/>
      <c r="BY504" s="24"/>
      <c r="BZ504" s="57"/>
      <c r="CA504" s="57"/>
      <c r="CB504" s="57"/>
      <c r="CC504" s="57"/>
      <c r="CD504" s="57"/>
      <c r="CE504" s="57"/>
      <c r="CF504" s="57"/>
      <c r="CG504" s="57"/>
      <c r="CH504" s="57"/>
      <c r="CI504" s="57"/>
      <c r="CJ504" s="57"/>
      <c r="CK504" s="24"/>
      <c r="CL504" s="24"/>
      <c r="CM504" s="57"/>
      <c r="CN504" s="57"/>
      <c r="CO504" s="57"/>
      <c r="CP504" s="57"/>
      <c r="CQ504" s="57"/>
      <c r="CR504" s="57"/>
      <c r="CS504" s="57"/>
      <c r="CT504" s="24"/>
      <c r="CU504" s="24"/>
      <c r="CV504" s="24"/>
      <c r="CW504" s="57"/>
      <c r="CX504" s="57"/>
      <c r="CY504" s="57"/>
      <c r="CZ504" s="57"/>
      <c r="DA504" s="57"/>
      <c r="DB504" s="57"/>
      <c r="DC504" s="57"/>
      <c r="DD504" s="57"/>
      <c r="DE504" s="57"/>
      <c r="DF504" s="57"/>
      <c r="DG504" s="57"/>
      <c r="DH504" s="57"/>
      <c r="DI504" s="57"/>
      <c r="DJ504" s="57"/>
      <c r="DK504" s="57"/>
      <c r="DL504" s="57"/>
      <c r="DM504" s="57"/>
      <c r="DN504" s="57"/>
      <c r="DO504" s="57"/>
      <c r="DP504" s="57"/>
      <c r="DQ504" s="57"/>
      <c r="DR504" s="57"/>
    </row>
    <row r="505" spans="2:122">
      <c r="B505" s="25">
        <v>38461</v>
      </c>
      <c r="C505" s="57"/>
      <c r="D505" s="57"/>
      <c r="E505" s="57"/>
      <c r="F505" s="24">
        <v>96.61</v>
      </c>
      <c r="G505" s="57"/>
      <c r="H505" s="57"/>
      <c r="I505" s="24">
        <v>119.2</v>
      </c>
      <c r="J505" s="24"/>
      <c r="K505" s="24">
        <v>101.93</v>
      </c>
      <c r="L505" s="57"/>
      <c r="M505" s="57"/>
      <c r="N505" s="57"/>
      <c r="O505" s="24">
        <v>108.38</v>
      </c>
      <c r="P505" s="24">
        <v>187.33</v>
      </c>
      <c r="Q505" s="24"/>
      <c r="R505" s="57"/>
      <c r="S505" s="57"/>
      <c r="T505" s="57"/>
      <c r="U505" s="57"/>
      <c r="V505" s="57"/>
      <c r="W505" s="57"/>
      <c r="X505" s="57"/>
      <c r="Y505" s="57"/>
      <c r="Z505" s="57"/>
      <c r="AA505" s="24">
        <v>106.38</v>
      </c>
      <c r="AB505" s="24">
        <v>228.75</v>
      </c>
      <c r="AC505" s="57"/>
      <c r="AD505" s="57"/>
      <c r="AE505" s="24">
        <v>97.03</v>
      </c>
      <c r="AF505" s="24">
        <v>216.28</v>
      </c>
      <c r="AG505" s="24">
        <v>134.86000000000001</v>
      </c>
      <c r="AH505" s="57"/>
      <c r="AI505" s="24">
        <v>133.07</v>
      </c>
      <c r="AJ505" s="24">
        <v>136.74</v>
      </c>
      <c r="AK505" s="24">
        <v>99.75</v>
      </c>
      <c r="AL505" s="57"/>
      <c r="AM505" s="24">
        <v>100.44</v>
      </c>
      <c r="AN505" s="24">
        <v>106.6</v>
      </c>
      <c r="AO505" s="57"/>
      <c r="AP505" s="57"/>
      <c r="AQ505" s="24"/>
      <c r="AR505" s="24">
        <v>97.05</v>
      </c>
      <c r="AS505" s="57"/>
      <c r="AT505" s="57"/>
      <c r="AU505" s="57"/>
      <c r="AV505" s="24"/>
      <c r="AW505" s="24"/>
      <c r="AX505" s="24"/>
      <c r="AY505" s="24"/>
      <c r="AZ505" s="57"/>
      <c r="BA505" s="57"/>
      <c r="BB505" s="24">
        <v>217.14</v>
      </c>
      <c r="BC505" s="57"/>
      <c r="BD505" s="57"/>
      <c r="BE505" s="57"/>
      <c r="BF505" s="24">
        <v>143.5</v>
      </c>
      <c r="BG505" s="24">
        <v>92.38</v>
      </c>
      <c r="BH505" s="24">
        <v>109.25</v>
      </c>
      <c r="BI505" s="24"/>
      <c r="BJ505" s="24"/>
      <c r="BK505" s="57"/>
      <c r="BL505" s="57"/>
      <c r="BM505" s="24">
        <v>106.28</v>
      </c>
      <c r="BN505" s="24"/>
      <c r="BO505" s="24"/>
      <c r="BP505" s="24">
        <v>110.35</v>
      </c>
      <c r="BQ505" s="57"/>
      <c r="BR505" s="57"/>
      <c r="BS505" s="57"/>
      <c r="BT505" s="57"/>
      <c r="BU505" s="57"/>
      <c r="BV505" s="24"/>
      <c r="BW505" s="24"/>
      <c r="BX505" s="24"/>
      <c r="BY505" s="24"/>
      <c r="BZ505" s="57"/>
      <c r="CA505" s="57"/>
      <c r="CB505" s="57"/>
      <c r="CC505" s="57"/>
      <c r="CD505" s="57"/>
      <c r="CE505" s="57"/>
      <c r="CF505" s="57"/>
      <c r="CG505" s="57"/>
      <c r="CH505" s="57"/>
      <c r="CI505" s="57"/>
      <c r="CJ505" s="57"/>
      <c r="CK505" s="24"/>
      <c r="CL505" s="24"/>
      <c r="CM505" s="57"/>
      <c r="CN505" s="57"/>
      <c r="CO505" s="57"/>
      <c r="CP505" s="57"/>
      <c r="CQ505" s="57"/>
      <c r="CR505" s="57"/>
      <c r="CS505" s="57"/>
      <c r="CT505" s="24"/>
      <c r="CU505" s="24"/>
      <c r="CV505" s="24"/>
      <c r="CW505" s="57"/>
      <c r="CX505" s="57"/>
      <c r="CY505" s="57"/>
      <c r="CZ505" s="57"/>
      <c r="DA505" s="57"/>
      <c r="DB505" s="57"/>
      <c r="DC505" s="57"/>
      <c r="DD505" s="57"/>
      <c r="DE505" s="57"/>
      <c r="DF505" s="57"/>
      <c r="DG505" s="57"/>
      <c r="DH505" s="57"/>
      <c r="DI505" s="57"/>
      <c r="DJ505" s="57"/>
      <c r="DK505" s="57"/>
      <c r="DL505" s="57"/>
      <c r="DM505" s="57"/>
      <c r="DN505" s="57"/>
      <c r="DO505" s="57"/>
      <c r="DP505" s="57"/>
      <c r="DQ505" s="57"/>
      <c r="DR505" s="57"/>
    </row>
    <row r="506" spans="2:122">
      <c r="B506" s="25">
        <v>38454</v>
      </c>
      <c r="C506" s="57"/>
      <c r="D506" s="57"/>
      <c r="E506" s="57"/>
      <c r="F506" s="24">
        <v>100.09</v>
      </c>
      <c r="G506" s="57"/>
      <c r="H506" s="57"/>
      <c r="I506" s="24">
        <v>117.23</v>
      </c>
      <c r="J506" s="24"/>
      <c r="K506" s="24">
        <v>102.7</v>
      </c>
      <c r="L506" s="57"/>
      <c r="M506" s="57"/>
      <c r="N506" s="57"/>
      <c r="O506" s="24">
        <v>111.13</v>
      </c>
      <c r="P506" s="24">
        <v>192.18</v>
      </c>
      <c r="Q506" s="24"/>
      <c r="R506" s="57"/>
      <c r="S506" s="57"/>
      <c r="T506" s="57"/>
      <c r="U506" s="57"/>
      <c r="V506" s="57"/>
      <c r="W506" s="57"/>
      <c r="X506" s="57"/>
      <c r="Y506" s="57"/>
      <c r="Z506" s="57"/>
      <c r="AA506" s="24">
        <v>106.23</v>
      </c>
      <c r="AB506" s="24">
        <v>230.87</v>
      </c>
      <c r="AC506" s="57"/>
      <c r="AD506" s="57"/>
      <c r="AE506" s="24">
        <v>98.38</v>
      </c>
      <c r="AF506" s="24">
        <v>224.16</v>
      </c>
      <c r="AG506" s="24">
        <v>134.96</v>
      </c>
      <c r="AH506" s="57"/>
      <c r="AI506" s="24">
        <v>135.71</v>
      </c>
      <c r="AJ506" s="24">
        <v>137.52000000000001</v>
      </c>
      <c r="AK506" s="24">
        <v>99.99</v>
      </c>
      <c r="AL506" s="57"/>
      <c r="AM506" s="24">
        <v>100.39</v>
      </c>
      <c r="AN506" s="24">
        <v>107.76</v>
      </c>
      <c r="AO506" s="57"/>
      <c r="AP506" s="57"/>
      <c r="AQ506" s="24"/>
      <c r="AR506" s="24">
        <v>100.24</v>
      </c>
      <c r="AS506" s="57"/>
      <c r="AT506" s="57"/>
      <c r="AU506" s="57"/>
      <c r="AV506" s="24"/>
      <c r="AW506" s="24"/>
      <c r="AX506" s="24"/>
      <c r="AY506" s="24"/>
      <c r="AZ506" s="57"/>
      <c r="BA506" s="57"/>
      <c r="BB506" s="24">
        <v>221.63</v>
      </c>
      <c r="BC506" s="57"/>
      <c r="BD506" s="57"/>
      <c r="BE506" s="57"/>
      <c r="BF506" s="24">
        <v>144.62</v>
      </c>
      <c r="BG506" s="24">
        <v>90.32</v>
      </c>
      <c r="BH506" s="24">
        <v>110.54</v>
      </c>
      <c r="BI506" s="24"/>
      <c r="BJ506" s="24"/>
      <c r="BK506" s="57"/>
      <c r="BL506" s="57"/>
      <c r="BM506" s="24">
        <v>107.88</v>
      </c>
      <c r="BN506" s="24"/>
      <c r="BO506" s="24"/>
      <c r="BP506" s="24">
        <v>114.13</v>
      </c>
      <c r="BQ506" s="57"/>
      <c r="BR506" s="57"/>
      <c r="BS506" s="57"/>
      <c r="BT506" s="57"/>
      <c r="BU506" s="57"/>
      <c r="BV506" s="24"/>
      <c r="BW506" s="24"/>
      <c r="BX506" s="24"/>
      <c r="BY506" s="24"/>
      <c r="BZ506" s="57"/>
      <c r="CA506" s="57"/>
      <c r="CB506" s="57"/>
      <c r="CC506" s="57"/>
      <c r="CD506" s="57"/>
      <c r="CE506" s="57"/>
      <c r="CF506" s="57"/>
      <c r="CG506" s="57"/>
      <c r="CH506" s="57"/>
      <c r="CI506" s="57"/>
      <c r="CJ506" s="57"/>
      <c r="CK506" s="24"/>
      <c r="CL506" s="24"/>
      <c r="CM506" s="57"/>
      <c r="CN506" s="57"/>
      <c r="CO506" s="57"/>
      <c r="CP506" s="57"/>
      <c r="CQ506" s="57"/>
      <c r="CR506" s="57"/>
      <c r="CS506" s="57"/>
      <c r="CT506" s="24"/>
      <c r="CU506" s="24"/>
      <c r="CV506" s="24"/>
      <c r="CW506" s="57"/>
      <c r="CX506" s="57"/>
      <c r="CY506" s="57"/>
      <c r="CZ506" s="57"/>
      <c r="DA506" s="57"/>
      <c r="DB506" s="57"/>
      <c r="DC506" s="57"/>
      <c r="DD506" s="57"/>
      <c r="DE506" s="57"/>
      <c r="DF506" s="57"/>
      <c r="DG506" s="57"/>
      <c r="DH506" s="57"/>
      <c r="DI506" s="57"/>
      <c r="DJ506" s="57"/>
      <c r="DK506" s="57"/>
      <c r="DL506" s="57"/>
      <c r="DM506" s="57"/>
      <c r="DN506" s="57"/>
      <c r="DO506" s="57"/>
      <c r="DP506" s="57"/>
      <c r="DQ506" s="57"/>
      <c r="DR506" s="57"/>
    </row>
    <row r="507" spans="2:122">
      <c r="B507" s="25">
        <v>38447</v>
      </c>
      <c r="C507" s="57"/>
      <c r="D507" s="57"/>
      <c r="E507" s="57"/>
      <c r="F507" s="24">
        <v>102.34</v>
      </c>
      <c r="G507" s="57"/>
      <c r="H507" s="57"/>
      <c r="I507" s="24">
        <v>117.01</v>
      </c>
      <c r="J507" s="24"/>
      <c r="K507" s="24">
        <v>103.58</v>
      </c>
      <c r="L507" s="57"/>
      <c r="M507" s="57"/>
      <c r="N507" s="57"/>
      <c r="O507" s="24">
        <v>113.7</v>
      </c>
      <c r="P507" s="24">
        <v>194.2</v>
      </c>
      <c r="Q507" s="24"/>
      <c r="R507" s="57"/>
      <c r="S507" s="57"/>
      <c r="T507" s="57"/>
      <c r="U507" s="57"/>
      <c r="V507" s="57"/>
      <c r="W507" s="57"/>
      <c r="X507" s="57"/>
      <c r="Y507" s="57"/>
      <c r="Z507" s="57"/>
      <c r="AA507" s="24">
        <v>105.81</v>
      </c>
      <c r="AB507" s="24">
        <v>229.19</v>
      </c>
      <c r="AC507" s="57"/>
      <c r="AD507" s="57"/>
      <c r="AE507" s="24">
        <v>98.46</v>
      </c>
      <c r="AF507" s="24">
        <v>223.63</v>
      </c>
      <c r="AG507" s="24">
        <v>134.76</v>
      </c>
      <c r="AH507" s="57"/>
      <c r="AI507" s="24">
        <v>134.97</v>
      </c>
      <c r="AJ507" s="24">
        <v>137.56</v>
      </c>
      <c r="AK507" s="24">
        <v>100</v>
      </c>
      <c r="AL507" s="57"/>
      <c r="AM507" s="24">
        <v>101.46</v>
      </c>
      <c r="AN507" s="24">
        <v>107.33</v>
      </c>
      <c r="AO507" s="57"/>
      <c r="AP507" s="57"/>
      <c r="AQ507" s="24"/>
      <c r="AR507" s="24">
        <v>98.91</v>
      </c>
      <c r="AS507" s="57"/>
      <c r="AT507" s="57"/>
      <c r="AU507" s="57"/>
      <c r="AV507" s="24"/>
      <c r="AW507" s="24"/>
      <c r="AX507" s="24"/>
      <c r="AY507" s="24"/>
      <c r="AZ507" s="57"/>
      <c r="BA507" s="57"/>
      <c r="BB507" s="24">
        <v>222.88</v>
      </c>
      <c r="BC507" s="57"/>
      <c r="BD507" s="57"/>
      <c r="BE507" s="57"/>
      <c r="BF507" s="24">
        <v>144.38</v>
      </c>
      <c r="BG507" s="24">
        <v>90.54</v>
      </c>
      <c r="BH507" s="24">
        <v>110.09</v>
      </c>
      <c r="BI507" s="24"/>
      <c r="BJ507" s="24"/>
      <c r="BK507" s="57"/>
      <c r="BL507" s="57"/>
      <c r="BM507" s="24">
        <v>108.25</v>
      </c>
      <c r="BN507" s="24"/>
      <c r="BO507" s="24"/>
      <c r="BP507" s="24">
        <v>112.99</v>
      </c>
      <c r="BQ507" s="57"/>
      <c r="BR507" s="57"/>
      <c r="BS507" s="57"/>
      <c r="BT507" s="57"/>
      <c r="BU507" s="57"/>
      <c r="BV507" s="24"/>
      <c r="BW507" s="24"/>
      <c r="BX507" s="24"/>
      <c r="BY507" s="24"/>
      <c r="BZ507" s="57"/>
      <c r="CA507" s="57"/>
      <c r="CB507" s="57"/>
      <c r="CC507" s="57"/>
      <c r="CD507" s="57"/>
      <c r="CE507" s="57"/>
      <c r="CF507" s="57"/>
      <c r="CG507" s="57"/>
      <c r="CH507" s="57"/>
      <c r="CI507" s="57"/>
      <c r="CJ507" s="57"/>
      <c r="CK507" s="24"/>
      <c r="CL507" s="24"/>
      <c r="CM507" s="57"/>
      <c r="CN507" s="57"/>
      <c r="CO507" s="57"/>
      <c r="CP507" s="57"/>
      <c r="CQ507" s="57"/>
      <c r="CR507" s="57"/>
      <c r="CS507" s="57"/>
      <c r="CT507" s="24"/>
      <c r="CU507" s="24"/>
      <c r="CV507" s="24"/>
      <c r="CW507" s="57"/>
      <c r="CX507" s="57"/>
      <c r="CY507" s="57"/>
      <c r="CZ507" s="57"/>
      <c r="DA507" s="57"/>
      <c r="DB507" s="57"/>
      <c r="DC507" s="57"/>
      <c r="DD507" s="57"/>
      <c r="DE507" s="57"/>
      <c r="DF507" s="57"/>
      <c r="DG507" s="57"/>
      <c r="DH507" s="57"/>
      <c r="DI507" s="57"/>
      <c r="DJ507" s="57"/>
      <c r="DK507" s="57"/>
      <c r="DL507" s="57"/>
      <c r="DM507" s="57"/>
      <c r="DN507" s="57"/>
      <c r="DO507" s="57"/>
      <c r="DP507" s="57"/>
      <c r="DQ507" s="57"/>
      <c r="DR507" s="57"/>
    </row>
    <row r="508" spans="2:122">
      <c r="B508" s="25">
        <v>38440</v>
      </c>
      <c r="C508" s="57"/>
      <c r="D508" s="57"/>
      <c r="E508" s="57"/>
      <c r="F508" s="24">
        <v>97.51</v>
      </c>
      <c r="G508" s="57"/>
      <c r="H508" s="57"/>
      <c r="I508" s="24">
        <v>115.96</v>
      </c>
      <c r="J508" s="24"/>
      <c r="K508" s="24">
        <v>100.7</v>
      </c>
      <c r="L508" s="57"/>
      <c r="M508" s="57"/>
      <c r="N508" s="57"/>
      <c r="O508" s="24">
        <v>110.52</v>
      </c>
      <c r="P508" s="24">
        <v>190.41</v>
      </c>
      <c r="Q508" s="24"/>
      <c r="R508" s="57"/>
      <c r="S508" s="57"/>
      <c r="T508" s="57"/>
      <c r="U508" s="57"/>
      <c r="V508" s="57"/>
      <c r="W508" s="57"/>
      <c r="X508" s="57"/>
      <c r="Y508" s="57"/>
      <c r="Z508" s="57"/>
      <c r="AA508" s="24">
        <v>105.66</v>
      </c>
      <c r="AB508" s="24">
        <v>227.37</v>
      </c>
      <c r="AC508" s="57"/>
      <c r="AD508" s="57"/>
      <c r="AE508" s="24">
        <v>98.88</v>
      </c>
      <c r="AF508" s="24">
        <v>217</v>
      </c>
      <c r="AG508" s="24">
        <v>134.44999999999999</v>
      </c>
      <c r="AH508" s="57"/>
      <c r="AI508" s="24">
        <v>133.76</v>
      </c>
      <c r="AJ508" s="24">
        <v>136.75</v>
      </c>
      <c r="AK508" s="24">
        <v>100</v>
      </c>
      <c r="AL508" s="57"/>
      <c r="AM508" s="24">
        <v>101.47</v>
      </c>
      <c r="AN508" s="24">
        <v>108.28</v>
      </c>
      <c r="AO508" s="57"/>
      <c r="AP508" s="57"/>
      <c r="AQ508" s="24"/>
      <c r="AR508" s="24">
        <v>99.62</v>
      </c>
      <c r="AS508" s="57"/>
      <c r="AT508" s="57"/>
      <c r="AU508" s="57"/>
      <c r="AV508" s="24"/>
      <c r="AW508" s="24"/>
      <c r="AX508" s="24"/>
      <c r="AY508" s="24"/>
      <c r="AZ508" s="57"/>
      <c r="BA508" s="57"/>
      <c r="BB508" s="24">
        <v>220.15</v>
      </c>
      <c r="BC508" s="57"/>
      <c r="BD508" s="57"/>
      <c r="BE508" s="57"/>
      <c r="BF508" s="24">
        <v>144.44</v>
      </c>
      <c r="BG508" s="24">
        <v>91.65</v>
      </c>
      <c r="BH508" s="24">
        <v>109.38</v>
      </c>
      <c r="BI508" s="24"/>
      <c r="BJ508" s="24"/>
      <c r="BK508" s="57"/>
      <c r="BL508" s="57"/>
      <c r="BM508" s="24">
        <v>108.54</v>
      </c>
      <c r="BN508" s="24"/>
      <c r="BO508" s="24"/>
      <c r="BP508" s="24">
        <v>111.08</v>
      </c>
      <c r="BQ508" s="57"/>
      <c r="BR508" s="57"/>
      <c r="BS508" s="57"/>
      <c r="BT508" s="57"/>
      <c r="BU508" s="57"/>
      <c r="BV508" s="24"/>
      <c r="BW508" s="24"/>
      <c r="BX508" s="24"/>
      <c r="BY508" s="24"/>
      <c r="BZ508" s="57"/>
      <c r="CA508" s="57"/>
      <c r="CB508" s="57"/>
      <c r="CC508" s="57"/>
      <c r="CD508" s="57"/>
      <c r="CE508" s="57"/>
      <c r="CF508" s="57"/>
      <c r="CG508" s="57"/>
      <c r="CH508" s="57"/>
      <c r="CI508" s="57"/>
      <c r="CJ508" s="57"/>
      <c r="CK508" s="24"/>
      <c r="CL508" s="24"/>
      <c r="CM508" s="57"/>
      <c r="CN508" s="57"/>
      <c r="CO508" s="57"/>
      <c r="CP508" s="57"/>
      <c r="CQ508" s="57"/>
      <c r="CR508" s="57"/>
      <c r="CS508" s="57"/>
      <c r="CT508" s="24"/>
      <c r="CU508" s="24"/>
      <c r="CV508" s="24"/>
      <c r="CW508" s="57"/>
      <c r="CX508" s="57"/>
      <c r="CY508" s="57"/>
      <c r="CZ508" s="57"/>
      <c r="DA508" s="57"/>
      <c r="DB508" s="57"/>
      <c r="DC508" s="57"/>
      <c r="DD508" s="57"/>
      <c r="DE508" s="57"/>
      <c r="DF508" s="57"/>
      <c r="DG508" s="57"/>
      <c r="DH508" s="57"/>
      <c r="DI508" s="57"/>
      <c r="DJ508" s="57"/>
      <c r="DK508" s="57"/>
      <c r="DL508" s="57"/>
      <c r="DM508" s="57"/>
      <c r="DN508" s="57"/>
      <c r="DO508" s="57"/>
      <c r="DP508" s="57"/>
      <c r="DQ508" s="57"/>
      <c r="DR508" s="57"/>
    </row>
    <row r="509" spans="2:122">
      <c r="B509" s="25">
        <v>38433</v>
      </c>
      <c r="C509" s="57"/>
      <c r="D509" s="57"/>
      <c r="E509" s="57"/>
      <c r="F509" s="24">
        <v>99.85</v>
      </c>
      <c r="G509" s="57"/>
      <c r="H509" s="57"/>
      <c r="I509" s="24">
        <v>117.89</v>
      </c>
      <c r="J509" s="24"/>
      <c r="K509" s="24">
        <v>104.28</v>
      </c>
      <c r="L509" s="57"/>
      <c r="M509" s="57"/>
      <c r="N509" s="57"/>
      <c r="O509" s="24">
        <v>112.68</v>
      </c>
      <c r="P509" s="24">
        <v>192.8</v>
      </c>
      <c r="Q509" s="24"/>
      <c r="R509" s="57"/>
      <c r="S509" s="57"/>
      <c r="T509" s="57"/>
      <c r="U509" s="57"/>
      <c r="V509" s="57"/>
      <c r="W509" s="57"/>
      <c r="X509" s="57"/>
      <c r="Y509" s="57"/>
      <c r="Z509" s="57"/>
      <c r="AA509" s="24">
        <v>105.76</v>
      </c>
      <c r="AB509" s="24">
        <v>229.63</v>
      </c>
      <c r="AC509" s="57"/>
      <c r="AD509" s="57"/>
      <c r="AE509" s="24">
        <v>99.33</v>
      </c>
      <c r="AF509" s="24">
        <v>226.48</v>
      </c>
      <c r="AG509" s="24">
        <v>134.19</v>
      </c>
      <c r="AH509" s="57"/>
      <c r="AI509" s="24">
        <v>135.72</v>
      </c>
      <c r="AJ509" s="24">
        <v>136.47999999999999</v>
      </c>
      <c r="AK509" s="24">
        <v>100</v>
      </c>
      <c r="AL509" s="57"/>
      <c r="AM509" s="24">
        <v>101.83</v>
      </c>
      <c r="AN509" s="24">
        <v>109.31</v>
      </c>
      <c r="AO509" s="57"/>
      <c r="AP509" s="57"/>
      <c r="AQ509" s="24"/>
      <c r="AR509" s="24">
        <v>98.31</v>
      </c>
      <c r="AS509" s="57"/>
      <c r="AT509" s="57"/>
      <c r="AU509" s="57"/>
      <c r="AV509" s="24"/>
      <c r="AW509" s="24"/>
      <c r="AX509" s="24"/>
      <c r="AY509" s="24"/>
      <c r="AZ509" s="57"/>
      <c r="BA509" s="57"/>
      <c r="BB509" s="24">
        <v>225.44</v>
      </c>
      <c r="BC509" s="57"/>
      <c r="BD509" s="57"/>
      <c r="BE509" s="57"/>
      <c r="BF509" s="24">
        <v>144.63999999999999</v>
      </c>
      <c r="BG509" s="24">
        <v>90.96</v>
      </c>
      <c r="BH509" s="24">
        <v>109.47</v>
      </c>
      <c r="BI509" s="24"/>
      <c r="BJ509" s="24"/>
      <c r="BK509" s="57"/>
      <c r="BL509" s="57"/>
      <c r="BM509" s="24">
        <v>109.38</v>
      </c>
      <c r="BN509" s="24"/>
      <c r="BO509" s="24"/>
      <c r="BP509" s="24">
        <v>112.66</v>
      </c>
      <c r="BQ509" s="57"/>
      <c r="BR509" s="57"/>
      <c r="BS509" s="57"/>
      <c r="BT509" s="57"/>
      <c r="BU509" s="57"/>
      <c r="BV509" s="24"/>
      <c r="BW509" s="24"/>
      <c r="BX509" s="24"/>
      <c r="BY509" s="24"/>
      <c r="BZ509" s="57"/>
      <c r="CA509" s="57"/>
      <c r="CB509" s="57"/>
      <c r="CC509" s="57"/>
      <c r="CD509" s="57"/>
      <c r="CE509" s="57"/>
      <c r="CF509" s="57"/>
      <c r="CG509" s="57"/>
      <c r="CH509" s="57"/>
      <c r="CI509" s="57"/>
      <c r="CJ509" s="57"/>
      <c r="CK509" s="24"/>
      <c r="CL509" s="24"/>
      <c r="CM509" s="57"/>
      <c r="CN509" s="57"/>
      <c r="CO509" s="57"/>
      <c r="CP509" s="57"/>
      <c r="CQ509" s="57"/>
      <c r="CR509" s="57"/>
      <c r="CS509" s="57"/>
      <c r="CT509" s="24"/>
      <c r="CU509" s="24"/>
      <c r="CV509" s="24"/>
      <c r="CW509" s="57"/>
      <c r="CX509" s="57"/>
      <c r="CY509" s="57"/>
      <c r="CZ509" s="57"/>
      <c r="DA509" s="57"/>
      <c r="DB509" s="57"/>
      <c r="DC509" s="57"/>
      <c r="DD509" s="57"/>
      <c r="DE509" s="57"/>
      <c r="DF509" s="57"/>
      <c r="DG509" s="57"/>
      <c r="DH509" s="57"/>
      <c r="DI509" s="57"/>
      <c r="DJ509" s="57"/>
      <c r="DK509" s="57"/>
      <c r="DL509" s="57"/>
      <c r="DM509" s="57"/>
      <c r="DN509" s="57"/>
      <c r="DO509" s="57"/>
      <c r="DP509" s="57"/>
      <c r="DQ509" s="57"/>
      <c r="DR509" s="57"/>
    </row>
    <row r="510" spans="2:122">
      <c r="B510" s="25">
        <v>38426</v>
      </c>
      <c r="C510" s="57"/>
      <c r="D510" s="57"/>
      <c r="E510" s="57"/>
      <c r="F510" s="24">
        <v>101.05</v>
      </c>
      <c r="G510" s="57"/>
      <c r="H510" s="57"/>
      <c r="I510" s="24">
        <v>118.81</v>
      </c>
      <c r="J510" s="24"/>
      <c r="K510" s="24">
        <v>106.82</v>
      </c>
      <c r="L510" s="57"/>
      <c r="M510" s="57"/>
      <c r="N510" s="57"/>
      <c r="O510" s="24">
        <v>113.61</v>
      </c>
      <c r="P510" s="24">
        <v>193.99</v>
      </c>
      <c r="Q510" s="24"/>
      <c r="R510" s="57"/>
      <c r="S510" s="57"/>
      <c r="T510" s="57"/>
      <c r="U510" s="57"/>
      <c r="V510" s="57"/>
      <c r="W510" s="57"/>
      <c r="X510" s="57"/>
      <c r="Y510" s="57"/>
      <c r="Z510" s="57"/>
      <c r="AA510" s="24">
        <v>105.69</v>
      </c>
      <c r="AB510" s="24">
        <v>231.08</v>
      </c>
      <c r="AC510" s="57"/>
      <c r="AD510" s="57"/>
      <c r="AE510" s="24">
        <v>100.9</v>
      </c>
      <c r="AF510" s="24">
        <v>227.1</v>
      </c>
      <c r="AG510" s="24">
        <v>134.25</v>
      </c>
      <c r="AH510" s="57"/>
      <c r="AI510" s="24">
        <v>135.85</v>
      </c>
      <c r="AJ510" s="24">
        <v>136.41</v>
      </c>
      <c r="AK510" s="24">
        <v>100</v>
      </c>
      <c r="AL510" s="57"/>
      <c r="AM510" s="24">
        <v>102.83</v>
      </c>
      <c r="AN510" s="24">
        <v>109.41</v>
      </c>
      <c r="AO510" s="57"/>
      <c r="AP510" s="57"/>
      <c r="AQ510" s="24"/>
      <c r="AR510" s="24">
        <v>97.77</v>
      </c>
      <c r="AS510" s="57"/>
      <c r="AT510" s="57"/>
      <c r="AU510" s="57"/>
      <c r="AV510" s="24"/>
      <c r="AW510" s="24"/>
      <c r="AX510" s="24"/>
      <c r="AY510" s="24"/>
      <c r="AZ510" s="57"/>
      <c r="BA510" s="57"/>
      <c r="BB510" s="24">
        <v>224.64</v>
      </c>
      <c r="BC510" s="57"/>
      <c r="BD510" s="57"/>
      <c r="BE510" s="57"/>
      <c r="BF510" s="24">
        <v>145.16</v>
      </c>
      <c r="BG510" s="24">
        <v>89.44</v>
      </c>
      <c r="BH510" s="24">
        <v>110.08</v>
      </c>
      <c r="BI510" s="24"/>
      <c r="BJ510" s="24"/>
      <c r="BK510" s="57"/>
      <c r="BL510" s="57"/>
      <c r="BM510" s="24">
        <v>108.8</v>
      </c>
      <c r="BN510" s="24"/>
      <c r="BO510" s="24"/>
      <c r="BP510" s="24">
        <v>114.09</v>
      </c>
      <c r="BQ510" s="57"/>
      <c r="BR510" s="57"/>
      <c r="BS510" s="57"/>
      <c r="BT510" s="57"/>
      <c r="BU510" s="57"/>
      <c r="BV510" s="24"/>
      <c r="BW510" s="24"/>
      <c r="BX510" s="24"/>
      <c r="BY510" s="24"/>
      <c r="BZ510" s="57"/>
      <c r="CA510" s="57"/>
      <c r="CB510" s="57"/>
      <c r="CC510" s="57"/>
      <c r="CD510" s="57"/>
      <c r="CE510" s="57"/>
      <c r="CF510" s="57"/>
      <c r="CG510" s="57"/>
      <c r="CH510" s="57"/>
      <c r="CI510" s="57"/>
      <c r="CJ510" s="57"/>
      <c r="CK510" s="24"/>
      <c r="CL510" s="24"/>
      <c r="CM510" s="57"/>
      <c r="CN510" s="57"/>
      <c r="CO510" s="57"/>
      <c r="CP510" s="57"/>
      <c r="CQ510" s="57"/>
      <c r="CR510" s="57"/>
      <c r="CS510" s="57"/>
      <c r="CT510" s="24"/>
      <c r="CU510" s="24"/>
      <c r="CV510" s="24"/>
      <c r="CW510" s="57"/>
      <c r="CX510" s="57"/>
      <c r="CY510" s="57"/>
      <c r="CZ510" s="57"/>
      <c r="DA510" s="57"/>
      <c r="DB510" s="57"/>
      <c r="DC510" s="57"/>
      <c r="DD510" s="57"/>
      <c r="DE510" s="57"/>
      <c r="DF510" s="57"/>
      <c r="DG510" s="57"/>
      <c r="DH510" s="57"/>
      <c r="DI510" s="57"/>
      <c r="DJ510" s="57"/>
      <c r="DK510" s="57"/>
      <c r="DL510" s="57"/>
      <c r="DM510" s="57"/>
      <c r="DN510" s="57"/>
      <c r="DO510" s="57"/>
      <c r="DP510" s="57"/>
      <c r="DQ510" s="57"/>
      <c r="DR510" s="57"/>
    </row>
    <row r="511" spans="2:122">
      <c r="B511" s="25">
        <v>38419</v>
      </c>
      <c r="C511" s="57"/>
      <c r="D511" s="57"/>
      <c r="E511" s="57"/>
      <c r="F511" s="24">
        <v>101.37</v>
      </c>
      <c r="G511" s="57"/>
      <c r="H511" s="57"/>
      <c r="I511" s="24">
        <v>119.11</v>
      </c>
      <c r="J511" s="24"/>
      <c r="K511" s="24">
        <v>108.65</v>
      </c>
      <c r="L511" s="57"/>
      <c r="M511" s="57"/>
      <c r="N511" s="57"/>
      <c r="O511" s="24">
        <v>114.71</v>
      </c>
      <c r="P511" s="24">
        <v>193.28</v>
      </c>
      <c r="Q511" s="24"/>
      <c r="R511" s="57"/>
      <c r="S511" s="57"/>
      <c r="T511" s="57"/>
      <c r="U511" s="57"/>
      <c r="V511" s="57"/>
      <c r="W511" s="57"/>
      <c r="X511" s="57"/>
      <c r="Y511" s="57"/>
      <c r="Z511" s="57"/>
      <c r="AA511" s="24">
        <v>105.4</v>
      </c>
      <c r="AB511" s="24">
        <v>230.86</v>
      </c>
      <c r="AC511" s="57"/>
      <c r="AD511" s="57"/>
      <c r="AE511" s="24">
        <v>101.58</v>
      </c>
      <c r="AF511" s="24">
        <v>227.28</v>
      </c>
      <c r="AG511" s="24">
        <v>134.47999999999999</v>
      </c>
      <c r="AH511" s="57"/>
      <c r="AI511" s="24">
        <v>134.46</v>
      </c>
      <c r="AJ511" s="24">
        <v>137.15</v>
      </c>
      <c r="AK511" s="57"/>
      <c r="AL511" s="57"/>
      <c r="AM511" s="24">
        <v>102.4</v>
      </c>
      <c r="AN511" s="24">
        <v>109.22</v>
      </c>
      <c r="AO511" s="57"/>
      <c r="AP511" s="57"/>
      <c r="AQ511" s="24"/>
      <c r="AR511" s="24">
        <v>99.65</v>
      </c>
      <c r="AS511" s="57"/>
      <c r="AT511" s="57"/>
      <c r="AU511" s="57"/>
      <c r="AV511" s="24"/>
      <c r="AW511" s="24"/>
      <c r="AX511" s="24"/>
      <c r="AY511" s="24"/>
      <c r="AZ511" s="57"/>
      <c r="BA511" s="57"/>
      <c r="BB511" s="24">
        <v>226.21</v>
      </c>
      <c r="BC511" s="57"/>
      <c r="BD511" s="57"/>
      <c r="BE511" s="57"/>
      <c r="BF511" s="24">
        <v>145.16</v>
      </c>
      <c r="BG511" s="24">
        <v>88.16</v>
      </c>
      <c r="BH511" s="24">
        <v>109.68</v>
      </c>
      <c r="BI511" s="24"/>
      <c r="BJ511" s="24"/>
      <c r="BK511" s="57"/>
      <c r="BL511" s="57"/>
      <c r="BM511" s="24">
        <v>108.29</v>
      </c>
      <c r="BN511" s="24"/>
      <c r="BO511" s="24"/>
      <c r="BP511" s="24">
        <v>115.09</v>
      </c>
      <c r="BQ511" s="57"/>
      <c r="BR511" s="57"/>
      <c r="BS511" s="57"/>
      <c r="BT511" s="57"/>
      <c r="BU511" s="57"/>
      <c r="BV511" s="24"/>
      <c r="BW511" s="24"/>
      <c r="BX511" s="24"/>
      <c r="BY511" s="24"/>
      <c r="BZ511" s="57"/>
      <c r="CA511" s="57"/>
      <c r="CB511" s="57"/>
      <c r="CC511" s="57"/>
      <c r="CD511" s="57"/>
      <c r="CE511" s="57"/>
      <c r="CF511" s="57"/>
      <c r="CG511" s="57"/>
      <c r="CH511" s="57"/>
      <c r="CI511" s="57"/>
      <c r="CJ511" s="57"/>
      <c r="CK511" s="24"/>
      <c r="CL511" s="24"/>
      <c r="CM511" s="57"/>
      <c r="CN511" s="57"/>
      <c r="CO511" s="57"/>
      <c r="CP511" s="57"/>
      <c r="CQ511" s="57"/>
      <c r="CR511" s="57"/>
      <c r="CS511" s="57"/>
      <c r="CT511" s="24"/>
      <c r="CU511" s="24"/>
      <c r="CV511" s="24"/>
      <c r="CW511" s="57"/>
      <c r="CX511" s="57"/>
      <c r="CY511" s="57"/>
      <c r="CZ511" s="57"/>
      <c r="DA511" s="57"/>
      <c r="DB511" s="57"/>
      <c r="DC511" s="57"/>
      <c r="DD511" s="57"/>
      <c r="DE511" s="57"/>
      <c r="DF511" s="57"/>
      <c r="DG511" s="57"/>
      <c r="DH511" s="57"/>
      <c r="DI511" s="57"/>
      <c r="DJ511" s="57"/>
      <c r="DK511" s="57"/>
      <c r="DL511" s="57"/>
      <c r="DM511" s="57"/>
      <c r="DN511" s="57"/>
      <c r="DO511" s="57"/>
      <c r="DP511" s="57"/>
      <c r="DQ511" s="57"/>
      <c r="DR511" s="57"/>
    </row>
    <row r="512" spans="2:122">
      <c r="B512" s="25">
        <v>38412</v>
      </c>
      <c r="C512" s="57"/>
      <c r="D512" s="57"/>
      <c r="E512" s="57"/>
      <c r="F512" s="24">
        <v>96.81</v>
      </c>
      <c r="G512" s="57"/>
      <c r="H512" s="57"/>
      <c r="I512" s="24">
        <v>118.6</v>
      </c>
      <c r="J512" s="24"/>
      <c r="K512" s="24">
        <v>104.96</v>
      </c>
      <c r="L512" s="57"/>
      <c r="M512" s="57"/>
      <c r="N512" s="57"/>
      <c r="O512" s="24">
        <v>110.5</v>
      </c>
      <c r="P512" s="24">
        <v>185.58</v>
      </c>
      <c r="Q512" s="24"/>
      <c r="R512" s="57"/>
      <c r="S512" s="57"/>
      <c r="T512" s="57"/>
      <c r="U512" s="57"/>
      <c r="V512" s="57"/>
      <c r="W512" s="57"/>
      <c r="X512" s="57"/>
      <c r="Y512" s="57"/>
      <c r="Z512" s="57"/>
      <c r="AA512" s="24">
        <v>105.3</v>
      </c>
      <c r="AB512" s="24">
        <v>231.4</v>
      </c>
      <c r="AC512" s="57"/>
      <c r="AD512" s="57"/>
      <c r="AE512" s="24">
        <v>101.26</v>
      </c>
      <c r="AF512" s="24">
        <v>223.3</v>
      </c>
      <c r="AG512" s="24">
        <v>134.41999999999999</v>
      </c>
      <c r="AH512" s="57"/>
      <c r="AI512" s="24">
        <v>133.24</v>
      </c>
      <c r="AJ512" s="24">
        <v>137</v>
      </c>
      <c r="AK512" s="24">
        <v>100</v>
      </c>
      <c r="AL512" s="57"/>
      <c r="AM512" s="24">
        <v>100.9</v>
      </c>
      <c r="AN512" s="24">
        <v>108.79</v>
      </c>
      <c r="AO512" s="57"/>
      <c r="AP512" s="57"/>
      <c r="AQ512" s="24"/>
      <c r="AR512" s="24">
        <v>100.01</v>
      </c>
      <c r="AS512" s="57"/>
      <c r="AT512" s="57"/>
      <c r="AU512" s="57"/>
      <c r="AV512" s="24"/>
      <c r="AW512" s="24"/>
      <c r="AX512" s="24"/>
      <c r="AY512" s="24"/>
      <c r="AZ512" s="57"/>
      <c r="BA512" s="57"/>
      <c r="BB512" s="24">
        <v>221.54</v>
      </c>
      <c r="BC512" s="57"/>
      <c r="BD512" s="57"/>
      <c r="BE512" s="57"/>
      <c r="BF512" s="24">
        <v>145.13</v>
      </c>
      <c r="BG512" s="24">
        <v>88.47</v>
      </c>
      <c r="BH512" s="24">
        <v>109.49</v>
      </c>
      <c r="BI512" s="24"/>
      <c r="BJ512" s="24"/>
      <c r="BK512" s="57"/>
      <c r="BL512" s="57"/>
      <c r="BM512" s="24">
        <v>107.47</v>
      </c>
      <c r="BN512" s="24"/>
      <c r="BO512" s="24"/>
      <c r="BP512" s="24">
        <v>114.06</v>
      </c>
      <c r="BQ512" s="57"/>
      <c r="BR512" s="57"/>
      <c r="BS512" s="57"/>
      <c r="BT512" s="57"/>
      <c r="BU512" s="57"/>
      <c r="BV512" s="24"/>
      <c r="BW512" s="24"/>
      <c r="BX512" s="24"/>
      <c r="BY512" s="24"/>
      <c r="BZ512" s="57"/>
      <c r="CA512" s="57"/>
      <c r="CB512" s="57"/>
      <c r="CC512" s="57"/>
      <c r="CD512" s="57"/>
      <c r="CE512" s="57"/>
      <c r="CF512" s="57"/>
      <c r="CG512" s="57"/>
      <c r="CH512" s="57"/>
      <c r="CI512" s="57"/>
      <c r="CJ512" s="57"/>
      <c r="CK512" s="24"/>
      <c r="CL512" s="24"/>
      <c r="CM512" s="57"/>
      <c r="CN512" s="57"/>
      <c r="CO512" s="57"/>
      <c r="CP512" s="57"/>
      <c r="CQ512" s="57"/>
      <c r="CR512" s="57"/>
      <c r="CS512" s="57"/>
      <c r="CT512" s="24"/>
      <c r="CU512" s="24"/>
      <c r="CV512" s="24"/>
      <c r="CW512" s="57"/>
      <c r="CX512" s="57"/>
      <c r="CY512" s="57"/>
      <c r="CZ512" s="57"/>
      <c r="DA512" s="57"/>
      <c r="DB512" s="57"/>
      <c r="DC512" s="57"/>
      <c r="DD512" s="57"/>
      <c r="DE512" s="57"/>
      <c r="DF512" s="57"/>
      <c r="DG512" s="57"/>
      <c r="DH512" s="57"/>
      <c r="DI512" s="57"/>
      <c r="DJ512" s="57"/>
      <c r="DK512" s="57"/>
      <c r="DL512" s="57"/>
      <c r="DM512" s="57"/>
      <c r="DN512" s="57"/>
      <c r="DO512" s="57"/>
      <c r="DP512" s="57"/>
      <c r="DQ512" s="57"/>
      <c r="DR512" s="57"/>
    </row>
    <row r="513" spans="2:122">
      <c r="B513" s="25">
        <v>38405</v>
      </c>
      <c r="C513" s="57"/>
      <c r="D513" s="57"/>
      <c r="E513" s="57"/>
      <c r="F513" s="24">
        <v>97.16</v>
      </c>
      <c r="G513" s="57"/>
      <c r="H513" s="57"/>
      <c r="I513" s="24">
        <v>116.9</v>
      </c>
      <c r="J513" s="24"/>
      <c r="K513" s="24">
        <v>105.81</v>
      </c>
      <c r="L513" s="57"/>
      <c r="M513" s="57"/>
      <c r="N513" s="57"/>
      <c r="O513" s="24">
        <v>108.46</v>
      </c>
      <c r="P513" s="24">
        <v>180.91</v>
      </c>
      <c r="Q513" s="24"/>
      <c r="R513" s="57"/>
      <c r="S513" s="57"/>
      <c r="T513" s="57"/>
      <c r="U513" s="57"/>
      <c r="V513" s="57"/>
      <c r="W513" s="57"/>
      <c r="X513" s="57"/>
      <c r="Y513" s="57"/>
      <c r="Z513" s="57"/>
      <c r="AA513" s="24">
        <v>104.4</v>
      </c>
      <c r="AB513" s="24">
        <v>230.9</v>
      </c>
      <c r="AC513" s="57"/>
      <c r="AD513" s="57"/>
      <c r="AE513" s="24">
        <v>100.71</v>
      </c>
      <c r="AF513" s="24">
        <v>215.38</v>
      </c>
      <c r="AG513" s="24">
        <v>133.74</v>
      </c>
      <c r="AH513" s="57"/>
      <c r="AI513" s="24">
        <v>133</v>
      </c>
      <c r="AJ513" s="24">
        <v>137.21</v>
      </c>
      <c r="AK513" s="57"/>
      <c r="AL513" s="57"/>
      <c r="AM513" s="24">
        <v>100.8</v>
      </c>
      <c r="AN513" s="24">
        <v>108.14</v>
      </c>
      <c r="AO513" s="57"/>
      <c r="AP513" s="57"/>
      <c r="AQ513" s="24"/>
      <c r="AR513" s="24">
        <v>100.51</v>
      </c>
      <c r="AS513" s="57"/>
      <c r="AT513" s="57"/>
      <c r="AU513" s="57"/>
      <c r="AV513" s="24"/>
      <c r="AW513" s="24"/>
      <c r="AX513" s="24"/>
      <c r="AY513" s="24"/>
      <c r="AZ513" s="57"/>
      <c r="BA513" s="57"/>
      <c r="BB513" s="24">
        <v>218.37</v>
      </c>
      <c r="BC513" s="57"/>
      <c r="BD513" s="57"/>
      <c r="BE513" s="57"/>
      <c r="BF513" s="24">
        <v>144.68</v>
      </c>
      <c r="BG513" s="24">
        <v>90.34</v>
      </c>
      <c r="BH513" s="24">
        <v>109.06</v>
      </c>
      <c r="BI513" s="24"/>
      <c r="BJ513" s="24"/>
      <c r="BK513" s="57"/>
      <c r="BL513" s="57"/>
      <c r="BM513" s="24">
        <v>107.14</v>
      </c>
      <c r="BN513" s="24"/>
      <c r="BO513" s="24"/>
      <c r="BP513" s="24">
        <v>112.15</v>
      </c>
      <c r="BQ513" s="57"/>
      <c r="BR513" s="57"/>
      <c r="BS513" s="57"/>
      <c r="BT513" s="57"/>
      <c r="BU513" s="57"/>
      <c r="BV513" s="24"/>
      <c r="BW513" s="24"/>
      <c r="BX513" s="24"/>
      <c r="BY513" s="24"/>
      <c r="BZ513" s="57"/>
      <c r="CA513" s="57"/>
      <c r="CB513" s="57"/>
      <c r="CC513" s="57"/>
      <c r="CD513" s="57"/>
      <c r="CE513" s="57"/>
      <c r="CF513" s="57"/>
      <c r="CG513" s="57"/>
      <c r="CH513" s="57"/>
      <c r="CI513" s="57"/>
      <c r="CJ513" s="57"/>
      <c r="CK513" s="24"/>
      <c r="CL513" s="24"/>
      <c r="CM513" s="57"/>
      <c r="CN513" s="57"/>
      <c r="CO513" s="57"/>
      <c r="CP513" s="57"/>
      <c r="CQ513" s="57"/>
      <c r="CR513" s="57"/>
      <c r="CS513" s="57"/>
      <c r="CT513" s="24"/>
      <c r="CU513" s="24"/>
      <c r="CV513" s="24"/>
      <c r="CW513" s="57"/>
      <c r="CX513" s="57"/>
      <c r="CY513" s="57"/>
      <c r="CZ513" s="57"/>
      <c r="DA513" s="57"/>
      <c r="DB513" s="57"/>
      <c r="DC513" s="57"/>
      <c r="DD513" s="57"/>
      <c r="DE513" s="57"/>
      <c r="DF513" s="57"/>
      <c r="DG513" s="57"/>
      <c r="DH513" s="57"/>
      <c r="DI513" s="57"/>
      <c r="DJ513" s="57"/>
      <c r="DK513" s="57"/>
      <c r="DL513" s="57"/>
      <c r="DM513" s="57"/>
      <c r="DN513" s="57"/>
      <c r="DO513" s="57"/>
      <c r="DP513" s="57"/>
      <c r="DQ513" s="57"/>
      <c r="DR513" s="57"/>
    </row>
    <row r="514" spans="2:122">
      <c r="B514" s="25">
        <v>38398</v>
      </c>
      <c r="C514" s="57"/>
      <c r="D514" s="57"/>
      <c r="E514" s="57"/>
      <c r="F514" s="24">
        <v>102.57</v>
      </c>
      <c r="G514" s="57"/>
      <c r="H514" s="57"/>
      <c r="I514" s="24">
        <v>116.91</v>
      </c>
      <c r="J514" s="24"/>
      <c r="K514" s="24">
        <v>107.09</v>
      </c>
      <c r="L514" s="57"/>
      <c r="M514" s="57"/>
      <c r="N514" s="57"/>
      <c r="O514" s="24">
        <v>107.25</v>
      </c>
      <c r="P514" s="24">
        <v>181.48</v>
      </c>
      <c r="Q514" s="24"/>
      <c r="R514" s="57"/>
      <c r="S514" s="57"/>
      <c r="T514" s="57"/>
      <c r="U514" s="57"/>
      <c r="V514" s="57"/>
      <c r="W514" s="57"/>
      <c r="X514" s="57"/>
      <c r="Y514" s="57"/>
      <c r="Z514" s="57"/>
      <c r="AA514" s="24">
        <v>104.04</v>
      </c>
      <c r="AB514" s="24">
        <v>227.95</v>
      </c>
      <c r="AC514" s="57"/>
      <c r="AD514" s="57"/>
      <c r="AE514" s="24">
        <v>100.09</v>
      </c>
      <c r="AF514" s="24">
        <v>215</v>
      </c>
      <c r="AG514" s="24">
        <v>133.62</v>
      </c>
      <c r="AH514" s="57"/>
      <c r="AI514" s="24">
        <v>133.97999999999999</v>
      </c>
      <c r="AJ514" s="24">
        <v>136.79</v>
      </c>
      <c r="AK514" s="57"/>
      <c r="AL514" s="57"/>
      <c r="AM514" s="24">
        <v>101.26</v>
      </c>
      <c r="AN514" s="24">
        <v>106.52</v>
      </c>
      <c r="AO514" s="57"/>
      <c r="AP514" s="57"/>
      <c r="AQ514" s="24"/>
      <c r="AR514" s="24">
        <v>100.47</v>
      </c>
      <c r="AS514" s="57"/>
      <c r="AT514" s="57"/>
      <c r="AU514" s="57"/>
      <c r="AV514" s="24"/>
      <c r="AW514" s="24"/>
      <c r="AX514" s="24"/>
      <c r="AY514" s="24"/>
      <c r="AZ514" s="57"/>
      <c r="BA514" s="57"/>
      <c r="BB514" s="24">
        <v>214.49</v>
      </c>
      <c r="BC514" s="57"/>
      <c r="BD514" s="57"/>
      <c r="BE514" s="57"/>
      <c r="BF514" s="24">
        <v>145.02000000000001</v>
      </c>
      <c r="BG514" s="24">
        <v>88.82</v>
      </c>
      <c r="BH514" s="24">
        <v>108.93</v>
      </c>
      <c r="BI514" s="24"/>
      <c r="BJ514" s="24"/>
      <c r="BK514" s="57"/>
      <c r="BL514" s="57"/>
      <c r="BM514" s="24">
        <v>107.74</v>
      </c>
      <c r="BN514" s="24"/>
      <c r="BO514" s="24"/>
      <c r="BP514" s="24">
        <v>112.72</v>
      </c>
      <c r="BQ514" s="57"/>
      <c r="BR514" s="57"/>
      <c r="BS514" s="57"/>
      <c r="BT514" s="57"/>
      <c r="BU514" s="57"/>
      <c r="BV514" s="24"/>
      <c r="BW514" s="24"/>
      <c r="BX514" s="24"/>
      <c r="BY514" s="24"/>
      <c r="BZ514" s="57"/>
      <c r="CA514" s="57"/>
      <c r="CB514" s="57"/>
      <c r="CC514" s="57"/>
      <c r="CD514" s="57"/>
      <c r="CE514" s="57"/>
      <c r="CF514" s="57"/>
      <c r="CG514" s="57"/>
      <c r="CH514" s="57"/>
      <c r="CI514" s="57"/>
      <c r="CJ514" s="57"/>
      <c r="CK514" s="24"/>
      <c r="CL514" s="24"/>
      <c r="CM514" s="57"/>
      <c r="CN514" s="57"/>
      <c r="CO514" s="57"/>
      <c r="CP514" s="57"/>
      <c r="CQ514" s="57"/>
      <c r="CR514" s="57"/>
      <c r="CS514" s="57"/>
      <c r="CT514" s="24"/>
      <c r="CU514" s="24"/>
      <c r="CV514" s="24"/>
      <c r="CW514" s="57"/>
      <c r="CX514" s="57"/>
      <c r="CY514" s="57"/>
      <c r="CZ514" s="57"/>
      <c r="DA514" s="57"/>
      <c r="DB514" s="57"/>
      <c r="DC514" s="57"/>
      <c r="DD514" s="57"/>
      <c r="DE514" s="57"/>
      <c r="DF514" s="57"/>
      <c r="DG514" s="57"/>
      <c r="DH514" s="57"/>
      <c r="DI514" s="57"/>
      <c r="DJ514" s="57"/>
      <c r="DK514" s="57"/>
      <c r="DL514" s="57"/>
      <c r="DM514" s="57"/>
      <c r="DN514" s="57"/>
      <c r="DO514" s="57"/>
      <c r="DP514" s="57"/>
      <c r="DQ514" s="57"/>
      <c r="DR514" s="57"/>
    </row>
    <row r="515" spans="2:122">
      <c r="B515" s="25">
        <v>38391</v>
      </c>
      <c r="C515" s="57"/>
      <c r="D515" s="57"/>
      <c r="E515" s="57"/>
      <c r="F515" s="24">
        <v>102.35</v>
      </c>
      <c r="G515" s="57"/>
      <c r="H515" s="57"/>
      <c r="I515" s="24">
        <v>115.97</v>
      </c>
      <c r="J515" s="24"/>
      <c r="K515" s="24">
        <v>105.25</v>
      </c>
      <c r="L515" s="57"/>
      <c r="M515" s="57"/>
      <c r="N515" s="57"/>
      <c r="O515" s="24">
        <v>106</v>
      </c>
      <c r="P515" s="24">
        <v>178.59</v>
      </c>
      <c r="Q515" s="24"/>
      <c r="R515" s="57"/>
      <c r="S515" s="57"/>
      <c r="T515" s="57"/>
      <c r="U515" s="57"/>
      <c r="V515" s="57"/>
      <c r="W515" s="57"/>
      <c r="X515" s="57"/>
      <c r="Y515" s="57"/>
      <c r="Z515" s="57"/>
      <c r="AA515" s="24">
        <v>103.66</v>
      </c>
      <c r="AB515" s="24">
        <v>227.42</v>
      </c>
      <c r="AC515" s="57"/>
      <c r="AD515" s="57"/>
      <c r="AE515" s="24">
        <v>100.96</v>
      </c>
      <c r="AF515" s="24">
        <v>213.66</v>
      </c>
      <c r="AG515" s="24">
        <v>133.6</v>
      </c>
      <c r="AH515" s="57"/>
      <c r="AI515" s="24">
        <v>134.02000000000001</v>
      </c>
      <c r="AJ515" s="24">
        <v>137.13</v>
      </c>
      <c r="AK515" s="57"/>
      <c r="AL515" s="57"/>
      <c r="AM515" s="24">
        <v>101.32</v>
      </c>
      <c r="AN515" s="24">
        <v>104.9</v>
      </c>
      <c r="AO515" s="57"/>
      <c r="AP515" s="57"/>
      <c r="AQ515" s="24"/>
      <c r="AR515" s="24">
        <v>99.48</v>
      </c>
      <c r="AS515" s="57"/>
      <c r="AT515" s="57"/>
      <c r="AU515" s="57"/>
      <c r="AV515" s="24"/>
      <c r="AW515" s="24"/>
      <c r="AX515" s="24"/>
      <c r="AY515" s="24"/>
      <c r="AZ515" s="57"/>
      <c r="BA515" s="57"/>
      <c r="BB515" s="24">
        <v>208.04</v>
      </c>
      <c r="BC515" s="57"/>
      <c r="BD515" s="57"/>
      <c r="BE515" s="57"/>
      <c r="BF515" s="24">
        <v>145</v>
      </c>
      <c r="BG515" s="24">
        <v>89.17</v>
      </c>
      <c r="BH515" s="24">
        <v>109</v>
      </c>
      <c r="BI515" s="24"/>
      <c r="BJ515" s="24"/>
      <c r="BK515" s="57"/>
      <c r="BL515" s="57"/>
      <c r="BM515" s="24">
        <v>107.55</v>
      </c>
      <c r="BN515" s="24"/>
      <c r="BO515" s="24"/>
      <c r="BP515" s="24">
        <v>111.68</v>
      </c>
      <c r="BQ515" s="57"/>
      <c r="BR515" s="57"/>
      <c r="BS515" s="57"/>
      <c r="BT515" s="57"/>
      <c r="BU515" s="57"/>
      <c r="BV515" s="24"/>
      <c r="BW515" s="24"/>
      <c r="BX515" s="24"/>
      <c r="BY515" s="57"/>
      <c r="BZ515" s="57"/>
      <c r="CA515" s="57"/>
      <c r="CB515" s="57"/>
      <c r="CC515" s="57"/>
      <c r="CD515" s="57"/>
      <c r="CE515" s="57"/>
      <c r="CF515" s="57"/>
      <c r="CG515" s="57"/>
      <c r="CH515" s="57"/>
      <c r="CI515" s="57"/>
      <c r="CJ515" s="57"/>
      <c r="CK515" s="24"/>
      <c r="CL515" s="24"/>
      <c r="CM515" s="57"/>
      <c r="CN515" s="57"/>
      <c r="CO515" s="57"/>
      <c r="CP515" s="57"/>
      <c r="CQ515" s="57"/>
      <c r="CR515" s="57"/>
      <c r="CS515" s="57"/>
      <c r="CT515" s="24"/>
      <c r="CU515" s="24"/>
      <c r="CV515" s="24"/>
      <c r="CW515" s="57"/>
      <c r="CX515" s="57"/>
      <c r="CY515" s="57"/>
      <c r="CZ515" s="57"/>
      <c r="DA515" s="57"/>
      <c r="DB515" s="57"/>
      <c r="DC515" s="57"/>
      <c r="DD515" s="57"/>
      <c r="DE515" s="57"/>
      <c r="DF515" s="57"/>
      <c r="DG515" s="57"/>
      <c r="DH515" s="57"/>
      <c r="DI515" s="57"/>
      <c r="DJ515" s="57"/>
      <c r="DK515" s="57"/>
      <c r="DL515" s="57"/>
      <c r="DM515" s="57"/>
      <c r="DN515" s="57"/>
      <c r="DO515" s="57"/>
      <c r="DP515" s="57"/>
      <c r="DQ515" s="57"/>
      <c r="DR515" s="57"/>
    </row>
    <row r="516" spans="2:122">
      <c r="B516" s="25">
        <v>38384</v>
      </c>
      <c r="C516" s="57"/>
      <c r="D516" s="57"/>
      <c r="E516" s="57"/>
      <c r="F516" s="24">
        <v>100.76</v>
      </c>
      <c r="G516" s="57"/>
      <c r="H516" s="57"/>
      <c r="I516" s="24">
        <v>114.01</v>
      </c>
      <c r="J516" s="24"/>
      <c r="K516" s="24">
        <v>106.44</v>
      </c>
      <c r="L516" s="57"/>
      <c r="M516" s="57"/>
      <c r="N516" s="57"/>
      <c r="O516" s="24">
        <v>106.59</v>
      </c>
      <c r="P516" s="24">
        <v>175.39</v>
      </c>
      <c r="Q516" s="24"/>
      <c r="R516" s="57"/>
      <c r="S516" s="57"/>
      <c r="T516" s="57"/>
      <c r="U516" s="57"/>
      <c r="V516" s="57"/>
      <c r="W516" s="57"/>
      <c r="X516" s="57"/>
      <c r="Y516" s="57"/>
      <c r="Z516" s="57"/>
      <c r="AA516" s="24">
        <v>104.1</v>
      </c>
      <c r="AB516" s="24">
        <v>228.72</v>
      </c>
      <c r="AC516" s="57"/>
      <c r="AD516" s="57"/>
      <c r="AE516" s="24">
        <v>101.34</v>
      </c>
      <c r="AF516" s="24">
        <v>211.45</v>
      </c>
      <c r="AG516" s="24">
        <v>133.80000000000001</v>
      </c>
      <c r="AH516" s="57"/>
      <c r="AI516" s="24">
        <v>133.06</v>
      </c>
      <c r="AJ516" s="24">
        <v>135.6</v>
      </c>
      <c r="AK516" s="57"/>
      <c r="AL516" s="57"/>
      <c r="AM516" s="24">
        <v>101.19</v>
      </c>
      <c r="AN516" s="24">
        <v>106.46</v>
      </c>
      <c r="AO516" s="57"/>
      <c r="AP516" s="57"/>
      <c r="AQ516" s="24"/>
      <c r="AR516" s="24">
        <v>100.02</v>
      </c>
      <c r="AS516" s="57"/>
      <c r="AT516" s="57"/>
      <c r="AU516" s="57"/>
      <c r="AV516" s="24"/>
      <c r="AW516" s="24"/>
      <c r="AX516" s="24"/>
      <c r="AY516" s="24"/>
      <c r="AZ516" s="57"/>
      <c r="BA516" s="57"/>
      <c r="BB516" s="24">
        <v>207</v>
      </c>
      <c r="BC516" s="57"/>
      <c r="BD516" s="57"/>
      <c r="BE516" s="57"/>
      <c r="BF516" s="24">
        <v>144.57</v>
      </c>
      <c r="BG516" s="24">
        <v>89.81</v>
      </c>
      <c r="BH516" s="24">
        <v>108.24</v>
      </c>
      <c r="BI516" s="24"/>
      <c r="BJ516" s="24"/>
      <c r="BK516" s="57"/>
      <c r="BL516" s="57"/>
      <c r="BM516" s="24">
        <v>107.77</v>
      </c>
      <c r="BN516" s="24"/>
      <c r="BO516" s="24"/>
      <c r="BP516" s="24">
        <v>110.85</v>
      </c>
      <c r="BQ516" s="57"/>
      <c r="BR516" s="57"/>
      <c r="BS516" s="57"/>
      <c r="BT516" s="57"/>
      <c r="BU516" s="57"/>
      <c r="BV516" s="24"/>
      <c r="BW516" s="24"/>
      <c r="BX516" s="24"/>
      <c r="BY516" s="57"/>
      <c r="BZ516" s="57"/>
      <c r="CA516" s="57"/>
      <c r="CB516" s="57"/>
      <c r="CC516" s="57"/>
      <c r="CD516" s="57"/>
      <c r="CE516" s="57"/>
      <c r="CF516" s="57"/>
      <c r="CG516" s="57"/>
      <c r="CH516" s="57"/>
      <c r="CI516" s="57"/>
      <c r="CJ516" s="57"/>
      <c r="CK516" s="24"/>
      <c r="CL516" s="24"/>
      <c r="CM516" s="57"/>
      <c r="CN516" s="57"/>
      <c r="CO516" s="57"/>
      <c r="CP516" s="57"/>
      <c r="CQ516" s="57"/>
      <c r="CR516" s="57"/>
      <c r="CS516" s="57"/>
      <c r="CT516" s="24"/>
      <c r="CU516" s="24"/>
      <c r="CV516" s="24"/>
      <c r="CW516" s="57"/>
      <c r="CX516" s="57"/>
      <c r="CY516" s="57"/>
      <c r="CZ516" s="57"/>
      <c r="DA516" s="57"/>
      <c r="DB516" s="57"/>
      <c r="DC516" s="57"/>
      <c r="DD516" s="57"/>
      <c r="DE516" s="57"/>
      <c r="DF516" s="57"/>
      <c r="DG516" s="57"/>
      <c r="DH516" s="57"/>
      <c r="DI516" s="57"/>
      <c r="DJ516" s="57"/>
      <c r="DK516" s="57"/>
      <c r="DL516" s="57"/>
      <c r="DM516" s="57"/>
      <c r="DN516" s="57"/>
      <c r="DO516" s="57"/>
      <c r="DP516" s="57"/>
      <c r="DQ516" s="57"/>
      <c r="DR516" s="57"/>
    </row>
    <row r="517" spans="2:122">
      <c r="B517" s="25">
        <v>38377</v>
      </c>
      <c r="C517" s="57"/>
      <c r="D517" s="57"/>
      <c r="E517" s="57"/>
      <c r="F517" s="24">
        <v>99.02</v>
      </c>
      <c r="G517" s="57"/>
      <c r="H517" s="57"/>
      <c r="I517" s="24">
        <v>116.68</v>
      </c>
      <c r="J517" s="24"/>
      <c r="K517" s="24">
        <v>105.59</v>
      </c>
      <c r="L517" s="57"/>
      <c r="M517" s="57"/>
      <c r="N517" s="57"/>
      <c r="O517" s="24">
        <v>105.52</v>
      </c>
      <c r="P517" s="24">
        <v>169.14</v>
      </c>
      <c r="Q517" s="24"/>
      <c r="R517" s="57"/>
      <c r="S517" s="57"/>
      <c r="T517" s="57"/>
      <c r="U517" s="57"/>
      <c r="V517" s="57"/>
      <c r="W517" s="57"/>
      <c r="X517" s="57"/>
      <c r="Y517" s="57"/>
      <c r="Z517" s="57"/>
      <c r="AA517" s="24">
        <v>102.68</v>
      </c>
      <c r="AB517" s="24">
        <v>226.23</v>
      </c>
      <c r="AC517" s="57"/>
      <c r="AD517" s="57"/>
      <c r="AE517" s="24">
        <v>101.52</v>
      </c>
      <c r="AF517" s="24">
        <v>206.02</v>
      </c>
      <c r="AG517" s="24">
        <v>133.38999999999999</v>
      </c>
      <c r="AH517" s="57"/>
      <c r="AI517" s="24">
        <v>131.66999999999999</v>
      </c>
      <c r="AJ517" s="24">
        <v>135.44</v>
      </c>
      <c r="AK517" s="57"/>
      <c r="AL517" s="57"/>
      <c r="AM517" s="24">
        <v>100.89</v>
      </c>
      <c r="AN517" s="24">
        <v>105.82</v>
      </c>
      <c r="AO517" s="57"/>
      <c r="AP517" s="57"/>
      <c r="AQ517" s="24"/>
      <c r="AR517" s="24">
        <v>100.42</v>
      </c>
      <c r="AS517" s="57"/>
      <c r="AT517" s="57"/>
      <c r="AU517" s="57"/>
      <c r="AV517" s="24"/>
      <c r="AW517" s="24"/>
      <c r="AX517" s="24"/>
      <c r="AY517" s="24"/>
      <c r="AZ517" s="57"/>
      <c r="BA517" s="57"/>
      <c r="BB517" s="24">
        <v>204.85</v>
      </c>
      <c r="BC517" s="57"/>
      <c r="BD517" s="57"/>
      <c r="BE517" s="57"/>
      <c r="BF517" s="24">
        <v>143.57</v>
      </c>
      <c r="BG517" s="24">
        <v>91.99</v>
      </c>
      <c r="BH517" s="24">
        <v>107.51</v>
      </c>
      <c r="BI517" s="24"/>
      <c r="BJ517" s="24"/>
      <c r="BK517" s="57"/>
      <c r="BL517" s="57"/>
      <c r="BM517" s="24">
        <v>107.45</v>
      </c>
      <c r="BN517" s="24"/>
      <c r="BO517" s="24"/>
      <c r="BP517" s="24">
        <v>108.63</v>
      </c>
      <c r="BQ517" s="57"/>
      <c r="BR517" s="57"/>
      <c r="BS517" s="57"/>
      <c r="BT517" s="57"/>
      <c r="BU517" s="57"/>
      <c r="BV517" s="24"/>
      <c r="BW517" s="24"/>
      <c r="BX517" s="24"/>
      <c r="BY517" s="57"/>
      <c r="BZ517" s="57"/>
      <c r="CA517" s="57"/>
      <c r="CB517" s="57"/>
      <c r="CC517" s="57"/>
      <c r="CD517" s="57"/>
      <c r="CE517" s="57"/>
      <c r="CF517" s="57"/>
      <c r="CG517" s="57"/>
      <c r="CH517" s="57"/>
      <c r="CI517" s="57"/>
      <c r="CJ517" s="57"/>
      <c r="CK517" s="24"/>
      <c r="CL517" s="24"/>
      <c r="CM517" s="57"/>
      <c r="CN517" s="57"/>
      <c r="CO517" s="57"/>
      <c r="CP517" s="57"/>
      <c r="CQ517" s="57"/>
      <c r="CR517" s="57"/>
      <c r="CS517" s="57"/>
      <c r="CT517" s="24"/>
      <c r="CU517" s="24"/>
      <c r="CV517" s="24"/>
      <c r="CW517" s="57"/>
      <c r="CX517" s="57"/>
      <c r="CY517" s="57"/>
      <c r="CZ517" s="57"/>
      <c r="DA517" s="57"/>
      <c r="DB517" s="57"/>
      <c r="DC517" s="57"/>
      <c r="DD517" s="57"/>
      <c r="DE517" s="57"/>
      <c r="DF517" s="57"/>
      <c r="DG517" s="57"/>
      <c r="DH517" s="57"/>
      <c r="DI517" s="57"/>
      <c r="DJ517" s="57"/>
      <c r="DK517" s="57"/>
      <c r="DL517" s="57"/>
      <c r="DM517" s="57"/>
      <c r="DN517" s="57"/>
      <c r="DO517" s="57"/>
      <c r="DP517" s="57"/>
      <c r="DQ517" s="57"/>
      <c r="DR517" s="57"/>
    </row>
    <row r="518" spans="2:122">
      <c r="B518" s="25">
        <v>38370</v>
      </c>
      <c r="C518" s="57"/>
      <c r="D518" s="57"/>
      <c r="E518" s="57"/>
      <c r="F518" s="24">
        <v>100.49</v>
      </c>
      <c r="G518" s="57"/>
      <c r="H518" s="57"/>
      <c r="I518" s="24">
        <v>117.65</v>
      </c>
      <c r="J518" s="24"/>
      <c r="K518" s="24">
        <v>106.42</v>
      </c>
      <c r="L518" s="57"/>
      <c r="M518" s="57"/>
      <c r="N518" s="57"/>
      <c r="O518" s="24">
        <v>106.5</v>
      </c>
      <c r="P518" s="24">
        <v>172.34</v>
      </c>
      <c r="Q518" s="24"/>
      <c r="R518" s="57"/>
      <c r="S518" s="57"/>
      <c r="T518" s="57"/>
      <c r="U518" s="57"/>
      <c r="V518" s="57"/>
      <c r="W518" s="57"/>
      <c r="X518" s="57"/>
      <c r="Y518" s="57"/>
      <c r="Z518" s="57"/>
      <c r="AA518" s="24">
        <v>103.31</v>
      </c>
      <c r="AB518" s="24">
        <v>227.27</v>
      </c>
      <c r="AC518" s="57"/>
      <c r="AD518" s="57"/>
      <c r="AE518" s="24">
        <v>101.59</v>
      </c>
      <c r="AF518" s="24">
        <v>206</v>
      </c>
      <c r="AG518" s="24">
        <v>133.71</v>
      </c>
      <c r="AH518" s="57"/>
      <c r="AI518" s="24">
        <v>132.18</v>
      </c>
      <c r="AJ518" s="24">
        <v>134.51</v>
      </c>
      <c r="AK518" s="57"/>
      <c r="AL518" s="57"/>
      <c r="AM518" s="24">
        <v>101.11</v>
      </c>
      <c r="AN518" s="24">
        <v>105.51</v>
      </c>
      <c r="AO518" s="57"/>
      <c r="AP518" s="57"/>
      <c r="AQ518" s="24"/>
      <c r="AR518" s="24">
        <v>102.04</v>
      </c>
      <c r="AS518" s="57"/>
      <c r="AT518" s="57"/>
      <c r="AU518" s="57"/>
      <c r="AV518" s="24"/>
      <c r="AW518" s="24"/>
      <c r="AX518" s="24"/>
      <c r="AY518" s="24"/>
      <c r="AZ518" s="57"/>
      <c r="BA518" s="57"/>
      <c r="BB518" s="24">
        <v>203.61</v>
      </c>
      <c r="BC518" s="57"/>
      <c r="BD518" s="57"/>
      <c r="BE518" s="57"/>
      <c r="BF518" s="24">
        <v>143.5</v>
      </c>
      <c r="BG518" s="24">
        <v>89.98</v>
      </c>
      <c r="BH518" s="24">
        <v>107.87</v>
      </c>
      <c r="BI518" s="24"/>
      <c r="BJ518" s="24"/>
      <c r="BK518" s="57"/>
      <c r="BL518" s="57"/>
      <c r="BM518" s="24">
        <v>108.4</v>
      </c>
      <c r="BN518" s="24"/>
      <c r="BO518" s="24"/>
      <c r="BP518" s="24">
        <v>110.5</v>
      </c>
      <c r="BQ518" s="57"/>
      <c r="BR518" s="57"/>
      <c r="BS518" s="57"/>
      <c r="BT518" s="57"/>
      <c r="BU518" s="57"/>
      <c r="BV518" s="24"/>
      <c r="BW518" s="24"/>
      <c r="BX518" s="57"/>
      <c r="BY518" s="57"/>
      <c r="BZ518" s="57"/>
      <c r="CA518" s="57"/>
      <c r="CB518" s="57"/>
      <c r="CC518" s="57"/>
      <c r="CD518" s="57"/>
      <c r="CE518" s="57"/>
      <c r="CF518" s="57"/>
      <c r="CG518" s="57"/>
      <c r="CH518" s="57"/>
      <c r="CI518" s="57"/>
      <c r="CJ518" s="57"/>
      <c r="CK518" s="24"/>
      <c r="CL518" s="24"/>
      <c r="CM518" s="57"/>
      <c r="CN518" s="57"/>
      <c r="CO518" s="57"/>
      <c r="CP518" s="57"/>
      <c r="CQ518" s="57"/>
      <c r="CR518" s="57"/>
      <c r="CS518" s="57"/>
      <c r="CT518" s="24"/>
      <c r="CU518" s="24"/>
      <c r="CV518" s="24"/>
      <c r="CW518" s="57"/>
      <c r="CX518" s="57"/>
      <c r="CY518" s="57"/>
      <c r="CZ518" s="57"/>
      <c r="DA518" s="57"/>
      <c r="DB518" s="57"/>
      <c r="DC518" s="57"/>
      <c r="DD518" s="57"/>
      <c r="DE518" s="57"/>
      <c r="DF518" s="57"/>
      <c r="DG518" s="57"/>
      <c r="DH518" s="57"/>
      <c r="DI518" s="57"/>
      <c r="DJ518" s="57"/>
      <c r="DK518" s="57"/>
      <c r="DL518" s="57"/>
      <c r="DM518" s="57"/>
      <c r="DN518" s="57"/>
      <c r="DO518" s="57"/>
      <c r="DP518" s="57"/>
      <c r="DQ518" s="57"/>
      <c r="DR518" s="57"/>
    </row>
    <row r="519" spans="2:122">
      <c r="B519" s="25">
        <v>38363</v>
      </c>
      <c r="C519" s="57"/>
      <c r="D519" s="57"/>
      <c r="E519" s="57"/>
      <c r="F519" s="24">
        <v>98.82</v>
      </c>
      <c r="G519" s="57"/>
      <c r="H519" s="57"/>
      <c r="I519" s="24">
        <v>116.16</v>
      </c>
      <c r="J519" s="24"/>
      <c r="K519" s="24">
        <v>105.03</v>
      </c>
      <c r="L519" s="57"/>
      <c r="M519" s="57"/>
      <c r="N519" s="57"/>
      <c r="O519" s="24">
        <v>106.12</v>
      </c>
      <c r="P519" s="24">
        <v>171.46</v>
      </c>
      <c r="Q519" s="24"/>
      <c r="R519" s="57"/>
      <c r="S519" s="57"/>
      <c r="T519" s="57"/>
      <c r="U519" s="57"/>
      <c r="V519" s="57"/>
      <c r="W519" s="57"/>
      <c r="X519" s="57"/>
      <c r="Y519" s="57"/>
      <c r="Z519" s="57"/>
      <c r="AA519" s="24">
        <v>103.21</v>
      </c>
      <c r="AB519" s="24">
        <v>226.53</v>
      </c>
      <c r="AC519" s="57"/>
      <c r="AD519" s="57"/>
      <c r="AE519" s="24">
        <v>102.04</v>
      </c>
      <c r="AF519" s="24">
        <v>200.48</v>
      </c>
      <c r="AG519" s="24">
        <v>133.6</v>
      </c>
      <c r="AH519" s="57"/>
      <c r="AI519" s="24">
        <v>131.38</v>
      </c>
      <c r="AJ519" s="24">
        <v>134.04</v>
      </c>
      <c r="AK519" s="57"/>
      <c r="AL519" s="57"/>
      <c r="AM519" s="24">
        <v>101.7</v>
      </c>
      <c r="AN519" s="24">
        <v>104.71</v>
      </c>
      <c r="AO519" s="57"/>
      <c r="AP519" s="57"/>
      <c r="AQ519" s="24"/>
      <c r="AR519" s="24">
        <v>101.05</v>
      </c>
      <c r="AS519" s="57"/>
      <c r="AT519" s="57"/>
      <c r="AU519" s="57"/>
      <c r="AV519" s="24"/>
      <c r="AW519" s="24"/>
      <c r="AX519" s="24"/>
      <c r="AY519" s="24"/>
      <c r="AZ519" s="57"/>
      <c r="BA519" s="57"/>
      <c r="BB519" s="24">
        <v>199.69</v>
      </c>
      <c r="BC519" s="57"/>
      <c r="BD519" s="57"/>
      <c r="BE519" s="57"/>
      <c r="BF519" s="24">
        <v>142.86000000000001</v>
      </c>
      <c r="BG519" s="24">
        <v>91.45</v>
      </c>
      <c r="BH519" s="24">
        <v>106.79</v>
      </c>
      <c r="BI519" s="24"/>
      <c r="BJ519" s="24"/>
      <c r="BK519" s="57"/>
      <c r="BL519" s="57"/>
      <c r="BM519" s="24">
        <v>108.98</v>
      </c>
      <c r="BN519" s="24"/>
      <c r="BO519" s="24"/>
      <c r="BP519" s="24">
        <v>109.6</v>
      </c>
      <c r="BQ519" s="57"/>
      <c r="BR519" s="57"/>
      <c r="BS519" s="57"/>
      <c r="BT519" s="57"/>
      <c r="BU519" s="57"/>
      <c r="BV519" s="24"/>
      <c r="BW519" s="24"/>
      <c r="BX519" s="57"/>
      <c r="BY519" s="57"/>
      <c r="BZ519" s="57"/>
      <c r="CA519" s="57"/>
      <c r="CB519" s="57"/>
      <c r="CC519" s="57"/>
      <c r="CD519" s="57"/>
      <c r="CE519" s="57"/>
      <c r="CF519" s="57"/>
      <c r="CG519" s="57"/>
      <c r="CH519" s="57"/>
      <c r="CI519" s="57"/>
      <c r="CJ519" s="57"/>
      <c r="CK519" s="24"/>
      <c r="CL519" s="24"/>
      <c r="CM519" s="57"/>
      <c r="CN519" s="57"/>
      <c r="CO519" s="57"/>
      <c r="CP519" s="57"/>
      <c r="CQ519" s="57"/>
      <c r="CR519" s="57"/>
      <c r="CS519" s="57"/>
      <c r="CT519" s="24"/>
      <c r="CU519" s="24"/>
      <c r="CV519" s="24"/>
      <c r="CW519" s="57"/>
      <c r="CX519" s="57"/>
      <c r="CY519" s="57"/>
      <c r="CZ519" s="57"/>
      <c r="DA519" s="57"/>
      <c r="DB519" s="57"/>
      <c r="DC519" s="57"/>
      <c r="DD519" s="57"/>
      <c r="DE519" s="57"/>
      <c r="DF519" s="57"/>
      <c r="DG519" s="57"/>
      <c r="DH519" s="57"/>
      <c r="DI519" s="57"/>
      <c r="DJ519" s="57"/>
      <c r="DK519" s="57"/>
      <c r="DL519" s="57"/>
      <c r="DM519" s="57"/>
      <c r="DN519" s="57"/>
      <c r="DO519" s="57"/>
      <c r="DP519" s="57"/>
      <c r="DQ519" s="57"/>
      <c r="DR519" s="57"/>
    </row>
    <row r="520" spans="2:122">
      <c r="B520" s="25">
        <v>38356</v>
      </c>
      <c r="C520" s="57"/>
      <c r="D520" s="57"/>
      <c r="E520" s="57"/>
      <c r="F520" s="24">
        <v>100.11</v>
      </c>
      <c r="G520" s="57"/>
      <c r="H520" s="57"/>
      <c r="I520" s="24">
        <v>117.21</v>
      </c>
      <c r="J520" s="24"/>
      <c r="K520" s="24">
        <v>105.08</v>
      </c>
      <c r="L520" s="57"/>
      <c r="M520" s="57"/>
      <c r="N520" s="57"/>
      <c r="O520" s="24">
        <v>108.37</v>
      </c>
      <c r="P520" s="24">
        <v>177.22</v>
      </c>
      <c r="Q520" s="24"/>
      <c r="R520" s="57"/>
      <c r="S520" s="57"/>
      <c r="T520" s="57"/>
      <c r="U520" s="57"/>
      <c r="V520" s="57"/>
      <c r="W520" s="57"/>
      <c r="X520" s="57"/>
      <c r="Y520" s="57"/>
      <c r="Z520" s="57"/>
      <c r="AA520" s="24">
        <v>104.1</v>
      </c>
      <c r="AB520" s="24">
        <v>229.2</v>
      </c>
      <c r="AC520" s="57"/>
      <c r="AD520" s="57"/>
      <c r="AE520" s="24">
        <v>102.7</v>
      </c>
      <c r="AF520" s="24">
        <v>201.42</v>
      </c>
      <c r="AG520" s="24">
        <v>133.51</v>
      </c>
      <c r="AH520" s="57"/>
      <c r="AI520" s="24">
        <v>132.63</v>
      </c>
      <c r="AJ520" s="24">
        <v>133.15</v>
      </c>
      <c r="AK520" s="57"/>
      <c r="AL520" s="57"/>
      <c r="AM520" s="24">
        <v>100.94</v>
      </c>
      <c r="AN520" s="24">
        <v>104.03</v>
      </c>
      <c r="AO520" s="57"/>
      <c r="AP520" s="57"/>
      <c r="AQ520" s="24"/>
      <c r="AR520" s="24">
        <v>101.16</v>
      </c>
      <c r="AS520" s="57"/>
      <c r="AT520" s="57"/>
      <c r="AU520" s="57"/>
      <c r="AV520" s="24"/>
      <c r="AW520" s="24"/>
      <c r="AX520" s="24"/>
      <c r="AY520" s="24"/>
      <c r="AZ520" s="57"/>
      <c r="BA520" s="57"/>
      <c r="BB520" s="24">
        <v>198.13</v>
      </c>
      <c r="BC520" s="57"/>
      <c r="BD520" s="57"/>
      <c r="BE520" s="57"/>
      <c r="BF520" s="24">
        <v>142.05000000000001</v>
      </c>
      <c r="BG520" s="24">
        <v>91.01</v>
      </c>
      <c r="BH520" s="24">
        <v>107.06</v>
      </c>
      <c r="BI520" s="24"/>
      <c r="BJ520" s="24"/>
      <c r="BK520" s="57"/>
      <c r="BL520" s="57"/>
      <c r="BM520" s="24">
        <v>108.28</v>
      </c>
      <c r="BN520" s="24"/>
      <c r="BO520" s="24"/>
      <c r="BP520" s="24">
        <v>110.09</v>
      </c>
      <c r="BQ520" s="57"/>
      <c r="BR520" s="57"/>
      <c r="BS520" s="57"/>
      <c r="BT520" s="57"/>
      <c r="BU520" s="57"/>
      <c r="BV520" s="24"/>
      <c r="BW520" s="24"/>
      <c r="BX520" s="57"/>
      <c r="BY520" s="57"/>
      <c r="BZ520" s="57"/>
      <c r="CA520" s="57"/>
      <c r="CB520" s="57"/>
      <c r="CC520" s="57"/>
      <c r="CD520" s="57"/>
      <c r="CE520" s="57"/>
      <c r="CF520" s="57"/>
      <c r="CG520" s="57"/>
      <c r="CH520" s="57"/>
      <c r="CI520" s="57"/>
      <c r="CJ520" s="57"/>
      <c r="CK520" s="24"/>
      <c r="CL520" s="24"/>
      <c r="CM520" s="57"/>
      <c r="CN520" s="57"/>
      <c r="CO520" s="57"/>
      <c r="CP520" s="57"/>
      <c r="CQ520" s="57"/>
      <c r="CR520" s="57"/>
      <c r="CS520" s="57"/>
      <c r="CT520" s="24"/>
      <c r="CU520" s="24"/>
      <c r="CV520" s="24"/>
      <c r="CW520" s="57"/>
      <c r="CX520" s="57"/>
      <c r="CY520" s="57"/>
      <c r="CZ520" s="57"/>
      <c r="DA520" s="57"/>
      <c r="DB520" s="57"/>
      <c r="DC520" s="57"/>
      <c r="DD520" s="57"/>
      <c r="DE520" s="57"/>
      <c r="DF520" s="57"/>
      <c r="DG520" s="57"/>
      <c r="DH520" s="57"/>
      <c r="DI520" s="57"/>
      <c r="DJ520" s="57"/>
      <c r="DK520" s="57"/>
      <c r="DL520" s="57"/>
      <c r="DM520" s="57"/>
      <c r="DN520" s="57"/>
      <c r="DO520" s="57"/>
      <c r="DP520" s="57"/>
      <c r="DQ520" s="57"/>
      <c r="DR520" s="57"/>
    </row>
    <row r="521" spans="2:122">
      <c r="B521" s="25">
        <v>38349</v>
      </c>
      <c r="C521" s="57"/>
      <c r="D521" s="57"/>
      <c r="E521" s="57"/>
      <c r="F521" s="24">
        <v>101.77</v>
      </c>
      <c r="G521" s="57"/>
      <c r="H521" s="57"/>
      <c r="I521" s="24">
        <v>117.88</v>
      </c>
      <c r="J521" s="24"/>
      <c r="K521" s="24">
        <v>109.99</v>
      </c>
      <c r="L521" s="57"/>
      <c r="M521" s="57"/>
      <c r="N521" s="57"/>
      <c r="O521" s="24">
        <v>113.34</v>
      </c>
      <c r="P521" s="24">
        <v>186.88</v>
      </c>
      <c r="Q521" s="24"/>
      <c r="R521" s="57"/>
      <c r="S521" s="57"/>
      <c r="T521" s="57"/>
      <c r="U521" s="57"/>
      <c r="V521" s="57"/>
      <c r="W521" s="57"/>
      <c r="X521" s="57"/>
      <c r="Y521" s="57"/>
      <c r="Z521" s="57"/>
      <c r="AA521" s="24">
        <v>104.28</v>
      </c>
      <c r="AB521" s="24">
        <v>228.03</v>
      </c>
      <c r="AC521" s="57"/>
      <c r="AD521" s="57"/>
      <c r="AE521" s="24">
        <v>102.61</v>
      </c>
      <c r="AF521" s="24">
        <v>204.94</v>
      </c>
      <c r="AG521" s="24">
        <v>133.47999999999999</v>
      </c>
      <c r="AH521" s="57"/>
      <c r="AI521" s="24">
        <v>133.54</v>
      </c>
      <c r="AJ521" s="24">
        <v>132.22</v>
      </c>
      <c r="AK521" s="57"/>
      <c r="AL521" s="57"/>
      <c r="AM521" s="24">
        <v>101.32</v>
      </c>
      <c r="AN521" s="24">
        <v>104.57</v>
      </c>
      <c r="AO521" s="57"/>
      <c r="AP521" s="57"/>
      <c r="AQ521" s="24"/>
      <c r="AR521" s="24">
        <v>98.21</v>
      </c>
      <c r="AS521" s="57"/>
      <c r="AT521" s="57"/>
      <c r="AU521" s="57"/>
      <c r="AV521" s="24"/>
      <c r="AW521" s="24"/>
      <c r="AX521" s="24"/>
      <c r="AY521" s="24"/>
      <c r="AZ521" s="57"/>
      <c r="BA521" s="57"/>
      <c r="BB521" s="24">
        <v>199.6</v>
      </c>
      <c r="BC521" s="57"/>
      <c r="BD521" s="57"/>
      <c r="BE521" s="57"/>
      <c r="BF521" s="24">
        <v>142.13</v>
      </c>
      <c r="BG521" s="24">
        <v>89.04</v>
      </c>
      <c r="BH521" s="24">
        <v>105.98</v>
      </c>
      <c r="BI521" s="24"/>
      <c r="BJ521" s="24"/>
      <c r="BK521" s="57"/>
      <c r="BL521" s="57"/>
      <c r="BM521" s="24">
        <v>107.74</v>
      </c>
      <c r="BN521" s="24"/>
      <c r="BO521" s="24"/>
      <c r="BP521" s="24">
        <v>111.83</v>
      </c>
      <c r="BQ521" s="57"/>
      <c r="BR521" s="57"/>
      <c r="BS521" s="57"/>
      <c r="BT521" s="57"/>
      <c r="BU521" s="57"/>
      <c r="BV521" s="24"/>
      <c r="BW521" s="24"/>
      <c r="BX521" s="57"/>
      <c r="BY521" s="57"/>
      <c r="BZ521" s="57"/>
      <c r="CA521" s="57"/>
      <c r="CB521" s="57"/>
      <c r="CC521" s="57"/>
      <c r="CD521" s="57"/>
      <c r="CE521" s="57"/>
      <c r="CF521" s="57"/>
      <c r="CG521" s="57"/>
      <c r="CH521" s="57"/>
      <c r="CI521" s="57"/>
      <c r="CJ521" s="57"/>
      <c r="CK521" s="24"/>
      <c r="CL521" s="24"/>
      <c r="CM521" s="57"/>
      <c r="CN521" s="57"/>
      <c r="CO521" s="57"/>
      <c r="CP521" s="57"/>
      <c r="CQ521" s="57"/>
      <c r="CR521" s="57"/>
      <c r="CS521" s="57"/>
      <c r="CT521" s="24"/>
      <c r="CU521" s="24"/>
      <c r="CV521" s="24"/>
      <c r="CW521" s="57"/>
      <c r="CX521" s="57"/>
      <c r="CY521" s="57"/>
      <c r="CZ521" s="57"/>
      <c r="DA521" s="57"/>
      <c r="DB521" s="57"/>
      <c r="DC521" s="57"/>
      <c r="DD521" s="57"/>
      <c r="DE521" s="57"/>
      <c r="DF521" s="57"/>
      <c r="DG521" s="57"/>
      <c r="DH521" s="57"/>
      <c r="DI521" s="57"/>
      <c r="DJ521" s="57"/>
      <c r="DK521" s="57"/>
      <c r="DL521" s="57"/>
      <c r="DM521" s="57"/>
      <c r="DN521" s="57"/>
      <c r="DO521" s="57"/>
      <c r="DP521" s="57"/>
      <c r="DQ521" s="57"/>
      <c r="DR521" s="57"/>
    </row>
    <row r="522" spans="2:122">
      <c r="B522" s="25">
        <v>38342</v>
      </c>
      <c r="C522" s="57"/>
      <c r="D522" s="57"/>
      <c r="E522" s="57"/>
      <c r="F522" s="24">
        <v>100.36</v>
      </c>
      <c r="G522" s="57"/>
      <c r="H522" s="57"/>
      <c r="I522" s="24">
        <v>117.23</v>
      </c>
      <c r="J522" s="24"/>
      <c r="K522" s="24">
        <v>109.11</v>
      </c>
      <c r="L522" s="57"/>
      <c r="M522" s="57"/>
      <c r="N522" s="57"/>
      <c r="O522" s="24">
        <v>111.25</v>
      </c>
      <c r="P522" s="24">
        <v>183.77</v>
      </c>
      <c r="Q522" s="24"/>
      <c r="R522" s="57"/>
      <c r="S522" s="57"/>
      <c r="T522" s="57"/>
      <c r="U522" s="57"/>
      <c r="V522" s="57"/>
      <c r="W522" s="57"/>
      <c r="X522" s="57"/>
      <c r="Y522" s="57"/>
      <c r="Z522" s="57"/>
      <c r="AA522" s="24">
        <v>104.01</v>
      </c>
      <c r="AB522" s="24">
        <v>229.66</v>
      </c>
      <c r="AC522" s="57"/>
      <c r="AD522" s="57"/>
      <c r="AE522" s="24">
        <v>102.46</v>
      </c>
      <c r="AF522" s="24">
        <v>205.4</v>
      </c>
      <c r="AG522" s="24">
        <v>133.55000000000001</v>
      </c>
      <c r="AH522" s="57"/>
      <c r="AI522" s="24">
        <v>132.77000000000001</v>
      </c>
      <c r="AJ522" s="24">
        <v>132.09</v>
      </c>
      <c r="AK522" s="57"/>
      <c r="AL522" s="57"/>
      <c r="AM522" s="24">
        <v>101.27</v>
      </c>
      <c r="AN522" s="24">
        <v>104.67</v>
      </c>
      <c r="AO522" s="57"/>
      <c r="AP522" s="57"/>
      <c r="AQ522" s="24"/>
      <c r="AR522" s="24">
        <v>98.82</v>
      </c>
      <c r="AS522" s="57"/>
      <c r="AT522" s="57"/>
      <c r="AU522" s="57"/>
      <c r="AV522" s="24"/>
      <c r="AW522" s="24"/>
      <c r="AX522" s="24"/>
      <c r="AY522" s="24"/>
      <c r="AZ522" s="57"/>
      <c r="BA522" s="57"/>
      <c r="BB522" s="24">
        <v>199.91</v>
      </c>
      <c r="BC522" s="57"/>
      <c r="BD522" s="57"/>
      <c r="BE522" s="57"/>
      <c r="BF522" s="24">
        <v>142.26</v>
      </c>
      <c r="BG522" s="24">
        <v>89.44</v>
      </c>
      <c r="BH522" s="24">
        <v>105.64</v>
      </c>
      <c r="BI522" s="24"/>
      <c r="BJ522" s="24"/>
      <c r="BK522" s="57"/>
      <c r="BL522" s="57"/>
      <c r="BM522" s="24">
        <v>108.09</v>
      </c>
      <c r="BN522" s="24"/>
      <c r="BO522" s="57"/>
      <c r="BP522" s="24">
        <v>110.78</v>
      </c>
      <c r="BQ522" s="57"/>
      <c r="BR522" s="57"/>
      <c r="BS522" s="57"/>
      <c r="BT522" s="57"/>
      <c r="BU522" s="57"/>
      <c r="BV522" s="24"/>
      <c r="BW522" s="24"/>
      <c r="BX522" s="57"/>
      <c r="BY522" s="57"/>
      <c r="BZ522" s="57"/>
      <c r="CA522" s="57"/>
      <c r="CB522" s="57"/>
      <c r="CC522" s="57"/>
      <c r="CD522" s="57"/>
      <c r="CE522" s="57"/>
      <c r="CF522" s="57"/>
      <c r="CG522" s="57"/>
      <c r="CH522" s="57"/>
      <c r="CI522" s="57"/>
      <c r="CJ522" s="57"/>
      <c r="CK522" s="24"/>
      <c r="CL522" s="24"/>
      <c r="CM522" s="57"/>
      <c r="CN522" s="57"/>
      <c r="CO522" s="57"/>
      <c r="CP522" s="57"/>
      <c r="CQ522" s="57"/>
      <c r="CR522" s="57"/>
      <c r="CS522" s="57"/>
      <c r="CT522" s="24"/>
      <c r="CU522" s="24"/>
      <c r="CV522" s="24"/>
      <c r="CW522" s="57"/>
      <c r="CX522" s="57"/>
      <c r="CY522" s="57"/>
      <c r="CZ522" s="57"/>
      <c r="DA522" s="57"/>
      <c r="DB522" s="57"/>
      <c r="DC522" s="57"/>
      <c r="DD522" s="57"/>
      <c r="DE522" s="57"/>
      <c r="DF522" s="57"/>
      <c r="DG522" s="57"/>
      <c r="DH522" s="57"/>
      <c r="DI522" s="57"/>
      <c r="DJ522" s="57"/>
      <c r="DK522" s="57"/>
      <c r="DL522" s="57"/>
      <c r="DM522" s="57"/>
      <c r="DN522" s="57"/>
      <c r="DO522" s="57"/>
      <c r="DP522" s="57"/>
      <c r="DQ522" s="57"/>
      <c r="DR522" s="57"/>
    </row>
    <row r="523" spans="2:122">
      <c r="B523" s="25">
        <v>38335</v>
      </c>
      <c r="C523" s="57"/>
      <c r="D523" s="57"/>
      <c r="E523" s="57"/>
      <c r="F523" s="24">
        <v>99.27</v>
      </c>
      <c r="G523" s="57"/>
      <c r="H523" s="57"/>
      <c r="I523" s="24">
        <v>118.08</v>
      </c>
      <c r="J523" s="24"/>
      <c r="K523" s="24">
        <v>108.71</v>
      </c>
      <c r="L523" s="57"/>
      <c r="M523" s="57"/>
      <c r="N523" s="57"/>
      <c r="O523" s="24">
        <v>110.68</v>
      </c>
      <c r="P523" s="24">
        <v>185.8</v>
      </c>
      <c r="Q523" s="24"/>
      <c r="R523" s="57"/>
      <c r="S523" s="57"/>
      <c r="T523" s="57"/>
      <c r="U523" s="57"/>
      <c r="V523" s="57"/>
      <c r="W523" s="57"/>
      <c r="X523" s="57"/>
      <c r="Y523" s="57"/>
      <c r="Z523" s="57"/>
      <c r="AA523" s="24">
        <v>105.23</v>
      </c>
      <c r="AB523" s="24">
        <v>226.73</v>
      </c>
      <c r="AC523" s="57"/>
      <c r="AD523" s="57"/>
      <c r="AE523" s="24">
        <v>101.67</v>
      </c>
      <c r="AF523" s="24">
        <v>201.07</v>
      </c>
      <c r="AG523" s="24">
        <v>133.30000000000001</v>
      </c>
      <c r="AH523" s="57"/>
      <c r="AI523" s="24">
        <v>131.46</v>
      </c>
      <c r="AJ523" s="24">
        <v>131.38999999999999</v>
      </c>
      <c r="AK523" s="57"/>
      <c r="AL523" s="57"/>
      <c r="AM523" s="24">
        <v>101.17</v>
      </c>
      <c r="AN523" s="24">
        <v>103.65</v>
      </c>
      <c r="AO523" s="57"/>
      <c r="AP523" s="57"/>
      <c r="AQ523" s="24"/>
      <c r="AR523" s="24">
        <v>98.22</v>
      </c>
      <c r="AS523" s="57"/>
      <c r="AT523" s="57"/>
      <c r="AU523" s="57"/>
      <c r="AV523" s="24"/>
      <c r="AW523" s="24"/>
      <c r="AX523" s="24"/>
      <c r="AY523" s="24"/>
      <c r="AZ523" s="57"/>
      <c r="BA523" s="57"/>
      <c r="BB523" s="24">
        <v>195.58</v>
      </c>
      <c r="BC523" s="57"/>
      <c r="BD523" s="57"/>
      <c r="BE523" s="57"/>
      <c r="BF523" s="24">
        <v>142.06</v>
      </c>
      <c r="BG523" s="24">
        <v>89.53</v>
      </c>
      <c r="BH523" s="24">
        <v>103.95</v>
      </c>
      <c r="BI523" s="24"/>
      <c r="BJ523" s="24"/>
      <c r="BK523" s="57"/>
      <c r="BL523" s="57"/>
      <c r="BM523" s="24">
        <v>107.95</v>
      </c>
      <c r="BN523" s="24"/>
      <c r="BO523" s="57"/>
      <c r="BP523" s="24">
        <v>109.44</v>
      </c>
      <c r="BQ523" s="57"/>
      <c r="BR523" s="57"/>
      <c r="BS523" s="57"/>
      <c r="BT523" s="57"/>
      <c r="BU523" s="57"/>
      <c r="BV523" s="24"/>
      <c r="BW523" s="24"/>
      <c r="BX523" s="57"/>
      <c r="BY523" s="57"/>
      <c r="BZ523" s="57"/>
      <c r="CA523" s="57"/>
      <c r="CB523" s="57"/>
      <c r="CC523" s="57"/>
      <c r="CD523" s="57"/>
      <c r="CE523" s="57"/>
      <c r="CF523" s="57"/>
      <c r="CG523" s="57"/>
      <c r="CH523" s="57"/>
      <c r="CI523" s="57"/>
      <c r="CJ523" s="57"/>
      <c r="CK523" s="24"/>
      <c r="CL523" s="24"/>
      <c r="CM523" s="57"/>
      <c r="CN523" s="57"/>
      <c r="CO523" s="57"/>
      <c r="CP523" s="57"/>
      <c r="CQ523" s="57"/>
      <c r="CR523" s="57"/>
      <c r="CS523" s="57"/>
      <c r="CT523" s="24"/>
      <c r="CU523" s="24"/>
      <c r="CV523" s="24"/>
      <c r="CW523" s="57"/>
      <c r="CX523" s="57"/>
      <c r="CY523" s="57"/>
      <c r="CZ523" s="57"/>
      <c r="DA523" s="57"/>
      <c r="DB523" s="57"/>
      <c r="DC523" s="57"/>
      <c r="DD523" s="57"/>
      <c r="DE523" s="57"/>
      <c r="DF523" s="57"/>
      <c r="DG523" s="57"/>
      <c r="DH523" s="57"/>
      <c r="DI523" s="57"/>
      <c r="DJ523" s="57"/>
      <c r="DK523" s="57"/>
      <c r="DL523" s="57"/>
      <c r="DM523" s="57"/>
      <c r="DN523" s="57"/>
      <c r="DO523" s="57"/>
      <c r="DP523" s="57"/>
      <c r="DQ523" s="57"/>
      <c r="DR523" s="57"/>
    </row>
    <row r="524" spans="2:122">
      <c r="B524" s="25">
        <v>38328</v>
      </c>
      <c r="C524" s="57"/>
      <c r="D524" s="57"/>
      <c r="E524" s="57"/>
      <c r="F524" s="24">
        <v>100.55</v>
      </c>
      <c r="G524" s="57"/>
      <c r="H524" s="57"/>
      <c r="I524" s="24">
        <v>115.45</v>
      </c>
      <c r="J524" s="24"/>
      <c r="K524" s="24">
        <v>109.78</v>
      </c>
      <c r="L524" s="57"/>
      <c r="M524" s="57"/>
      <c r="N524" s="57"/>
      <c r="O524" s="24">
        <v>112.02</v>
      </c>
      <c r="P524" s="24">
        <v>188.79</v>
      </c>
      <c r="Q524" s="24"/>
      <c r="R524" s="57"/>
      <c r="S524" s="57"/>
      <c r="T524" s="57"/>
      <c r="U524" s="57"/>
      <c r="V524" s="57"/>
      <c r="W524" s="57"/>
      <c r="X524" s="57"/>
      <c r="Y524" s="57"/>
      <c r="Z524" s="57"/>
      <c r="AA524" s="24">
        <v>103.36</v>
      </c>
      <c r="AB524" s="24">
        <v>223.81</v>
      </c>
      <c r="AC524" s="57"/>
      <c r="AD524" s="57"/>
      <c r="AE524" s="24">
        <v>101.46</v>
      </c>
      <c r="AF524" s="24">
        <v>197.05</v>
      </c>
      <c r="AG524" s="24">
        <v>133.22999999999999</v>
      </c>
      <c r="AH524" s="57"/>
      <c r="AI524" s="24">
        <v>130.16</v>
      </c>
      <c r="AJ524" s="24">
        <v>132.37</v>
      </c>
      <c r="AK524" s="57"/>
      <c r="AL524" s="57"/>
      <c r="AM524" s="24">
        <v>100.94</v>
      </c>
      <c r="AN524" s="24">
        <v>105.36</v>
      </c>
      <c r="AO524" s="57"/>
      <c r="AP524" s="57"/>
      <c r="AQ524" s="24"/>
      <c r="AR524" s="24">
        <v>99.66</v>
      </c>
      <c r="AS524" s="57"/>
      <c r="AT524" s="57"/>
      <c r="AU524" s="57"/>
      <c r="AV524" s="24"/>
      <c r="AW524" s="24"/>
      <c r="AX524" s="24"/>
      <c r="AY524" s="24"/>
      <c r="AZ524" s="57"/>
      <c r="BA524" s="57"/>
      <c r="BB524" s="24">
        <v>192.29</v>
      </c>
      <c r="BC524" s="57"/>
      <c r="BD524" s="57"/>
      <c r="BE524" s="57"/>
      <c r="BF524" s="24">
        <v>142.02000000000001</v>
      </c>
      <c r="BG524" s="24">
        <v>91.39</v>
      </c>
      <c r="BH524" s="24">
        <v>103.38</v>
      </c>
      <c r="BI524" s="24"/>
      <c r="BJ524" s="24"/>
      <c r="BK524" s="57"/>
      <c r="BL524" s="57"/>
      <c r="BM524" s="24">
        <v>108.1</v>
      </c>
      <c r="BN524" s="24"/>
      <c r="BO524" s="57"/>
      <c r="BP524" s="24">
        <v>107.61</v>
      </c>
      <c r="BQ524" s="57"/>
      <c r="BR524" s="57"/>
      <c r="BS524" s="57"/>
      <c r="BT524" s="57"/>
      <c r="BU524" s="57"/>
      <c r="BV524" s="24"/>
      <c r="BW524" s="24"/>
      <c r="BX524" s="57"/>
      <c r="BY524" s="57"/>
      <c r="BZ524" s="57"/>
      <c r="CA524" s="57"/>
      <c r="CB524" s="57"/>
      <c r="CC524" s="57"/>
      <c r="CD524" s="57"/>
      <c r="CE524" s="57"/>
      <c r="CF524" s="57"/>
      <c r="CG524" s="57"/>
      <c r="CH524" s="57"/>
      <c r="CI524" s="57"/>
      <c r="CJ524" s="57"/>
      <c r="CK524" s="24"/>
      <c r="CL524" s="24"/>
      <c r="CM524" s="57"/>
      <c r="CN524" s="57"/>
      <c r="CO524" s="57"/>
      <c r="CP524" s="57"/>
      <c r="CQ524" s="57"/>
      <c r="CR524" s="57"/>
      <c r="CS524" s="57"/>
      <c r="CT524" s="24"/>
      <c r="CU524" s="24"/>
      <c r="CV524" s="24"/>
      <c r="CW524" s="57"/>
      <c r="CX524" s="57"/>
      <c r="CY524" s="57"/>
      <c r="CZ524" s="57"/>
      <c r="DA524" s="57"/>
      <c r="DB524" s="57"/>
      <c r="DC524" s="57"/>
      <c r="DD524" s="57"/>
      <c r="DE524" s="57"/>
      <c r="DF524" s="57"/>
      <c r="DG524" s="57"/>
      <c r="DH524" s="57"/>
      <c r="DI524" s="57"/>
      <c r="DJ524" s="57"/>
      <c r="DK524" s="57"/>
      <c r="DL524" s="57"/>
      <c r="DM524" s="57"/>
      <c r="DN524" s="57"/>
      <c r="DO524" s="57"/>
      <c r="DP524" s="57"/>
      <c r="DQ524" s="57"/>
      <c r="DR524" s="57"/>
    </row>
    <row r="525" spans="2:122">
      <c r="B525" s="25">
        <v>38321</v>
      </c>
      <c r="C525" s="57"/>
      <c r="D525" s="57"/>
      <c r="E525" s="57"/>
      <c r="F525" s="24">
        <v>101.27</v>
      </c>
      <c r="G525" s="57"/>
      <c r="H525" s="57"/>
      <c r="I525" s="24">
        <v>116.02</v>
      </c>
      <c r="J525" s="24"/>
      <c r="K525" s="24">
        <v>108.23</v>
      </c>
      <c r="L525" s="57"/>
      <c r="M525" s="57"/>
      <c r="N525" s="57"/>
      <c r="O525" s="24">
        <v>110.12</v>
      </c>
      <c r="P525" s="24">
        <v>184.59</v>
      </c>
      <c r="Q525" s="24"/>
      <c r="R525" s="57"/>
      <c r="S525" s="57"/>
      <c r="T525" s="57"/>
      <c r="U525" s="57"/>
      <c r="V525" s="57"/>
      <c r="W525" s="57"/>
      <c r="X525" s="57"/>
      <c r="Y525" s="57"/>
      <c r="Z525" s="57"/>
      <c r="AA525" s="24">
        <v>103.75</v>
      </c>
      <c r="AB525" s="24">
        <v>223.48</v>
      </c>
      <c r="AC525" s="57"/>
      <c r="AD525" s="57"/>
      <c r="AE525" s="24">
        <v>101.35</v>
      </c>
      <c r="AF525" s="24">
        <v>203</v>
      </c>
      <c r="AG525" s="24">
        <v>133.22999999999999</v>
      </c>
      <c r="AH525" s="57"/>
      <c r="AI525" s="24">
        <v>130.22</v>
      </c>
      <c r="AJ525" s="24">
        <v>131.06</v>
      </c>
      <c r="AK525" s="57"/>
      <c r="AL525" s="57"/>
      <c r="AM525" s="24">
        <v>100.12</v>
      </c>
      <c r="AN525" s="24">
        <v>106.03</v>
      </c>
      <c r="AO525" s="57"/>
      <c r="AP525" s="57"/>
      <c r="AQ525" s="24"/>
      <c r="AR525" s="24">
        <v>99.72</v>
      </c>
      <c r="AS525" s="57"/>
      <c r="AT525" s="57"/>
      <c r="AU525" s="57"/>
      <c r="AV525" s="24"/>
      <c r="AW525" s="24"/>
      <c r="AX525" s="24"/>
      <c r="AY525" s="24"/>
      <c r="AZ525" s="57"/>
      <c r="BA525" s="57"/>
      <c r="BB525" s="24">
        <v>198.19</v>
      </c>
      <c r="BC525" s="57"/>
      <c r="BD525" s="57"/>
      <c r="BE525" s="57"/>
      <c r="BF525" s="24">
        <v>142.27000000000001</v>
      </c>
      <c r="BG525" s="24">
        <v>92.34</v>
      </c>
      <c r="BH525" s="24">
        <v>102.89</v>
      </c>
      <c r="BI525" s="24"/>
      <c r="BJ525" s="24"/>
      <c r="BK525" s="57"/>
      <c r="BL525" s="57"/>
      <c r="BM525" s="24">
        <v>108.64</v>
      </c>
      <c r="BN525" s="57"/>
      <c r="BO525" s="57"/>
      <c r="BP525" s="24">
        <v>107.85</v>
      </c>
      <c r="BQ525" s="57"/>
      <c r="BR525" s="57"/>
      <c r="BS525" s="57"/>
      <c r="BT525" s="57"/>
      <c r="BU525" s="57"/>
      <c r="BV525" s="24"/>
      <c r="BW525" s="24"/>
      <c r="BX525" s="57"/>
      <c r="BY525" s="57"/>
      <c r="BZ525" s="57"/>
      <c r="CA525" s="57"/>
      <c r="CB525" s="57"/>
      <c r="CC525" s="57"/>
      <c r="CD525" s="57"/>
      <c r="CE525" s="57"/>
      <c r="CF525" s="57"/>
      <c r="CG525" s="57"/>
      <c r="CH525" s="57"/>
      <c r="CI525" s="57"/>
      <c r="CJ525" s="57"/>
      <c r="CK525" s="24"/>
      <c r="CL525" s="24"/>
      <c r="CM525" s="57"/>
      <c r="CN525" s="57"/>
      <c r="CO525" s="57"/>
      <c r="CP525" s="57"/>
      <c r="CQ525" s="57"/>
      <c r="CR525" s="57"/>
      <c r="CS525" s="57"/>
      <c r="CT525" s="24"/>
      <c r="CU525" s="24"/>
      <c r="CV525" s="24"/>
      <c r="CW525" s="57"/>
      <c r="CX525" s="57"/>
      <c r="CY525" s="57"/>
      <c r="CZ525" s="57"/>
      <c r="DA525" s="57"/>
      <c r="DB525" s="57"/>
      <c r="DC525" s="57"/>
      <c r="DD525" s="57"/>
      <c r="DE525" s="57"/>
      <c r="DF525" s="57"/>
      <c r="DG525" s="57"/>
      <c r="DH525" s="57"/>
      <c r="DI525" s="57"/>
      <c r="DJ525" s="57"/>
      <c r="DK525" s="57"/>
      <c r="DL525" s="57"/>
      <c r="DM525" s="57"/>
      <c r="DN525" s="57"/>
      <c r="DO525" s="57"/>
      <c r="DP525" s="57"/>
      <c r="DQ525" s="57"/>
      <c r="DR525" s="57"/>
    </row>
    <row r="526" spans="2:122">
      <c r="B526" s="25">
        <v>38314</v>
      </c>
      <c r="C526" s="57"/>
      <c r="D526" s="57"/>
      <c r="E526" s="57"/>
      <c r="F526" s="24">
        <v>100.29</v>
      </c>
      <c r="G526" s="57"/>
      <c r="H526" s="57"/>
      <c r="I526" s="24">
        <v>115.62</v>
      </c>
      <c r="J526" s="24"/>
      <c r="K526" s="24">
        <v>105.12</v>
      </c>
      <c r="L526" s="57"/>
      <c r="M526" s="57"/>
      <c r="N526" s="57"/>
      <c r="O526" s="24">
        <v>106.99</v>
      </c>
      <c r="P526" s="24">
        <v>181.27</v>
      </c>
      <c r="Q526" s="24"/>
      <c r="R526" s="57"/>
      <c r="S526" s="57"/>
      <c r="T526" s="57"/>
      <c r="U526" s="57"/>
      <c r="V526" s="57"/>
      <c r="W526" s="57"/>
      <c r="X526" s="57"/>
      <c r="Y526" s="57"/>
      <c r="Z526" s="57"/>
      <c r="AA526" s="24">
        <v>101.64</v>
      </c>
      <c r="AB526" s="24">
        <v>222.15</v>
      </c>
      <c r="AC526" s="57"/>
      <c r="AD526" s="57"/>
      <c r="AE526" s="24">
        <v>100.75</v>
      </c>
      <c r="AF526" s="24">
        <v>199.61</v>
      </c>
      <c r="AG526" s="24">
        <v>133.13</v>
      </c>
      <c r="AH526" s="57"/>
      <c r="AI526" s="24">
        <v>129.61000000000001</v>
      </c>
      <c r="AJ526" s="24">
        <v>131.01</v>
      </c>
      <c r="AK526" s="57"/>
      <c r="AL526" s="57"/>
      <c r="AM526" s="24">
        <v>99.71</v>
      </c>
      <c r="AN526" s="24">
        <v>105.37</v>
      </c>
      <c r="AO526" s="57"/>
      <c r="AP526" s="57"/>
      <c r="AQ526" s="24"/>
      <c r="AR526" s="24">
        <v>99.96</v>
      </c>
      <c r="AS526" s="57"/>
      <c r="AT526" s="57"/>
      <c r="AU526" s="57"/>
      <c r="AV526" s="24"/>
      <c r="AW526" s="24"/>
      <c r="AX526" s="24"/>
      <c r="AY526" s="24"/>
      <c r="AZ526" s="57"/>
      <c r="BA526" s="57"/>
      <c r="BB526" s="24">
        <v>196.91</v>
      </c>
      <c r="BC526" s="57"/>
      <c r="BD526" s="57"/>
      <c r="BE526" s="57"/>
      <c r="BF526" s="24">
        <v>142.1</v>
      </c>
      <c r="BG526" s="24">
        <v>92.38</v>
      </c>
      <c r="BH526" s="24">
        <v>102.77</v>
      </c>
      <c r="BI526" s="24"/>
      <c r="BJ526" s="24"/>
      <c r="BK526" s="57"/>
      <c r="BL526" s="57"/>
      <c r="BM526" s="24">
        <v>108.15</v>
      </c>
      <c r="BN526" s="57"/>
      <c r="BO526" s="57"/>
      <c r="BP526" s="24">
        <v>106.78</v>
      </c>
      <c r="BQ526" s="57"/>
      <c r="BR526" s="57"/>
      <c r="BS526" s="57"/>
      <c r="BT526" s="57"/>
      <c r="BU526" s="57"/>
      <c r="BV526" s="24"/>
      <c r="BW526" s="24"/>
      <c r="BX526" s="57"/>
      <c r="BY526" s="57"/>
      <c r="BZ526" s="57"/>
      <c r="CA526" s="57"/>
      <c r="CB526" s="57"/>
      <c r="CC526" s="57"/>
      <c r="CD526" s="57"/>
      <c r="CE526" s="57"/>
      <c r="CF526" s="57"/>
      <c r="CG526" s="57"/>
      <c r="CH526" s="57"/>
      <c r="CI526" s="57"/>
      <c r="CJ526" s="57"/>
      <c r="CK526" s="24"/>
      <c r="CL526" s="24"/>
      <c r="CM526" s="57"/>
      <c r="CN526" s="57"/>
      <c r="CO526" s="57"/>
      <c r="CP526" s="57"/>
      <c r="CQ526" s="57"/>
      <c r="CR526" s="57"/>
      <c r="CS526" s="57"/>
      <c r="CT526" s="24"/>
      <c r="CU526" s="24"/>
      <c r="CV526" s="24"/>
      <c r="CW526" s="57"/>
      <c r="CX526" s="57"/>
      <c r="CY526" s="57"/>
      <c r="CZ526" s="57"/>
      <c r="DA526" s="57"/>
      <c r="DB526" s="57"/>
      <c r="DC526" s="57"/>
      <c r="DD526" s="57"/>
      <c r="DE526" s="57"/>
      <c r="DF526" s="57"/>
      <c r="DG526" s="57"/>
      <c r="DH526" s="57"/>
      <c r="DI526" s="57"/>
      <c r="DJ526" s="57"/>
      <c r="DK526" s="57"/>
      <c r="DL526" s="57"/>
      <c r="DM526" s="57"/>
      <c r="DN526" s="57"/>
      <c r="DO526" s="57"/>
      <c r="DP526" s="57"/>
      <c r="DQ526" s="57"/>
      <c r="DR526" s="57"/>
    </row>
    <row r="527" spans="2:122">
      <c r="B527" s="25">
        <v>38307</v>
      </c>
      <c r="C527" s="57"/>
      <c r="D527" s="57"/>
      <c r="E527" s="57"/>
      <c r="F527" s="24">
        <v>99.25</v>
      </c>
      <c r="G527" s="57"/>
      <c r="H527" s="57"/>
      <c r="I527" s="24">
        <v>114.83</v>
      </c>
      <c r="J527" s="24"/>
      <c r="K527" s="24">
        <v>103.21</v>
      </c>
      <c r="L527" s="57"/>
      <c r="M527" s="57"/>
      <c r="N527" s="57"/>
      <c r="O527" s="24">
        <v>104.31</v>
      </c>
      <c r="P527" s="24">
        <v>179.47</v>
      </c>
      <c r="Q527" s="24"/>
      <c r="R527" s="57"/>
      <c r="S527" s="57"/>
      <c r="T527" s="57"/>
      <c r="U527" s="57"/>
      <c r="V527" s="57"/>
      <c r="W527" s="57"/>
      <c r="X527" s="57"/>
      <c r="Y527" s="57"/>
      <c r="Z527" s="57"/>
      <c r="AA527" s="24">
        <v>100.51</v>
      </c>
      <c r="AB527" s="24">
        <v>221.21</v>
      </c>
      <c r="AC527" s="57"/>
      <c r="AD527" s="57"/>
      <c r="AE527" s="24">
        <v>100.65</v>
      </c>
      <c r="AF527" s="24">
        <v>194.05</v>
      </c>
      <c r="AG527" s="24">
        <v>133.15</v>
      </c>
      <c r="AH527" s="57"/>
      <c r="AI527" s="24">
        <v>128.94</v>
      </c>
      <c r="AJ527" s="24">
        <v>130.47999999999999</v>
      </c>
      <c r="AK527" s="57"/>
      <c r="AL527" s="57"/>
      <c r="AM527" s="24">
        <v>100</v>
      </c>
      <c r="AN527" s="24">
        <v>103.91</v>
      </c>
      <c r="AO527" s="57"/>
      <c r="AP527" s="57"/>
      <c r="AQ527" s="24"/>
      <c r="AR527" s="24">
        <v>100.39</v>
      </c>
      <c r="AS527" s="57"/>
      <c r="AT527" s="57"/>
      <c r="AU527" s="57"/>
      <c r="AV527" s="24"/>
      <c r="AW527" s="24"/>
      <c r="AX527" s="24"/>
      <c r="AY527" s="24"/>
      <c r="AZ527" s="57"/>
      <c r="BA527" s="57"/>
      <c r="BB527" s="24">
        <v>193.58</v>
      </c>
      <c r="BC527" s="57"/>
      <c r="BD527" s="57"/>
      <c r="BE527" s="57"/>
      <c r="BF527" s="24">
        <v>141.91</v>
      </c>
      <c r="BG527" s="24">
        <v>92.65</v>
      </c>
      <c r="BH527" s="24">
        <v>102.46</v>
      </c>
      <c r="BI527" s="24"/>
      <c r="BJ527" s="24"/>
      <c r="BK527" s="57"/>
      <c r="BL527" s="57"/>
      <c r="BM527" s="24">
        <v>107.79</v>
      </c>
      <c r="BN527" s="57"/>
      <c r="BO527" s="57"/>
      <c r="BP527" s="24">
        <v>105.98</v>
      </c>
      <c r="BQ527" s="57"/>
      <c r="BR527" s="57"/>
      <c r="BS527" s="57"/>
      <c r="BT527" s="57"/>
      <c r="BU527" s="57"/>
      <c r="BV527" s="24"/>
      <c r="BW527" s="24"/>
      <c r="BX527" s="57"/>
      <c r="BY527" s="57"/>
      <c r="BZ527" s="57"/>
      <c r="CA527" s="57"/>
      <c r="CB527" s="57"/>
      <c r="CC527" s="57"/>
      <c r="CD527" s="57"/>
      <c r="CE527" s="57"/>
      <c r="CF527" s="57"/>
      <c r="CG527" s="57"/>
      <c r="CH527" s="57"/>
      <c r="CI527" s="57"/>
      <c r="CJ527" s="57"/>
      <c r="CK527" s="24"/>
      <c r="CL527" s="24"/>
      <c r="CM527" s="57"/>
      <c r="CN527" s="57"/>
      <c r="CO527" s="57"/>
      <c r="CP527" s="57"/>
      <c r="CQ527" s="57"/>
      <c r="CR527" s="57"/>
      <c r="CS527" s="57"/>
      <c r="CT527" s="24"/>
      <c r="CU527" s="24"/>
      <c r="CV527" s="24"/>
      <c r="CW527" s="57"/>
      <c r="CX527" s="57"/>
      <c r="CY527" s="57"/>
      <c r="CZ527" s="57"/>
      <c r="DA527" s="57"/>
      <c r="DB527" s="57"/>
      <c r="DC527" s="57"/>
      <c r="DD527" s="57"/>
      <c r="DE527" s="57"/>
      <c r="DF527" s="57"/>
      <c r="DG527" s="57"/>
      <c r="DH527" s="57"/>
      <c r="DI527" s="57"/>
      <c r="DJ527" s="57"/>
      <c r="DK527" s="57"/>
      <c r="DL527" s="57"/>
      <c r="DM527" s="57"/>
      <c r="DN527" s="57"/>
      <c r="DO527" s="57"/>
      <c r="DP527" s="57"/>
      <c r="DQ527" s="57"/>
      <c r="DR527" s="57"/>
    </row>
    <row r="528" spans="2:122">
      <c r="B528" s="25">
        <v>38300</v>
      </c>
      <c r="C528" s="57"/>
      <c r="D528" s="57"/>
      <c r="E528" s="57"/>
      <c r="F528" s="24">
        <v>99.79</v>
      </c>
      <c r="G528" s="57"/>
      <c r="H528" s="57"/>
      <c r="I528" s="24">
        <v>114.02</v>
      </c>
      <c r="J528" s="24"/>
      <c r="K528" s="24">
        <v>100.84</v>
      </c>
      <c r="L528" s="57"/>
      <c r="M528" s="57"/>
      <c r="N528" s="57"/>
      <c r="O528" s="24">
        <v>101.28</v>
      </c>
      <c r="P528" s="24">
        <v>174.59</v>
      </c>
      <c r="Q528" s="24"/>
      <c r="R528" s="57"/>
      <c r="S528" s="57"/>
      <c r="T528" s="57"/>
      <c r="U528" s="57"/>
      <c r="V528" s="57"/>
      <c r="W528" s="57"/>
      <c r="X528" s="57"/>
      <c r="Y528" s="57"/>
      <c r="Z528" s="57"/>
      <c r="AA528" s="24">
        <v>99.89</v>
      </c>
      <c r="AB528" s="24">
        <v>219.56</v>
      </c>
      <c r="AC528" s="57"/>
      <c r="AD528" s="57"/>
      <c r="AE528" s="24">
        <v>99.72</v>
      </c>
      <c r="AF528" s="24">
        <v>191.81</v>
      </c>
      <c r="AG528" s="24">
        <v>133.1</v>
      </c>
      <c r="AH528" s="57"/>
      <c r="AI528" s="24">
        <v>127.62</v>
      </c>
      <c r="AJ528" s="24">
        <v>130.12</v>
      </c>
      <c r="AK528" s="57"/>
      <c r="AL528" s="57"/>
      <c r="AM528" s="57"/>
      <c r="AN528" s="24">
        <v>103.68</v>
      </c>
      <c r="AO528" s="57"/>
      <c r="AP528" s="57"/>
      <c r="AQ528" s="24"/>
      <c r="AR528" s="24">
        <v>100.29</v>
      </c>
      <c r="AS528" s="57"/>
      <c r="AT528" s="57"/>
      <c r="AU528" s="57"/>
      <c r="AV528" s="24"/>
      <c r="AW528" s="24"/>
      <c r="AX528" s="24"/>
      <c r="AY528" s="24"/>
      <c r="AZ528" s="57"/>
      <c r="BA528" s="57"/>
      <c r="BB528" s="24">
        <v>192.68</v>
      </c>
      <c r="BC528" s="57"/>
      <c r="BD528" s="57"/>
      <c r="BE528" s="57"/>
      <c r="BF528" s="24">
        <v>141.46</v>
      </c>
      <c r="BG528" s="24">
        <v>93.81</v>
      </c>
      <c r="BH528" s="24">
        <v>101.9</v>
      </c>
      <c r="BI528" s="24"/>
      <c r="BJ528" s="24"/>
      <c r="BK528" s="57"/>
      <c r="BL528" s="57"/>
      <c r="BM528" s="24">
        <v>107.93</v>
      </c>
      <c r="BN528" s="57"/>
      <c r="BO528" s="57"/>
      <c r="BP528" s="24">
        <v>104.44</v>
      </c>
      <c r="BQ528" s="57"/>
      <c r="BR528" s="57"/>
      <c r="BS528" s="57"/>
      <c r="BT528" s="57"/>
      <c r="BU528" s="57"/>
      <c r="BV528" s="24"/>
      <c r="BW528" s="24"/>
      <c r="BX528" s="57"/>
      <c r="BY528" s="57"/>
      <c r="BZ528" s="57"/>
      <c r="CA528" s="57"/>
      <c r="CB528" s="57"/>
      <c r="CC528" s="57"/>
      <c r="CD528" s="57"/>
      <c r="CE528" s="57"/>
      <c r="CF528" s="57"/>
      <c r="CG528" s="57"/>
      <c r="CH528" s="57"/>
      <c r="CI528" s="57"/>
      <c r="CJ528" s="57"/>
      <c r="CK528" s="24"/>
      <c r="CL528" s="24"/>
      <c r="CM528" s="57"/>
      <c r="CN528" s="57"/>
      <c r="CO528" s="57"/>
      <c r="CP528" s="57"/>
      <c r="CQ528" s="57"/>
      <c r="CR528" s="57"/>
      <c r="CS528" s="57"/>
      <c r="CT528" s="24"/>
      <c r="CU528" s="24"/>
      <c r="CV528" s="57"/>
      <c r="CW528" s="57"/>
      <c r="CX528" s="57"/>
      <c r="CY528" s="57"/>
      <c r="CZ528" s="57"/>
      <c r="DA528" s="57"/>
      <c r="DB528" s="57"/>
      <c r="DC528" s="57"/>
      <c r="DD528" s="57"/>
      <c r="DE528" s="57"/>
      <c r="DF528" s="57"/>
      <c r="DG528" s="57"/>
      <c r="DH528" s="57"/>
      <c r="DI528" s="57"/>
      <c r="DJ528" s="57"/>
      <c r="DK528" s="57"/>
      <c r="DL528" s="57"/>
      <c r="DM528" s="57"/>
      <c r="DN528" s="57"/>
      <c r="DO528" s="57"/>
      <c r="DP528" s="57"/>
      <c r="DQ528" s="57"/>
      <c r="DR528" s="57"/>
    </row>
    <row r="529" spans="2:122">
      <c r="B529" s="25">
        <v>38293</v>
      </c>
      <c r="C529" s="57"/>
      <c r="D529" s="57"/>
      <c r="E529" s="57"/>
      <c r="F529" s="24">
        <v>100</v>
      </c>
      <c r="G529" s="57"/>
      <c r="H529" s="57"/>
      <c r="I529" s="24">
        <v>112.7</v>
      </c>
      <c r="J529" s="24"/>
      <c r="K529" s="24">
        <v>99.62</v>
      </c>
      <c r="L529" s="57"/>
      <c r="M529" s="57"/>
      <c r="N529" s="57"/>
      <c r="O529" s="24">
        <v>97.25</v>
      </c>
      <c r="P529" s="24">
        <v>172</v>
      </c>
      <c r="Q529" s="24"/>
      <c r="R529" s="57"/>
      <c r="S529" s="57"/>
      <c r="T529" s="57"/>
      <c r="U529" s="57"/>
      <c r="V529" s="57"/>
      <c r="W529" s="57"/>
      <c r="X529" s="57"/>
      <c r="Y529" s="57"/>
      <c r="Z529" s="57"/>
      <c r="AA529" s="24">
        <v>100</v>
      </c>
      <c r="AB529" s="24">
        <v>216.01</v>
      </c>
      <c r="AC529" s="57"/>
      <c r="AD529" s="57"/>
      <c r="AE529" s="24">
        <v>99.63</v>
      </c>
      <c r="AF529" s="24">
        <v>187.66</v>
      </c>
      <c r="AG529" s="24">
        <v>132.72</v>
      </c>
      <c r="AH529" s="57"/>
      <c r="AI529" s="24">
        <v>125.21</v>
      </c>
      <c r="AJ529" s="24">
        <v>129.22999999999999</v>
      </c>
      <c r="AK529" s="57"/>
      <c r="AL529" s="57"/>
      <c r="AM529" s="57"/>
      <c r="AN529" s="24">
        <v>102.39</v>
      </c>
      <c r="AO529" s="57"/>
      <c r="AP529" s="57"/>
      <c r="AQ529" s="24"/>
      <c r="AR529" s="24">
        <v>100.56</v>
      </c>
      <c r="AS529" s="57"/>
      <c r="AT529" s="57"/>
      <c r="AU529" s="57"/>
      <c r="AV529" s="24"/>
      <c r="AW529" s="24"/>
      <c r="AX529" s="24"/>
      <c r="AY529" s="24"/>
      <c r="AZ529" s="57"/>
      <c r="BA529" s="57"/>
      <c r="BB529" s="24">
        <v>189.96</v>
      </c>
      <c r="BC529" s="57"/>
      <c r="BD529" s="57"/>
      <c r="BE529" s="57"/>
      <c r="BF529" s="24">
        <v>140.72999999999999</v>
      </c>
      <c r="BG529" s="24">
        <v>95.87</v>
      </c>
      <c r="BH529" s="24">
        <v>101.95</v>
      </c>
      <c r="BI529" s="24"/>
      <c r="BJ529" s="24"/>
      <c r="BK529" s="57"/>
      <c r="BL529" s="57"/>
      <c r="BM529" s="24">
        <v>107.54</v>
      </c>
      <c r="BN529" s="57"/>
      <c r="BO529" s="57"/>
      <c r="BP529" s="24">
        <v>101.14</v>
      </c>
      <c r="BQ529" s="57"/>
      <c r="BR529" s="57"/>
      <c r="BS529" s="57"/>
      <c r="BT529" s="57"/>
      <c r="BU529" s="57"/>
      <c r="BV529" s="24"/>
      <c r="BW529" s="24"/>
      <c r="BX529" s="57"/>
      <c r="BY529" s="57"/>
      <c r="BZ529" s="57"/>
      <c r="CA529" s="57"/>
      <c r="CB529" s="57"/>
      <c r="CC529" s="57"/>
      <c r="CD529" s="57"/>
      <c r="CE529" s="57"/>
      <c r="CF529" s="57"/>
      <c r="CG529" s="57"/>
      <c r="CH529" s="57"/>
      <c r="CI529" s="57"/>
      <c r="CJ529" s="57"/>
      <c r="CK529" s="24"/>
      <c r="CL529" s="24"/>
      <c r="CM529" s="57"/>
      <c r="CN529" s="57"/>
      <c r="CO529" s="57"/>
      <c r="CP529" s="57"/>
      <c r="CQ529" s="57"/>
      <c r="CR529" s="57"/>
      <c r="CS529" s="57"/>
      <c r="CT529" s="24"/>
      <c r="CU529" s="24"/>
      <c r="CV529" s="57"/>
      <c r="CW529" s="57"/>
      <c r="CX529" s="57"/>
      <c r="CY529" s="57"/>
      <c r="CZ529" s="57"/>
      <c r="DA529" s="57"/>
      <c r="DB529" s="57"/>
      <c r="DC529" s="57"/>
      <c r="DD529" s="57"/>
      <c r="DE529" s="57"/>
      <c r="DF529" s="57"/>
      <c r="DG529" s="57"/>
      <c r="DH529" s="57"/>
      <c r="DI529" s="57"/>
      <c r="DJ529" s="57"/>
      <c r="DK529" s="57"/>
      <c r="DL529" s="57"/>
      <c r="DM529" s="57"/>
      <c r="DN529" s="57"/>
      <c r="DO529" s="57"/>
      <c r="DP529" s="57"/>
      <c r="DQ529" s="57"/>
      <c r="DR529" s="57"/>
    </row>
    <row r="530" spans="2:122">
      <c r="B530" s="25">
        <v>38286</v>
      </c>
      <c r="C530" s="57"/>
      <c r="D530" s="57"/>
      <c r="E530" s="57"/>
      <c r="F530" s="57"/>
      <c r="G530" s="57"/>
      <c r="H530" s="57"/>
      <c r="I530" s="24">
        <v>113.75</v>
      </c>
      <c r="J530" s="24"/>
      <c r="K530" s="24">
        <v>101.59</v>
      </c>
      <c r="L530" s="57"/>
      <c r="M530" s="57"/>
      <c r="N530" s="57"/>
      <c r="O530" s="24">
        <v>98.98</v>
      </c>
      <c r="P530" s="24">
        <v>176.89</v>
      </c>
      <c r="Q530" s="24"/>
      <c r="R530" s="57"/>
      <c r="S530" s="57"/>
      <c r="T530" s="57"/>
      <c r="U530" s="57"/>
      <c r="V530" s="57"/>
      <c r="W530" s="57"/>
      <c r="X530" s="57"/>
      <c r="Y530" s="57"/>
      <c r="Z530" s="57"/>
      <c r="AA530" s="57"/>
      <c r="AB530" s="24">
        <v>214.42</v>
      </c>
      <c r="AC530" s="57"/>
      <c r="AD530" s="57"/>
      <c r="AE530" s="24">
        <v>100</v>
      </c>
      <c r="AF530" s="24">
        <v>190.42</v>
      </c>
      <c r="AG530" s="24">
        <v>133.69</v>
      </c>
      <c r="AH530" s="57"/>
      <c r="AI530" s="24">
        <v>125.09</v>
      </c>
      <c r="AJ530" s="24">
        <v>129.37</v>
      </c>
      <c r="AK530" s="57"/>
      <c r="AL530" s="57"/>
      <c r="AM530" s="57"/>
      <c r="AN530" s="24">
        <v>102.46</v>
      </c>
      <c r="AO530" s="57"/>
      <c r="AP530" s="57"/>
      <c r="AQ530" s="24"/>
      <c r="AR530" s="24">
        <v>99.42</v>
      </c>
      <c r="AS530" s="57"/>
      <c r="AT530" s="57"/>
      <c r="AU530" s="57"/>
      <c r="AV530" s="24"/>
      <c r="AW530" s="24"/>
      <c r="AX530" s="24"/>
      <c r="AY530" s="24"/>
      <c r="AZ530" s="57"/>
      <c r="BA530" s="57"/>
      <c r="BB530" s="24">
        <v>191.69</v>
      </c>
      <c r="BC530" s="57"/>
      <c r="BD530" s="57"/>
      <c r="BE530" s="57"/>
      <c r="BF530" s="24">
        <v>140.38</v>
      </c>
      <c r="BG530" s="24">
        <v>97.71</v>
      </c>
      <c r="BH530" s="24">
        <v>101.29</v>
      </c>
      <c r="BI530" s="24"/>
      <c r="BJ530" s="24"/>
      <c r="BK530" s="57"/>
      <c r="BL530" s="57"/>
      <c r="BM530" s="24">
        <v>107.23</v>
      </c>
      <c r="BN530" s="57"/>
      <c r="BO530" s="57"/>
      <c r="BP530" s="24">
        <v>100.47</v>
      </c>
      <c r="BQ530" s="57"/>
      <c r="BR530" s="57"/>
      <c r="BS530" s="57"/>
      <c r="BT530" s="57"/>
      <c r="BU530" s="57"/>
      <c r="BV530" s="24"/>
      <c r="BW530" s="24"/>
      <c r="BX530" s="57"/>
      <c r="BY530" s="57"/>
      <c r="BZ530" s="57"/>
      <c r="CA530" s="57"/>
      <c r="CB530" s="57"/>
      <c r="CC530" s="57"/>
      <c r="CD530" s="57"/>
      <c r="CE530" s="57"/>
      <c r="CF530" s="57"/>
      <c r="CG530" s="57"/>
      <c r="CH530" s="57"/>
      <c r="CI530" s="57"/>
      <c r="CJ530" s="57"/>
      <c r="CK530" s="24"/>
      <c r="CL530" s="24"/>
      <c r="CM530" s="57"/>
      <c r="CN530" s="57"/>
      <c r="CO530" s="57"/>
      <c r="CP530" s="57"/>
      <c r="CQ530" s="57"/>
      <c r="CR530" s="57"/>
      <c r="CS530" s="57"/>
      <c r="CT530" s="24"/>
      <c r="CU530" s="24"/>
      <c r="CV530" s="57"/>
      <c r="CW530" s="57"/>
      <c r="CX530" s="57"/>
      <c r="CY530" s="57"/>
      <c r="CZ530" s="57"/>
      <c r="DA530" s="57"/>
      <c r="DB530" s="57"/>
      <c r="DC530" s="57"/>
      <c r="DD530" s="57"/>
      <c r="DE530" s="57"/>
      <c r="DF530" s="57"/>
      <c r="DG530" s="57"/>
      <c r="DH530" s="57"/>
      <c r="DI530" s="57"/>
      <c r="DJ530" s="57"/>
      <c r="DK530" s="57"/>
      <c r="DL530" s="57"/>
      <c r="DM530" s="57"/>
      <c r="DN530" s="57"/>
      <c r="DO530" s="57"/>
      <c r="DP530" s="57"/>
      <c r="DQ530" s="57"/>
      <c r="DR530" s="57"/>
    </row>
    <row r="531" spans="2:122">
      <c r="B531" s="25">
        <v>38279</v>
      </c>
      <c r="C531" s="57"/>
      <c r="D531" s="57"/>
      <c r="E531" s="57"/>
      <c r="F531" s="57"/>
      <c r="G531" s="57"/>
      <c r="H531" s="57"/>
      <c r="I531" s="24">
        <v>112.16</v>
      </c>
      <c r="J531" s="24"/>
      <c r="K531" s="24">
        <v>100.26</v>
      </c>
      <c r="L531" s="57"/>
      <c r="M531" s="57"/>
      <c r="N531" s="57"/>
      <c r="O531" s="24">
        <v>95.83</v>
      </c>
      <c r="P531" s="24">
        <v>171.64</v>
      </c>
      <c r="Q531" s="57"/>
      <c r="R531" s="57"/>
      <c r="S531" s="57"/>
      <c r="T531" s="57"/>
      <c r="U531" s="57"/>
      <c r="V531" s="57"/>
      <c r="W531" s="57"/>
      <c r="X531" s="57"/>
      <c r="Y531" s="57"/>
      <c r="Z531" s="57"/>
      <c r="AA531" s="57"/>
      <c r="AB531" s="24">
        <v>210.94</v>
      </c>
      <c r="AC531" s="57"/>
      <c r="AD531" s="57"/>
      <c r="AE531" s="57"/>
      <c r="AF531" s="24">
        <v>185.54</v>
      </c>
      <c r="AG531" s="24">
        <v>131.96</v>
      </c>
      <c r="AH531" s="57"/>
      <c r="AI531" s="24">
        <v>123.39</v>
      </c>
      <c r="AJ531" s="24">
        <v>127.9</v>
      </c>
      <c r="AK531" s="57"/>
      <c r="AL531" s="57"/>
      <c r="AM531" s="57"/>
      <c r="AN531" s="24">
        <v>100.99</v>
      </c>
      <c r="AO531" s="57"/>
      <c r="AP531" s="57"/>
      <c r="AQ531" s="24"/>
      <c r="AR531" s="24">
        <v>99.34</v>
      </c>
      <c r="AS531" s="57"/>
      <c r="AT531" s="57"/>
      <c r="AU531" s="57"/>
      <c r="AV531" s="24"/>
      <c r="AW531" s="24"/>
      <c r="AX531" s="24"/>
      <c r="AY531" s="24"/>
      <c r="AZ531" s="57"/>
      <c r="BA531" s="57"/>
      <c r="BB531" s="24">
        <v>186.12</v>
      </c>
      <c r="BC531" s="57"/>
      <c r="BD531" s="57"/>
      <c r="BE531" s="57"/>
      <c r="BF531" s="24">
        <v>139.69999999999999</v>
      </c>
      <c r="BG531" s="24">
        <v>98.39</v>
      </c>
      <c r="BH531" s="24">
        <v>101.32</v>
      </c>
      <c r="BI531" s="24"/>
      <c r="BJ531" s="24"/>
      <c r="BK531" s="57"/>
      <c r="BL531" s="57"/>
      <c r="BM531" s="24">
        <v>107.87</v>
      </c>
      <c r="BN531" s="57"/>
      <c r="BO531" s="57"/>
      <c r="BP531" s="24">
        <v>98.73</v>
      </c>
      <c r="BQ531" s="57"/>
      <c r="BR531" s="57"/>
      <c r="BS531" s="57"/>
      <c r="BT531" s="57"/>
      <c r="BU531" s="57"/>
      <c r="BV531" s="24"/>
      <c r="BW531" s="24"/>
      <c r="BX531" s="57"/>
      <c r="BY531" s="57"/>
      <c r="BZ531" s="57"/>
      <c r="CA531" s="57"/>
      <c r="CB531" s="57"/>
      <c r="CC531" s="57"/>
      <c r="CD531" s="57"/>
      <c r="CE531" s="57"/>
      <c r="CF531" s="57"/>
      <c r="CG531" s="57"/>
      <c r="CH531" s="57"/>
      <c r="CI531" s="57"/>
      <c r="CJ531" s="57"/>
      <c r="CK531" s="24"/>
      <c r="CL531" s="24"/>
      <c r="CM531" s="57"/>
      <c r="CN531" s="57"/>
      <c r="CO531" s="57"/>
      <c r="CP531" s="57"/>
      <c r="CQ531" s="57"/>
      <c r="CR531" s="57"/>
      <c r="CS531" s="57"/>
      <c r="CT531" s="24"/>
      <c r="CU531" s="24"/>
      <c r="CV531" s="57"/>
      <c r="CW531" s="57"/>
      <c r="CX531" s="57"/>
      <c r="CY531" s="57"/>
      <c r="CZ531" s="57"/>
      <c r="DA531" s="57"/>
      <c r="DB531" s="57"/>
      <c r="DC531" s="57"/>
      <c r="DD531" s="57"/>
      <c r="DE531" s="57"/>
      <c r="DF531" s="57"/>
      <c r="DG531" s="57"/>
      <c r="DH531" s="57"/>
      <c r="DI531" s="57"/>
      <c r="DJ531" s="57"/>
      <c r="DK531" s="57"/>
      <c r="DL531" s="57"/>
      <c r="DM531" s="57"/>
      <c r="DN531" s="57"/>
      <c r="DO531" s="57"/>
      <c r="DP531" s="57"/>
      <c r="DQ531" s="57"/>
      <c r="DR531" s="57"/>
    </row>
    <row r="532" spans="2:122">
      <c r="B532" s="25">
        <v>38272</v>
      </c>
      <c r="C532" s="57"/>
      <c r="D532" s="57"/>
      <c r="E532" s="57"/>
      <c r="F532" s="57"/>
      <c r="G532" s="57"/>
      <c r="H532" s="57"/>
      <c r="I532" s="24">
        <v>112.33</v>
      </c>
      <c r="J532" s="24"/>
      <c r="K532" s="24">
        <v>99.99</v>
      </c>
      <c r="L532" s="57"/>
      <c r="M532" s="57"/>
      <c r="N532" s="57"/>
      <c r="O532" s="24">
        <v>96.35</v>
      </c>
      <c r="P532" s="24">
        <v>172.91</v>
      </c>
      <c r="Q532" s="57"/>
      <c r="R532" s="57"/>
      <c r="S532" s="57"/>
      <c r="T532" s="57"/>
      <c r="U532" s="57"/>
      <c r="V532" s="57"/>
      <c r="W532" s="57"/>
      <c r="X532" s="57"/>
      <c r="Y532" s="57"/>
      <c r="Z532" s="57"/>
      <c r="AA532" s="57"/>
      <c r="AB532" s="24">
        <v>214.19</v>
      </c>
      <c r="AC532" s="57"/>
      <c r="AD532" s="57"/>
      <c r="AE532" s="57"/>
      <c r="AF532" s="24">
        <v>189.42</v>
      </c>
      <c r="AG532" s="24">
        <v>132.15</v>
      </c>
      <c r="AH532" s="57"/>
      <c r="AI532" s="24">
        <v>124.25</v>
      </c>
      <c r="AJ532" s="24">
        <v>127.97</v>
      </c>
      <c r="AK532" s="57"/>
      <c r="AL532" s="57"/>
      <c r="AM532" s="57"/>
      <c r="AN532" s="24">
        <v>101.61</v>
      </c>
      <c r="AO532" s="57"/>
      <c r="AP532" s="57"/>
      <c r="AQ532" s="24"/>
      <c r="AR532" s="24">
        <v>99.58</v>
      </c>
      <c r="AS532" s="57"/>
      <c r="AT532" s="57"/>
      <c r="AU532" s="57"/>
      <c r="AV532" s="24"/>
      <c r="AW532" s="24"/>
      <c r="AX532" s="24"/>
      <c r="AY532" s="24"/>
      <c r="AZ532" s="57"/>
      <c r="BA532" s="57"/>
      <c r="BB532" s="24">
        <v>187.91</v>
      </c>
      <c r="BC532" s="57"/>
      <c r="BD532" s="57"/>
      <c r="BE532" s="57"/>
      <c r="BF532" s="24">
        <v>139.72</v>
      </c>
      <c r="BG532" s="24">
        <v>97.96</v>
      </c>
      <c r="BH532" s="24">
        <v>101.13</v>
      </c>
      <c r="BI532" s="24"/>
      <c r="BJ532" s="24"/>
      <c r="BK532" s="57"/>
      <c r="BL532" s="57"/>
      <c r="BM532" s="24">
        <v>107.99</v>
      </c>
      <c r="BN532" s="57"/>
      <c r="BO532" s="57"/>
      <c r="BP532" s="24">
        <v>100.55</v>
      </c>
      <c r="BQ532" s="57"/>
      <c r="BR532" s="57"/>
      <c r="BS532" s="57"/>
      <c r="BT532" s="57"/>
      <c r="BU532" s="57"/>
      <c r="BV532" s="24"/>
      <c r="BW532" s="24"/>
      <c r="BX532" s="57"/>
      <c r="BY532" s="57"/>
      <c r="BZ532" s="57"/>
      <c r="CA532" s="57"/>
      <c r="CB532" s="57"/>
      <c r="CC532" s="57"/>
      <c r="CD532" s="57"/>
      <c r="CE532" s="57"/>
      <c r="CF532" s="57"/>
      <c r="CG532" s="57"/>
      <c r="CH532" s="57"/>
      <c r="CI532" s="57"/>
      <c r="CJ532" s="57"/>
      <c r="CK532" s="24"/>
      <c r="CL532" s="24"/>
      <c r="CM532" s="57"/>
      <c r="CN532" s="57"/>
      <c r="CO532" s="57"/>
      <c r="CP532" s="57"/>
      <c r="CQ532" s="57"/>
      <c r="CR532" s="57"/>
      <c r="CS532" s="57"/>
      <c r="CT532" s="24"/>
      <c r="CU532" s="24"/>
      <c r="CV532" s="57"/>
      <c r="CW532" s="57"/>
      <c r="CX532" s="57"/>
      <c r="CY532" s="57"/>
      <c r="CZ532" s="57"/>
      <c r="DA532" s="57"/>
      <c r="DB532" s="57"/>
      <c r="DC532" s="57"/>
      <c r="DD532" s="57"/>
      <c r="DE532" s="57"/>
      <c r="DF532" s="57"/>
      <c r="DG532" s="57"/>
      <c r="DH532" s="57"/>
      <c r="DI532" s="57"/>
      <c r="DJ532" s="57"/>
      <c r="DK532" s="57"/>
      <c r="DL532" s="57"/>
      <c r="DM532" s="57"/>
      <c r="DN532" s="57"/>
      <c r="DO532" s="57"/>
      <c r="DP532" s="57"/>
      <c r="DQ532" s="57"/>
      <c r="DR532" s="57"/>
    </row>
    <row r="533" spans="2:122">
      <c r="B533" s="25">
        <v>38265</v>
      </c>
      <c r="C533" s="57"/>
      <c r="D533" s="57"/>
      <c r="E533" s="57"/>
      <c r="F533" s="57"/>
      <c r="G533" s="57"/>
      <c r="H533" s="57"/>
      <c r="I533" s="24">
        <v>112.09</v>
      </c>
      <c r="J533" s="24"/>
      <c r="K533" s="24">
        <v>100</v>
      </c>
      <c r="L533" s="57"/>
      <c r="M533" s="57"/>
      <c r="N533" s="57"/>
      <c r="O533" s="24">
        <v>95.93</v>
      </c>
      <c r="P533" s="24">
        <v>169.39</v>
      </c>
      <c r="Q533" s="57"/>
      <c r="R533" s="57"/>
      <c r="S533" s="57"/>
      <c r="T533" s="57"/>
      <c r="U533" s="57"/>
      <c r="V533" s="57"/>
      <c r="W533" s="57"/>
      <c r="X533" s="57"/>
      <c r="Y533" s="57"/>
      <c r="Z533" s="57"/>
      <c r="AA533" s="57"/>
      <c r="AB533" s="24">
        <v>215.74</v>
      </c>
      <c r="AC533" s="57"/>
      <c r="AD533" s="57"/>
      <c r="AE533" s="57"/>
      <c r="AF533" s="24">
        <v>189.73</v>
      </c>
      <c r="AG533" s="24">
        <v>132.29</v>
      </c>
      <c r="AH533" s="57"/>
      <c r="AI533" s="24">
        <v>124.42</v>
      </c>
      <c r="AJ533" s="24">
        <v>128.25</v>
      </c>
      <c r="AK533" s="57"/>
      <c r="AL533" s="57"/>
      <c r="AM533" s="57"/>
      <c r="AN533" s="24">
        <v>100.55</v>
      </c>
      <c r="AO533" s="57"/>
      <c r="AP533" s="57"/>
      <c r="AQ533" s="24"/>
      <c r="AR533" s="24">
        <v>100.13</v>
      </c>
      <c r="AS533" s="57"/>
      <c r="AT533" s="57"/>
      <c r="AU533" s="57"/>
      <c r="AV533" s="24"/>
      <c r="AW533" s="24"/>
      <c r="AX533" s="24"/>
      <c r="AY533" s="24"/>
      <c r="AZ533" s="57"/>
      <c r="BA533" s="57"/>
      <c r="BB533" s="24">
        <v>188.04</v>
      </c>
      <c r="BC533" s="57"/>
      <c r="BD533" s="57"/>
      <c r="BE533" s="57"/>
      <c r="BF533" s="24">
        <v>140.01</v>
      </c>
      <c r="BG533" s="24">
        <v>97.36</v>
      </c>
      <c r="BH533" s="24">
        <v>100.92</v>
      </c>
      <c r="BI533" s="24"/>
      <c r="BJ533" s="57"/>
      <c r="BK533" s="57"/>
      <c r="BL533" s="57"/>
      <c r="BM533" s="24">
        <v>107.81</v>
      </c>
      <c r="BN533" s="57"/>
      <c r="BO533" s="57"/>
      <c r="BP533" s="24">
        <v>101.07</v>
      </c>
      <c r="BQ533" s="57"/>
      <c r="BR533" s="57"/>
      <c r="BS533" s="57"/>
      <c r="BT533" s="57"/>
      <c r="BU533" s="57"/>
      <c r="BV533" s="24"/>
      <c r="BW533" s="24"/>
      <c r="BX533" s="57"/>
      <c r="BY533" s="57"/>
      <c r="BZ533" s="57"/>
      <c r="CA533" s="57"/>
      <c r="CB533" s="57"/>
      <c r="CC533" s="57"/>
      <c r="CD533" s="57"/>
      <c r="CE533" s="57"/>
      <c r="CF533" s="57"/>
      <c r="CG533" s="57"/>
      <c r="CH533" s="57"/>
      <c r="CI533" s="57"/>
      <c r="CJ533" s="57"/>
      <c r="CK533" s="24"/>
      <c r="CL533" s="57"/>
      <c r="CM533" s="57"/>
      <c r="CN533" s="57"/>
      <c r="CO533" s="57"/>
      <c r="CP533" s="57"/>
      <c r="CQ533" s="57"/>
      <c r="CR533" s="57"/>
      <c r="CS533" s="57"/>
      <c r="CT533" s="24"/>
      <c r="CU533" s="24"/>
      <c r="CV533" s="57"/>
      <c r="CW533" s="57"/>
      <c r="CX533" s="57"/>
      <c r="CY533" s="57"/>
      <c r="CZ533" s="57"/>
      <c r="DA533" s="57"/>
      <c r="DB533" s="57"/>
      <c r="DC533" s="57"/>
      <c r="DD533" s="57"/>
      <c r="DE533" s="57"/>
      <c r="DF533" s="57"/>
      <c r="DG533" s="57"/>
      <c r="DH533" s="57"/>
      <c r="DI533" s="57"/>
      <c r="DJ533" s="57"/>
      <c r="DK533" s="57"/>
      <c r="DL533" s="57"/>
      <c r="DM533" s="57"/>
      <c r="DN533" s="57"/>
      <c r="DO533" s="57"/>
      <c r="DP533" s="57"/>
      <c r="DQ533" s="57"/>
      <c r="DR533" s="57"/>
    </row>
    <row r="534" spans="2:122">
      <c r="B534" s="25">
        <v>38258</v>
      </c>
      <c r="C534" s="57"/>
      <c r="D534" s="57"/>
      <c r="E534" s="57"/>
      <c r="F534" s="57"/>
      <c r="G534" s="57"/>
      <c r="H534" s="57"/>
      <c r="I534" s="24">
        <v>112.57</v>
      </c>
      <c r="J534" s="24"/>
      <c r="K534" s="24"/>
      <c r="L534" s="57"/>
      <c r="M534" s="57"/>
      <c r="N534" s="57"/>
      <c r="O534" s="24">
        <v>94.68</v>
      </c>
      <c r="P534" s="24">
        <v>169.08</v>
      </c>
      <c r="Q534" s="57"/>
      <c r="R534" s="57"/>
      <c r="S534" s="57"/>
      <c r="T534" s="57"/>
      <c r="U534" s="57"/>
      <c r="V534" s="57"/>
      <c r="W534" s="57"/>
      <c r="X534" s="57"/>
      <c r="Y534" s="57"/>
      <c r="Z534" s="57"/>
      <c r="AA534" s="57"/>
      <c r="AB534" s="24">
        <v>213.22</v>
      </c>
      <c r="AC534" s="57"/>
      <c r="AD534" s="57"/>
      <c r="AE534" s="57"/>
      <c r="AF534" s="24">
        <v>187.09</v>
      </c>
      <c r="AG534" s="24">
        <v>131.94999999999999</v>
      </c>
      <c r="AH534" s="57"/>
      <c r="AI534" s="24">
        <v>122.93</v>
      </c>
      <c r="AJ534" s="24">
        <v>126.77</v>
      </c>
      <c r="AK534" s="57"/>
      <c r="AL534" s="57"/>
      <c r="AM534" s="57"/>
      <c r="AN534" s="24">
        <v>99.87</v>
      </c>
      <c r="AO534" s="57"/>
      <c r="AP534" s="57"/>
      <c r="AQ534" s="57"/>
      <c r="AR534" s="24">
        <v>99.99</v>
      </c>
      <c r="AS534" s="57"/>
      <c r="AT534" s="57"/>
      <c r="AU534" s="57"/>
      <c r="AV534" s="24"/>
      <c r="AW534" s="24"/>
      <c r="AX534" s="24"/>
      <c r="AY534" s="24"/>
      <c r="AZ534" s="57"/>
      <c r="BA534" s="57"/>
      <c r="BB534" s="24">
        <v>185.63</v>
      </c>
      <c r="BC534" s="57"/>
      <c r="BD534" s="57"/>
      <c r="BE534" s="57"/>
      <c r="BF534" s="24">
        <v>139.25</v>
      </c>
      <c r="BG534" s="24">
        <v>99.45</v>
      </c>
      <c r="BH534" s="24">
        <v>100.38</v>
      </c>
      <c r="BI534" s="24"/>
      <c r="BJ534" s="57"/>
      <c r="BK534" s="57"/>
      <c r="BL534" s="57"/>
      <c r="BM534" s="24">
        <v>106.91</v>
      </c>
      <c r="BN534" s="57"/>
      <c r="BO534" s="57"/>
      <c r="BP534" s="24">
        <v>99.55</v>
      </c>
      <c r="BQ534" s="57"/>
      <c r="BR534" s="57"/>
      <c r="BS534" s="57"/>
      <c r="BT534" s="57"/>
      <c r="BU534" s="57"/>
      <c r="BV534" s="24"/>
      <c r="BW534" s="24"/>
      <c r="BX534" s="57"/>
      <c r="BY534" s="57"/>
      <c r="BZ534" s="57"/>
      <c r="CA534" s="57"/>
      <c r="CB534" s="57"/>
      <c r="CC534" s="57"/>
      <c r="CD534" s="57"/>
      <c r="CE534" s="57"/>
      <c r="CF534" s="57"/>
      <c r="CG534" s="57"/>
      <c r="CH534" s="57"/>
      <c r="CI534" s="57"/>
      <c r="CJ534" s="57"/>
      <c r="CK534" s="24"/>
      <c r="CL534" s="57"/>
      <c r="CM534" s="57"/>
      <c r="CN534" s="57"/>
      <c r="CO534" s="57"/>
      <c r="CP534" s="57"/>
      <c r="CQ534" s="57"/>
      <c r="CR534" s="57"/>
      <c r="CS534" s="57"/>
      <c r="CT534" s="24"/>
      <c r="CU534" s="24"/>
      <c r="CV534" s="57"/>
      <c r="CW534" s="57"/>
      <c r="CX534" s="57"/>
      <c r="CY534" s="57"/>
      <c r="CZ534" s="57"/>
      <c r="DA534" s="57"/>
      <c r="DB534" s="57"/>
      <c r="DC534" s="57"/>
      <c r="DD534" s="57"/>
      <c r="DE534" s="57"/>
      <c r="DF534" s="57"/>
      <c r="DG534" s="57"/>
      <c r="DH534" s="57"/>
      <c r="DI534" s="57"/>
      <c r="DJ534" s="57"/>
      <c r="DK534" s="57"/>
      <c r="DL534" s="57"/>
      <c r="DM534" s="57"/>
      <c r="DN534" s="57"/>
      <c r="DO534" s="57"/>
      <c r="DP534" s="57"/>
      <c r="DQ534" s="57"/>
      <c r="DR534" s="57"/>
    </row>
    <row r="535" spans="2:122">
      <c r="B535" s="25">
        <v>38251</v>
      </c>
      <c r="C535" s="57"/>
      <c r="D535" s="57"/>
      <c r="E535" s="57"/>
      <c r="F535" s="57"/>
      <c r="G535" s="57"/>
      <c r="H535" s="57"/>
      <c r="I535" s="24">
        <v>112.12</v>
      </c>
      <c r="J535" s="24"/>
      <c r="K535" s="24"/>
      <c r="L535" s="57"/>
      <c r="M535" s="57"/>
      <c r="N535" s="57"/>
      <c r="O535" s="24">
        <v>94.78</v>
      </c>
      <c r="P535" s="24">
        <v>164.93</v>
      </c>
      <c r="Q535" s="57"/>
      <c r="R535" s="57"/>
      <c r="S535" s="57"/>
      <c r="T535" s="57"/>
      <c r="U535" s="57"/>
      <c r="V535" s="57"/>
      <c r="W535" s="57"/>
      <c r="X535" s="57"/>
      <c r="Y535" s="57"/>
      <c r="Z535" s="57"/>
      <c r="AA535" s="57"/>
      <c r="AB535" s="24">
        <v>213.48</v>
      </c>
      <c r="AC535" s="57"/>
      <c r="AD535" s="57"/>
      <c r="AE535" s="57"/>
      <c r="AF535" s="24">
        <v>187.84</v>
      </c>
      <c r="AG535" s="24">
        <v>131.88</v>
      </c>
      <c r="AH535" s="57"/>
      <c r="AI535" s="24">
        <v>122.84</v>
      </c>
      <c r="AJ535" s="24">
        <v>126.63</v>
      </c>
      <c r="AK535" s="57"/>
      <c r="AL535" s="57"/>
      <c r="AM535" s="57"/>
      <c r="AN535" s="24">
        <v>100.03</v>
      </c>
      <c r="AO535" s="57"/>
      <c r="AP535" s="57"/>
      <c r="AQ535" s="57"/>
      <c r="AR535" s="24">
        <v>100</v>
      </c>
      <c r="AS535" s="57"/>
      <c r="AT535" s="57"/>
      <c r="AU535" s="57"/>
      <c r="AV535" s="24"/>
      <c r="AW535" s="24"/>
      <c r="AX535" s="24"/>
      <c r="AY535" s="24"/>
      <c r="AZ535" s="57"/>
      <c r="BA535" s="57"/>
      <c r="BB535" s="24">
        <v>181.72</v>
      </c>
      <c r="BC535" s="57"/>
      <c r="BD535" s="57"/>
      <c r="BE535" s="57"/>
      <c r="BF535" s="24">
        <v>139.86000000000001</v>
      </c>
      <c r="BG535" s="24">
        <v>97.95</v>
      </c>
      <c r="BH535" s="24">
        <v>100.32</v>
      </c>
      <c r="BI535" s="24"/>
      <c r="BJ535" s="57"/>
      <c r="BK535" s="57"/>
      <c r="BL535" s="57"/>
      <c r="BM535" s="24">
        <v>107.21</v>
      </c>
      <c r="BN535" s="57"/>
      <c r="BO535" s="57"/>
      <c r="BP535" s="24">
        <v>99.93</v>
      </c>
      <c r="BQ535" s="57"/>
      <c r="BR535" s="57"/>
      <c r="BS535" s="57"/>
      <c r="BT535" s="57"/>
      <c r="BU535" s="57"/>
      <c r="BV535" s="24"/>
      <c r="BW535" s="24"/>
      <c r="BX535" s="57"/>
      <c r="BY535" s="57"/>
      <c r="BZ535" s="57"/>
      <c r="CA535" s="57"/>
      <c r="CB535" s="57"/>
      <c r="CC535" s="57"/>
      <c r="CD535" s="57"/>
      <c r="CE535" s="57"/>
      <c r="CF535" s="57"/>
      <c r="CG535" s="57"/>
      <c r="CH535" s="57"/>
      <c r="CI535" s="57"/>
      <c r="CJ535" s="57"/>
      <c r="CK535" s="24"/>
      <c r="CL535" s="57"/>
      <c r="CM535" s="57"/>
      <c r="CN535" s="57"/>
      <c r="CO535" s="57"/>
      <c r="CP535" s="57"/>
      <c r="CQ535" s="57"/>
      <c r="CR535" s="57"/>
      <c r="CS535" s="57"/>
      <c r="CT535" s="24"/>
      <c r="CU535" s="24"/>
      <c r="CV535" s="57"/>
      <c r="CW535" s="57"/>
      <c r="CX535" s="57"/>
      <c r="CY535" s="57"/>
      <c r="CZ535" s="57"/>
      <c r="DA535" s="57"/>
      <c r="DB535" s="57"/>
      <c r="DC535" s="57"/>
      <c r="DD535" s="57"/>
      <c r="DE535" s="57"/>
      <c r="DF535" s="57"/>
      <c r="DG535" s="57"/>
      <c r="DH535" s="57"/>
      <c r="DI535" s="57"/>
      <c r="DJ535" s="57"/>
      <c r="DK535" s="57"/>
      <c r="DL535" s="57"/>
      <c r="DM535" s="57"/>
      <c r="DN535" s="57"/>
      <c r="DO535" s="57"/>
      <c r="DP535" s="57"/>
      <c r="DQ535" s="57"/>
      <c r="DR535" s="57"/>
    </row>
    <row r="536" spans="2:122">
      <c r="B536" s="25">
        <v>38244</v>
      </c>
      <c r="C536" s="57"/>
      <c r="D536" s="57"/>
      <c r="E536" s="57"/>
      <c r="F536" s="57"/>
      <c r="G536" s="57"/>
      <c r="H536" s="57"/>
      <c r="I536" s="24">
        <v>111.7</v>
      </c>
      <c r="J536" s="24"/>
      <c r="K536" s="24"/>
      <c r="L536" s="57"/>
      <c r="M536" s="57"/>
      <c r="N536" s="57"/>
      <c r="O536" s="24">
        <v>93.33</v>
      </c>
      <c r="P536" s="24">
        <v>159.25</v>
      </c>
      <c r="Q536" s="57"/>
      <c r="R536" s="57"/>
      <c r="S536" s="57"/>
      <c r="T536" s="57"/>
      <c r="U536" s="57"/>
      <c r="V536" s="57"/>
      <c r="W536" s="57"/>
      <c r="X536" s="57"/>
      <c r="Y536" s="57"/>
      <c r="Z536" s="57"/>
      <c r="AA536" s="57"/>
      <c r="AB536" s="24">
        <v>212.32</v>
      </c>
      <c r="AC536" s="57"/>
      <c r="AD536" s="57"/>
      <c r="AE536" s="57"/>
      <c r="AF536" s="24">
        <v>186.17</v>
      </c>
      <c r="AG536" s="24">
        <v>132.13</v>
      </c>
      <c r="AH536" s="57"/>
      <c r="AI536" s="24">
        <v>122.55</v>
      </c>
      <c r="AJ536" s="24">
        <v>127.89</v>
      </c>
      <c r="AK536" s="57"/>
      <c r="AL536" s="57"/>
      <c r="AM536" s="57"/>
      <c r="AN536" s="24">
        <v>99.62</v>
      </c>
      <c r="AO536" s="57"/>
      <c r="AP536" s="57"/>
      <c r="AQ536" s="57"/>
      <c r="AR536" s="57"/>
      <c r="AS536" s="57"/>
      <c r="AT536" s="57"/>
      <c r="AU536" s="57"/>
      <c r="AV536" s="24"/>
      <c r="AW536" s="24"/>
      <c r="AX536" s="24"/>
      <c r="AY536" s="24"/>
      <c r="AZ536" s="57"/>
      <c r="BA536" s="57"/>
      <c r="BB536" s="24">
        <v>178.34</v>
      </c>
      <c r="BC536" s="57"/>
      <c r="BD536" s="57"/>
      <c r="BE536" s="57"/>
      <c r="BF536" s="24">
        <v>139.96</v>
      </c>
      <c r="BG536" s="24">
        <v>99.15</v>
      </c>
      <c r="BH536" s="24">
        <v>100.05</v>
      </c>
      <c r="BI536" s="57"/>
      <c r="BJ536" s="57"/>
      <c r="BK536" s="57"/>
      <c r="BL536" s="57"/>
      <c r="BM536" s="24">
        <v>108.01</v>
      </c>
      <c r="BN536" s="57"/>
      <c r="BO536" s="57"/>
      <c r="BP536" s="24">
        <v>99.38</v>
      </c>
      <c r="BQ536" s="57"/>
      <c r="BR536" s="57"/>
      <c r="BS536" s="57"/>
      <c r="BT536" s="57"/>
      <c r="BU536" s="57"/>
      <c r="BV536" s="24"/>
      <c r="BW536" s="24"/>
      <c r="BX536" s="57"/>
      <c r="BY536" s="57"/>
      <c r="BZ536" s="57"/>
      <c r="CA536" s="57"/>
      <c r="CB536" s="57"/>
      <c r="CC536" s="57"/>
      <c r="CD536" s="57"/>
      <c r="CE536" s="57"/>
      <c r="CF536" s="57"/>
      <c r="CG536" s="57"/>
      <c r="CH536" s="57"/>
      <c r="CI536" s="57"/>
      <c r="CJ536" s="57"/>
      <c r="CK536" s="57"/>
      <c r="CL536" s="57"/>
      <c r="CM536" s="57"/>
      <c r="CN536" s="57"/>
      <c r="CO536" s="57"/>
      <c r="CP536" s="57"/>
      <c r="CQ536" s="57"/>
      <c r="CR536" s="57"/>
      <c r="CS536" s="57"/>
      <c r="CT536" s="24"/>
      <c r="CU536" s="24"/>
      <c r="CV536" s="57"/>
      <c r="CW536" s="57"/>
      <c r="CX536" s="57"/>
      <c r="CY536" s="57"/>
      <c r="CZ536" s="57"/>
      <c r="DA536" s="57"/>
      <c r="DB536" s="57"/>
      <c r="DC536" s="57"/>
      <c r="DD536" s="57"/>
      <c r="DE536" s="57"/>
      <c r="DF536" s="57"/>
      <c r="DG536" s="57"/>
      <c r="DH536" s="57"/>
      <c r="DI536" s="57"/>
      <c r="DJ536" s="57"/>
      <c r="DK536" s="57"/>
      <c r="DL536" s="57"/>
      <c r="DM536" s="57"/>
      <c r="DN536" s="57"/>
      <c r="DO536" s="57"/>
      <c r="DP536" s="57"/>
      <c r="DQ536" s="57"/>
      <c r="DR536" s="57"/>
    </row>
    <row r="537" spans="2:122">
      <c r="B537" s="25">
        <v>38237</v>
      </c>
      <c r="C537" s="57"/>
      <c r="D537" s="57"/>
      <c r="E537" s="57"/>
      <c r="F537" s="57"/>
      <c r="G537" s="57"/>
      <c r="H537" s="57"/>
      <c r="I537" s="24">
        <v>111.92</v>
      </c>
      <c r="J537" s="24"/>
      <c r="K537" s="24"/>
      <c r="L537" s="57"/>
      <c r="M537" s="57"/>
      <c r="N537" s="57"/>
      <c r="O537" s="24">
        <v>92.06</v>
      </c>
      <c r="P537" s="24">
        <v>153.44999999999999</v>
      </c>
      <c r="Q537" s="57"/>
      <c r="R537" s="57"/>
      <c r="S537" s="57"/>
      <c r="T537" s="57"/>
      <c r="U537" s="57"/>
      <c r="V537" s="57"/>
      <c r="W537" s="57"/>
      <c r="X537" s="57"/>
      <c r="Y537" s="57"/>
      <c r="Z537" s="57"/>
      <c r="AA537" s="57"/>
      <c r="AB537" s="24">
        <v>211.33</v>
      </c>
      <c r="AC537" s="57"/>
      <c r="AD537" s="57"/>
      <c r="AE537" s="57"/>
      <c r="AF537" s="24">
        <v>184.85</v>
      </c>
      <c r="AG537" s="24">
        <v>132.22</v>
      </c>
      <c r="AH537" s="57"/>
      <c r="AI537" s="24">
        <v>122</v>
      </c>
      <c r="AJ537" s="24">
        <v>128.55000000000001</v>
      </c>
      <c r="AK537" s="57"/>
      <c r="AL537" s="57"/>
      <c r="AM537" s="57"/>
      <c r="AN537" s="24">
        <v>99.16</v>
      </c>
      <c r="AO537" s="57"/>
      <c r="AP537" s="57"/>
      <c r="AQ537" s="57"/>
      <c r="AR537" s="57"/>
      <c r="AS537" s="57"/>
      <c r="AT537" s="57"/>
      <c r="AU537" s="57"/>
      <c r="AV537" s="24"/>
      <c r="AW537" s="24"/>
      <c r="AX537" s="24"/>
      <c r="AY537" s="24"/>
      <c r="AZ537" s="57"/>
      <c r="BA537" s="57"/>
      <c r="BB537" s="24">
        <v>178.87</v>
      </c>
      <c r="BC537" s="57"/>
      <c r="BD537" s="57"/>
      <c r="BE537" s="57"/>
      <c r="BF537" s="24">
        <v>140.71</v>
      </c>
      <c r="BG537" s="24">
        <v>100</v>
      </c>
      <c r="BH537" s="57"/>
      <c r="BI537" s="57"/>
      <c r="BJ537" s="57"/>
      <c r="BK537" s="57"/>
      <c r="BL537" s="57"/>
      <c r="BM537" s="24">
        <v>107.79</v>
      </c>
      <c r="BN537" s="57"/>
      <c r="BO537" s="57"/>
      <c r="BP537" s="24">
        <v>98.92</v>
      </c>
      <c r="BQ537" s="57"/>
      <c r="BR537" s="57"/>
      <c r="BS537" s="57"/>
      <c r="BT537" s="57"/>
      <c r="BU537" s="57"/>
      <c r="BV537" s="24"/>
      <c r="BW537" s="57"/>
      <c r="BX537" s="57"/>
      <c r="BY537" s="57"/>
      <c r="BZ537" s="57"/>
      <c r="CA537" s="57"/>
      <c r="CB537" s="57"/>
      <c r="CC537" s="57"/>
      <c r="CD537" s="57"/>
      <c r="CE537" s="57"/>
      <c r="CF537" s="57"/>
      <c r="CG537" s="57"/>
      <c r="CH537" s="57"/>
      <c r="CI537" s="57"/>
      <c r="CJ537" s="57"/>
      <c r="CK537" s="57"/>
      <c r="CL537" s="57"/>
      <c r="CM537" s="57"/>
      <c r="CN537" s="57"/>
      <c r="CO537" s="57"/>
      <c r="CP537" s="57"/>
      <c r="CQ537" s="57"/>
      <c r="CR537" s="57"/>
      <c r="CS537" s="57"/>
      <c r="CT537" s="24"/>
      <c r="CU537" s="57"/>
      <c r="CV537" s="57"/>
      <c r="CW537" s="57"/>
      <c r="CX537" s="57"/>
      <c r="CY537" s="57"/>
      <c r="CZ537" s="57"/>
      <c r="DA537" s="57"/>
      <c r="DB537" s="57"/>
      <c r="DC537" s="57"/>
      <c r="DD537" s="57"/>
      <c r="DE537" s="57"/>
      <c r="DF537" s="57"/>
      <c r="DG537" s="57"/>
      <c r="DH537" s="57"/>
      <c r="DI537" s="57"/>
      <c r="DJ537" s="57"/>
      <c r="DK537" s="57"/>
      <c r="DL537" s="57"/>
      <c r="DM537" s="57"/>
      <c r="DN537" s="57"/>
      <c r="DO537" s="57"/>
      <c r="DP537" s="57"/>
      <c r="DQ537" s="57"/>
      <c r="DR537" s="57"/>
    </row>
    <row r="538" spans="2:122">
      <c r="B538" s="25">
        <v>38230</v>
      </c>
      <c r="C538" s="57"/>
      <c r="D538" s="57"/>
      <c r="E538" s="57"/>
      <c r="F538" s="57"/>
      <c r="G538" s="57"/>
      <c r="H538" s="57"/>
      <c r="I538" s="24">
        <v>112.67</v>
      </c>
      <c r="J538" s="24"/>
      <c r="K538" s="24"/>
      <c r="L538" s="57"/>
      <c r="M538" s="57"/>
      <c r="N538" s="57"/>
      <c r="O538" s="24">
        <v>93.3</v>
      </c>
      <c r="P538" s="24">
        <v>161.05000000000001</v>
      </c>
      <c r="Q538" s="57"/>
      <c r="R538" s="57"/>
      <c r="S538" s="57"/>
      <c r="T538" s="57"/>
      <c r="U538" s="57"/>
      <c r="V538" s="57"/>
      <c r="W538" s="57"/>
      <c r="X538" s="57"/>
      <c r="Y538" s="57"/>
      <c r="Z538" s="57"/>
      <c r="AA538" s="57"/>
      <c r="AB538" s="24">
        <v>212.23</v>
      </c>
      <c r="AC538" s="57"/>
      <c r="AD538" s="57"/>
      <c r="AE538" s="57"/>
      <c r="AF538" s="24">
        <v>182.79</v>
      </c>
      <c r="AG538" s="24">
        <v>132.26</v>
      </c>
      <c r="AH538" s="57"/>
      <c r="AI538" s="24">
        <v>121.04</v>
      </c>
      <c r="AJ538" s="24">
        <v>125.85</v>
      </c>
      <c r="AK538" s="57"/>
      <c r="AL538" s="57"/>
      <c r="AM538" s="57"/>
      <c r="AN538" s="24">
        <v>100.25</v>
      </c>
      <c r="AO538" s="57"/>
      <c r="AP538" s="57"/>
      <c r="AQ538" s="57"/>
      <c r="AR538" s="57"/>
      <c r="AS538" s="57"/>
      <c r="AT538" s="57"/>
      <c r="AU538" s="57"/>
      <c r="AV538" s="24"/>
      <c r="AW538" s="24"/>
      <c r="AX538" s="24"/>
      <c r="AY538" s="24"/>
      <c r="AZ538" s="57"/>
      <c r="BA538" s="57"/>
      <c r="BB538" s="24">
        <v>179.45</v>
      </c>
      <c r="BC538" s="57"/>
      <c r="BD538" s="57"/>
      <c r="BE538" s="57"/>
      <c r="BF538" s="24">
        <v>138.75</v>
      </c>
      <c r="BG538" s="57"/>
      <c r="BH538" s="24">
        <v>100</v>
      </c>
      <c r="BI538" s="57"/>
      <c r="BJ538" s="57"/>
      <c r="BK538" s="57"/>
      <c r="BL538" s="57"/>
      <c r="BM538" s="24">
        <v>107.26</v>
      </c>
      <c r="BN538" s="57"/>
      <c r="BO538" s="57"/>
      <c r="BP538" s="24">
        <v>97.64</v>
      </c>
      <c r="BQ538" s="57"/>
      <c r="BR538" s="57"/>
      <c r="BS538" s="57"/>
      <c r="BT538" s="57"/>
      <c r="BU538" s="57"/>
      <c r="BV538" s="24"/>
      <c r="BW538" s="57"/>
      <c r="BX538" s="57"/>
      <c r="BY538" s="57"/>
      <c r="BZ538" s="57"/>
      <c r="CA538" s="57"/>
      <c r="CB538" s="57"/>
      <c r="CC538" s="57"/>
      <c r="CD538" s="57"/>
      <c r="CE538" s="57"/>
      <c r="CF538" s="57"/>
      <c r="CG538" s="57"/>
      <c r="CH538" s="57"/>
      <c r="CI538" s="57"/>
      <c r="CJ538" s="57"/>
      <c r="CK538" s="57"/>
      <c r="CL538" s="57"/>
      <c r="CM538" s="57"/>
      <c r="CN538" s="57"/>
      <c r="CO538" s="57"/>
      <c r="CP538" s="57"/>
      <c r="CQ538" s="57"/>
      <c r="CR538" s="57"/>
      <c r="CS538" s="57"/>
      <c r="CT538" s="24"/>
      <c r="CU538" s="57"/>
      <c r="CV538" s="57"/>
      <c r="CW538" s="57"/>
      <c r="CX538" s="57"/>
      <c r="CY538" s="57"/>
      <c r="CZ538" s="57"/>
      <c r="DA538" s="57"/>
      <c r="DB538" s="79"/>
      <c r="DC538" s="79"/>
      <c r="DD538" s="79"/>
      <c r="DE538" s="79"/>
      <c r="DF538" s="79"/>
      <c r="DG538" s="79"/>
      <c r="DH538" s="79"/>
      <c r="DI538" s="79"/>
      <c r="DJ538" s="79"/>
      <c r="DK538" s="79"/>
      <c r="DL538" s="79"/>
      <c r="DM538" s="79"/>
      <c r="DN538" s="79"/>
      <c r="DO538" s="79"/>
      <c r="DP538" s="79"/>
      <c r="DQ538" s="79"/>
      <c r="DR538" s="79"/>
    </row>
    <row r="539" spans="2:122">
      <c r="B539" s="25">
        <v>38223</v>
      </c>
      <c r="C539" s="57"/>
      <c r="D539" s="57"/>
      <c r="E539" s="57"/>
      <c r="F539" s="57"/>
      <c r="G539" s="57"/>
      <c r="H539" s="57"/>
      <c r="I539" s="24">
        <v>110.88</v>
      </c>
      <c r="J539" s="24"/>
      <c r="K539" s="24"/>
      <c r="L539" s="57"/>
      <c r="M539" s="57"/>
      <c r="N539" s="57"/>
      <c r="O539" s="24">
        <v>92.74</v>
      </c>
      <c r="P539" s="24">
        <v>159.1</v>
      </c>
      <c r="Q539" s="57"/>
      <c r="R539" s="57"/>
      <c r="S539" s="57"/>
      <c r="T539" s="57"/>
      <c r="U539" s="57"/>
      <c r="V539" s="57"/>
      <c r="W539" s="57"/>
      <c r="X539" s="57"/>
      <c r="Y539" s="57"/>
      <c r="Z539" s="57"/>
      <c r="AA539" s="57"/>
      <c r="AB539" s="24">
        <v>211.56</v>
      </c>
      <c r="AC539" s="57"/>
      <c r="AD539" s="57"/>
      <c r="AE539" s="57"/>
      <c r="AF539" s="24">
        <v>181.77</v>
      </c>
      <c r="AG539" s="24">
        <v>133.63999999999999</v>
      </c>
      <c r="AH539" s="57"/>
      <c r="AI539" s="24">
        <v>120.9</v>
      </c>
      <c r="AJ539" s="24">
        <v>125.63</v>
      </c>
      <c r="AK539" s="57"/>
      <c r="AL539" s="57"/>
      <c r="AM539" s="57"/>
      <c r="AN539" s="24">
        <v>100</v>
      </c>
      <c r="AO539" s="57"/>
      <c r="AP539" s="57"/>
      <c r="AQ539" s="57"/>
      <c r="AR539" s="57"/>
      <c r="AS539" s="57"/>
      <c r="AT539" s="57"/>
      <c r="AU539" s="57"/>
      <c r="AV539" s="24"/>
      <c r="AW539" s="24"/>
      <c r="AX539" s="24"/>
      <c r="AY539" s="24"/>
      <c r="AZ539" s="57"/>
      <c r="BA539" s="57"/>
      <c r="BB539" s="24">
        <v>177.52</v>
      </c>
      <c r="BC539" s="57"/>
      <c r="BD539" s="57"/>
      <c r="BE539" s="57"/>
      <c r="BF539" s="24">
        <v>138.80000000000001</v>
      </c>
      <c r="BG539" s="57"/>
      <c r="BH539" s="57"/>
      <c r="BI539" s="57"/>
      <c r="BJ539" s="57"/>
      <c r="BK539" s="57"/>
      <c r="BL539" s="57"/>
      <c r="BM539" s="24">
        <v>107.12</v>
      </c>
      <c r="BN539" s="57"/>
      <c r="BO539" s="57"/>
      <c r="BP539" s="24">
        <v>96.66</v>
      </c>
      <c r="BQ539" s="57"/>
      <c r="BR539" s="57"/>
      <c r="BS539" s="57"/>
      <c r="BT539" s="57"/>
      <c r="BU539" s="57"/>
      <c r="BV539" s="24"/>
      <c r="BW539" s="57"/>
      <c r="BX539" s="57"/>
      <c r="BY539" s="57"/>
      <c r="BZ539" s="57"/>
      <c r="CA539" s="57"/>
      <c r="CB539" s="57"/>
      <c r="CC539" s="57"/>
      <c r="CD539" s="57"/>
      <c r="CE539" s="57"/>
      <c r="CF539" s="57"/>
      <c r="CG539" s="57"/>
      <c r="CH539" s="57"/>
      <c r="CI539" s="57"/>
      <c r="CJ539" s="57"/>
      <c r="CK539" s="57"/>
      <c r="CL539" s="57"/>
      <c r="CM539" s="57"/>
      <c r="CN539" s="57"/>
      <c r="CO539" s="57"/>
      <c r="CP539" s="57"/>
      <c r="CQ539" s="57"/>
      <c r="CR539" s="57"/>
      <c r="CS539" s="57"/>
      <c r="CT539" s="24"/>
      <c r="CU539" s="57"/>
      <c r="CV539" s="57"/>
      <c r="CW539" s="57"/>
      <c r="CX539" s="57"/>
      <c r="CY539" s="57"/>
      <c r="CZ539" s="57"/>
      <c r="DA539" s="57"/>
      <c r="DB539" s="57"/>
      <c r="DC539" s="57"/>
      <c r="DD539" s="57"/>
      <c r="DE539" s="57"/>
      <c r="DF539" s="57"/>
      <c r="DG539" s="57"/>
      <c r="DH539" s="57"/>
      <c r="DI539" s="57"/>
      <c r="DJ539" s="57"/>
      <c r="DK539" s="57"/>
      <c r="DL539" s="57"/>
      <c r="DM539" s="57"/>
      <c r="DN539" s="57"/>
      <c r="DO539" s="57"/>
      <c r="DP539" s="57"/>
      <c r="DQ539" s="57"/>
      <c r="DR539" s="57"/>
    </row>
    <row r="540" spans="2:122">
      <c r="B540" s="25">
        <v>38216</v>
      </c>
      <c r="C540" s="57"/>
      <c r="D540" s="57"/>
      <c r="E540" s="57"/>
      <c r="F540" s="57"/>
      <c r="G540" s="57"/>
      <c r="H540" s="57"/>
      <c r="I540" s="24">
        <v>111.63</v>
      </c>
      <c r="J540" s="57"/>
      <c r="K540" s="24"/>
      <c r="L540" s="57"/>
      <c r="M540" s="57"/>
      <c r="N540" s="57"/>
      <c r="O540" s="24">
        <v>96.53</v>
      </c>
      <c r="P540" s="24">
        <v>166.71</v>
      </c>
      <c r="Q540" s="57"/>
      <c r="R540" s="57"/>
      <c r="S540" s="57"/>
      <c r="T540" s="57"/>
      <c r="U540" s="57"/>
      <c r="V540" s="57"/>
      <c r="W540" s="57"/>
      <c r="X540" s="57"/>
      <c r="Y540" s="57"/>
      <c r="Z540" s="57"/>
      <c r="AA540" s="57"/>
      <c r="AB540" s="24">
        <v>209.3</v>
      </c>
      <c r="AC540" s="57"/>
      <c r="AD540" s="57"/>
      <c r="AE540" s="57"/>
      <c r="AF540" s="24">
        <v>180.4</v>
      </c>
      <c r="AG540" s="24">
        <v>131.97999999999999</v>
      </c>
      <c r="AH540" s="57"/>
      <c r="AI540" s="24">
        <v>119.95</v>
      </c>
      <c r="AJ540" s="24">
        <v>125.36</v>
      </c>
      <c r="AK540" s="57"/>
      <c r="AL540" s="57"/>
      <c r="AM540" s="57"/>
      <c r="AN540" s="57"/>
      <c r="AO540" s="57"/>
      <c r="AP540" s="57"/>
      <c r="AQ540" s="57"/>
      <c r="AR540" s="57"/>
      <c r="AS540" s="57"/>
      <c r="AT540" s="57"/>
      <c r="AU540" s="57"/>
      <c r="AV540" s="24"/>
      <c r="AW540" s="24"/>
      <c r="AX540" s="24"/>
      <c r="AY540" s="24"/>
      <c r="AZ540" s="57"/>
      <c r="BA540" s="57"/>
      <c r="BB540" s="24">
        <v>177.39</v>
      </c>
      <c r="BC540" s="57"/>
      <c r="BD540" s="57"/>
      <c r="BE540" s="57"/>
      <c r="BF540" s="24">
        <v>139</v>
      </c>
      <c r="BG540" s="57"/>
      <c r="BH540" s="57"/>
      <c r="BI540" s="57"/>
      <c r="BJ540" s="57"/>
      <c r="BK540" s="57"/>
      <c r="BL540" s="57"/>
      <c r="BM540" s="24">
        <v>106.74</v>
      </c>
      <c r="BN540" s="57"/>
      <c r="BO540" s="57"/>
      <c r="BP540" s="24">
        <v>95.64</v>
      </c>
      <c r="BQ540" s="57"/>
      <c r="BR540" s="57"/>
      <c r="BS540" s="57"/>
      <c r="BT540" s="57"/>
      <c r="BU540" s="57"/>
      <c r="BV540" s="57"/>
      <c r="BW540" s="57"/>
      <c r="BX540" s="57"/>
      <c r="BY540" s="57"/>
      <c r="BZ540" s="57"/>
      <c r="CA540" s="57"/>
      <c r="CB540" s="57"/>
      <c r="CC540" s="57"/>
      <c r="CD540" s="57"/>
      <c r="CE540" s="57"/>
      <c r="CF540" s="57"/>
      <c r="CG540" s="57"/>
      <c r="CH540" s="57"/>
      <c r="CI540" s="57"/>
      <c r="CJ540" s="57"/>
      <c r="CK540" s="57"/>
      <c r="CL540" s="57"/>
      <c r="CM540" s="57"/>
      <c r="CN540" s="57"/>
      <c r="CO540" s="57"/>
      <c r="CP540" s="57"/>
      <c r="CQ540" s="57"/>
      <c r="CR540" s="57"/>
      <c r="CS540" s="57"/>
      <c r="CT540" s="57"/>
      <c r="CU540" s="57"/>
      <c r="CV540" s="57"/>
      <c r="CW540" s="57"/>
      <c r="CX540" s="57"/>
      <c r="CY540" s="57"/>
      <c r="CZ540" s="57"/>
      <c r="DA540" s="57"/>
      <c r="DB540" s="57"/>
      <c r="DC540" s="57"/>
      <c r="DD540" s="57"/>
      <c r="DE540" s="57"/>
      <c r="DF540" s="57"/>
      <c r="DG540" s="57"/>
      <c r="DH540" s="57"/>
      <c r="DI540" s="57"/>
      <c r="DJ540" s="57"/>
      <c r="DK540" s="57"/>
      <c r="DL540" s="57"/>
      <c r="DM540" s="57"/>
      <c r="DN540" s="57"/>
      <c r="DO540" s="57"/>
      <c r="DP540" s="57"/>
      <c r="DQ540" s="57"/>
      <c r="DR540" s="57"/>
    </row>
    <row r="541" spans="2:122">
      <c r="B541" s="25">
        <v>38209</v>
      </c>
      <c r="C541" s="57"/>
      <c r="D541" s="57"/>
      <c r="E541" s="57"/>
      <c r="F541" s="57"/>
      <c r="G541" s="57"/>
      <c r="H541" s="57"/>
      <c r="I541" s="24">
        <v>111.07</v>
      </c>
      <c r="J541" s="57"/>
      <c r="K541" s="24"/>
      <c r="L541" s="57"/>
      <c r="M541" s="57"/>
      <c r="N541" s="57"/>
      <c r="O541" s="24">
        <v>95.39</v>
      </c>
      <c r="P541" s="24">
        <v>163.18</v>
      </c>
      <c r="Q541" s="57"/>
      <c r="R541" s="57"/>
      <c r="S541" s="57"/>
      <c r="T541" s="57"/>
      <c r="U541" s="57"/>
      <c r="V541" s="57"/>
      <c r="W541" s="57"/>
      <c r="X541" s="57"/>
      <c r="Y541" s="57"/>
      <c r="Z541" s="57"/>
      <c r="AA541" s="57"/>
      <c r="AB541" s="24">
        <v>209.16</v>
      </c>
      <c r="AC541" s="57"/>
      <c r="AD541" s="57"/>
      <c r="AE541" s="57"/>
      <c r="AF541" s="24">
        <v>180.26</v>
      </c>
      <c r="AG541" s="24">
        <v>132.02000000000001</v>
      </c>
      <c r="AH541" s="57"/>
      <c r="AI541" s="24">
        <v>120.37</v>
      </c>
      <c r="AJ541" s="24">
        <v>125.41</v>
      </c>
      <c r="AK541" s="57"/>
      <c r="AL541" s="57"/>
      <c r="AM541" s="57"/>
      <c r="AN541" s="57"/>
      <c r="AO541" s="57"/>
      <c r="AP541" s="57"/>
      <c r="AQ541" s="57"/>
      <c r="AR541" s="57"/>
      <c r="AS541" s="57"/>
      <c r="AT541" s="57"/>
      <c r="AU541" s="57"/>
      <c r="AV541" s="24"/>
      <c r="AW541" s="24"/>
      <c r="AX541" s="24"/>
      <c r="AY541" s="57"/>
      <c r="AZ541" s="57"/>
      <c r="BA541" s="57"/>
      <c r="BB541" s="24">
        <v>176.31</v>
      </c>
      <c r="BC541" s="57"/>
      <c r="BD541" s="57"/>
      <c r="BE541" s="57"/>
      <c r="BF541" s="24">
        <v>138.05000000000001</v>
      </c>
      <c r="BG541" s="57"/>
      <c r="BH541" s="57"/>
      <c r="BI541" s="57"/>
      <c r="BJ541" s="57"/>
      <c r="BK541" s="57"/>
      <c r="BL541" s="57"/>
      <c r="BM541" s="24">
        <v>107.76</v>
      </c>
      <c r="BN541" s="57"/>
      <c r="BO541" s="57"/>
      <c r="BP541" s="24">
        <v>95.42</v>
      </c>
      <c r="BQ541" s="57"/>
      <c r="BR541" s="57"/>
      <c r="BS541" s="57"/>
      <c r="BT541" s="57"/>
      <c r="BU541" s="57"/>
      <c r="BV541" s="57"/>
      <c r="BW541" s="57"/>
      <c r="BX541" s="57"/>
      <c r="BY541" s="57"/>
      <c r="BZ541" s="57"/>
      <c r="CA541" s="57"/>
      <c r="CB541" s="57"/>
      <c r="CC541" s="57"/>
      <c r="CD541" s="57"/>
      <c r="CE541" s="57"/>
      <c r="CF541" s="57"/>
      <c r="CG541" s="57"/>
      <c r="CH541" s="57"/>
      <c r="CI541" s="57"/>
      <c r="CJ541" s="57"/>
      <c r="CK541" s="57"/>
      <c r="CL541" s="57"/>
      <c r="CM541" s="57"/>
      <c r="CN541" s="57"/>
      <c r="CO541" s="57"/>
      <c r="CP541" s="57"/>
      <c r="CQ541" s="57"/>
      <c r="CR541" s="57"/>
      <c r="CS541" s="57"/>
      <c r="CT541" s="57"/>
      <c r="CU541" s="57"/>
      <c r="CV541" s="57"/>
      <c r="CW541" s="57"/>
      <c r="CX541" s="57"/>
      <c r="CY541" s="57"/>
      <c r="CZ541" s="57"/>
      <c r="DA541" s="57"/>
      <c r="DB541" s="57"/>
      <c r="DC541" s="57"/>
      <c r="DD541" s="57"/>
      <c r="DE541" s="57"/>
      <c r="DF541" s="57"/>
      <c r="DG541" s="57"/>
      <c r="DH541" s="57"/>
      <c r="DI541" s="57"/>
      <c r="DJ541" s="57"/>
      <c r="DK541" s="57"/>
      <c r="DL541" s="57"/>
      <c r="DM541" s="57"/>
      <c r="DN541" s="57"/>
      <c r="DO541" s="57"/>
      <c r="DP541" s="57"/>
      <c r="DQ541" s="57"/>
      <c r="DR541" s="57"/>
    </row>
    <row r="542" spans="2:122">
      <c r="B542" s="25">
        <v>38202</v>
      </c>
      <c r="C542" s="57"/>
      <c r="D542" s="57"/>
      <c r="E542" s="57"/>
      <c r="F542" s="57"/>
      <c r="G542" s="57"/>
      <c r="H542" s="57"/>
      <c r="I542" s="24">
        <v>108.75</v>
      </c>
      <c r="J542" s="57"/>
      <c r="K542" s="24"/>
      <c r="L542" s="57"/>
      <c r="M542" s="57"/>
      <c r="N542" s="57"/>
      <c r="O542" s="24">
        <v>93.88</v>
      </c>
      <c r="P542" s="24">
        <v>157.78</v>
      </c>
      <c r="Q542" s="57"/>
      <c r="R542" s="57"/>
      <c r="S542" s="57"/>
      <c r="T542" s="57"/>
      <c r="U542" s="57"/>
      <c r="V542" s="57"/>
      <c r="W542" s="57"/>
      <c r="X542" s="57"/>
      <c r="Y542" s="57"/>
      <c r="Z542" s="57"/>
      <c r="AA542" s="57"/>
      <c r="AB542" s="24">
        <v>207.96</v>
      </c>
      <c r="AC542" s="57"/>
      <c r="AD542" s="57"/>
      <c r="AE542" s="57"/>
      <c r="AF542" s="24">
        <v>184.19</v>
      </c>
      <c r="AG542" s="24">
        <v>132.1</v>
      </c>
      <c r="AH542" s="57"/>
      <c r="AI542" s="24">
        <v>121.39</v>
      </c>
      <c r="AJ542" s="24">
        <v>125.84</v>
      </c>
      <c r="AK542" s="57"/>
      <c r="AL542" s="57"/>
      <c r="AM542" s="57"/>
      <c r="AN542" s="57"/>
      <c r="AO542" s="57"/>
      <c r="AP542" s="57"/>
      <c r="AQ542" s="57"/>
      <c r="AR542" s="57"/>
      <c r="AS542" s="57"/>
      <c r="AT542" s="57"/>
      <c r="AU542" s="57"/>
      <c r="AV542" s="24"/>
      <c r="AW542" s="24"/>
      <c r="AX542" s="24"/>
      <c r="AY542" s="57"/>
      <c r="AZ542" s="57"/>
      <c r="BA542" s="57"/>
      <c r="BB542" s="24">
        <v>177.87</v>
      </c>
      <c r="BC542" s="57"/>
      <c r="BD542" s="57"/>
      <c r="BE542" s="57"/>
      <c r="BF542" s="24">
        <v>139.06</v>
      </c>
      <c r="BG542" s="57"/>
      <c r="BH542" s="57"/>
      <c r="BI542" s="57"/>
      <c r="BJ542" s="57"/>
      <c r="BK542" s="57"/>
      <c r="BL542" s="57"/>
      <c r="BM542" s="24">
        <v>108.16</v>
      </c>
      <c r="BN542" s="57"/>
      <c r="BO542" s="57"/>
      <c r="BP542" s="24">
        <v>96.22</v>
      </c>
      <c r="BQ542" s="57"/>
      <c r="BR542" s="57"/>
      <c r="BS542" s="57"/>
      <c r="BT542" s="57"/>
      <c r="BU542" s="57"/>
      <c r="BV542" s="57"/>
      <c r="BW542" s="57"/>
      <c r="BX542" s="57"/>
      <c r="BY542" s="57"/>
      <c r="BZ542" s="57"/>
      <c r="CA542" s="57"/>
      <c r="CB542" s="57"/>
      <c r="CC542" s="57"/>
      <c r="CD542" s="57"/>
      <c r="CE542" s="57"/>
      <c r="CF542" s="57"/>
      <c r="CG542" s="57"/>
      <c r="CH542" s="57"/>
      <c r="CI542" s="57"/>
      <c r="CJ542" s="57"/>
      <c r="CK542" s="57"/>
      <c r="CL542" s="57"/>
      <c r="CM542" s="57"/>
      <c r="CN542" s="57"/>
      <c r="CO542" s="57"/>
      <c r="CP542" s="57"/>
      <c r="CQ542" s="57"/>
      <c r="CR542" s="57"/>
      <c r="CS542" s="57"/>
      <c r="CT542" s="57"/>
      <c r="CU542" s="57"/>
      <c r="CV542" s="57"/>
      <c r="CW542" s="57"/>
      <c r="CX542" s="57"/>
      <c r="CY542" s="57"/>
      <c r="CZ542" s="57"/>
      <c r="DA542" s="57"/>
      <c r="DB542" s="57"/>
      <c r="DC542" s="57"/>
      <c r="DD542" s="57"/>
      <c r="DE542" s="57"/>
      <c r="DF542" s="57"/>
      <c r="DG542" s="57"/>
      <c r="DH542" s="57"/>
      <c r="DI542" s="57"/>
      <c r="DJ542" s="57"/>
      <c r="DK542" s="57"/>
      <c r="DL542" s="57"/>
      <c r="DM542" s="57"/>
      <c r="DN542" s="57"/>
      <c r="DO542" s="57"/>
      <c r="DP542" s="57"/>
      <c r="DQ542" s="57"/>
      <c r="DR542" s="57"/>
    </row>
    <row r="543" spans="2:122">
      <c r="B543" s="25">
        <v>38195</v>
      </c>
      <c r="C543" s="57"/>
      <c r="D543" s="57"/>
      <c r="E543" s="57"/>
      <c r="F543" s="57"/>
      <c r="G543" s="57"/>
      <c r="H543" s="57"/>
      <c r="I543" s="24">
        <v>108.3</v>
      </c>
      <c r="J543" s="57"/>
      <c r="K543" s="24"/>
      <c r="L543" s="57"/>
      <c r="M543" s="57"/>
      <c r="N543" s="57"/>
      <c r="O543" s="24">
        <v>93.09</v>
      </c>
      <c r="P543" s="24">
        <v>152.77000000000001</v>
      </c>
      <c r="Q543" s="57"/>
      <c r="R543" s="57"/>
      <c r="S543" s="57"/>
      <c r="T543" s="57"/>
      <c r="U543" s="57"/>
      <c r="V543" s="57"/>
      <c r="W543" s="57"/>
      <c r="X543" s="57"/>
      <c r="Y543" s="57"/>
      <c r="Z543" s="57"/>
      <c r="AA543" s="57"/>
      <c r="AB543" s="24">
        <v>207.58</v>
      </c>
      <c r="AC543" s="57"/>
      <c r="AD543" s="57"/>
      <c r="AE543" s="57"/>
      <c r="AF543" s="24">
        <v>179.17</v>
      </c>
      <c r="AG543" s="24">
        <v>132.34</v>
      </c>
      <c r="AH543" s="57"/>
      <c r="AI543" s="24">
        <v>120.69</v>
      </c>
      <c r="AJ543" s="24">
        <v>126.34</v>
      </c>
      <c r="AK543" s="57"/>
      <c r="AL543" s="57"/>
      <c r="AM543" s="57"/>
      <c r="AN543" s="57"/>
      <c r="AO543" s="57"/>
      <c r="AP543" s="57"/>
      <c r="AQ543" s="57"/>
      <c r="AR543" s="57"/>
      <c r="AS543" s="57"/>
      <c r="AT543" s="57"/>
      <c r="AU543" s="57"/>
      <c r="AV543" s="24"/>
      <c r="AW543" s="57"/>
      <c r="AX543" s="24"/>
      <c r="AY543" s="57"/>
      <c r="AZ543" s="57"/>
      <c r="BA543" s="57"/>
      <c r="BB543" s="24">
        <v>174.12</v>
      </c>
      <c r="BC543" s="57"/>
      <c r="BD543" s="57"/>
      <c r="BE543" s="57"/>
      <c r="BF543" s="24">
        <v>139.13999999999999</v>
      </c>
      <c r="BG543" s="57"/>
      <c r="BH543" s="57"/>
      <c r="BI543" s="57"/>
      <c r="BJ543" s="57"/>
      <c r="BK543" s="57"/>
      <c r="BL543" s="57"/>
      <c r="BM543" s="24">
        <v>107.69</v>
      </c>
      <c r="BN543" s="57"/>
      <c r="BO543" s="57"/>
      <c r="BP543" s="24">
        <v>95.56</v>
      </c>
      <c r="BQ543" s="57"/>
      <c r="BR543" s="57"/>
      <c r="BS543" s="57"/>
      <c r="BT543" s="57"/>
      <c r="BU543" s="57"/>
      <c r="BV543" s="57"/>
      <c r="BW543" s="57"/>
      <c r="BX543" s="57"/>
      <c r="BY543" s="57"/>
      <c r="BZ543" s="57"/>
      <c r="CA543" s="57"/>
      <c r="CB543" s="57"/>
      <c r="CC543" s="57"/>
      <c r="CD543" s="57"/>
      <c r="CE543" s="57"/>
      <c r="CF543" s="57"/>
      <c r="CG543" s="57"/>
      <c r="CH543" s="57"/>
      <c r="CI543" s="57"/>
      <c r="CJ543" s="57"/>
      <c r="CK543" s="57"/>
      <c r="CL543" s="57"/>
      <c r="CM543" s="57"/>
      <c r="CN543" s="57"/>
      <c r="CO543" s="57"/>
      <c r="CP543" s="57"/>
      <c r="CQ543" s="57"/>
      <c r="CR543" s="57"/>
      <c r="CS543" s="57"/>
      <c r="CT543" s="57"/>
      <c r="CU543" s="57"/>
      <c r="CV543" s="57"/>
      <c r="CW543" s="57"/>
      <c r="CX543" s="57"/>
      <c r="CY543" s="57"/>
      <c r="CZ543" s="57"/>
      <c r="DA543" s="57"/>
      <c r="DB543" s="57"/>
      <c r="DC543" s="57"/>
      <c r="DD543" s="57"/>
      <c r="DE543" s="57"/>
      <c r="DF543" s="57"/>
      <c r="DG543" s="57"/>
      <c r="DH543" s="57"/>
      <c r="DI543" s="57"/>
      <c r="DJ543" s="57"/>
      <c r="DK543" s="57"/>
      <c r="DL543" s="57"/>
      <c r="DM543" s="57"/>
      <c r="DN543" s="57"/>
      <c r="DO543" s="57"/>
      <c r="DP543" s="57"/>
      <c r="DQ543" s="57"/>
      <c r="DR543" s="57"/>
    </row>
    <row r="544" spans="2:122">
      <c r="B544" s="25">
        <v>38188</v>
      </c>
      <c r="C544" s="57"/>
      <c r="D544" s="57"/>
      <c r="E544" s="57"/>
      <c r="F544" s="57"/>
      <c r="G544" s="57"/>
      <c r="H544" s="57"/>
      <c r="I544" s="24">
        <v>109.31</v>
      </c>
      <c r="J544" s="57"/>
      <c r="K544" s="24"/>
      <c r="L544" s="57"/>
      <c r="M544" s="57"/>
      <c r="N544" s="57"/>
      <c r="O544" s="24">
        <v>96.19</v>
      </c>
      <c r="P544" s="24">
        <v>155.99</v>
      </c>
      <c r="Q544" s="57"/>
      <c r="R544" s="57"/>
      <c r="S544" s="57"/>
      <c r="T544" s="57"/>
      <c r="U544" s="57"/>
      <c r="V544" s="57"/>
      <c r="W544" s="57"/>
      <c r="X544" s="57"/>
      <c r="Y544" s="57"/>
      <c r="Z544" s="57"/>
      <c r="AA544" s="57"/>
      <c r="AB544" s="24">
        <v>209.62</v>
      </c>
      <c r="AC544" s="57"/>
      <c r="AD544" s="57"/>
      <c r="AE544" s="57"/>
      <c r="AF544" s="24">
        <v>184.14</v>
      </c>
      <c r="AG544" s="24">
        <v>133.11000000000001</v>
      </c>
      <c r="AH544" s="57"/>
      <c r="AI544" s="24">
        <v>122.81</v>
      </c>
      <c r="AJ544" s="24">
        <v>125.65</v>
      </c>
      <c r="AK544" s="57"/>
      <c r="AL544" s="57"/>
      <c r="AM544" s="57"/>
      <c r="AN544" s="57"/>
      <c r="AO544" s="57"/>
      <c r="AP544" s="57"/>
      <c r="AQ544" s="57"/>
      <c r="AR544" s="57"/>
      <c r="AS544" s="57"/>
      <c r="AT544" s="57"/>
      <c r="AU544" s="57"/>
      <c r="AV544" s="24"/>
      <c r="AW544" s="57"/>
      <c r="AX544" s="57"/>
      <c r="AY544" s="57"/>
      <c r="AZ544" s="57"/>
      <c r="BA544" s="57"/>
      <c r="BB544" s="24">
        <v>175.6</v>
      </c>
      <c r="BC544" s="57"/>
      <c r="BD544" s="57"/>
      <c r="BE544" s="57"/>
      <c r="BF544" s="24">
        <v>139.93</v>
      </c>
      <c r="BG544" s="57"/>
      <c r="BH544" s="57"/>
      <c r="BI544" s="57"/>
      <c r="BJ544" s="57"/>
      <c r="BK544" s="57"/>
      <c r="BL544" s="57"/>
      <c r="BM544" s="24">
        <v>108.89</v>
      </c>
      <c r="BN544" s="57"/>
      <c r="BO544" s="57"/>
      <c r="BP544" s="24">
        <v>98.24</v>
      </c>
      <c r="BQ544" s="57"/>
      <c r="BR544" s="57"/>
      <c r="BS544" s="57"/>
      <c r="BT544" s="57"/>
      <c r="BU544" s="57"/>
      <c r="BV544" s="57"/>
      <c r="BW544" s="57"/>
      <c r="BX544" s="57"/>
      <c r="BY544" s="57"/>
      <c r="BZ544" s="57"/>
      <c r="CA544" s="57"/>
      <c r="CB544" s="57"/>
      <c r="CC544" s="57"/>
      <c r="CD544" s="57"/>
      <c r="CE544" s="57"/>
      <c r="CF544" s="57"/>
      <c r="CG544" s="57"/>
      <c r="CH544" s="57"/>
      <c r="CI544" s="57"/>
      <c r="CJ544" s="57"/>
      <c r="CK544" s="57"/>
      <c r="CL544" s="57"/>
      <c r="CM544" s="57"/>
      <c r="CN544" s="57"/>
      <c r="CO544" s="57"/>
      <c r="CP544" s="57"/>
      <c r="CQ544" s="57"/>
      <c r="CR544" s="57"/>
      <c r="CS544" s="57"/>
      <c r="CT544" s="57"/>
      <c r="CU544" s="57"/>
      <c r="CV544" s="57"/>
      <c r="CW544" s="57"/>
      <c r="CX544" s="57"/>
      <c r="CY544" s="57"/>
      <c r="CZ544" s="57"/>
      <c r="DA544" s="57"/>
      <c r="DB544" s="57"/>
      <c r="DC544" s="57"/>
      <c r="DD544" s="57"/>
      <c r="DE544" s="57"/>
      <c r="DF544" s="57"/>
      <c r="DG544" s="57"/>
      <c r="DH544" s="57"/>
      <c r="DI544" s="57"/>
      <c r="DJ544" s="57"/>
      <c r="DK544" s="57"/>
      <c r="DL544" s="57"/>
      <c r="DM544" s="57"/>
      <c r="DN544" s="57"/>
      <c r="DO544" s="57"/>
      <c r="DP544" s="57"/>
      <c r="DQ544" s="57"/>
      <c r="DR544" s="57"/>
    </row>
    <row r="545" spans="2:122">
      <c r="B545" s="25">
        <v>38181</v>
      </c>
      <c r="C545" s="57"/>
      <c r="D545" s="57"/>
      <c r="E545" s="57"/>
      <c r="F545" s="57"/>
      <c r="G545" s="57"/>
      <c r="H545" s="57"/>
      <c r="I545" s="24">
        <v>108.87</v>
      </c>
      <c r="J545" s="57"/>
      <c r="K545" s="24"/>
      <c r="L545" s="57"/>
      <c r="M545" s="57"/>
      <c r="N545" s="57"/>
      <c r="O545" s="24">
        <v>95.51</v>
      </c>
      <c r="P545" s="24">
        <v>155.34</v>
      </c>
      <c r="Q545" s="57"/>
      <c r="R545" s="57"/>
      <c r="S545" s="57"/>
      <c r="T545" s="57"/>
      <c r="U545" s="57"/>
      <c r="V545" s="57"/>
      <c r="W545" s="57"/>
      <c r="X545" s="57"/>
      <c r="Y545" s="57"/>
      <c r="Z545" s="57"/>
      <c r="AA545" s="57"/>
      <c r="AB545" s="24">
        <v>209.25</v>
      </c>
      <c r="AC545" s="57"/>
      <c r="AD545" s="57"/>
      <c r="AE545" s="57"/>
      <c r="AF545" s="24">
        <v>182.14</v>
      </c>
      <c r="AG545" s="24">
        <v>132.82</v>
      </c>
      <c r="AH545" s="57"/>
      <c r="AI545" s="24">
        <v>123.22</v>
      </c>
      <c r="AJ545" s="24">
        <v>124.98</v>
      </c>
      <c r="AK545" s="57"/>
      <c r="AL545" s="57"/>
      <c r="AM545" s="57"/>
      <c r="AN545" s="57"/>
      <c r="AO545" s="57"/>
      <c r="AP545" s="57"/>
      <c r="AQ545" s="57"/>
      <c r="AR545" s="57"/>
      <c r="AS545" s="57"/>
      <c r="AT545" s="57"/>
      <c r="AU545" s="57"/>
      <c r="AV545" s="24"/>
      <c r="AW545" s="57"/>
      <c r="AX545" s="57"/>
      <c r="AY545" s="57"/>
      <c r="AZ545" s="57"/>
      <c r="BA545" s="57"/>
      <c r="BB545" s="24">
        <v>171.68</v>
      </c>
      <c r="BC545" s="57"/>
      <c r="BD545" s="57"/>
      <c r="BE545" s="57"/>
      <c r="BF545" s="24">
        <v>140.37</v>
      </c>
      <c r="BG545" s="57"/>
      <c r="BH545" s="57"/>
      <c r="BI545" s="57"/>
      <c r="BJ545" s="57"/>
      <c r="BK545" s="57"/>
      <c r="BL545" s="57"/>
      <c r="BM545" s="24">
        <v>109.92</v>
      </c>
      <c r="BN545" s="57"/>
      <c r="BO545" s="57"/>
      <c r="BP545" s="24">
        <v>99.02</v>
      </c>
      <c r="BQ545" s="57"/>
      <c r="BR545" s="57"/>
      <c r="BS545" s="57"/>
      <c r="BT545" s="57"/>
      <c r="BU545" s="57"/>
      <c r="BV545" s="57"/>
      <c r="BW545" s="57"/>
      <c r="BX545" s="57"/>
      <c r="BY545" s="57"/>
      <c r="BZ545" s="57"/>
      <c r="CA545" s="57"/>
      <c r="CB545" s="57"/>
      <c r="CC545" s="57"/>
      <c r="CD545" s="57"/>
      <c r="CE545" s="57"/>
      <c r="CF545" s="57"/>
      <c r="CG545" s="57"/>
      <c r="CH545" s="57"/>
      <c r="CI545" s="57"/>
      <c r="CJ545" s="57"/>
      <c r="CK545" s="57"/>
      <c r="CL545" s="57"/>
      <c r="CM545" s="57"/>
      <c r="CN545" s="57"/>
      <c r="CO545" s="57"/>
      <c r="CP545" s="57"/>
      <c r="CQ545" s="57"/>
      <c r="CR545" s="57"/>
      <c r="CS545" s="57"/>
      <c r="CT545" s="57"/>
      <c r="CU545" s="57"/>
      <c r="CV545" s="57"/>
      <c r="CW545" s="57"/>
      <c r="CX545" s="57"/>
      <c r="CY545" s="57"/>
      <c r="CZ545" s="57"/>
      <c r="DA545" s="57"/>
      <c r="DB545" s="57"/>
      <c r="DC545" s="57"/>
      <c r="DD545" s="57"/>
      <c r="DE545" s="57"/>
      <c r="DF545" s="57"/>
      <c r="DG545" s="57"/>
      <c r="DH545" s="57"/>
      <c r="DI545" s="57"/>
      <c r="DJ545" s="57"/>
      <c r="DK545" s="57"/>
      <c r="DL545" s="57"/>
      <c r="DM545" s="57"/>
      <c r="DN545" s="57"/>
      <c r="DO545" s="57"/>
      <c r="DP545" s="57"/>
      <c r="DQ545" s="57"/>
      <c r="DR545" s="57"/>
    </row>
    <row r="546" spans="2:122">
      <c r="B546" s="25">
        <v>38174</v>
      </c>
      <c r="C546" s="57"/>
      <c r="D546" s="57"/>
      <c r="E546" s="57"/>
      <c r="F546" s="57"/>
      <c r="G546" s="57"/>
      <c r="H546" s="57"/>
      <c r="I546" s="24">
        <v>109.4</v>
      </c>
      <c r="J546" s="57"/>
      <c r="K546" s="57"/>
      <c r="L546" s="57"/>
      <c r="M546" s="57"/>
      <c r="N546" s="57"/>
      <c r="O546" s="24">
        <v>95.38</v>
      </c>
      <c r="P546" s="24">
        <v>156.65</v>
      </c>
      <c r="Q546" s="57"/>
      <c r="R546" s="57"/>
      <c r="S546" s="57"/>
      <c r="T546" s="57"/>
      <c r="U546" s="57"/>
      <c r="V546" s="57"/>
      <c r="W546" s="57"/>
      <c r="X546" s="57"/>
      <c r="Y546" s="57"/>
      <c r="Z546" s="57"/>
      <c r="AA546" s="57"/>
      <c r="AB546" s="24">
        <v>208.28</v>
      </c>
      <c r="AC546" s="57"/>
      <c r="AD546" s="57"/>
      <c r="AE546" s="57"/>
      <c r="AF546" s="24">
        <v>182.26</v>
      </c>
      <c r="AG546" s="24">
        <v>133.04</v>
      </c>
      <c r="AH546" s="57"/>
      <c r="AI546" s="24">
        <v>123.84</v>
      </c>
      <c r="AJ546" s="24">
        <v>124.71</v>
      </c>
      <c r="AK546" s="57"/>
      <c r="AL546" s="57"/>
      <c r="AM546" s="57"/>
      <c r="AN546" s="57"/>
      <c r="AO546" s="57"/>
      <c r="AP546" s="57"/>
      <c r="AQ546" s="57"/>
      <c r="AR546" s="57"/>
      <c r="AS546" s="57"/>
      <c r="AT546" s="57"/>
      <c r="AU546" s="57"/>
      <c r="AV546" s="57"/>
      <c r="AW546" s="57"/>
      <c r="AX546" s="57"/>
      <c r="AY546" s="57"/>
      <c r="AZ546" s="57"/>
      <c r="BA546" s="57"/>
      <c r="BB546" s="24">
        <v>169.8</v>
      </c>
      <c r="BC546" s="57"/>
      <c r="BD546" s="57"/>
      <c r="BE546" s="57"/>
      <c r="BF546" s="24">
        <v>140.76</v>
      </c>
      <c r="BG546" s="57"/>
      <c r="BH546" s="57"/>
      <c r="BI546" s="57"/>
      <c r="BJ546" s="57"/>
      <c r="BK546" s="57"/>
      <c r="BL546" s="57"/>
      <c r="BM546" s="24">
        <v>110.49</v>
      </c>
      <c r="BN546" s="57"/>
      <c r="BO546" s="57"/>
      <c r="BP546" s="24">
        <v>98.26</v>
      </c>
      <c r="BQ546" s="57"/>
      <c r="BR546" s="57"/>
      <c r="BS546" s="57"/>
      <c r="BT546" s="57"/>
      <c r="BU546" s="57"/>
      <c r="BV546" s="57"/>
      <c r="BW546" s="57"/>
      <c r="BX546" s="57"/>
      <c r="BY546" s="57"/>
      <c r="BZ546" s="57"/>
      <c r="CA546" s="57"/>
      <c r="CB546" s="57"/>
      <c r="CC546" s="57"/>
      <c r="CD546" s="57"/>
      <c r="CE546" s="57"/>
      <c r="CF546" s="57"/>
      <c r="CG546" s="57"/>
      <c r="CH546" s="57"/>
      <c r="CI546" s="57"/>
      <c r="CJ546" s="57"/>
      <c r="CK546" s="57"/>
      <c r="CL546" s="57"/>
      <c r="CM546" s="57"/>
      <c r="CN546" s="57"/>
      <c r="CO546" s="57"/>
      <c r="CP546" s="57"/>
      <c r="CQ546" s="57"/>
      <c r="CR546" s="57"/>
      <c r="CS546" s="57"/>
      <c r="CT546" s="57"/>
      <c r="CU546" s="57"/>
      <c r="CV546" s="57"/>
      <c r="CW546" s="57"/>
      <c r="CX546" s="57"/>
      <c r="CY546" s="57"/>
      <c r="CZ546" s="57"/>
      <c r="DA546" s="57"/>
      <c r="DB546" s="57"/>
      <c r="DC546" s="57"/>
      <c r="DD546" s="57"/>
      <c r="DE546" s="57"/>
      <c r="DF546" s="57"/>
      <c r="DG546" s="57"/>
      <c r="DH546" s="57"/>
      <c r="DI546" s="57"/>
      <c r="DJ546" s="57"/>
      <c r="DK546" s="57"/>
      <c r="DL546" s="57"/>
      <c r="DM546" s="57"/>
      <c r="DN546" s="57"/>
      <c r="DO546" s="57"/>
      <c r="DP546" s="57"/>
      <c r="DQ546" s="57"/>
      <c r="DR546" s="57"/>
    </row>
    <row r="547" spans="2:122">
      <c r="B547" s="25">
        <v>38167</v>
      </c>
      <c r="C547" s="57"/>
      <c r="D547" s="57"/>
      <c r="E547" s="57"/>
      <c r="F547" s="57"/>
      <c r="G547" s="57"/>
      <c r="H547" s="57"/>
      <c r="I547" s="24">
        <v>109.55</v>
      </c>
      <c r="J547" s="57"/>
      <c r="K547" s="57"/>
      <c r="L547" s="57"/>
      <c r="M547" s="57"/>
      <c r="N547" s="57"/>
      <c r="O547" s="24">
        <v>94.86</v>
      </c>
      <c r="P547" s="24">
        <v>153.76</v>
      </c>
      <c r="Q547" s="57"/>
      <c r="R547" s="57"/>
      <c r="S547" s="57"/>
      <c r="T547" s="57"/>
      <c r="U547" s="57"/>
      <c r="V547" s="57"/>
      <c r="W547" s="57"/>
      <c r="X547" s="57"/>
      <c r="Y547" s="57"/>
      <c r="Z547" s="57"/>
      <c r="AA547" s="57"/>
      <c r="AB547" s="24">
        <v>208.23</v>
      </c>
      <c r="AC547" s="57"/>
      <c r="AD547" s="57"/>
      <c r="AE547" s="57"/>
      <c r="AF547" s="24">
        <v>181.84</v>
      </c>
      <c r="AG547" s="24">
        <v>133.41999999999999</v>
      </c>
      <c r="AH547" s="57"/>
      <c r="AI547" s="24">
        <v>123.93</v>
      </c>
      <c r="AJ547" s="24">
        <v>124.62</v>
      </c>
      <c r="AK547" s="57"/>
      <c r="AL547" s="57"/>
      <c r="AM547" s="57"/>
      <c r="AN547" s="57"/>
      <c r="AO547" s="57"/>
      <c r="AP547" s="57"/>
      <c r="AQ547" s="57"/>
      <c r="AR547" s="57"/>
      <c r="AS547" s="57"/>
      <c r="AT547" s="57"/>
      <c r="AU547" s="57"/>
      <c r="AV547" s="57"/>
      <c r="AW547" s="57"/>
      <c r="AX547" s="57"/>
      <c r="AY547" s="57"/>
      <c r="AZ547" s="57"/>
      <c r="BA547" s="57"/>
      <c r="BB547" s="24">
        <v>167.71</v>
      </c>
      <c r="BC547" s="57"/>
      <c r="BD547" s="57"/>
      <c r="BE547" s="57"/>
      <c r="BF547" s="24">
        <v>141.43</v>
      </c>
      <c r="BG547" s="57"/>
      <c r="BH547" s="57"/>
      <c r="BI547" s="57"/>
      <c r="BJ547" s="57"/>
      <c r="BK547" s="57"/>
      <c r="BL547" s="57"/>
      <c r="BM547" s="24">
        <v>110.21</v>
      </c>
      <c r="BN547" s="57"/>
      <c r="BO547" s="57"/>
      <c r="BP547" s="24">
        <v>99.25</v>
      </c>
      <c r="BQ547" s="57"/>
      <c r="BR547" s="57"/>
      <c r="BS547" s="57"/>
      <c r="BT547" s="57"/>
      <c r="BU547" s="57"/>
      <c r="BV547" s="57"/>
      <c r="BW547" s="57"/>
      <c r="BX547" s="57"/>
      <c r="BY547" s="57"/>
      <c r="BZ547" s="57"/>
      <c r="CA547" s="57"/>
      <c r="CB547" s="57"/>
      <c r="CC547" s="57"/>
      <c r="CD547" s="57"/>
      <c r="CE547" s="57"/>
      <c r="CF547" s="57"/>
      <c r="CG547" s="57"/>
      <c r="CH547" s="57"/>
      <c r="CI547" s="57"/>
      <c r="CJ547" s="57"/>
      <c r="CK547" s="57"/>
      <c r="CL547" s="57"/>
      <c r="CM547" s="57"/>
      <c r="CN547" s="57"/>
      <c r="CO547" s="57"/>
      <c r="CP547" s="57"/>
      <c r="CQ547" s="57"/>
      <c r="CR547" s="57"/>
      <c r="CS547" s="57"/>
      <c r="CT547" s="57"/>
      <c r="CU547" s="57"/>
      <c r="CV547" s="57"/>
      <c r="CW547" s="57"/>
      <c r="CX547" s="57"/>
      <c r="CY547" s="57"/>
      <c r="CZ547" s="57"/>
      <c r="DA547" s="57"/>
      <c r="DB547" s="57"/>
      <c r="DC547" s="57"/>
      <c r="DD547" s="57"/>
      <c r="DE547" s="57"/>
      <c r="DF547" s="57"/>
      <c r="DG547" s="57"/>
      <c r="DH547" s="57"/>
      <c r="DI547" s="57"/>
      <c r="DJ547" s="57"/>
      <c r="DK547" s="57"/>
      <c r="DL547" s="57"/>
      <c r="DM547" s="57"/>
      <c r="DN547" s="57"/>
      <c r="DO547" s="57"/>
      <c r="DP547" s="57"/>
      <c r="DQ547" s="57"/>
      <c r="DR547" s="57"/>
    </row>
    <row r="548" spans="2:122">
      <c r="B548" s="25">
        <v>38160</v>
      </c>
      <c r="C548" s="57"/>
      <c r="D548" s="57"/>
      <c r="E548" s="57"/>
      <c r="F548" s="57"/>
      <c r="G548" s="57"/>
      <c r="H548" s="57"/>
      <c r="I548" s="24">
        <v>109.71</v>
      </c>
      <c r="J548" s="57"/>
      <c r="K548" s="57"/>
      <c r="L548" s="57"/>
      <c r="M548" s="57"/>
      <c r="N548" s="57"/>
      <c r="O548" s="24">
        <v>96.53</v>
      </c>
      <c r="P548" s="24">
        <v>157.33000000000001</v>
      </c>
      <c r="Q548" s="57"/>
      <c r="R548" s="57"/>
      <c r="S548" s="57"/>
      <c r="T548" s="57"/>
      <c r="U548" s="57"/>
      <c r="V548" s="57"/>
      <c r="W548" s="57"/>
      <c r="X548" s="57"/>
      <c r="Y548" s="57"/>
      <c r="Z548" s="57"/>
      <c r="AA548" s="57"/>
      <c r="AB548" s="24">
        <v>207.94</v>
      </c>
      <c r="AC548" s="57"/>
      <c r="AD548" s="57"/>
      <c r="AE548" s="57"/>
      <c r="AF548" s="24">
        <v>180.28</v>
      </c>
      <c r="AG548" s="24">
        <v>133.51</v>
      </c>
      <c r="AH548" s="57"/>
      <c r="AI548" s="24">
        <v>123.19</v>
      </c>
      <c r="AJ548" s="24">
        <v>124.59</v>
      </c>
      <c r="AK548" s="57"/>
      <c r="AL548" s="57"/>
      <c r="AM548" s="57"/>
      <c r="AN548" s="57"/>
      <c r="AO548" s="57"/>
      <c r="AP548" s="57"/>
      <c r="AQ548" s="57"/>
      <c r="AR548" s="57"/>
      <c r="AS548" s="57"/>
      <c r="AT548" s="57"/>
      <c r="AU548" s="57"/>
      <c r="AV548" s="57"/>
      <c r="AW548" s="57"/>
      <c r="AX548" s="57"/>
      <c r="AY548" s="57"/>
      <c r="AZ548" s="57"/>
      <c r="BA548" s="57"/>
      <c r="BB548" s="24">
        <v>169.38</v>
      </c>
      <c r="BC548" s="57"/>
      <c r="BD548" s="57"/>
      <c r="BE548" s="57"/>
      <c r="BF548" s="24">
        <v>140.63999999999999</v>
      </c>
      <c r="BG548" s="57"/>
      <c r="BH548" s="57"/>
      <c r="BI548" s="57"/>
      <c r="BJ548" s="57"/>
      <c r="BK548" s="57"/>
      <c r="BL548" s="57"/>
      <c r="BM548" s="24">
        <v>109.79</v>
      </c>
      <c r="BN548" s="57"/>
      <c r="BO548" s="57"/>
      <c r="BP548" s="24">
        <v>98.62</v>
      </c>
      <c r="BQ548" s="57"/>
      <c r="BR548" s="57"/>
      <c r="BS548" s="57"/>
      <c r="BT548" s="57"/>
      <c r="BU548" s="57"/>
      <c r="BV548" s="57"/>
      <c r="BW548" s="57"/>
      <c r="BX548" s="57"/>
      <c r="BY548" s="57"/>
      <c r="BZ548" s="57"/>
      <c r="CA548" s="57"/>
      <c r="CB548" s="57"/>
      <c r="CC548" s="57"/>
      <c r="CD548" s="57"/>
      <c r="CE548" s="57"/>
      <c r="CF548" s="57"/>
      <c r="CG548" s="57"/>
      <c r="CH548" s="57"/>
      <c r="CI548" s="57"/>
      <c r="CJ548" s="57"/>
      <c r="CK548" s="57"/>
      <c r="CL548" s="57"/>
      <c r="CM548" s="57"/>
      <c r="CN548" s="57"/>
      <c r="CO548" s="57"/>
      <c r="CP548" s="57"/>
      <c r="CQ548" s="57"/>
      <c r="CR548" s="57"/>
      <c r="CS548" s="57"/>
      <c r="CT548" s="57"/>
      <c r="CU548" s="57"/>
      <c r="CV548" s="57"/>
      <c r="CW548" s="57"/>
      <c r="CX548" s="57"/>
      <c r="CY548" s="57"/>
      <c r="CZ548" s="57"/>
      <c r="DA548" s="57"/>
      <c r="DB548" s="57"/>
      <c r="DC548" s="57"/>
      <c r="DD548" s="57"/>
      <c r="DE548" s="57"/>
      <c r="DF548" s="57"/>
      <c r="DG548" s="57"/>
      <c r="DH548" s="57"/>
      <c r="DI548" s="57"/>
      <c r="DJ548" s="57"/>
      <c r="DK548" s="57"/>
      <c r="DL548" s="57"/>
      <c r="DM548" s="57"/>
      <c r="DN548" s="57"/>
      <c r="DO548" s="57"/>
      <c r="DP548" s="57"/>
      <c r="DQ548" s="57"/>
      <c r="DR548" s="57"/>
    </row>
    <row r="549" spans="2:122">
      <c r="B549" s="25">
        <v>38153</v>
      </c>
      <c r="C549" s="57"/>
      <c r="D549" s="57"/>
      <c r="E549" s="57"/>
      <c r="F549" s="57"/>
      <c r="G549" s="57"/>
      <c r="H549" s="57"/>
      <c r="I549" s="24">
        <v>110.56</v>
      </c>
      <c r="J549" s="57"/>
      <c r="K549" s="57"/>
      <c r="L549" s="57"/>
      <c r="M549" s="57"/>
      <c r="N549" s="57"/>
      <c r="O549" s="24">
        <v>96.78</v>
      </c>
      <c r="P549" s="24">
        <v>156.75</v>
      </c>
      <c r="Q549" s="57"/>
      <c r="R549" s="57"/>
      <c r="S549" s="57"/>
      <c r="T549" s="57"/>
      <c r="U549" s="57"/>
      <c r="V549" s="57"/>
      <c r="W549" s="57"/>
      <c r="X549" s="57"/>
      <c r="Y549" s="57"/>
      <c r="Z549" s="57"/>
      <c r="AA549" s="57"/>
      <c r="AB549" s="24">
        <v>208.45</v>
      </c>
      <c r="AC549" s="57"/>
      <c r="AD549" s="57"/>
      <c r="AE549" s="57"/>
      <c r="AF549" s="24">
        <v>177.08</v>
      </c>
      <c r="AG549" s="24">
        <v>133.59</v>
      </c>
      <c r="AH549" s="57"/>
      <c r="AI549" s="24">
        <v>122.39</v>
      </c>
      <c r="AJ549" s="24">
        <v>123.47</v>
      </c>
      <c r="AK549" s="57"/>
      <c r="AL549" s="57"/>
      <c r="AM549" s="57"/>
      <c r="AN549" s="57"/>
      <c r="AO549" s="57"/>
      <c r="AP549" s="57"/>
      <c r="AQ549" s="57"/>
      <c r="AR549" s="57"/>
      <c r="AS549" s="57"/>
      <c r="AT549" s="57"/>
      <c r="AU549" s="57"/>
      <c r="AV549" s="57"/>
      <c r="AW549" s="57"/>
      <c r="AX549" s="57"/>
      <c r="AY549" s="57"/>
      <c r="AZ549" s="57"/>
      <c r="BA549" s="57"/>
      <c r="BB549" s="24">
        <v>166.11</v>
      </c>
      <c r="BC549" s="57"/>
      <c r="BD549" s="57"/>
      <c r="BE549" s="57"/>
      <c r="BF549" s="24">
        <v>140.18</v>
      </c>
      <c r="BG549" s="57"/>
      <c r="BH549" s="57"/>
      <c r="BI549" s="57"/>
      <c r="BJ549" s="57"/>
      <c r="BK549" s="57"/>
      <c r="BL549" s="57"/>
      <c r="BM549" s="24">
        <v>109.72</v>
      </c>
      <c r="BN549" s="57"/>
      <c r="BO549" s="57"/>
      <c r="BP549" s="24">
        <v>97.88</v>
      </c>
      <c r="BQ549" s="57"/>
      <c r="BR549" s="57"/>
      <c r="BS549" s="57"/>
      <c r="BT549" s="57"/>
      <c r="BU549" s="57"/>
      <c r="BV549" s="57"/>
      <c r="BW549" s="57"/>
      <c r="BX549" s="57"/>
      <c r="BY549" s="57"/>
      <c r="BZ549" s="57"/>
      <c r="CA549" s="57"/>
      <c r="CB549" s="57"/>
      <c r="CC549" s="57"/>
      <c r="CD549" s="57"/>
      <c r="CE549" s="57"/>
      <c r="CF549" s="57"/>
      <c r="CG549" s="57"/>
      <c r="CH549" s="57"/>
      <c r="CI549" s="57"/>
      <c r="CJ549" s="57"/>
      <c r="CK549" s="57"/>
      <c r="CL549" s="57"/>
      <c r="CM549" s="57"/>
      <c r="CN549" s="57"/>
      <c r="CO549" s="57"/>
      <c r="CP549" s="57"/>
      <c r="CQ549" s="57"/>
      <c r="CR549" s="57"/>
      <c r="CS549" s="57"/>
      <c r="CT549" s="57"/>
      <c r="CU549" s="57"/>
      <c r="CV549" s="57"/>
      <c r="CW549" s="57"/>
      <c r="CX549" s="57"/>
      <c r="CY549" s="57"/>
      <c r="CZ549" s="57"/>
      <c r="DA549" s="57"/>
      <c r="DB549" s="57"/>
      <c r="DC549" s="57"/>
      <c r="DD549" s="57"/>
      <c r="DE549" s="57"/>
      <c r="DF549" s="57"/>
      <c r="DG549" s="57"/>
      <c r="DH549" s="57"/>
      <c r="DI549" s="57"/>
      <c r="DJ549" s="57"/>
      <c r="DK549" s="57"/>
      <c r="DL549" s="57"/>
      <c r="DM549" s="57"/>
      <c r="DN549" s="57"/>
      <c r="DO549" s="57"/>
      <c r="DP549" s="57"/>
      <c r="DQ549" s="57"/>
      <c r="DR549" s="57"/>
    </row>
    <row r="550" spans="2:122">
      <c r="B550" s="25">
        <v>38146</v>
      </c>
      <c r="C550" s="57"/>
      <c r="D550" s="57"/>
      <c r="E550" s="57"/>
      <c r="F550" s="57"/>
      <c r="G550" s="57"/>
      <c r="H550" s="57"/>
      <c r="I550" s="24">
        <v>111.02</v>
      </c>
      <c r="J550" s="57"/>
      <c r="K550" s="57"/>
      <c r="L550" s="57"/>
      <c r="M550" s="57"/>
      <c r="N550" s="57"/>
      <c r="O550" s="24">
        <v>97.8</v>
      </c>
      <c r="P550" s="24">
        <v>159.69</v>
      </c>
      <c r="Q550" s="57"/>
      <c r="R550" s="57"/>
      <c r="S550" s="57"/>
      <c r="T550" s="57"/>
      <c r="U550" s="57"/>
      <c r="V550" s="57"/>
      <c r="W550" s="57"/>
      <c r="X550" s="57"/>
      <c r="Y550" s="57"/>
      <c r="Z550" s="57"/>
      <c r="AA550" s="57"/>
      <c r="AB550" s="24">
        <v>208.75</v>
      </c>
      <c r="AC550" s="57"/>
      <c r="AD550" s="57"/>
      <c r="AE550" s="57"/>
      <c r="AF550" s="24">
        <v>175.46</v>
      </c>
      <c r="AG550" s="24">
        <v>133.94</v>
      </c>
      <c r="AH550" s="57"/>
      <c r="AI550" s="24">
        <v>122.28</v>
      </c>
      <c r="AJ550" s="24">
        <v>124.62</v>
      </c>
      <c r="AK550" s="57"/>
      <c r="AL550" s="57"/>
      <c r="AM550" s="57"/>
      <c r="AN550" s="57"/>
      <c r="AO550" s="57"/>
      <c r="AP550" s="57"/>
      <c r="AQ550" s="57"/>
      <c r="AR550" s="57"/>
      <c r="AS550" s="57"/>
      <c r="AT550" s="57"/>
      <c r="AU550" s="57"/>
      <c r="AV550" s="57"/>
      <c r="AW550" s="57"/>
      <c r="AX550" s="57"/>
      <c r="AY550" s="57"/>
      <c r="AZ550" s="57"/>
      <c r="BA550" s="57"/>
      <c r="BB550" s="24">
        <v>164.92</v>
      </c>
      <c r="BC550" s="57"/>
      <c r="BD550" s="57"/>
      <c r="BE550" s="57"/>
      <c r="BF550" s="24">
        <v>140.77000000000001</v>
      </c>
      <c r="BG550" s="57"/>
      <c r="BH550" s="57"/>
      <c r="BI550" s="57"/>
      <c r="BJ550" s="57"/>
      <c r="BK550" s="57"/>
      <c r="BL550" s="57"/>
      <c r="BM550" s="24">
        <v>110.14</v>
      </c>
      <c r="BN550" s="57"/>
      <c r="BO550" s="57"/>
      <c r="BP550" s="24">
        <v>99.12</v>
      </c>
      <c r="BQ550" s="57"/>
      <c r="BR550" s="57"/>
      <c r="BS550" s="57"/>
      <c r="BT550" s="57"/>
      <c r="BU550" s="57"/>
      <c r="BV550" s="57"/>
      <c r="BW550" s="57"/>
      <c r="BX550" s="57"/>
      <c r="BY550" s="57"/>
      <c r="BZ550" s="57"/>
      <c r="CA550" s="57"/>
      <c r="CB550" s="57"/>
      <c r="CC550" s="57"/>
      <c r="CD550" s="57"/>
      <c r="CE550" s="57"/>
      <c r="CF550" s="57"/>
      <c r="CG550" s="57"/>
      <c r="CH550" s="57"/>
      <c r="CI550" s="57"/>
      <c r="CJ550" s="57"/>
      <c r="CK550" s="57"/>
      <c r="CL550" s="57"/>
      <c r="CM550" s="57"/>
      <c r="CN550" s="57"/>
      <c r="CO550" s="57"/>
      <c r="CP550" s="57"/>
      <c r="CQ550" s="57"/>
      <c r="CR550" s="57"/>
      <c r="CS550" s="57"/>
      <c r="CT550" s="57"/>
      <c r="CU550" s="57"/>
      <c r="CV550" s="57"/>
      <c r="CW550" s="57"/>
      <c r="CX550" s="57"/>
      <c r="CY550" s="57"/>
      <c r="CZ550" s="57"/>
      <c r="DA550" s="57"/>
      <c r="DB550" s="57"/>
      <c r="DC550" s="57"/>
      <c r="DD550" s="57"/>
      <c r="DE550" s="57"/>
      <c r="DF550" s="57"/>
      <c r="DG550" s="57"/>
      <c r="DH550" s="57"/>
      <c r="DI550" s="57"/>
      <c r="DJ550" s="57"/>
      <c r="DK550" s="57"/>
      <c r="DL550" s="57"/>
      <c r="DM550" s="57"/>
      <c r="DN550" s="57"/>
      <c r="DO550" s="57"/>
      <c r="DP550" s="57"/>
      <c r="DQ550" s="57"/>
      <c r="DR550" s="57"/>
    </row>
    <row r="551" spans="2:122">
      <c r="B551" s="25">
        <v>38139</v>
      </c>
      <c r="C551" s="57"/>
      <c r="D551" s="57"/>
      <c r="E551" s="57"/>
      <c r="F551" s="57"/>
      <c r="G551" s="57"/>
      <c r="H551" s="57"/>
      <c r="I551" s="24">
        <v>110.64</v>
      </c>
      <c r="J551" s="57"/>
      <c r="K551" s="57"/>
      <c r="L551" s="57"/>
      <c r="M551" s="57"/>
      <c r="N551" s="57"/>
      <c r="O551" s="24">
        <v>101.42</v>
      </c>
      <c r="P551" s="24">
        <v>162.41</v>
      </c>
      <c r="Q551" s="57"/>
      <c r="R551" s="57"/>
      <c r="S551" s="57"/>
      <c r="T551" s="57"/>
      <c r="U551" s="57"/>
      <c r="V551" s="57"/>
      <c r="W551" s="57"/>
      <c r="X551" s="57"/>
      <c r="Y551" s="57"/>
      <c r="Z551" s="57"/>
      <c r="AA551" s="57"/>
      <c r="AB551" s="24">
        <v>207.78</v>
      </c>
      <c r="AC551" s="57"/>
      <c r="AD551" s="57"/>
      <c r="AE551" s="57"/>
      <c r="AF551" s="24">
        <v>176.87</v>
      </c>
      <c r="AG551" s="24">
        <v>133.9</v>
      </c>
      <c r="AH551" s="57"/>
      <c r="AI551" s="24">
        <v>121.65</v>
      </c>
      <c r="AJ551" s="24">
        <v>123.59</v>
      </c>
      <c r="AK551" s="57"/>
      <c r="AL551" s="57"/>
      <c r="AM551" s="57"/>
      <c r="AN551" s="57"/>
      <c r="AO551" s="57"/>
      <c r="AP551" s="57"/>
      <c r="AQ551" s="57"/>
      <c r="AR551" s="57"/>
      <c r="AS551" s="57"/>
      <c r="AT551" s="57"/>
      <c r="AU551" s="57"/>
      <c r="AV551" s="57"/>
      <c r="AW551" s="57"/>
      <c r="AX551" s="57"/>
      <c r="AY551" s="57"/>
      <c r="AZ551" s="57"/>
      <c r="BA551" s="57"/>
      <c r="BB551" s="24">
        <v>163.59</v>
      </c>
      <c r="BC551" s="57"/>
      <c r="BD551" s="57"/>
      <c r="BE551" s="57"/>
      <c r="BF551" s="24">
        <v>139.72999999999999</v>
      </c>
      <c r="BG551" s="57"/>
      <c r="BH551" s="57"/>
      <c r="BI551" s="57"/>
      <c r="BJ551" s="57"/>
      <c r="BK551" s="57"/>
      <c r="BL551" s="57"/>
      <c r="BM551" s="24">
        <v>110.23</v>
      </c>
      <c r="BN551" s="57"/>
      <c r="BO551" s="57"/>
      <c r="BP551" s="24">
        <v>97.68</v>
      </c>
      <c r="BQ551" s="57"/>
      <c r="BR551" s="57"/>
      <c r="BS551" s="57"/>
      <c r="BT551" s="57"/>
      <c r="BU551" s="57"/>
      <c r="BV551" s="57"/>
      <c r="BW551" s="57"/>
      <c r="BX551" s="57"/>
      <c r="BY551" s="57"/>
      <c r="BZ551" s="57"/>
      <c r="CA551" s="57"/>
      <c r="CB551" s="57"/>
      <c r="CC551" s="57"/>
      <c r="CD551" s="57"/>
      <c r="CE551" s="57"/>
      <c r="CF551" s="57"/>
      <c r="CG551" s="57"/>
      <c r="CH551" s="57"/>
      <c r="CI551" s="57"/>
      <c r="CJ551" s="57"/>
      <c r="CK551" s="57"/>
      <c r="CL551" s="57"/>
      <c r="CM551" s="57"/>
      <c r="CN551" s="57"/>
      <c r="CO551" s="57"/>
      <c r="CP551" s="57"/>
      <c r="CQ551" s="57"/>
      <c r="CR551" s="57"/>
      <c r="CS551" s="57"/>
      <c r="CT551" s="57"/>
      <c r="CU551" s="57"/>
      <c r="CV551" s="57"/>
      <c r="CW551" s="57"/>
      <c r="CX551" s="57"/>
      <c r="CY551" s="57"/>
      <c r="CZ551" s="57"/>
      <c r="DA551" s="57"/>
      <c r="DB551" s="57"/>
      <c r="DC551" s="57"/>
      <c r="DD551" s="57"/>
      <c r="DE551" s="57"/>
      <c r="DF551" s="57"/>
      <c r="DG551" s="57"/>
      <c r="DH551" s="57"/>
      <c r="DI551" s="57"/>
      <c r="DJ551" s="57"/>
      <c r="DK551" s="57"/>
      <c r="DL551" s="57"/>
      <c r="DM551" s="57"/>
      <c r="DN551" s="57"/>
      <c r="DO551" s="57"/>
      <c r="DP551" s="57"/>
      <c r="DQ551" s="57"/>
      <c r="DR551" s="57"/>
    </row>
    <row r="552" spans="2:122">
      <c r="B552" s="25">
        <v>38132</v>
      </c>
      <c r="C552" s="57"/>
      <c r="D552" s="57"/>
      <c r="E552" s="57"/>
      <c r="F552" s="57"/>
      <c r="G552" s="57"/>
      <c r="H552" s="57"/>
      <c r="I552" s="24">
        <v>110.85</v>
      </c>
      <c r="J552" s="57"/>
      <c r="K552" s="57"/>
      <c r="L552" s="57"/>
      <c r="M552" s="57"/>
      <c r="N552" s="57"/>
      <c r="O552" s="24">
        <v>101</v>
      </c>
      <c r="P552" s="24">
        <v>162.81</v>
      </c>
      <c r="Q552" s="57"/>
      <c r="R552" s="57"/>
      <c r="S552" s="57"/>
      <c r="T552" s="57"/>
      <c r="U552" s="57"/>
      <c r="V552" s="57"/>
      <c r="W552" s="57"/>
      <c r="X552" s="57"/>
      <c r="Y552" s="57"/>
      <c r="Z552" s="57"/>
      <c r="AA552" s="57"/>
      <c r="AB552" s="24">
        <v>207.03</v>
      </c>
      <c r="AC552" s="57"/>
      <c r="AD552" s="57"/>
      <c r="AE552" s="57"/>
      <c r="AF552" s="24">
        <v>175.57</v>
      </c>
      <c r="AG552" s="24">
        <v>133.88</v>
      </c>
      <c r="AH552" s="57"/>
      <c r="AI552" s="24">
        <v>121.46</v>
      </c>
      <c r="AJ552" s="24">
        <v>123.62</v>
      </c>
      <c r="AK552" s="57"/>
      <c r="AL552" s="57"/>
      <c r="AM552" s="57"/>
      <c r="AN552" s="57"/>
      <c r="AO552" s="57"/>
      <c r="AP552" s="57"/>
      <c r="AQ552" s="57"/>
      <c r="AR552" s="57"/>
      <c r="AS552" s="57"/>
      <c r="AT552" s="57"/>
      <c r="AU552" s="57"/>
      <c r="AV552" s="57"/>
      <c r="AW552" s="57"/>
      <c r="AX552" s="57"/>
      <c r="AY552" s="57"/>
      <c r="AZ552" s="57"/>
      <c r="BA552" s="57"/>
      <c r="BB552" s="24">
        <v>164.04</v>
      </c>
      <c r="BC552" s="57"/>
      <c r="BD552" s="57"/>
      <c r="BE552" s="57"/>
      <c r="BF552" s="24">
        <v>139.54</v>
      </c>
      <c r="BG552" s="57"/>
      <c r="BH552" s="57"/>
      <c r="BI552" s="57"/>
      <c r="BJ552" s="57"/>
      <c r="BK552" s="57"/>
      <c r="BL552" s="57"/>
      <c r="BM552" s="24">
        <v>110.11</v>
      </c>
      <c r="BN552" s="57"/>
      <c r="BO552" s="57"/>
      <c r="BP552" s="24">
        <v>96.64</v>
      </c>
      <c r="BQ552" s="57"/>
      <c r="BR552" s="57"/>
      <c r="BS552" s="57"/>
      <c r="BT552" s="57"/>
      <c r="BU552" s="57"/>
      <c r="BV552" s="57"/>
      <c r="BW552" s="57"/>
      <c r="BX552" s="57"/>
      <c r="BY552" s="57"/>
      <c r="BZ552" s="57"/>
      <c r="CA552" s="57"/>
      <c r="CB552" s="57"/>
      <c r="CC552" s="57"/>
      <c r="CD552" s="57"/>
      <c r="CE552" s="57"/>
      <c r="CF552" s="57"/>
      <c r="CG552" s="57"/>
      <c r="CH552" s="57"/>
      <c r="CI552" s="57"/>
      <c r="CJ552" s="57"/>
      <c r="CK552" s="57"/>
      <c r="CL552" s="57"/>
      <c r="CM552" s="57"/>
      <c r="CN552" s="57"/>
      <c r="CO552" s="57"/>
      <c r="CP552" s="57"/>
      <c r="CQ552" s="57"/>
      <c r="CR552" s="57"/>
      <c r="CS552" s="57"/>
      <c r="CT552" s="57"/>
      <c r="CU552" s="57"/>
      <c r="CV552" s="57"/>
      <c r="CW552" s="57"/>
      <c r="CX552" s="57"/>
      <c r="CY552" s="57"/>
      <c r="CZ552" s="57"/>
      <c r="DA552" s="57"/>
      <c r="DB552" s="57"/>
      <c r="DC552" s="57"/>
      <c r="DD552" s="57"/>
      <c r="DE552" s="57"/>
      <c r="DF552" s="57"/>
      <c r="DG552" s="57"/>
      <c r="DH552" s="57"/>
      <c r="DI552" s="57"/>
      <c r="DJ552" s="57"/>
      <c r="DK552" s="57"/>
      <c r="DL552" s="57"/>
      <c r="DM552" s="57"/>
      <c r="DN552" s="57"/>
      <c r="DO552" s="57"/>
      <c r="DP552" s="57"/>
      <c r="DQ552" s="57"/>
      <c r="DR552" s="57"/>
    </row>
    <row r="553" spans="2:122">
      <c r="B553" s="25">
        <v>38125</v>
      </c>
      <c r="C553" s="57"/>
      <c r="D553" s="57"/>
      <c r="E553" s="57"/>
      <c r="F553" s="57"/>
      <c r="G553" s="57"/>
      <c r="H553" s="57"/>
      <c r="I553" s="24">
        <v>112.11</v>
      </c>
      <c r="J553" s="57"/>
      <c r="K553" s="57"/>
      <c r="L553" s="57"/>
      <c r="M553" s="57"/>
      <c r="N553" s="57"/>
      <c r="O553" s="24">
        <v>100.7</v>
      </c>
      <c r="P553" s="24">
        <v>158.34</v>
      </c>
      <c r="Q553" s="57"/>
      <c r="R553" s="57"/>
      <c r="S553" s="57"/>
      <c r="T553" s="57"/>
      <c r="U553" s="57"/>
      <c r="V553" s="57"/>
      <c r="W553" s="57"/>
      <c r="X553" s="57"/>
      <c r="Y553" s="57"/>
      <c r="Z553" s="57"/>
      <c r="AA553" s="57"/>
      <c r="AB553" s="24">
        <v>207.33</v>
      </c>
      <c r="AC553" s="57"/>
      <c r="AD553" s="57"/>
      <c r="AE553" s="57"/>
      <c r="AF553" s="24">
        <v>173.83</v>
      </c>
      <c r="AG553" s="24">
        <v>133.52000000000001</v>
      </c>
      <c r="AH553" s="57"/>
      <c r="AI553" s="24">
        <v>120.61</v>
      </c>
      <c r="AJ553" s="24">
        <v>122.97</v>
      </c>
      <c r="AK553" s="57"/>
      <c r="AL553" s="57"/>
      <c r="AM553" s="57"/>
      <c r="AN553" s="57"/>
      <c r="AO553" s="57"/>
      <c r="AP553" s="57"/>
      <c r="AQ553" s="57"/>
      <c r="AR553" s="57"/>
      <c r="AS553" s="57"/>
      <c r="AT553" s="57"/>
      <c r="AU553" s="57"/>
      <c r="AV553" s="57"/>
      <c r="AW553" s="57"/>
      <c r="AX553" s="57"/>
      <c r="AY553" s="57"/>
      <c r="AZ553" s="57"/>
      <c r="BA553" s="57"/>
      <c r="BB553" s="24">
        <v>164.11</v>
      </c>
      <c r="BC553" s="57"/>
      <c r="BD553" s="57"/>
      <c r="BE553" s="57"/>
      <c r="BF553" s="24">
        <v>138.68</v>
      </c>
      <c r="BG553" s="57"/>
      <c r="BH553" s="57"/>
      <c r="BI553" s="57"/>
      <c r="BJ553" s="57"/>
      <c r="BK553" s="57"/>
      <c r="BL553" s="57"/>
      <c r="BM553" s="24">
        <v>111.06</v>
      </c>
      <c r="BN553" s="57"/>
      <c r="BO553" s="57"/>
      <c r="BP553" s="24">
        <v>94.41</v>
      </c>
      <c r="BQ553" s="57"/>
      <c r="BR553" s="57"/>
      <c r="BS553" s="57"/>
      <c r="BT553" s="57"/>
      <c r="BU553" s="57"/>
      <c r="BV553" s="57"/>
      <c r="BW553" s="57"/>
      <c r="BX553" s="57"/>
      <c r="BY553" s="57"/>
      <c r="BZ553" s="57"/>
      <c r="CA553" s="57"/>
      <c r="CB553" s="57"/>
      <c r="CC553" s="57"/>
      <c r="CD553" s="57"/>
      <c r="CE553" s="57"/>
      <c r="CF553" s="57"/>
      <c r="CG553" s="57"/>
      <c r="CH553" s="57"/>
      <c r="CI553" s="57"/>
      <c r="CJ553" s="57"/>
      <c r="CK553" s="57"/>
      <c r="CL553" s="57"/>
      <c r="CM553" s="57"/>
      <c r="CN553" s="57"/>
      <c r="CO553" s="57"/>
      <c r="CP553" s="57"/>
      <c r="CQ553" s="57"/>
      <c r="CR553" s="57"/>
      <c r="CS553" s="57"/>
      <c r="CT553" s="57"/>
      <c r="CU553" s="57"/>
      <c r="CV553" s="57"/>
      <c r="CW553" s="57"/>
      <c r="CX553" s="57"/>
      <c r="CY553" s="57"/>
      <c r="CZ553" s="57"/>
      <c r="DA553" s="57"/>
      <c r="DB553" s="57"/>
      <c r="DC553" s="57"/>
      <c r="DD553" s="57"/>
      <c r="DE553" s="57"/>
      <c r="DF553" s="57"/>
      <c r="DG553" s="57"/>
      <c r="DH553" s="57"/>
      <c r="DI553" s="57"/>
      <c r="DJ553" s="57"/>
      <c r="DK553" s="57"/>
      <c r="DL553" s="57"/>
      <c r="DM553" s="57"/>
      <c r="DN553" s="57"/>
      <c r="DO553" s="57"/>
      <c r="DP553" s="57"/>
      <c r="DQ553" s="57"/>
      <c r="DR553" s="57"/>
    </row>
    <row r="554" spans="2:122">
      <c r="B554" s="25">
        <v>38118</v>
      </c>
      <c r="C554" s="57"/>
      <c r="D554" s="57"/>
      <c r="E554" s="57"/>
      <c r="F554" s="57"/>
      <c r="G554" s="57"/>
      <c r="H554" s="57"/>
      <c r="I554" s="24">
        <v>112.71</v>
      </c>
      <c r="J554" s="57"/>
      <c r="K554" s="57"/>
      <c r="L554" s="57"/>
      <c r="M554" s="57"/>
      <c r="N554" s="57"/>
      <c r="O554" s="24">
        <v>101.18</v>
      </c>
      <c r="P554" s="24">
        <v>159.66</v>
      </c>
      <c r="Q554" s="57"/>
      <c r="R554" s="57"/>
      <c r="S554" s="57"/>
      <c r="T554" s="57"/>
      <c r="U554" s="57"/>
      <c r="V554" s="57"/>
      <c r="W554" s="57"/>
      <c r="X554" s="57"/>
      <c r="Y554" s="57"/>
      <c r="Z554" s="57"/>
      <c r="AA554" s="57"/>
      <c r="AB554" s="24">
        <v>206.47</v>
      </c>
      <c r="AC554" s="57"/>
      <c r="AD554" s="57"/>
      <c r="AE554" s="57"/>
      <c r="AF554" s="24">
        <v>174.46</v>
      </c>
      <c r="AG554" s="24">
        <v>133.54</v>
      </c>
      <c r="AH554" s="57"/>
      <c r="AI554" s="24">
        <v>120.18</v>
      </c>
      <c r="AJ554" s="24">
        <v>123.55</v>
      </c>
      <c r="AK554" s="57"/>
      <c r="AL554" s="57"/>
      <c r="AM554" s="57"/>
      <c r="AN554" s="57"/>
      <c r="AO554" s="57"/>
      <c r="AP554" s="57"/>
      <c r="AQ554" s="57"/>
      <c r="AR554" s="57"/>
      <c r="AS554" s="57"/>
      <c r="AT554" s="57"/>
      <c r="AU554" s="57"/>
      <c r="AV554" s="57"/>
      <c r="AW554" s="57"/>
      <c r="AX554" s="57"/>
      <c r="AY554" s="57"/>
      <c r="AZ554" s="57"/>
      <c r="BA554" s="57"/>
      <c r="BB554" s="24">
        <v>164.08</v>
      </c>
      <c r="BC554" s="57"/>
      <c r="BD554" s="57"/>
      <c r="BE554" s="57"/>
      <c r="BF554" s="24">
        <v>139.37</v>
      </c>
      <c r="BG554" s="57"/>
      <c r="BH554" s="57"/>
      <c r="BI554" s="57"/>
      <c r="BJ554" s="57"/>
      <c r="BK554" s="57"/>
      <c r="BL554" s="57"/>
      <c r="BM554" s="24">
        <v>111.31</v>
      </c>
      <c r="BN554" s="57"/>
      <c r="BO554" s="57"/>
      <c r="BP554" s="24">
        <v>95.16</v>
      </c>
      <c r="BQ554" s="57"/>
      <c r="BR554" s="57"/>
      <c r="BS554" s="57"/>
      <c r="BT554" s="57"/>
      <c r="BU554" s="57"/>
      <c r="BV554" s="57"/>
      <c r="BW554" s="57"/>
      <c r="BX554" s="57"/>
      <c r="BY554" s="57"/>
      <c r="BZ554" s="57"/>
      <c r="CA554" s="57"/>
      <c r="CB554" s="57"/>
      <c r="CC554" s="57"/>
      <c r="CD554" s="57"/>
      <c r="CE554" s="57"/>
      <c r="CF554" s="57"/>
      <c r="CG554" s="57"/>
      <c r="CH554" s="57"/>
      <c r="CI554" s="57"/>
      <c r="CJ554" s="57"/>
      <c r="CK554" s="57"/>
      <c r="CL554" s="57"/>
      <c r="CM554" s="57"/>
      <c r="CN554" s="57"/>
      <c r="CO554" s="57"/>
      <c r="CP554" s="57"/>
      <c r="CQ554" s="57"/>
      <c r="CR554" s="57"/>
      <c r="CS554" s="57"/>
      <c r="CT554" s="57"/>
      <c r="CU554" s="57"/>
      <c r="CV554" s="57"/>
      <c r="CW554" s="57"/>
      <c r="CX554" s="57"/>
      <c r="CY554" s="57"/>
      <c r="CZ554" s="57"/>
      <c r="DA554" s="57"/>
      <c r="DB554" s="57"/>
      <c r="DC554" s="57"/>
      <c r="DD554" s="57"/>
      <c r="DE554" s="57"/>
      <c r="DF554" s="57"/>
      <c r="DG554" s="57"/>
      <c r="DH554" s="57"/>
      <c r="DI554" s="57"/>
      <c r="DJ554" s="57"/>
      <c r="DK554" s="57"/>
      <c r="DL554" s="57"/>
      <c r="DM554" s="57"/>
      <c r="DN554" s="57"/>
      <c r="DO554" s="57"/>
      <c r="DP554" s="57"/>
      <c r="DQ554" s="57"/>
      <c r="DR554" s="57"/>
    </row>
    <row r="555" spans="2:122">
      <c r="B555" s="25">
        <v>38111</v>
      </c>
      <c r="C555" s="57"/>
      <c r="D555" s="57"/>
      <c r="E555" s="57"/>
      <c r="F555" s="57"/>
      <c r="G555" s="57"/>
      <c r="H555" s="57"/>
      <c r="I555" s="24">
        <v>110.2</v>
      </c>
      <c r="J555" s="57"/>
      <c r="K555" s="57"/>
      <c r="L555" s="57"/>
      <c r="M555" s="57"/>
      <c r="N555" s="57"/>
      <c r="O555" s="24">
        <v>100.21</v>
      </c>
      <c r="P555" s="24">
        <v>163.47999999999999</v>
      </c>
      <c r="Q555" s="57"/>
      <c r="R555" s="57"/>
      <c r="S555" s="57"/>
      <c r="T555" s="57"/>
      <c r="U555" s="57"/>
      <c r="V555" s="57"/>
      <c r="W555" s="57"/>
      <c r="X555" s="57"/>
      <c r="Y555" s="57"/>
      <c r="Z555" s="57"/>
      <c r="AA555" s="57"/>
      <c r="AB555" s="24">
        <v>206.45</v>
      </c>
      <c r="AC555" s="57"/>
      <c r="AD555" s="57"/>
      <c r="AE555" s="57"/>
      <c r="AF555" s="24">
        <v>181.25</v>
      </c>
      <c r="AG555" s="24">
        <v>133.63999999999999</v>
      </c>
      <c r="AH555" s="57"/>
      <c r="AI555" s="24">
        <v>122.44</v>
      </c>
      <c r="AJ555" s="24">
        <v>123.44</v>
      </c>
      <c r="AK555" s="57"/>
      <c r="AL555" s="57"/>
      <c r="AM555" s="57"/>
      <c r="AN555" s="57"/>
      <c r="AO555" s="57"/>
      <c r="AP555" s="57"/>
      <c r="AQ555" s="57"/>
      <c r="AR555" s="57"/>
      <c r="AS555" s="57"/>
      <c r="AT555" s="57"/>
      <c r="AU555" s="57"/>
      <c r="AV555" s="57"/>
      <c r="AW555" s="57"/>
      <c r="AX555" s="57"/>
      <c r="AY555" s="57"/>
      <c r="AZ555" s="57"/>
      <c r="BA555" s="57"/>
      <c r="BB555" s="24">
        <v>166.5</v>
      </c>
      <c r="BC555" s="57"/>
      <c r="BD555" s="57"/>
      <c r="BE555" s="57"/>
      <c r="BF555" s="24">
        <v>140.55000000000001</v>
      </c>
      <c r="BG555" s="57"/>
      <c r="BH555" s="57"/>
      <c r="BI555" s="57"/>
      <c r="BJ555" s="57"/>
      <c r="BK555" s="57"/>
      <c r="BL555" s="57"/>
      <c r="BM555" s="24">
        <v>111.32</v>
      </c>
      <c r="BN555" s="57"/>
      <c r="BO555" s="57"/>
      <c r="BP555" s="24">
        <v>98.25</v>
      </c>
      <c r="BQ555" s="57"/>
      <c r="BR555" s="57"/>
      <c r="BS555" s="57"/>
      <c r="BT555" s="57"/>
      <c r="BU555" s="57"/>
      <c r="BV555" s="57"/>
      <c r="BW555" s="57"/>
      <c r="BX555" s="57"/>
      <c r="BY555" s="57"/>
      <c r="BZ555" s="57"/>
      <c r="CA555" s="57"/>
      <c r="CB555" s="57"/>
      <c r="CC555" s="57"/>
      <c r="CD555" s="57"/>
      <c r="CE555" s="57"/>
      <c r="CF555" s="57"/>
      <c r="CG555" s="57"/>
      <c r="CH555" s="57"/>
      <c r="CI555" s="57"/>
      <c r="CJ555" s="57"/>
      <c r="CK555" s="57"/>
      <c r="CL555" s="57"/>
      <c r="CM555" s="57"/>
      <c r="CN555" s="57"/>
      <c r="CO555" s="57"/>
      <c r="CP555" s="57"/>
      <c r="CQ555" s="57"/>
      <c r="CR555" s="57"/>
      <c r="CS555" s="57"/>
      <c r="CT555" s="57"/>
      <c r="CU555" s="57"/>
      <c r="CV555" s="57"/>
      <c r="CW555" s="57"/>
      <c r="CX555" s="57"/>
      <c r="CY555" s="57"/>
      <c r="CZ555" s="57"/>
      <c r="DA555" s="57"/>
      <c r="DB555" s="57"/>
      <c r="DC555" s="57"/>
      <c r="DD555" s="57"/>
      <c r="DE555" s="57"/>
      <c r="DF555" s="57"/>
      <c r="DG555" s="57"/>
      <c r="DH555" s="57"/>
      <c r="DI555" s="57"/>
      <c r="DJ555" s="57"/>
      <c r="DK555" s="57"/>
      <c r="DL555" s="57"/>
      <c r="DM555" s="57"/>
      <c r="DN555" s="57"/>
      <c r="DO555" s="57"/>
      <c r="DP555" s="57"/>
      <c r="DQ555" s="57"/>
      <c r="DR555" s="57"/>
    </row>
    <row r="556" spans="2:122">
      <c r="B556" s="25">
        <v>38104</v>
      </c>
      <c r="C556" s="57"/>
      <c r="D556" s="57"/>
      <c r="E556" s="57"/>
      <c r="F556" s="57"/>
      <c r="G556" s="57"/>
      <c r="H556" s="57"/>
      <c r="I556" s="24">
        <v>111.35</v>
      </c>
      <c r="J556" s="57"/>
      <c r="K556" s="57"/>
      <c r="L556" s="57"/>
      <c r="M556" s="57"/>
      <c r="N556" s="57"/>
      <c r="O556" s="24">
        <v>99.88</v>
      </c>
      <c r="P556" s="24">
        <v>162.97999999999999</v>
      </c>
      <c r="Q556" s="57"/>
      <c r="R556" s="57"/>
      <c r="S556" s="57"/>
      <c r="T556" s="57"/>
      <c r="U556" s="57"/>
      <c r="V556" s="57"/>
      <c r="W556" s="57"/>
      <c r="X556" s="57"/>
      <c r="Y556" s="57"/>
      <c r="Z556" s="57"/>
      <c r="AA556" s="57"/>
      <c r="AB556" s="24">
        <v>210.57</v>
      </c>
      <c r="AC556" s="57"/>
      <c r="AD556" s="57"/>
      <c r="AE556" s="57"/>
      <c r="AF556" s="24">
        <v>184.8</v>
      </c>
      <c r="AG556" s="24">
        <v>133.59</v>
      </c>
      <c r="AH556" s="57"/>
      <c r="AI556" s="24">
        <v>124.55</v>
      </c>
      <c r="AJ556" s="24">
        <v>123.54</v>
      </c>
      <c r="AK556" s="57"/>
      <c r="AL556" s="57"/>
      <c r="AM556" s="57"/>
      <c r="AN556" s="57"/>
      <c r="AO556" s="57"/>
      <c r="AP556" s="57"/>
      <c r="AQ556" s="57"/>
      <c r="AR556" s="57"/>
      <c r="AS556" s="57"/>
      <c r="AT556" s="57"/>
      <c r="AU556" s="57"/>
      <c r="AV556" s="57"/>
      <c r="AW556" s="57"/>
      <c r="AX556" s="57"/>
      <c r="AY556" s="57"/>
      <c r="AZ556" s="57"/>
      <c r="BA556" s="57"/>
      <c r="BB556" s="24">
        <v>165.42</v>
      </c>
      <c r="BC556" s="57"/>
      <c r="BD556" s="57"/>
      <c r="BE556" s="57"/>
      <c r="BF556" s="24">
        <v>142.06</v>
      </c>
      <c r="BG556" s="57"/>
      <c r="BH556" s="57"/>
      <c r="BI556" s="57"/>
      <c r="BJ556" s="57"/>
      <c r="BK556" s="57"/>
      <c r="BL556" s="57"/>
      <c r="BM556" s="24">
        <v>112.26</v>
      </c>
      <c r="BN556" s="57"/>
      <c r="BO556" s="57"/>
      <c r="BP556" s="24">
        <v>100.05</v>
      </c>
      <c r="BQ556" s="57"/>
      <c r="BR556" s="57"/>
      <c r="BS556" s="57"/>
      <c r="BT556" s="57"/>
      <c r="BU556" s="57"/>
      <c r="BV556" s="57"/>
      <c r="BW556" s="57"/>
      <c r="BX556" s="57"/>
      <c r="BY556" s="57"/>
      <c r="BZ556" s="57"/>
      <c r="CA556" s="57"/>
      <c r="CB556" s="57"/>
      <c r="CC556" s="57"/>
      <c r="CD556" s="57"/>
      <c r="CE556" s="57"/>
      <c r="CF556" s="57"/>
      <c r="CG556" s="57"/>
      <c r="CH556" s="57"/>
      <c r="CI556" s="57"/>
      <c r="CJ556" s="57"/>
      <c r="CK556" s="57"/>
      <c r="CL556" s="57"/>
      <c r="CM556" s="57"/>
      <c r="CN556" s="57"/>
      <c r="CO556" s="57"/>
      <c r="CP556" s="57"/>
      <c r="CQ556" s="57"/>
      <c r="CR556" s="57"/>
      <c r="CS556" s="57"/>
      <c r="CT556" s="57"/>
      <c r="CU556" s="57"/>
      <c r="CV556" s="57"/>
      <c r="CW556" s="57"/>
      <c r="CX556" s="57"/>
      <c r="CY556" s="57"/>
      <c r="CZ556" s="57"/>
      <c r="DA556" s="57"/>
      <c r="DB556" s="57"/>
      <c r="DC556" s="57"/>
      <c r="DD556" s="57"/>
      <c r="DE556" s="57"/>
      <c r="DF556" s="57"/>
      <c r="DG556" s="57"/>
      <c r="DH556" s="57"/>
      <c r="DI556" s="57"/>
      <c r="DJ556" s="57"/>
      <c r="DK556" s="57"/>
      <c r="DL556" s="57"/>
      <c r="DM556" s="57"/>
      <c r="DN556" s="57"/>
      <c r="DO556" s="57"/>
      <c r="DP556" s="57"/>
      <c r="DQ556" s="57"/>
      <c r="DR556" s="57"/>
    </row>
    <row r="557" spans="2:122">
      <c r="B557" s="25">
        <v>38097</v>
      </c>
      <c r="C557" s="57"/>
      <c r="D557" s="57"/>
      <c r="E557" s="57"/>
      <c r="F557" s="57"/>
      <c r="G557" s="57"/>
      <c r="H557" s="57"/>
      <c r="I557" s="24">
        <v>111.32</v>
      </c>
      <c r="J557" s="57"/>
      <c r="K557" s="57"/>
      <c r="L557" s="57"/>
      <c r="M557" s="57"/>
      <c r="N557" s="57"/>
      <c r="O557" s="24">
        <v>99.93</v>
      </c>
      <c r="P557" s="24">
        <v>163.75</v>
      </c>
      <c r="Q557" s="57"/>
      <c r="R557" s="57"/>
      <c r="S557" s="57"/>
      <c r="T557" s="57"/>
      <c r="U557" s="57"/>
      <c r="V557" s="57"/>
      <c r="W557" s="57"/>
      <c r="X557" s="57"/>
      <c r="Y557" s="57"/>
      <c r="Z557" s="57"/>
      <c r="AA557" s="57"/>
      <c r="AB557" s="24">
        <v>209.67</v>
      </c>
      <c r="AC557" s="57"/>
      <c r="AD557" s="57"/>
      <c r="AE557" s="57"/>
      <c r="AF557" s="24">
        <v>182.57</v>
      </c>
      <c r="AG557" s="24">
        <v>133.78</v>
      </c>
      <c r="AH557" s="57"/>
      <c r="AI557" s="24">
        <v>124.07</v>
      </c>
      <c r="AJ557" s="24">
        <v>122.37</v>
      </c>
      <c r="AK557" s="57"/>
      <c r="AL557" s="57"/>
      <c r="AM557" s="57"/>
      <c r="AN557" s="57"/>
      <c r="AO557" s="57"/>
      <c r="AP557" s="57"/>
      <c r="AQ557" s="57"/>
      <c r="AR557" s="57"/>
      <c r="AS557" s="57"/>
      <c r="AT557" s="57"/>
      <c r="AU557" s="57"/>
      <c r="AV557" s="57"/>
      <c r="AW557" s="57"/>
      <c r="AX557" s="57"/>
      <c r="AY557" s="57"/>
      <c r="AZ557" s="57"/>
      <c r="BA557" s="57"/>
      <c r="BB557" s="24">
        <v>164.88</v>
      </c>
      <c r="BC557" s="57"/>
      <c r="BD557" s="57"/>
      <c r="BE557" s="57"/>
      <c r="BF557" s="24">
        <v>142.37</v>
      </c>
      <c r="BG557" s="57"/>
      <c r="BH557" s="57"/>
      <c r="BI557" s="57"/>
      <c r="BJ557" s="57"/>
      <c r="BK557" s="57"/>
      <c r="BL557" s="57"/>
      <c r="BM557" s="24">
        <v>112.41</v>
      </c>
      <c r="BN557" s="57"/>
      <c r="BO557" s="57"/>
      <c r="BP557" s="24">
        <v>99.57</v>
      </c>
      <c r="BQ557" s="57"/>
      <c r="BR557" s="57"/>
      <c r="BS557" s="57"/>
      <c r="BT557" s="57"/>
      <c r="BU557" s="57"/>
      <c r="BV557" s="57"/>
      <c r="BW557" s="57"/>
      <c r="BX557" s="57"/>
      <c r="BY557" s="57"/>
      <c r="BZ557" s="57"/>
      <c r="CA557" s="57"/>
      <c r="CB557" s="57"/>
      <c r="CC557" s="57"/>
      <c r="CD557" s="57"/>
      <c r="CE557" s="57"/>
      <c r="CF557" s="57"/>
      <c r="CG557" s="57"/>
      <c r="CH557" s="57"/>
      <c r="CI557" s="57"/>
      <c r="CJ557" s="57"/>
      <c r="CK557" s="57"/>
      <c r="CL557" s="57"/>
      <c r="CM557" s="57"/>
      <c r="CN557" s="57"/>
      <c r="CO557" s="57"/>
      <c r="CP557" s="57"/>
      <c r="CQ557" s="57"/>
      <c r="CR557" s="57"/>
      <c r="CS557" s="57"/>
      <c r="CT557" s="57"/>
      <c r="CU557" s="57"/>
      <c r="CV557" s="57"/>
      <c r="CW557" s="57"/>
      <c r="CX557" s="57"/>
      <c r="CY557" s="57"/>
      <c r="CZ557" s="57"/>
      <c r="DA557" s="57"/>
      <c r="DB557" s="57"/>
      <c r="DC557" s="57"/>
      <c r="DD557" s="57"/>
      <c r="DE557" s="57"/>
      <c r="DF557" s="57"/>
      <c r="DG557" s="57"/>
      <c r="DH557" s="57"/>
      <c r="DI557" s="57"/>
      <c r="DJ557" s="57"/>
      <c r="DK557" s="57"/>
      <c r="DL557" s="57"/>
      <c r="DM557" s="57"/>
      <c r="DN557" s="57"/>
      <c r="DO557" s="57"/>
      <c r="DP557" s="57"/>
      <c r="DQ557" s="57"/>
      <c r="DR557" s="57"/>
    </row>
    <row r="558" spans="2:122">
      <c r="B558" s="25">
        <v>38090</v>
      </c>
      <c r="C558" s="57"/>
      <c r="D558" s="57"/>
      <c r="E558" s="57"/>
      <c r="F558" s="57"/>
      <c r="G558" s="57"/>
      <c r="H558" s="57"/>
      <c r="I558" s="24">
        <v>111.95</v>
      </c>
      <c r="J558" s="57"/>
      <c r="K558" s="57"/>
      <c r="L558" s="57"/>
      <c r="M558" s="57"/>
      <c r="N558" s="57"/>
      <c r="O558" s="24">
        <v>100.93</v>
      </c>
      <c r="P558" s="24">
        <v>166.2</v>
      </c>
      <c r="Q558" s="57"/>
      <c r="R558" s="57"/>
      <c r="S558" s="57"/>
      <c r="T558" s="57"/>
      <c r="U558" s="57"/>
      <c r="V558" s="57"/>
      <c r="W558" s="57"/>
      <c r="X558" s="57"/>
      <c r="Y558" s="57"/>
      <c r="Z558" s="57"/>
      <c r="AA558" s="57"/>
      <c r="AB558" s="24">
        <v>213.04</v>
      </c>
      <c r="AC558" s="57"/>
      <c r="AD558" s="57"/>
      <c r="AE558" s="57"/>
      <c r="AF558" s="24">
        <v>183.07</v>
      </c>
      <c r="AG558" s="24">
        <v>133.68</v>
      </c>
      <c r="AH558" s="57"/>
      <c r="AI558" s="24">
        <v>124.35</v>
      </c>
      <c r="AJ558" s="24">
        <v>121.76</v>
      </c>
      <c r="AK558" s="57"/>
      <c r="AL558" s="57"/>
      <c r="AM558" s="57"/>
      <c r="AN558" s="57"/>
      <c r="AO558" s="57"/>
      <c r="AP558" s="57"/>
      <c r="AQ558" s="57"/>
      <c r="AR558" s="57"/>
      <c r="AS558" s="57"/>
      <c r="AT558" s="57"/>
      <c r="AU558" s="57"/>
      <c r="AV558" s="57"/>
      <c r="AW558" s="57"/>
      <c r="AX558" s="57"/>
      <c r="AY558" s="57"/>
      <c r="AZ558" s="57"/>
      <c r="BA558" s="57"/>
      <c r="BB558" s="24">
        <v>163.31</v>
      </c>
      <c r="BC558" s="57"/>
      <c r="BD558" s="57"/>
      <c r="BE558" s="57"/>
      <c r="BF558" s="24">
        <v>143</v>
      </c>
      <c r="BG558" s="57"/>
      <c r="BH558" s="57"/>
      <c r="BI558" s="57"/>
      <c r="BJ558" s="57"/>
      <c r="BK558" s="57"/>
      <c r="BL558" s="57"/>
      <c r="BM558" s="24">
        <v>112.11</v>
      </c>
      <c r="BN558" s="57"/>
      <c r="BO558" s="57"/>
      <c r="BP558" s="24">
        <v>100.89</v>
      </c>
      <c r="BQ558" s="57"/>
      <c r="BR558" s="57"/>
      <c r="BS558" s="57"/>
      <c r="BT558" s="57"/>
      <c r="BU558" s="57"/>
      <c r="BV558" s="57"/>
      <c r="BW558" s="57"/>
      <c r="BX558" s="57"/>
      <c r="BY558" s="57"/>
      <c r="BZ558" s="57"/>
      <c r="CA558" s="57"/>
      <c r="CB558" s="57"/>
      <c r="CC558" s="57"/>
      <c r="CD558" s="57"/>
      <c r="CE558" s="57"/>
      <c r="CF558" s="57"/>
      <c r="CG558" s="57"/>
      <c r="CH558" s="57"/>
      <c r="CI558" s="57"/>
      <c r="CJ558" s="57"/>
      <c r="CK558" s="57"/>
      <c r="CL558" s="57"/>
      <c r="CM558" s="57"/>
      <c r="CN558" s="57"/>
      <c r="CO558" s="57"/>
      <c r="CP558" s="57"/>
      <c r="CQ558" s="57"/>
      <c r="CR558" s="57"/>
      <c r="CS558" s="57"/>
      <c r="CT558" s="57"/>
      <c r="CU558" s="57"/>
      <c r="CV558" s="57"/>
      <c r="CW558" s="57"/>
      <c r="CX558" s="57"/>
      <c r="CY558" s="57"/>
      <c r="CZ558" s="57"/>
      <c r="DA558" s="57"/>
      <c r="DB558" s="57"/>
      <c r="DC558" s="57"/>
      <c r="DD558" s="57"/>
      <c r="DE558" s="57"/>
      <c r="DF558" s="57"/>
      <c r="DG558" s="57"/>
      <c r="DH558" s="57"/>
      <c r="DI558" s="57"/>
      <c r="DJ558" s="57"/>
      <c r="DK558" s="57"/>
      <c r="DL558" s="57"/>
      <c r="DM558" s="57"/>
      <c r="DN558" s="57"/>
      <c r="DO558" s="57"/>
      <c r="DP558" s="57"/>
      <c r="DQ558" s="57"/>
      <c r="DR558" s="57"/>
    </row>
    <row r="559" spans="2:122">
      <c r="B559" s="25">
        <v>38083</v>
      </c>
      <c r="C559" s="57"/>
      <c r="D559" s="57"/>
      <c r="E559" s="57"/>
      <c r="F559" s="57"/>
      <c r="G559" s="57"/>
      <c r="H559" s="57"/>
      <c r="I559" s="24">
        <v>113.02</v>
      </c>
      <c r="J559" s="57"/>
      <c r="K559" s="57"/>
      <c r="L559" s="57"/>
      <c r="M559" s="57"/>
      <c r="N559" s="57"/>
      <c r="O559" s="24">
        <v>103.02</v>
      </c>
      <c r="P559" s="24">
        <v>169.03</v>
      </c>
      <c r="Q559" s="57"/>
      <c r="R559" s="57"/>
      <c r="S559" s="57"/>
      <c r="T559" s="57"/>
      <c r="U559" s="57"/>
      <c r="V559" s="57"/>
      <c r="W559" s="57"/>
      <c r="X559" s="57"/>
      <c r="Y559" s="57"/>
      <c r="Z559" s="57"/>
      <c r="AA559" s="57"/>
      <c r="AB559" s="24">
        <v>214.14</v>
      </c>
      <c r="AC559" s="57"/>
      <c r="AD559" s="57"/>
      <c r="AE559" s="57"/>
      <c r="AF559" s="24">
        <v>184.77</v>
      </c>
      <c r="AG559" s="24">
        <v>133.87</v>
      </c>
      <c r="AH559" s="57"/>
      <c r="AI559" s="24">
        <v>125.02</v>
      </c>
      <c r="AJ559" s="24">
        <v>120.6</v>
      </c>
      <c r="AK559" s="57"/>
      <c r="AL559" s="57"/>
      <c r="AM559" s="57"/>
      <c r="AN559" s="57"/>
      <c r="AO559" s="57"/>
      <c r="AP559" s="57"/>
      <c r="AQ559" s="57"/>
      <c r="AR559" s="57"/>
      <c r="AS559" s="57"/>
      <c r="AT559" s="57"/>
      <c r="AU559" s="57"/>
      <c r="AV559" s="57"/>
      <c r="AW559" s="57"/>
      <c r="AX559" s="57"/>
      <c r="AY559" s="57"/>
      <c r="AZ559" s="57"/>
      <c r="BA559" s="57"/>
      <c r="BB559" s="24">
        <v>164.32</v>
      </c>
      <c r="BC559" s="57"/>
      <c r="BD559" s="57"/>
      <c r="BE559" s="57"/>
      <c r="BF559" s="24">
        <v>143</v>
      </c>
      <c r="BG559" s="57"/>
      <c r="BH559" s="57"/>
      <c r="BI559" s="57"/>
      <c r="BJ559" s="57"/>
      <c r="BK559" s="57"/>
      <c r="BL559" s="57"/>
      <c r="BM559" s="24">
        <v>112.63</v>
      </c>
      <c r="BN559" s="57"/>
      <c r="BO559" s="57"/>
      <c r="BP559" s="24">
        <v>102.15</v>
      </c>
      <c r="BQ559" s="57"/>
      <c r="BR559" s="57"/>
      <c r="BS559" s="57"/>
      <c r="BT559" s="57"/>
      <c r="BU559" s="57"/>
      <c r="BV559" s="57"/>
      <c r="BW559" s="57"/>
      <c r="BX559" s="57"/>
      <c r="BY559" s="57"/>
      <c r="BZ559" s="57"/>
      <c r="CA559" s="57"/>
      <c r="CB559" s="57"/>
      <c r="CC559" s="57"/>
      <c r="CD559" s="57"/>
      <c r="CE559" s="57"/>
      <c r="CF559" s="57"/>
      <c r="CG559" s="57"/>
      <c r="CH559" s="57"/>
      <c r="CI559" s="57"/>
      <c r="CJ559" s="57"/>
      <c r="CK559" s="57"/>
      <c r="CL559" s="57"/>
      <c r="CM559" s="57"/>
      <c r="CN559" s="57"/>
      <c r="CO559" s="57"/>
      <c r="CP559" s="57"/>
      <c r="CQ559" s="57"/>
      <c r="CR559" s="57"/>
      <c r="CS559" s="57"/>
      <c r="CT559" s="57"/>
      <c r="CU559" s="57"/>
      <c r="CV559" s="57"/>
      <c r="CW559" s="57"/>
      <c r="CX559" s="57"/>
      <c r="CY559" s="57"/>
      <c r="CZ559" s="57"/>
      <c r="DA559" s="57"/>
      <c r="DB559" s="57"/>
      <c r="DC559" s="57"/>
      <c r="DD559" s="57"/>
      <c r="DE559" s="57"/>
      <c r="DF559" s="57"/>
      <c r="DG559" s="57"/>
      <c r="DH559" s="57"/>
      <c r="DI559" s="57"/>
      <c r="DJ559" s="57"/>
      <c r="DK559" s="57"/>
      <c r="DL559" s="57"/>
      <c r="DM559" s="57"/>
      <c r="DN559" s="57"/>
      <c r="DO559" s="57"/>
      <c r="DP559" s="57"/>
      <c r="DQ559" s="57"/>
      <c r="DR559" s="57"/>
    </row>
    <row r="560" spans="2:122">
      <c r="B560" s="25">
        <v>38076</v>
      </c>
      <c r="C560" s="57"/>
      <c r="D560" s="57"/>
      <c r="E560" s="57"/>
      <c r="F560" s="57"/>
      <c r="G560" s="57"/>
      <c r="H560" s="57"/>
      <c r="I560" s="24">
        <v>114.2</v>
      </c>
      <c r="J560" s="57"/>
      <c r="K560" s="57"/>
      <c r="L560" s="57"/>
      <c r="M560" s="57"/>
      <c r="N560" s="57"/>
      <c r="O560" s="24">
        <v>104.56</v>
      </c>
      <c r="P560" s="24">
        <v>173.24</v>
      </c>
      <c r="Q560" s="57"/>
      <c r="R560" s="57"/>
      <c r="S560" s="57"/>
      <c r="T560" s="57"/>
      <c r="U560" s="57"/>
      <c r="V560" s="57"/>
      <c r="W560" s="57"/>
      <c r="X560" s="57"/>
      <c r="Y560" s="57"/>
      <c r="Z560" s="57"/>
      <c r="AA560" s="57"/>
      <c r="AB560" s="24">
        <v>211.3</v>
      </c>
      <c r="AC560" s="57"/>
      <c r="AD560" s="57"/>
      <c r="AE560" s="57"/>
      <c r="AF560" s="24">
        <v>181.99</v>
      </c>
      <c r="AG560" s="24">
        <v>133.65</v>
      </c>
      <c r="AH560" s="57"/>
      <c r="AI560" s="24">
        <v>124.07</v>
      </c>
      <c r="AJ560" s="24">
        <v>119.3</v>
      </c>
      <c r="AK560" s="57"/>
      <c r="AL560" s="57"/>
      <c r="AM560" s="57"/>
      <c r="AN560" s="57"/>
      <c r="AO560" s="57"/>
      <c r="AP560" s="57"/>
      <c r="AQ560" s="57"/>
      <c r="AR560" s="57"/>
      <c r="AS560" s="57"/>
      <c r="AT560" s="57"/>
      <c r="AU560" s="57"/>
      <c r="AV560" s="57"/>
      <c r="AW560" s="57"/>
      <c r="AX560" s="57"/>
      <c r="AY560" s="57"/>
      <c r="AZ560" s="57"/>
      <c r="BA560" s="57"/>
      <c r="BB560" s="24">
        <v>161.71</v>
      </c>
      <c r="BC560" s="57"/>
      <c r="BD560" s="57"/>
      <c r="BE560" s="57"/>
      <c r="BF560" s="24">
        <v>143.44</v>
      </c>
      <c r="BG560" s="57"/>
      <c r="BH560" s="57"/>
      <c r="BI560" s="57"/>
      <c r="BJ560" s="57"/>
      <c r="BK560" s="57"/>
      <c r="BL560" s="57"/>
      <c r="BM560" s="24">
        <v>111.8</v>
      </c>
      <c r="BN560" s="57"/>
      <c r="BO560" s="57"/>
      <c r="BP560" s="24">
        <v>100.32</v>
      </c>
      <c r="BQ560" s="57"/>
      <c r="BR560" s="57"/>
      <c r="BS560" s="57"/>
      <c r="BT560" s="57"/>
      <c r="BU560" s="57"/>
      <c r="BV560" s="57"/>
      <c r="BW560" s="57"/>
      <c r="BX560" s="57"/>
      <c r="BY560" s="57"/>
      <c r="BZ560" s="57"/>
      <c r="CA560" s="57"/>
      <c r="CB560" s="57"/>
      <c r="CC560" s="57"/>
      <c r="CD560" s="57"/>
      <c r="CE560" s="57"/>
      <c r="CF560" s="57"/>
      <c r="CG560" s="57"/>
      <c r="CH560" s="57"/>
      <c r="CI560" s="57"/>
      <c r="CJ560" s="57"/>
      <c r="CK560" s="57"/>
      <c r="CL560" s="57"/>
      <c r="CM560" s="57"/>
      <c r="CN560" s="57"/>
      <c r="CO560" s="57"/>
      <c r="CP560" s="57"/>
      <c r="CQ560" s="57"/>
      <c r="CR560" s="57"/>
      <c r="CS560" s="57"/>
      <c r="CT560" s="57"/>
      <c r="CU560" s="57"/>
      <c r="CV560" s="57"/>
      <c r="CW560" s="57"/>
      <c r="CX560" s="57"/>
      <c r="CY560" s="57"/>
      <c r="CZ560" s="57"/>
      <c r="DA560" s="57"/>
      <c r="DB560" s="57"/>
      <c r="DC560" s="57"/>
      <c r="DD560" s="57"/>
      <c r="DE560" s="57"/>
      <c r="DF560" s="57"/>
      <c r="DG560" s="57"/>
      <c r="DH560" s="57"/>
      <c r="DI560" s="57"/>
      <c r="DJ560" s="57"/>
      <c r="DK560" s="57"/>
      <c r="DL560" s="57"/>
      <c r="DM560" s="57"/>
      <c r="DN560" s="57"/>
      <c r="DO560" s="57"/>
      <c r="DP560" s="57"/>
      <c r="DQ560" s="57"/>
      <c r="DR560" s="57"/>
    </row>
    <row r="561" spans="2:122">
      <c r="B561" s="25">
        <v>38069</v>
      </c>
      <c r="C561" s="57"/>
      <c r="D561" s="57"/>
      <c r="E561" s="57"/>
      <c r="F561" s="57"/>
      <c r="G561" s="57"/>
      <c r="H561" s="57"/>
      <c r="I561" s="24">
        <v>114.83</v>
      </c>
      <c r="J561" s="57"/>
      <c r="K561" s="57"/>
      <c r="L561" s="57"/>
      <c r="M561" s="57"/>
      <c r="N561" s="57"/>
      <c r="O561" s="24">
        <v>105.88</v>
      </c>
      <c r="P561" s="24">
        <v>177.01</v>
      </c>
      <c r="Q561" s="57"/>
      <c r="R561" s="57"/>
      <c r="S561" s="57"/>
      <c r="T561" s="57"/>
      <c r="U561" s="57"/>
      <c r="V561" s="57"/>
      <c r="W561" s="57"/>
      <c r="X561" s="57"/>
      <c r="Y561" s="57"/>
      <c r="Z561" s="57"/>
      <c r="AA561" s="57"/>
      <c r="AB561" s="24">
        <v>211.01</v>
      </c>
      <c r="AC561" s="57"/>
      <c r="AD561" s="57"/>
      <c r="AE561" s="57"/>
      <c r="AF561" s="24">
        <v>179.43</v>
      </c>
      <c r="AG561" s="24">
        <v>133.77000000000001</v>
      </c>
      <c r="AH561" s="57"/>
      <c r="AI561" s="24">
        <v>123.67</v>
      </c>
      <c r="AJ561" s="24">
        <v>117.63</v>
      </c>
      <c r="AK561" s="57"/>
      <c r="AL561" s="57"/>
      <c r="AM561" s="57"/>
      <c r="AN561" s="57"/>
      <c r="AO561" s="57"/>
      <c r="AP561" s="57"/>
      <c r="AQ561" s="57"/>
      <c r="AR561" s="57"/>
      <c r="AS561" s="57"/>
      <c r="AT561" s="57"/>
      <c r="AU561" s="57"/>
      <c r="AV561" s="57"/>
      <c r="AW561" s="57"/>
      <c r="AX561" s="57"/>
      <c r="AY561" s="57"/>
      <c r="AZ561" s="57"/>
      <c r="BA561" s="57"/>
      <c r="BB561" s="24">
        <v>163.86</v>
      </c>
      <c r="BC561" s="57"/>
      <c r="BD561" s="57"/>
      <c r="BE561" s="57"/>
      <c r="BF561" s="24">
        <v>141.97999999999999</v>
      </c>
      <c r="BG561" s="57"/>
      <c r="BH561" s="57"/>
      <c r="BI561" s="57"/>
      <c r="BJ561" s="57"/>
      <c r="BK561" s="57"/>
      <c r="BL561" s="57"/>
      <c r="BM561" s="24">
        <v>111.71</v>
      </c>
      <c r="BN561" s="57"/>
      <c r="BO561" s="57"/>
      <c r="BP561" s="24">
        <v>98.38</v>
      </c>
      <c r="BQ561" s="57"/>
      <c r="BR561" s="57"/>
      <c r="BS561" s="57"/>
      <c r="BT561" s="57"/>
      <c r="BU561" s="57"/>
      <c r="BV561" s="57"/>
      <c r="BW561" s="57"/>
      <c r="BX561" s="57"/>
      <c r="BY561" s="57"/>
      <c r="BZ561" s="57"/>
      <c r="CA561" s="57"/>
      <c r="CB561" s="57"/>
      <c r="CC561" s="57"/>
      <c r="CD561" s="57"/>
      <c r="CE561" s="57"/>
      <c r="CF561" s="57"/>
      <c r="CG561" s="57"/>
      <c r="CH561" s="57"/>
      <c r="CI561" s="57"/>
      <c r="CJ561" s="57"/>
      <c r="CK561" s="57"/>
      <c r="CL561" s="57"/>
      <c r="CM561" s="57"/>
      <c r="CN561" s="57"/>
      <c r="CO561" s="57"/>
      <c r="CP561" s="57"/>
      <c r="CQ561" s="57"/>
      <c r="CR561" s="57"/>
      <c r="CS561" s="57"/>
      <c r="CT561" s="57"/>
      <c r="CU561" s="57"/>
      <c r="CV561" s="57"/>
      <c r="CW561" s="57"/>
      <c r="CX561" s="57"/>
      <c r="CY561" s="57"/>
      <c r="CZ561" s="57"/>
      <c r="DA561" s="57"/>
      <c r="DB561" s="57"/>
      <c r="DC561" s="57"/>
      <c r="DD561" s="57"/>
      <c r="DE561" s="57"/>
      <c r="DF561" s="57"/>
      <c r="DG561" s="57"/>
      <c r="DH561" s="57"/>
      <c r="DI561" s="57"/>
      <c r="DJ561" s="57"/>
      <c r="DK561" s="57"/>
      <c r="DL561" s="57"/>
      <c r="DM561" s="57"/>
      <c r="DN561" s="57"/>
      <c r="DO561" s="57"/>
      <c r="DP561" s="57"/>
      <c r="DQ561" s="57"/>
      <c r="DR561" s="57"/>
    </row>
    <row r="562" spans="2:122">
      <c r="B562" s="25">
        <v>38062</v>
      </c>
      <c r="C562" s="57"/>
      <c r="D562" s="57"/>
      <c r="E562" s="57"/>
      <c r="F562" s="57"/>
      <c r="G562" s="57"/>
      <c r="H562" s="57"/>
      <c r="I562" s="24">
        <v>115.55</v>
      </c>
      <c r="J562" s="57"/>
      <c r="K562" s="57"/>
      <c r="L562" s="57"/>
      <c r="M562" s="57"/>
      <c r="N562" s="57"/>
      <c r="O562" s="24">
        <v>104.74</v>
      </c>
      <c r="P562" s="24">
        <v>174.89</v>
      </c>
      <c r="Q562" s="57"/>
      <c r="R562" s="57"/>
      <c r="S562" s="57"/>
      <c r="T562" s="57"/>
      <c r="U562" s="57"/>
      <c r="V562" s="57"/>
      <c r="W562" s="57"/>
      <c r="X562" s="57"/>
      <c r="Y562" s="57"/>
      <c r="Z562" s="57"/>
      <c r="AA562" s="57"/>
      <c r="AB562" s="24">
        <v>211.39</v>
      </c>
      <c r="AC562" s="57"/>
      <c r="AD562" s="57"/>
      <c r="AE562" s="57"/>
      <c r="AF562" s="24">
        <v>180.02</v>
      </c>
      <c r="AG562" s="24">
        <v>133.88</v>
      </c>
      <c r="AH562" s="57"/>
      <c r="AI562" s="24">
        <v>123.41</v>
      </c>
      <c r="AJ562" s="24">
        <v>117.56</v>
      </c>
      <c r="AK562" s="57"/>
      <c r="AL562" s="57"/>
      <c r="AM562" s="57"/>
      <c r="AN562" s="57"/>
      <c r="AO562" s="57"/>
      <c r="AP562" s="57"/>
      <c r="AQ562" s="57"/>
      <c r="AR562" s="57"/>
      <c r="AS562" s="57"/>
      <c r="AT562" s="57"/>
      <c r="AU562" s="57"/>
      <c r="AV562" s="57"/>
      <c r="AW562" s="57"/>
      <c r="AX562" s="57"/>
      <c r="AY562" s="57"/>
      <c r="AZ562" s="57"/>
      <c r="BA562" s="57"/>
      <c r="BB562" s="24">
        <v>163.65</v>
      </c>
      <c r="BC562" s="57"/>
      <c r="BD562" s="57"/>
      <c r="BE562" s="57"/>
      <c r="BF562" s="24">
        <v>141.96</v>
      </c>
      <c r="BG562" s="57"/>
      <c r="BH562" s="57"/>
      <c r="BI562" s="57"/>
      <c r="BJ562" s="57"/>
      <c r="BK562" s="57"/>
      <c r="BL562" s="57"/>
      <c r="BM562" s="24">
        <v>111.91</v>
      </c>
      <c r="BN562" s="57"/>
      <c r="BO562" s="57"/>
      <c r="BP562" s="24">
        <v>99.13</v>
      </c>
      <c r="BQ562" s="57"/>
      <c r="BR562" s="57"/>
      <c r="BS562" s="57"/>
      <c r="BT562" s="57"/>
      <c r="BU562" s="57"/>
      <c r="BV562" s="57"/>
      <c r="BW562" s="57"/>
      <c r="BX562" s="57"/>
      <c r="BY562" s="57"/>
      <c r="BZ562" s="57"/>
      <c r="CA562" s="57"/>
      <c r="CB562" s="57"/>
      <c r="CC562" s="57"/>
      <c r="CD562" s="57"/>
      <c r="CE562" s="57"/>
      <c r="CF562" s="57"/>
      <c r="CG562" s="57"/>
      <c r="CH562" s="57"/>
      <c r="CI562" s="57"/>
      <c r="CJ562" s="57"/>
      <c r="CK562" s="57"/>
      <c r="CL562" s="57"/>
      <c r="CM562" s="57"/>
      <c r="CN562" s="57"/>
      <c r="CO562" s="57"/>
      <c r="CP562" s="57"/>
      <c r="CQ562" s="57"/>
      <c r="CR562" s="57"/>
      <c r="CS562" s="57"/>
      <c r="CT562" s="57"/>
      <c r="CU562" s="57"/>
      <c r="CV562" s="57"/>
      <c r="CW562" s="57"/>
      <c r="CX562" s="57"/>
      <c r="CY562" s="57"/>
      <c r="CZ562" s="57"/>
      <c r="DA562" s="57"/>
      <c r="DB562" s="57"/>
      <c r="DC562" s="57"/>
      <c r="DD562" s="57"/>
      <c r="DE562" s="57"/>
      <c r="DF562" s="57"/>
      <c r="DG562" s="57"/>
      <c r="DH562" s="57"/>
      <c r="DI562" s="57"/>
      <c r="DJ562" s="57"/>
      <c r="DK562" s="57"/>
      <c r="DL562" s="57"/>
      <c r="DM562" s="57"/>
      <c r="DN562" s="57"/>
      <c r="DO562" s="57"/>
      <c r="DP562" s="57"/>
      <c r="DQ562" s="57"/>
      <c r="DR562" s="57"/>
    </row>
    <row r="563" spans="2:122">
      <c r="B563" s="25">
        <v>38055</v>
      </c>
      <c r="C563" s="57"/>
      <c r="D563" s="57"/>
      <c r="E563" s="57"/>
      <c r="F563" s="57"/>
      <c r="G563" s="57"/>
      <c r="H563" s="57"/>
      <c r="I563" s="24">
        <v>118.92</v>
      </c>
      <c r="J563" s="57"/>
      <c r="K563" s="57"/>
      <c r="L563" s="57"/>
      <c r="M563" s="57"/>
      <c r="N563" s="57"/>
      <c r="O563" s="24">
        <v>107.4</v>
      </c>
      <c r="P563" s="24">
        <v>175.3</v>
      </c>
      <c r="Q563" s="57"/>
      <c r="R563" s="57"/>
      <c r="S563" s="57"/>
      <c r="T563" s="57"/>
      <c r="U563" s="57"/>
      <c r="V563" s="57"/>
      <c r="W563" s="57"/>
      <c r="X563" s="57"/>
      <c r="Y563" s="57"/>
      <c r="Z563" s="57"/>
      <c r="AA563" s="57"/>
      <c r="AB563" s="24">
        <v>213.09</v>
      </c>
      <c r="AC563" s="57"/>
      <c r="AD563" s="57"/>
      <c r="AE563" s="57"/>
      <c r="AF563" s="24">
        <v>183.6</v>
      </c>
      <c r="AG563" s="24">
        <v>133.63999999999999</v>
      </c>
      <c r="AH563" s="57"/>
      <c r="AI563" s="24">
        <v>125.5</v>
      </c>
      <c r="AJ563" s="24">
        <v>118.07</v>
      </c>
      <c r="AK563" s="57"/>
      <c r="AL563" s="57"/>
      <c r="AM563" s="57"/>
      <c r="AN563" s="57"/>
      <c r="AO563" s="57"/>
      <c r="AP563" s="57"/>
      <c r="AQ563" s="57"/>
      <c r="AR563" s="57"/>
      <c r="AS563" s="57"/>
      <c r="AT563" s="57"/>
      <c r="AU563" s="57"/>
      <c r="AV563" s="57"/>
      <c r="AW563" s="57"/>
      <c r="AX563" s="57"/>
      <c r="AY563" s="57"/>
      <c r="AZ563" s="57"/>
      <c r="BA563" s="57"/>
      <c r="BB563" s="24">
        <v>165.7</v>
      </c>
      <c r="BC563" s="57"/>
      <c r="BD563" s="57"/>
      <c r="BE563" s="57"/>
      <c r="BF563" s="24">
        <v>144.05000000000001</v>
      </c>
      <c r="BG563" s="57"/>
      <c r="BH563" s="57"/>
      <c r="BI563" s="57"/>
      <c r="BJ563" s="57"/>
      <c r="BK563" s="57"/>
      <c r="BL563" s="57"/>
      <c r="BM563" s="24">
        <v>112.68</v>
      </c>
      <c r="BN563" s="57"/>
      <c r="BO563" s="57"/>
      <c r="BP563" s="24">
        <v>100.69</v>
      </c>
      <c r="BQ563" s="57"/>
      <c r="BR563" s="57"/>
      <c r="BS563" s="57"/>
      <c r="BT563" s="57"/>
      <c r="BU563" s="57"/>
      <c r="BV563" s="57"/>
      <c r="BW563" s="57"/>
      <c r="BX563" s="57"/>
      <c r="BY563" s="57"/>
      <c r="BZ563" s="57"/>
      <c r="CA563" s="57"/>
      <c r="CB563" s="57"/>
      <c r="CC563" s="57"/>
      <c r="CD563" s="57"/>
      <c r="CE563" s="57"/>
      <c r="CF563" s="57"/>
      <c r="CG563" s="57"/>
      <c r="CH563" s="57"/>
      <c r="CI563" s="57"/>
      <c r="CJ563" s="57"/>
      <c r="CK563" s="57"/>
      <c r="CL563" s="57"/>
      <c r="CM563" s="57"/>
      <c r="CN563" s="57"/>
      <c r="CO563" s="57"/>
      <c r="CP563" s="57"/>
      <c r="CQ563" s="57"/>
      <c r="CR563" s="57"/>
      <c r="CS563" s="57"/>
      <c r="CT563" s="57"/>
      <c r="CU563" s="57"/>
      <c r="CV563" s="57"/>
      <c r="CW563" s="57"/>
      <c r="CX563" s="57"/>
      <c r="CY563" s="57"/>
      <c r="CZ563" s="57"/>
      <c r="DA563" s="57"/>
      <c r="DB563" s="57"/>
      <c r="DC563" s="57"/>
      <c r="DD563" s="57"/>
      <c r="DE563" s="57"/>
      <c r="DF563" s="57"/>
      <c r="DG563" s="57"/>
      <c r="DH563" s="57"/>
      <c r="DI563" s="57"/>
      <c r="DJ563" s="57"/>
      <c r="DK563" s="57"/>
      <c r="DL563" s="57"/>
      <c r="DM563" s="57"/>
      <c r="DN563" s="57"/>
      <c r="DO563" s="57"/>
      <c r="DP563" s="57"/>
      <c r="DQ563" s="57"/>
      <c r="DR563" s="57"/>
    </row>
    <row r="564" spans="2:122">
      <c r="B564" s="25">
        <v>38048</v>
      </c>
      <c r="C564" s="57"/>
      <c r="D564" s="57"/>
      <c r="E564" s="57"/>
      <c r="F564" s="57"/>
      <c r="G564" s="57"/>
      <c r="H564" s="57"/>
      <c r="I564" s="24">
        <v>114.51</v>
      </c>
      <c r="J564" s="57"/>
      <c r="K564" s="57"/>
      <c r="L564" s="57"/>
      <c r="M564" s="57"/>
      <c r="N564" s="57"/>
      <c r="O564" s="24">
        <v>106.88</v>
      </c>
      <c r="P564" s="24">
        <v>173.94</v>
      </c>
      <c r="Q564" s="57"/>
      <c r="R564" s="57"/>
      <c r="S564" s="57"/>
      <c r="T564" s="57"/>
      <c r="U564" s="57"/>
      <c r="V564" s="57"/>
      <c r="W564" s="57"/>
      <c r="X564" s="57"/>
      <c r="Y564" s="57"/>
      <c r="Z564" s="57"/>
      <c r="AA564" s="57"/>
      <c r="AB564" s="24">
        <v>216.07</v>
      </c>
      <c r="AC564" s="57"/>
      <c r="AD564" s="57"/>
      <c r="AE564" s="57"/>
      <c r="AF564" s="24">
        <v>184.8</v>
      </c>
      <c r="AG564" s="24">
        <v>133.54</v>
      </c>
      <c r="AH564" s="57"/>
      <c r="AI564" s="24">
        <v>126.15</v>
      </c>
      <c r="AJ564" s="24">
        <v>119.93</v>
      </c>
      <c r="AK564" s="57"/>
      <c r="AL564" s="57"/>
      <c r="AM564" s="57"/>
      <c r="AN564" s="57"/>
      <c r="AO564" s="57"/>
      <c r="AP564" s="57"/>
      <c r="AQ564" s="57"/>
      <c r="AR564" s="57"/>
      <c r="AS564" s="57"/>
      <c r="AT564" s="57"/>
      <c r="AU564" s="57"/>
      <c r="AV564" s="57"/>
      <c r="AW564" s="57"/>
      <c r="AX564" s="57"/>
      <c r="AY564" s="57"/>
      <c r="AZ564" s="57"/>
      <c r="BA564" s="57"/>
      <c r="BB564" s="24">
        <v>163.89</v>
      </c>
      <c r="BC564" s="57"/>
      <c r="BD564" s="57"/>
      <c r="BE564" s="57"/>
      <c r="BF564" s="24">
        <v>144.63</v>
      </c>
      <c r="BG564" s="57"/>
      <c r="BH564" s="57"/>
      <c r="BI564" s="57"/>
      <c r="BJ564" s="57"/>
      <c r="BK564" s="57"/>
      <c r="BL564" s="57"/>
      <c r="BM564" s="24">
        <v>112.72</v>
      </c>
      <c r="BN564" s="57"/>
      <c r="BO564" s="57"/>
      <c r="BP564" s="24">
        <v>101</v>
      </c>
      <c r="BQ564" s="57"/>
      <c r="BR564" s="57"/>
      <c r="BS564" s="57"/>
      <c r="BT564" s="57"/>
      <c r="BU564" s="57"/>
      <c r="BV564" s="57"/>
      <c r="BW564" s="57"/>
      <c r="BX564" s="57"/>
      <c r="BY564" s="57"/>
      <c r="BZ564" s="57"/>
      <c r="CA564" s="57"/>
      <c r="CB564" s="57"/>
      <c r="CC564" s="57"/>
      <c r="CD564" s="57"/>
      <c r="CE564" s="57"/>
      <c r="CF564" s="57"/>
      <c r="CG564" s="57"/>
      <c r="CH564" s="57"/>
      <c r="CI564" s="57"/>
      <c r="CJ564" s="57"/>
      <c r="CK564" s="57"/>
      <c r="CL564" s="57"/>
      <c r="CM564" s="57"/>
      <c r="CN564" s="57"/>
      <c r="CO564" s="57"/>
      <c r="CP564" s="57"/>
      <c r="CQ564" s="57"/>
      <c r="CR564" s="57"/>
      <c r="CS564" s="57"/>
      <c r="CT564" s="57"/>
      <c r="CU564" s="57"/>
      <c r="CV564" s="57"/>
      <c r="CW564" s="57"/>
      <c r="CX564" s="57"/>
      <c r="CY564" s="57"/>
      <c r="CZ564" s="57"/>
      <c r="DA564" s="57"/>
      <c r="DB564" s="57"/>
      <c r="DC564" s="57"/>
      <c r="DD564" s="57"/>
      <c r="DE564" s="57"/>
      <c r="DF564" s="57"/>
      <c r="DG564" s="57"/>
      <c r="DH564" s="57"/>
      <c r="DI564" s="57"/>
      <c r="DJ564" s="57"/>
      <c r="DK564" s="57"/>
      <c r="DL564" s="57"/>
      <c r="DM564" s="57"/>
      <c r="DN564" s="57"/>
      <c r="DO564" s="57"/>
      <c r="DP564" s="57"/>
      <c r="DQ564" s="57"/>
      <c r="DR564" s="57"/>
    </row>
    <row r="565" spans="2:122">
      <c r="B565" s="25">
        <v>38041</v>
      </c>
      <c r="C565" s="57"/>
      <c r="D565" s="57"/>
      <c r="E565" s="57"/>
      <c r="F565" s="57"/>
      <c r="G565" s="57"/>
      <c r="H565" s="57"/>
      <c r="I565" s="24">
        <v>116.26</v>
      </c>
      <c r="J565" s="57"/>
      <c r="K565" s="57"/>
      <c r="L565" s="57"/>
      <c r="M565" s="57"/>
      <c r="N565" s="57"/>
      <c r="O565" s="24">
        <v>106.26</v>
      </c>
      <c r="P565" s="24">
        <v>171.48</v>
      </c>
      <c r="Q565" s="57"/>
      <c r="R565" s="57"/>
      <c r="S565" s="57"/>
      <c r="T565" s="57"/>
      <c r="U565" s="57"/>
      <c r="V565" s="57"/>
      <c r="W565" s="57"/>
      <c r="X565" s="57"/>
      <c r="Y565" s="57"/>
      <c r="Z565" s="57"/>
      <c r="AA565" s="57"/>
      <c r="AB565" s="24">
        <v>215.51</v>
      </c>
      <c r="AC565" s="57"/>
      <c r="AD565" s="57"/>
      <c r="AE565" s="57"/>
      <c r="AF565" s="24">
        <v>179.15</v>
      </c>
      <c r="AG565" s="24">
        <v>133.43</v>
      </c>
      <c r="AH565" s="57"/>
      <c r="AI565" s="24">
        <v>124</v>
      </c>
      <c r="AJ565" s="24">
        <v>118.23</v>
      </c>
      <c r="AK565" s="57"/>
      <c r="AL565" s="57"/>
      <c r="AM565" s="57"/>
      <c r="AN565" s="57"/>
      <c r="AO565" s="57"/>
      <c r="AP565" s="57"/>
      <c r="AQ565" s="57"/>
      <c r="AR565" s="57"/>
      <c r="AS565" s="57"/>
      <c r="AT565" s="57"/>
      <c r="AU565" s="57"/>
      <c r="AV565" s="57"/>
      <c r="AW565" s="57"/>
      <c r="AX565" s="57"/>
      <c r="AY565" s="57"/>
      <c r="AZ565" s="57"/>
      <c r="BA565" s="57"/>
      <c r="BB565" s="24">
        <v>161.72</v>
      </c>
      <c r="BC565" s="57"/>
      <c r="BD565" s="57"/>
      <c r="BE565" s="57"/>
      <c r="BF565" s="24">
        <v>144.22999999999999</v>
      </c>
      <c r="BG565" s="57"/>
      <c r="BH565" s="57"/>
      <c r="BI565" s="57"/>
      <c r="BJ565" s="57"/>
      <c r="BK565" s="57"/>
      <c r="BL565" s="57"/>
      <c r="BM565" s="24">
        <v>111.21</v>
      </c>
      <c r="BN565" s="57"/>
      <c r="BO565" s="57"/>
      <c r="BP565" s="24">
        <v>99.61</v>
      </c>
      <c r="BQ565" s="57"/>
      <c r="BR565" s="57"/>
      <c r="BS565" s="57"/>
      <c r="BT565" s="57"/>
      <c r="BU565" s="57"/>
      <c r="BV565" s="57"/>
      <c r="BW565" s="57"/>
      <c r="BX565" s="57"/>
      <c r="BY565" s="57"/>
      <c r="BZ565" s="57"/>
      <c r="CA565" s="57"/>
      <c r="CB565" s="57"/>
      <c r="CC565" s="57"/>
      <c r="CD565" s="57"/>
      <c r="CE565" s="57"/>
      <c r="CF565" s="57"/>
      <c r="CG565" s="57"/>
      <c r="CH565" s="57"/>
      <c r="CI565" s="57"/>
      <c r="CJ565" s="57"/>
      <c r="CK565" s="57"/>
      <c r="CL565" s="57"/>
      <c r="CM565" s="57"/>
      <c r="CN565" s="57"/>
      <c r="CO565" s="57"/>
      <c r="CP565" s="57"/>
      <c r="CQ565" s="57"/>
      <c r="CR565" s="57"/>
      <c r="CS565" s="57"/>
      <c r="CT565" s="57"/>
      <c r="CU565" s="57"/>
      <c r="CV565" s="57"/>
      <c r="CW565" s="57"/>
      <c r="CX565" s="57"/>
      <c r="CY565" s="57"/>
      <c r="CZ565" s="57"/>
      <c r="DA565" s="57"/>
      <c r="DB565" s="57"/>
      <c r="DC565" s="57"/>
      <c r="DD565" s="57"/>
      <c r="DE565" s="57"/>
      <c r="DF565" s="57"/>
      <c r="DG565" s="57"/>
      <c r="DH565" s="57"/>
      <c r="DI565" s="57"/>
      <c r="DJ565" s="57"/>
      <c r="DK565" s="57"/>
      <c r="DL565" s="57"/>
      <c r="DM565" s="57"/>
      <c r="DN565" s="57"/>
      <c r="DO565" s="57"/>
      <c r="DP565" s="57"/>
      <c r="DQ565" s="57"/>
      <c r="DR565" s="57"/>
    </row>
    <row r="566" spans="2:122">
      <c r="B566" s="25">
        <v>38034</v>
      </c>
      <c r="C566" s="57"/>
      <c r="D566" s="57"/>
      <c r="E566" s="57"/>
      <c r="F566" s="57"/>
      <c r="G566" s="57"/>
      <c r="H566" s="57"/>
      <c r="I566" s="24">
        <v>116.03</v>
      </c>
      <c r="J566" s="57"/>
      <c r="K566" s="57"/>
      <c r="L566" s="57"/>
      <c r="M566" s="57"/>
      <c r="N566" s="57"/>
      <c r="O566" s="24">
        <v>106.7</v>
      </c>
      <c r="P566" s="24">
        <v>172.71</v>
      </c>
      <c r="Q566" s="57"/>
      <c r="R566" s="57"/>
      <c r="S566" s="57"/>
      <c r="T566" s="57"/>
      <c r="U566" s="57"/>
      <c r="V566" s="57"/>
      <c r="W566" s="57"/>
      <c r="X566" s="57"/>
      <c r="Y566" s="57"/>
      <c r="Z566" s="57"/>
      <c r="AA566" s="57"/>
      <c r="AB566" s="24">
        <v>216.61</v>
      </c>
      <c r="AC566" s="57"/>
      <c r="AD566" s="57"/>
      <c r="AE566" s="57"/>
      <c r="AF566" s="24">
        <v>181.35</v>
      </c>
      <c r="AG566" s="24">
        <v>133.85</v>
      </c>
      <c r="AH566" s="57"/>
      <c r="AI566" s="24">
        <v>124.78</v>
      </c>
      <c r="AJ566" s="24">
        <v>118.14</v>
      </c>
      <c r="AK566" s="57"/>
      <c r="AL566" s="57"/>
      <c r="AM566" s="57"/>
      <c r="AN566" s="57"/>
      <c r="AO566" s="57"/>
      <c r="AP566" s="57"/>
      <c r="AQ566" s="57"/>
      <c r="AR566" s="57"/>
      <c r="AS566" s="57"/>
      <c r="AT566" s="57"/>
      <c r="AU566" s="57"/>
      <c r="AV566" s="57"/>
      <c r="AW566" s="57"/>
      <c r="AX566" s="57"/>
      <c r="AY566" s="57"/>
      <c r="AZ566" s="57"/>
      <c r="BA566" s="57"/>
      <c r="BB566" s="24">
        <v>161.96</v>
      </c>
      <c r="BC566" s="57"/>
      <c r="BD566" s="57"/>
      <c r="BE566" s="57"/>
      <c r="BF566" s="24">
        <v>144.57</v>
      </c>
      <c r="BG566" s="57"/>
      <c r="BH566" s="57"/>
      <c r="BI566" s="57"/>
      <c r="BJ566" s="57"/>
      <c r="BK566" s="57"/>
      <c r="BL566" s="57"/>
      <c r="BM566" s="24">
        <v>111.01</v>
      </c>
      <c r="BN566" s="57"/>
      <c r="BO566" s="57"/>
      <c r="BP566" s="24">
        <v>101.43</v>
      </c>
      <c r="BQ566" s="57"/>
      <c r="BR566" s="57"/>
      <c r="BS566" s="57"/>
      <c r="BT566" s="57"/>
      <c r="BU566" s="57"/>
      <c r="BV566" s="57"/>
      <c r="BW566" s="57"/>
      <c r="BX566" s="57"/>
      <c r="BY566" s="57"/>
      <c r="BZ566" s="57"/>
      <c r="CA566" s="57"/>
      <c r="CB566" s="57"/>
      <c r="CC566" s="57"/>
      <c r="CD566" s="57"/>
      <c r="CE566" s="57"/>
      <c r="CF566" s="57"/>
      <c r="CG566" s="57"/>
      <c r="CH566" s="57"/>
      <c r="CI566" s="57"/>
      <c r="CJ566" s="57"/>
      <c r="CK566" s="57"/>
      <c r="CL566" s="57"/>
      <c r="CM566" s="57"/>
      <c r="CN566" s="57"/>
      <c r="CO566" s="57"/>
      <c r="CP566" s="57"/>
      <c r="CQ566" s="57"/>
      <c r="CR566" s="57"/>
      <c r="CS566" s="57"/>
      <c r="CT566" s="57"/>
      <c r="CU566" s="57"/>
      <c r="CV566" s="57"/>
      <c r="CW566" s="57"/>
      <c r="CX566" s="57"/>
      <c r="CY566" s="57"/>
      <c r="CZ566" s="57"/>
      <c r="DA566" s="57"/>
      <c r="DB566" s="57"/>
      <c r="DC566" s="57"/>
      <c r="DD566" s="57"/>
      <c r="DE566" s="57"/>
      <c r="DF566" s="57"/>
      <c r="DG566" s="57"/>
      <c r="DH566" s="57"/>
      <c r="DI566" s="57"/>
      <c r="DJ566" s="57"/>
      <c r="DK566" s="57"/>
      <c r="DL566" s="57"/>
      <c r="DM566" s="57"/>
      <c r="DN566" s="57"/>
      <c r="DO566" s="57"/>
      <c r="DP566" s="57"/>
      <c r="DQ566" s="57"/>
      <c r="DR566" s="57"/>
    </row>
    <row r="567" spans="2:122">
      <c r="B567" s="25">
        <v>38027</v>
      </c>
      <c r="C567" s="57"/>
      <c r="D567" s="57"/>
      <c r="E567" s="57"/>
      <c r="F567" s="57"/>
      <c r="G567" s="57"/>
      <c r="H567" s="57"/>
      <c r="I567" s="24">
        <v>115.96</v>
      </c>
      <c r="J567" s="57"/>
      <c r="K567" s="57"/>
      <c r="L567" s="57"/>
      <c r="M567" s="57"/>
      <c r="N567" s="57"/>
      <c r="O567" s="24">
        <v>104.27</v>
      </c>
      <c r="P567" s="24">
        <v>163.55000000000001</v>
      </c>
      <c r="Q567" s="57"/>
      <c r="R567" s="57"/>
      <c r="S567" s="57"/>
      <c r="T567" s="57"/>
      <c r="U567" s="57"/>
      <c r="V567" s="57"/>
      <c r="W567" s="57"/>
      <c r="X567" s="57"/>
      <c r="Y567" s="57"/>
      <c r="Z567" s="57"/>
      <c r="AA567" s="57"/>
      <c r="AB567" s="24">
        <v>215.61</v>
      </c>
      <c r="AC567" s="57"/>
      <c r="AD567" s="57"/>
      <c r="AE567" s="57"/>
      <c r="AF567" s="24">
        <v>178.62</v>
      </c>
      <c r="AG567" s="24">
        <v>133.29</v>
      </c>
      <c r="AH567" s="57"/>
      <c r="AI567" s="24">
        <v>122.73</v>
      </c>
      <c r="AJ567" s="24">
        <v>119.02</v>
      </c>
      <c r="AK567" s="57"/>
      <c r="AL567" s="57"/>
      <c r="AM567" s="57"/>
      <c r="AN567" s="57"/>
      <c r="AO567" s="57"/>
      <c r="AP567" s="57"/>
      <c r="AQ567" s="57"/>
      <c r="AR567" s="57"/>
      <c r="AS567" s="57"/>
      <c r="AT567" s="57"/>
      <c r="AU567" s="57"/>
      <c r="AV567" s="57"/>
      <c r="AW567" s="57"/>
      <c r="AX567" s="57"/>
      <c r="AY567" s="57"/>
      <c r="AZ567" s="57"/>
      <c r="BA567" s="57"/>
      <c r="BB567" s="24">
        <v>161.21</v>
      </c>
      <c r="BC567" s="57"/>
      <c r="BD567" s="57"/>
      <c r="BE567" s="57"/>
      <c r="BF567" s="24">
        <v>143.69</v>
      </c>
      <c r="BG567" s="57"/>
      <c r="BH567" s="57"/>
      <c r="BI567" s="57"/>
      <c r="BJ567" s="57"/>
      <c r="BK567" s="57"/>
      <c r="BL567" s="57"/>
      <c r="BM567" s="24">
        <v>110.68</v>
      </c>
      <c r="BN567" s="57"/>
      <c r="BO567" s="57"/>
      <c r="BP567" s="24">
        <v>100.93</v>
      </c>
      <c r="BQ567" s="57"/>
      <c r="BR567" s="57"/>
      <c r="BS567" s="57"/>
      <c r="BT567" s="57"/>
      <c r="BU567" s="57"/>
      <c r="BV567" s="57"/>
      <c r="BW567" s="57"/>
      <c r="BX567" s="57"/>
      <c r="BY567" s="57"/>
      <c r="BZ567" s="57"/>
      <c r="CA567" s="57"/>
      <c r="CB567" s="57"/>
      <c r="CC567" s="57"/>
      <c r="CD567" s="57"/>
      <c r="CE567" s="57"/>
      <c r="CF567" s="57"/>
      <c r="CG567" s="57"/>
      <c r="CH567" s="57"/>
      <c r="CI567" s="57"/>
      <c r="CJ567" s="57"/>
      <c r="CK567" s="57"/>
      <c r="CL567" s="57"/>
      <c r="CM567" s="57"/>
      <c r="CN567" s="57"/>
      <c r="CO567" s="57"/>
      <c r="CP567" s="57"/>
      <c r="CQ567" s="57"/>
      <c r="CR567" s="57"/>
      <c r="CS567" s="57"/>
      <c r="CT567" s="57"/>
      <c r="CU567" s="57"/>
      <c r="CV567" s="57"/>
      <c r="CW567" s="57"/>
      <c r="CX567" s="57"/>
      <c r="CY567" s="57"/>
      <c r="CZ567" s="57"/>
      <c r="DA567" s="57"/>
      <c r="DB567" s="57"/>
      <c r="DC567" s="57"/>
      <c r="DD567" s="57"/>
      <c r="DE567" s="57"/>
      <c r="DF567" s="57"/>
      <c r="DG567" s="57"/>
      <c r="DH567" s="57"/>
      <c r="DI567" s="57"/>
      <c r="DJ567" s="57"/>
      <c r="DK567" s="57"/>
      <c r="DL567" s="57"/>
      <c r="DM567" s="57"/>
      <c r="DN567" s="57"/>
      <c r="DO567" s="57"/>
      <c r="DP567" s="57"/>
      <c r="DQ567" s="57"/>
      <c r="DR567" s="57"/>
    </row>
    <row r="568" spans="2:122">
      <c r="B568" s="25">
        <v>38020</v>
      </c>
      <c r="C568" s="57"/>
      <c r="D568" s="57"/>
      <c r="E568" s="57"/>
      <c r="F568" s="57"/>
      <c r="G568" s="57"/>
      <c r="H568" s="57"/>
      <c r="I568" s="24">
        <v>115.11</v>
      </c>
      <c r="J568" s="57"/>
      <c r="K568" s="57"/>
      <c r="L568" s="57"/>
      <c r="M568" s="57"/>
      <c r="N568" s="57"/>
      <c r="O568" s="24">
        <v>102.04</v>
      </c>
      <c r="P568" s="24">
        <v>158.66</v>
      </c>
      <c r="Q568" s="57"/>
      <c r="R568" s="57"/>
      <c r="S568" s="57"/>
      <c r="T568" s="57"/>
      <c r="U568" s="57"/>
      <c r="V568" s="57"/>
      <c r="W568" s="57"/>
      <c r="X568" s="57"/>
      <c r="Y568" s="57"/>
      <c r="Z568" s="57"/>
      <c r="AA568" s="57"/>
      <c r="AB568" s="24">
        <v>215.1</v>
      </c>
      <c r="AC568" s="57"/>
      <c r="AD568" s="57"/>
      <c r="AE568" s="57"/>
      <c r="AF568" s="24">
        <v>177.64</v>
      </c>
      <c r="AG568" s="24">
        <v>133.05000000000001</v>
      </c>
      <c r="AH568" s="57"/>
      <c r="AI568" s="24">
        <v>122.36</v>
      </c>
      <c r="AJ568" s="24">
        <v>119.27</v>
      </c>
      <c r="AK568" s="57"/>
      <c r="AL568" s="57"/>
      <c r="AM568" s="57"/>
      <c r="AN568" s="57"/>
      <c r="AO568" s="57"/>
      <c r="AP568" s="57"/>
      <c r="AQ568" s="57"/>
      <c r="AR568" s="57"/>
      <c r="AS568" s="57"/>
      <c r="AT568" s="57"/>
      <c r="AU568" s="57"/>
      <c r="AV568" s="57"/>
      <c r="AW568" s="57"/>
      <c r="AX568" s="57"/>
      <c r="AY568" s="57"/>
      <c r="AZ568" s="57"/>
      <c r="BA568" s="57"/>
      <c r="BB568" s="24">
        <v>161.05000000000001</v>
      </c>
      <c r="BC568" s="57"/>
      <c r="BD568" s="57"/>
      <c r="BE568" s="57"/>
      <c r="BF568" s="24">
        <v>142.97</v>
      </c>
      <c r="BG568" s="57"/>
      <c r="BH568" s="57"/>
      <c r="BI568" s="57"/>
      <c r="BJ568" s="57"/>
      <c r="BK568" s="57"/>
      <c r="BL568" s="57"/>
      <c r="BM568" s="24">
        <v>111.33</v>
      </c>
      <c r="BN568" s="57"/>
      <c r="BO568" s="57"/>
      <c r="BP568" s="24">
        <v>100.07</v>
      </c>
      <c r="BQ568" s="57"/>
      <c r="BR568" s="57"/>
      <c r="BS568" s="57"/>
      <c r="BT568" s="57"/>
      <c r="BU568" s="57"/>
      <c r="BV568" s="57"/>
      <c r="BW568" s="57"/>
      <c r="BX568" s="57"/>
      <c r="BY568" s="57"/>
      <c r="BZ568" s="57"/>
      <c r="CA568" s="57"/>
      <c r="CB568" s="57"/>
      <c r="CC568" s="57"/>
      <c r="CD568" s="57"/>
      <c r="CE568" s="57"/>
      <c r="CF568" s="57"/>
      <c r="CG568" s="57"/>
      <c r="CH568" s="57"/>
      <c r="CI568" s="57"/>
      <c r="CJ568" s="57"/>
      <c r="CK568" s="57"/>
      <c r="CL568" s="57"/>
      <c r="CM568" s="57"/>
      <c r="CN568" s="57"/>
      <c r="CO568" s="57"/>
      <c r="CP568" s="57"/>
      <c r="CQ568" s="57"/>
      <c r="CR568" s="57"/>
      <c r="CS568" s="57"/>
      <c r="CT568" s="57"/>
      <c r="CU568" s="57"/>
      <c r="CV568" s="57"/>
      <c r="CW568" s="57"/>
      <c r="CX568" s="57"/>
      <c r="CY568" s="57"/>
      <c r="CZ568" s="57"/>
      <c r="DA568" s="57"/>
      <c r="DB568" s="57"/>
      <c r="DC568" s="57"/>
      <c r="DD568" s="57"/>
      <c r="DE568" s="57"/>
      <c r="DF568" s="57"/>
      <c r="DG568" s="57"/>
      <c r="DH568" s="57"/>
      <c r="DI568" s="57"/>
      <c r="DJ568" s="57"/>
      <c r="DK568" s="57"/>
      <c r="DL568" s="57"/>
      <c r="DM568" s="57"/>
      <c r="DN568" s="57"/>
      <c r="DO568" s="57"/>
      <c r="DP568" s="57"/>
      <c r="DQ568" s="57"/>
      <c r="DR568" s="57"/>
    </row>
    <row r="569" spans="2:122">
      <c r="B569" s="25">
        <v>38013</v>
      </c>
      <c r="C569" s="57"/>
      <c r="D569" s="57"/>
      <c r="E569" s="57"/>
      <c r="F569" s="57"/>
      <c r="G569" s="57"/>
      <c r="H569" s="57"/>
      <c r="I569" s="24">
        <v>118.83</v>
      </c>
      <c r="J569" s="57"/>
      <c r="K569" s="57"/>
      <c r="L569" s="57"/>
      <c r="M569" s="57"/>
      <c r="N569" s="57"/>
      <c r="O569" s="24">
        <v>104.05</v>
      </c>
      <c r="P569" s="24">
        <v>164.3</v>
      </c>
      <c r="Q569" s="57"/>
      <c r="R569" s="57"/>
      <c r="S569" s="57"/>
      <c r="T569" s="57"/>
      <c r="U569" s="57"/>
      <c r="V569" s="57"/>
      <c r="W569" s="57"/>
      <c r="X569" s="57"/>
      <c r="Y569" s="57"/>
      <c r="Z569" s="57"/>
      <c r="AA569" s="57"/>
      <c r="AB569" s="24">
        <v>215.27</v>
      </c>
      <c r="AC569" s="57"/>
      <c r="AD569" s="57"/>
      <c r="AE569" s="57"/>
      <c r="AF569" s="24">
        <v>180.74</v>
      </c>
      <c r="AG569" s="24">
        <v>133.12</v>
      </c>
      <c r="AH569" s="57"/>
      <c r="AI569" s="24">
        <v>123.14</v>
      </c>
      <c r="AJ569" s="24">
        <v>118.17</v>
      </c>
      <c r="AK569" s="57"/>
      <c r="AL569" s="57"/>
      <c r="AM569" s="57"/>
      <c r="AN569" s="57"/>
      <c r="AO569" s="57"/>
      <c r="AP569" s="57"/>
      <c r="AQ569" s="57"/>
      <c r="AR569" s="57"/>
      <c r="AS569" s="57"/>
      <c r="AT569" s="57"/>
      <c r="AU569" s="57"/>
      <c r="AV569" s="57"/>
      <c r="AW569" s="57"/>
      <c r="AX569" s="57"/>
      <c r="AY569" s="57"/>
      <c r="AZ569" s="57"/>
      <c r="BA569" s="57"/>
      <c r="BB569" s="24">
        <v>160.61000000000001</v>
      </c>
      <c r="BC569" s="57"/>
      <c r="BD569" s="57"/>
      <c r="BE569" s="57"/>
      <c r="BF569" s="24">
        <v>142.85</v>
      </c>
      <c r="BG569" s="57"/>
      <c r="BH569" s="57"/>
      <c r="BI569" s="57"/>
      <c r="BJ569" s="57"/>
      <c r="BK569" s="57"/>
      <c r="BL569" s="57"/>
      <c r="BM569" s="24">
        <v>111.47</v>
      </c>
      <c r="BN569" s="57"/>
      <c r="BO569" s="57"/>
      <c r="BP569" s="24">
        <v>100.36</v>
      </c>
      <c r="BQ569" s="57"/>
      <c r="BR569" s="57"/>
      <c r="BS569" s="57"/>
      <c r="BT569" s="57"/>
      <c r="BU569" s="57"/>
      <c r="BV569" s="57"/>
      <c r="BW569" s="57"/>
      <c r="BX569" s="57"/>
      <c r="BY569" s="57"/>
      <c r="BZ569" s="57"/>
      <c r="CA569" s="57"/>
      <c r="CB569" s="57"/>
      <c r="CC569" s="57"/>
      <c r="CD569" s="57"/>
      <c r="CE569" s="57"/>
      <c r="CF569" s="57"/>
      <c r="CG569" s="57"/>
      <c r="CH569" s="57"/>
      <c r="CI569" s="57"/>
      <c r="CJ569" s="57"/>
      <c r="CK569" s="57"/>
      <c r="CL569" s="57"/>
      <c r="CM569" s="57"/>
      <c r="CN569" s="57"/>
      <c r="CO569" s="57"/>
      <c r="CP569" s="57"/>
      <c r="CQ569" s="57"/>
      <c r="CR569" s="57"/>
      <c r="CS569" s="57"/>
      <c r="CT569" s="57"/>
      <c r="CU569" s="57"/>
      <c r="CV569" s="57"/>
      <c r="CW569" s="57"/>
      <c r="CX569" s="57"/>
      <c r="CY569" s="57"/>
      <c r="CZ569" s="57"/>
      <c r="DA569" s="57"/>
      <c r="DB569" s="57"/>
      <c r="DC569" s="57"/>
      <c r="DD569" s="57"/>
      <c r="DE569" s="57"/>
      <c r="DF569" s="57"/>
      <c r="DG569" s="57"/>
      <c r="DH569" s="57"/>
      <c r="DI569" s="57"/>
      <c r="DJ569" s="57"/>
      <c r="DK569" s="57"/>
      <c r="DL569" s="57"/>
      <c r="DM569" s="57"/>
      <c r="DN569" s="57"/>
      <c r="DO569" s="57"/>
      <c r="DP569" s="57"/>
      <c r="DQ569" s="57"/>
      <c r="DR569" s="57"/>
    </row>
    <row r="570" spans="2:122">
      <c r="B570" s="25">
        <v>38006</v>
      </c>
      <c r="C570" s="57"/>
      <c r="D570" s="57"/>
      <c r="E570" s="57"/>
      <c r="F570" s="57"/>
      <c r="G570" s="57"/>
      <c r="H570" s="57"/>
      <c r="I570" s="24">
        <v>118.67</v>
      </c>
      <c r="J570" s="57"/>
      <c r="K570" s="57"/>
      <c r="L570" s="57"/>
      <c r="M570" s="57"/>
      <c r="N570" s="57"/>
      <c r="O570" s="24">
        <v>103.75</v>
      </c>
      <c r="P570" s="24">
        <v>165.65</v>
      </c>
      <c r="Q570" s="57"/>
      <c r="R570" s="57"/>
      <c r="S570" s="57"/>
      <c r="T570" s="57"/>
      <c r="U570" s="57"/>
      <c r="V570" s="57"/>
      <c r="W570" s="57"/>
      <c r="X570" s="57"/>
      <c r="Y570" s="57"/>
      <c r="Z570" s="57"/>
      <c r="AA570" s="57"/>
      <c r="AB570" s="24">
        <v>214.81</v>
      </c>
      <c r="AC570" s="57"/>
      <c r="AD570" s="57"/>
      <c r="AE570" s="57"/>
      <c r="AF570" s="24">
        <v>181.3</v>
      </c>
      <c r="AG570" s="24">
        <v>132.82</v>
      </c>
      <c r="AH570" s="57"/>
      <c r="AI570" s="24">
        <v>122.28</v>
      </c>
      <c r="AJ570" s="24">
        <v>117.93</v>
      </c>
      <c r="AK570" s="57"/>
      <c r="AL570" s="57"/>
      <c r="AM570" s="57"/>
      <c r="AN570" s="57"/>
      <c r="AO570" s="57"/>
      <c r="AP570" s="57"/>
      <c r="AQ570" s="57"/>
      <c r="AR570" s="57"/>
      <c r="AS570" s="57"/>
      <c r="AT570" s="57"/>
      <c r="AU570" s="57"/>
      <c r="AV570" s="57"/>
      <c r="AW570" s="57"/>
      <c r="AX570" s="57"/>
      <c r="AY570" s="57"/>
      <c r="AZ570" s="57"/>
      <c r="BA570" s="57"/>
      <c r="BB570" s="24">
        <v>161</v>
      </c>
      <c r="BC570" s="57"/>
      <c r="BD570" s="57"/>
      <c r="BE570" s="57"/>
      <c r="BF570" s="24">
        <v>143.26</v>
      </c>
      <c r="BG570" s="57"/>
      <c r="BH570" s="57"/>
      <c r="BI570" s="57"/>
      <c r="BJ570" s="57"/>
      <c r="BK570" s="57"/>
      <c r="BL570" s="57"/>
      <c r="BM570" s="24">
        <v>111.73</v>
      </c>
      <c r="BN570" s="57"/>
      <c r="BO570" s="57"/>
      <c r="BP570" s="24">
        <v>100.37</v>
      </c>
      <c r="BQ570" s="57"/>
      <c r="BR570" s="57"/>
      <c r="BS570" s="57"/>
      <c r="BT570" s="57"/>
      <c r="BU570" s="57"/>
      <c r="BV570" s="57"/>
      <c r="BW570" s="57"/>
      <c r="BX570" s="57"/>
      <c r="BY570" s="57"/>
      <c r="BZ570" s="57"/>
      <c r="CA570" s="57"/>
      <c r="CB570" s="57"/>
      <c r="CC570" s="57"/>
      <c r="CD570" s="57"/>
      <c r="CE570" s="57"/>
      <c r="CF570" s="57"/>
      <c r="CG570" s="57"/>
      <c r="CH570" s="57"/>
      <c r="CI570" s="57"/>
      <c r="CJ570" s="57"/>
      <c r="CK570" s="57"/>
      <c r="CL570" s="57"/>
      <c r="CM570" s="57"/>
      <c r="CN570" s="57"/>
      <c r="CO570" s="57"/>
      <c r="CP570" s="57"/>
      <c r="CQ570" s="57"/>
      <c r="CR570" s="57"/>
      <c r="CS570" s="57"/>
      <c r="CT570" s="57"/>
      <c r="CU570" s="57"/>
      <c r="CV570" s="57"/>
      <c r="CW570" s="57"/>
      <c r="CX570" s="57"/>
      <c r="CY570" s="57"/>
      <c r="CZ570" s="57"/>
      <c r="DA570" s="57"/>
      <c r="DB570" s="57"/>
      <c r="DC570" s="57"/>
      <c r="DD570" s="57"/>
      <c r="DE570" s="57"/>
      <c r="DF570" s="57"/>
      <c r="DG570" s="57"/>
      <c r="DH570" s="57"/>
      <c r="DI570" s="57"/>
      <c r="DJ570" s="57"/>
      <c r="DK570" s="57"/>
      <c r="DL570" s="57"/>
      <c r="DM570" s="57"/>
      <c r="DN570" s="57"/>
      <c r="DO570" s="57"/>
      <c r="DP570" s="57"/>
      <c r="DQ570" s="57"/>
      <c r="DR570" s="57"/>
    </row>
    <row r="571" spans="2:122">
      <c r="B571" s="25">
        <v>37999</v>
      </c>
      <c r="C571" s="57"/>
      <c r="D571" s="57"/>
      <c r="E571" s="57"/>
      <c r="F571" s="57"/>
      <c r="G571" s="57"/>
      <c r="H571" s="57"/>
      <c r="I571" s="24">
        <v>119.02</v>
      </c>
      <c r="J571" s="57"/>
      <c r="K571" s="57"/>
      <c r="L571" s="57"/>
      <c r="M571" s="57"/>
      <c r="N571" s="57"/>
      <c r="O571" s="24">
        <v>103.49</v>
      </c>
      <c r="P571" s="24">
        <v>163.66999999999999</v>
      </c>
      <c r="Q571" s="57"/>
      <c r="R571" s="57"/>
      <c r="S571" s="57"/>
      <c r="T571" s="57"/>
      <c r="U571" s="57"/>
      <c r="V571" s="57"/>
      <c r="W571" s="57"/>
      <c r="X571" s="57"/>
      <c r="Y571" s="57"/>
      <c r="Z571" s="57"/>
      <c r="AA571" s="57"/>
      <c r="AB571" s="24">
        <v>212.7</v>
      </c>
      <c r="AC571" s="57"/>
      <c r="AD571" s="57"/>
      <c r="AE571" s="57"/>
      <c r="AF571" s="24">
        <v>178.47</v>
      </c>
      <c r="AG571" s="24">
        <v>132.96</v>
      </c>
      <c r="AH571" s="57"/>
      <c r="AI571" s="24">
        <v>121.38</v>
      </c>
      <c r="AJ571" s="24">
        <v>118.57</v>
      </c>
      <c r="AK571" s="57"/>
      <c r="AL571" s="57"/>
      <c r="AM571" s="57"/>
      <c r="AN571" s="57"/>
      <c r="AO571" s="57"/>
      <c r="AP571" s="57"/>
      <c r="AQ571" s="57"/>
      <c r="AR571" s="57"/>
      <c r="AS571" s="57"/>
      <c r="AT571" s="57"/>
      <c r="AU571" s="57"/>
      <c r="AV571" s="57"/>
      <c r="AW571" s="57"/>
      <c r="AX571" s="57"/>
      <c r="AY571" s="57"/>
      <c r="AZ571" s="57"/>
      <c r="BA571" s="57"/>
      <c r="BB571" s="24">
        <v>161.63999999999999</v>
      </c>
      <c r="BC571" s="57"/>
      <c r="BD571" s="57"/>
      <c r="BE571" s="57"/>
      <c r="BF571" s="24">
        <v>141.87</v>
      </c>
      <c r="BG571" s="57"/>
      <c r="BH571" s="57"/>
      <c r="BI571" s="57"/>
      <c r="BJ571" s="57"/>
      <c r="BK571" s="57"/>
      <c r="BL571" s="57"/>
      <c r="BM571" s="24">
        <v>110.97</v>
      </c>
      <c r="BN571" s="57"/>
      <c r="BO571" s="57"/>
      <c r="BP571" s="24">
        <v>99.96</v>
      </c>
      <c r="BQ571" s="57"/>
      <c r="BR571" s="57"/>
      <c r="BS571" s="57"/>
      <c r="BT571" s="57"/>
      <c r="BU571" s="57"/>
      <c r="BV571" s="57"/>
      <c r="BW571" s="57"/>
      <c r="BX571" s="57"/>
      <c r="BY571" s="57"/>
      <c r="BZ571" s="57"/>
      <c r="CA571" s="57"/>
      <c r="CB571" s="57"/>
      <c r="CC571" s="57"/>
      <c r="CD571" s="57"/>
      <c r="CE571" s="57"/>
      <c r="CF571" s="57"/>
      <c r="CG571" s="57"/>
      <c r="CH571" s="57"/>
      <c r="CI571" s="57"/>
      <c r="CJ571" s="57"/>
      <c r="CK571" s="57"/>
      <c r="CL571" s="57"/>
      <c r="CM571" s="57"/>
      <c r="CN571" s="57"/>
      <c r="CO571" s="57"/>
      <c r="CP571" s="57"/>
      <c r="CQ571" s="57"/>
      <c r="CR571" s="57"/>
      <c r="CS571" s="57"/>
      <c r="CT571" s="57"/>
      <c r="CU571" s="57"/>
      <c r="CV571" s="57"/>
      <c r="CW571" s="57"/>
      <c r="CX571" s="57"/>
      <c r="CY571" s="57"/>
      <c r="CZ571" s="57"/>
      <c r="DA571" s="57"/>
      <c r="DB571" s="57"/>
      <c r="DC571" s="57"/>
      <c r="DD571" s="57"/>
      <c r="DE571" s="57"/>
      <c r="DF571" s="57"/>
      <c r="DG571" s="57"/>
      <c r="DH571" s="57"/>
      <c r="DI571" s="57"/>
      <c r="DJ571" s="57"/>
      <c r="DK571" s="57"/>
      <c r="DL571" s="57"/>
      <c r="DM571" s="57"/>
      <c r="DN571" s="57"/>
      <c r="DO571" s="57"/>
      <c r="DP571" s="57"/>
      <c r="DQ571" s="57"/>
      <c r="DR571" s="57"/>
    </row>
    <row r="572" spans="2:122">
      <c r="B572" s="25">
        <v>37992</v>
      </c>
      <c r="C572" s="57"/>
      <c r="D572" s="57"/>
      <c r="E572" s="57"/>
      <c r="F572" s="57"/>
      <c r="G572" s="57"/>
      <c r="H572" s="57"/>
      <c r="I572" s="24">
        <v>117.23</v>
      </c>
      <c r="J572" s="57"/>
      <c r="K572" s="57"/>
      <c r="L572" s="57"/>
      <c r="M572" s="57"/>
      <c r="N572" s="57"/>
      <c r="O572" s="24">
        <v>102.69</v>
      </c>
      <c r="P572" s="24">
        <v>157.66999999999999</v>
      </c>
      <c r="Q572" s="57"/>
      <c r="R572" s="57"/>
      <c r="S572" s="57"/>
      <c r="T572" s="57"/>
      <c r="U572" s="57"/>
      <c r="V572" s="57"/>
      <c r="W572" s="57"/>
      <c r="X572" s="57"/>
      <c r="Y572" s="57"/>
      <c r="Z572" s="57"/>
      <c r="AA572" s="57"/>
      <c r="AB572" s="24">
        <v>211.75</v>
      </c>
      <c r="AC572" s="57"/>
      <c r="AD572" s="57"/>
      <c r="AE572" s="57"/>
      <c r="AF572" s="24">
        <v>176.49</v>
      </c>
      <c r="AG572" s="24">
        <v>132.35</v>
      </c>
      <c r="AH572" s="57"/>
      <c r="AI572" s="24">
        <v>120.39</v>
      </c>
      <c r="AJ572" s="24">
        <v>119.23</v>
      </c>
      <c r="AK572" s="57"/>
      <c r="AL572" s="57"/>
      <c r="AM572" s="57"/>
      <c r="AN572" s="57"/>
      <c r="AO572" s="57"/>
      <c r="AP572" s="57"/>
      <c r="AQ572" s="57"/>
      <c r="AR572" s="57"/>
      <c r="AS572" s="57"/>
      <c r="AT572" s="57"/>
      <c r="AU572" s="57"/>
      <c r="AV572" s="57"/>
      <c r="AW572" s="57"/>
      <c r="AX572" s="57"/>
      <c r="AY572" s="57"/>
      <c r="AZ572" s="57"/>
      <c r="BA572" s="57"/>
      <c r="BB572" s="24">
        <v>161.93</v>
      </c>
      <c r="BC572" s="57"/>
      <c r="BD572" s="57"/>
      <c r="BE572" s="57"/>
      <c r="BF572" s="24">
        <v>139.53</v>
      </c>
      <c r="BG572" s="57"/>
      <c r="BH572" s="57"/>
      <c r="BI572" s="57"/>
      <c r="BJ572" s="57"/>
      <c r="BK572" s="57"/>
      <c r="BL572" s="57"/>
      <c r="BM572" s="24">
        <v>110.48</v>
      </c>
      <c r="BN572" s="57"/>
      <c r="BO572" s="57"/>
      <c r="BP572" s="24">
        <v>99.95</v>
      </c>
      <c r="BQ572" s="57"/>
      <c r="BR572" s="57"/>
      <c r="BS572" s="57"/>
      <c r="BT572" s="57"/>
      <c r="BU572" s="57"/>
      <c r="BV572" s="57"/>
      <c r="BW572" s="57"/>
      <c r="BX572" s="57"/>
      <c r="BY572" s="57"/>
      <c r="BZ572" s="57"/>
      <c r="CA572" s="57"/>
      <c r="CB572" s="57"/>
      <c r="CC572" s="57"/>
      <c r="CD572" s="57"/>
      <c r="CE572" s="57"/>
      <c r="CF572" s="57"/>
      <c r="CG572" s="57"/>
      <c r="CH572" s="57"/>
      <c r="CI572" s="57"/>
      <c r="CJ572" s="57"/>
      <c r="CK572" s="57"/>
      <c r="CL572" s="57"/>
      <c r="CM572" s="57"/>
      <c r="CN572" s="57"/>
      <c r="CO572" s="57"/>
      <c r="CP572" s="57"/>
      <c r="CQ572" s="57"/>
      <c r="CR572" s="57"/>
      <c r="CS572" s="57"/>
      <c r="CT572" s="57"/>
      <c r="CU572" s="57"/>
      <c r="CV572" s="57"/>
      <c r="CW572" s="57"/>
      <c r="CX572" s="57"/>
      <c r="CY572" s="57"/>
      <c r="CZ572" s="57"/>
      <c r="DA572" s="57"/>
      <c r="DB572" s="57"/>
      <c r="DC572" s="57"/>
      <c r="DD572" s="57"/>
      <c r="DE572" s="57"/>
      <c r="DF572" s="57"/>
      <c r="DG572" s="57"/>
      <c r="DH572" s="57"/>
      <c r="DI572" s="57"/>
      <c r="DJ572" s="57"/>
      <c r="DK572" s="57"/>
      <c r="DL572" s="57"/>
      <c r="DM572" s="57"/>
      <c r="DN572" s="57"/>
      <c r="DO572" s="57"/>
      <c r="DP572" s="57"/>
      <c r="DQ572" s="57"/>
      <c r="DR572" s="57"/>
    </row>
    <row r="573" spans="2:122">
      <c r="B573" s="25">
        <v>37984</v>
      </c>
      <c r="C573" s="57"/>
      <c r="D573" s="57"/>
      <c r="E573" s="57"/>
      <c r="F573" s="57"/>
      <c r="G573" s="57"/>
      <c r="H573" s="57"/>
      <c r="I573" s="24">
        <v>115.65</v>
      </c>
      <c r="J573" s="57"/>
      <c r="K573" s="57"/>
      <c r="L573" s="57"/>
      <c r="M573" s="57"/>
      <c r="N573" s="57"/>
      <c r="O573" s="24">
        <v>97.9</v>
      </c>
      <c r="P573" s="24">
        <v>150.18</v>
      </c>
      <c r="Q573" s="57"/>
      <c r="R573" s="57"/>
      <c r="S573" s="57"/>
      <c r="T573" s="57"/>
      <c r="U573" s="57"/>
      <c r="V573" s="57"/>
      <c r="W573" s="57"/>
      <c r="X573" s="57"/>
      <c r="Y573" s="57"/>
      <c r="Z573" s="57"/>
      <c r="AA573" s="57"/>
      <c r="AB573" s="24">
        <v>208.72</v>
      </c>
      <c r="AC573" s="57"/>
      <c r="AD573" s="57"/>
      <c r="AE573" s="57"/>
      <c r="AF573" s="24">
        <v>173.44</v>
      </c>
      <c r="AG573" s="24">
        <v>132.65</v>
      </c>
      <c r="AH573" s="57"/>
      <c r="AI573" s="24">
        <v>118.95</v>
      </c>
      <c r="AJ573" s="24">
        <v>119.19</v>
      </c>
      <c r="AK573" s="57"/>
      <c r="AL573" s="57"/>
      <c r="AM573" s="57"/>
      <c r="AN573" s="57"/>
      <c r="AO573" s="57"/>
      <c r="AP573" s="57"/>
      <c r="AQ573" s="57"/>
      <c r="AR573" s="57"/>
      <c r="AS573" s="57"/>
      <c r="AT573" s="57"/>
      <c r="AU573" s="57"/>
      <c r="AV573" s="57"/>
      <c r="AW573" s="57"/>
      <c r="AX573" s="57"/>
      <c r="AY573" s="57"/>
      <c r="AZ573" s="57"/>
      <c r="BA573" s="57"/>
      <c r="BB573" s="24">
        <v>161.24</v>
      </c>
      <c r="BC573" s="57"/>
      <c r="BD573" s="57"/>
      <c r="BE573" s="57"/>
      <c r="BF573" s="24">
        <v>138.61000000000001</v>
      </c>
      <c r="BG573" s="57"/>
      <c r="BH573" s="57"/>
      <c r="BI573" s="57"/>
      <c r="BJ573" s="57"/>
      <c r="BK573" s="57"/>
      <c r="BL573" s="57"/>
      <c r="BM573" s="24">
        <v>110.16</v>
      </c>
      <c r="BN573" s="57"/>
      <c r="BO573" s="57"/>
      <c r="BP573" s="24">
        <v>99.97</v>
      </c>
      <c r="BQ573" s="57"/>
      <c r="BR573" s="57"/>
      <c r="BS573" s="57"/>
      <c r="BT573" s="57"/>
      <c r="BU573" s="57"/>
      <c r="BV573" s="57"/>
      <c r="BW573" s="57"/>
      <c r="BX573" s="57"/>
      <c r="BY573" s="57"/>
      <c r="BZ573" s="57"/>
      <c r="CA573" s="57"/>
      <c r="CB573" s="57"/>
      <c r="CC573" s="57"/>
      <c r="CD573" s="57"/>
      <c r="CE573" s="57"/>
      <c r="CF573" s="57"/>
      <c r="CG573" s="57"/>
      <c r="CH573" s="57"/>
      <c r="CI573" s="57"/>
      <c r="CJ573" s="57"/>
      <c r="CK573" s="57"/>
      <c r="CL573" s="57"/>
      <c r="CM573" s="57"/>
      <c r="CN573" s="57"/>
      <c r="CO573" s="57"/>
      <c r="CP573" s="57"/>
      <c r="CQ573" s="57"/>
      <c r="CR573" s="57"/>
      <c r="CS573" s="57"/>
      <c r="CT573" s="57"/>
      <c r="CU573" s="57"/>
      <c r="CV573" s="57"/>
      <c r="CW573" s="57"/>
      <c r="CX573" s="57"/>
      <c r="CY573" s="57"/>
      <c r="CZ573" s="57"/>
      <c r="DA573" s="57"/>
      <c r="DB573" s="57"/>
      <c r="DC573" s="57"/>
      <c r="DD573" s="57"/>
      <c r="DE573" s="57"/>
      <c r="DF573" s="57"/>
      <c r="DG573" s="57"/>
      <c r="DH573" s="57"/>
      <c r="DI573" s="57"/>
      <c r="DJ573" s="57"/>
      <c r="DK573" s="57"/>
      <c r="DL573" s="57"/>
      <c r="DM573" s="57"/>
      <c r="DN573" s="57"/>
      <c r="DO573" s="57"/>
      <c r="DP573" s="57"/>
      <c r="DQ573" s="57"/>
      <c r="DR573" s="57"/>
    </row>
    <row r="574" spans="2:122">
      <c r="B574" s="25">
        <v>37977</v>
      </c>
      <c r="C574" s="57"/>
      <c r="D574" s="57"/>
      <c r="E574" s="57"/>
      <c r="F574" s="57"/>
      <c r="G574" s="57"/>
      <c r="H574" s="57"/>
      <c r="I574" s="24">
        <v>114.91</v>
      </c>
      <c r="J574" s="57"/>
      <c r="K574" s="57"/>
      <c r="L574" s="57"/>
      <c r="M574" s="57"/>
      <c r="N574" s="57"/>
      <c r="O574" s="24">
        <v>95.81</v>
      </c>
      <c r="P574" s="24">
        <v>145.49</v>
      </c>
      <c r="Q574" s="57"/>
      <c r="R574" s="57"/>
      <c r="S574" s="57"/>
      <c r="T574" s="57"/>
      <c r="U574" s="57"/>
      <c r="V574" s="57"/>
      <c r="W574" s="57"/>
      <c r="X574" s="57"/>
      <c r="Y574" s="57"/>
      <c r="Z574" s="57"/>
      <c r="AA574" s="57"/>
      <c r="AB574" s="24">
        <v>207.54</v>
      </c>
      <c r="AC574" s="57"/>
      <c r="AD574" s="57"/>
      <c r="AE574" s="57"/>
      <c r="AF574" s="24">
        <v>171.59</v>
      </c>
      <c r="AG574" s="24">
        <v>132.63999999999999</v>
      </c>
      <c r="AH574" s="57"/>
      <c r="AI574" s="24">
        <v>118.03</v>
      </c>
      <c r="AJ574" s="24">
        <v>118.44</v>
      </c>
      <c r="AK574" s="57"/>
      <c r="AL574" s="57"/>
      <c r="AM574" s="57"/>
      <c r="AN574" s="57"/>
      <c r="AO574" s="57"/>
      <c r="AP574" s="57"/>
      <c r="AQ574" s="57"/>
      <c r="AR574" s="57"/>
      <c r="AS574" s="57"/>
      <c r="AT574" s="57"/>
      <c r="AU574" s="57"/>
      <c r="AV574" s="57"/>
      <c r="AW574" s="57"/>
      <c r="AX574" s="57"/>
      <c r="AY574" s="57"/>
      <c r="AZ574" s="57"/>
      <c r="BA574" s="57"/>
      <c r="BB574" s="24">
        <v>160.58000000000001</v>
      </c>
      <c r="BC574" s="57"/>
      <c r="BD574" s="57"/>
      <c r="BE574" s="57"/>
      <c r="BF574" s="24">
        <v>138.37</v>
      </c>
      <c r="BG574" s="57"/>
      <c r="BH574" s="57"/>
      <c r="BI574" s="57"/>
      <c r="BJ574" s="57"/>
      <c r="BK574" s="57"/>
      <c r="BL574" s="57"/>
      <c r="BM574" s="24">
        <v>109.46</v>
      </c>
      <c r="BN574" s="57"/>
      <c r="BO574" s="57"/>
      <c r="BP574" s="24">
        <v>99.99</v>
      </c>
      <c r="BQ574" s="57"/>
      <c r="BR574" s="57"/>
      <c r="BS574" s="57"/>
      <c r="BT574" s="57"/>
      <c r="BU574" s="57"/>
      <c r="BV574" s="57"/>
      <c r="BW574" s="57"/>
      <c r="BX574" s="57"/>
      <c r="BY574" s="57"/>
      <c r="BZ574" s="57"/>
      <c r="CA574" s="57"/>
      <c r="CB574" s="57"/>
      <c r="CC574" s="57"/>
      <c r="CD574" s="57"/>
      <c r="CE574" s="57"/>
      <c r="CF574" s="57"/>
      <c r="CG574" s="57"/>
      <c r="CH574" s="57"/>
      <c r="CI574" s="57"/>
      <c r="CJ574" s="57"/>
      <c r="CK574" s="57"/>
      <c r="CL574" s="57"/>
      <c r="CM574" s="57"/>
      <c r="CN574" s="57"/>
      <c r="CO574" s="57"/>
      <c r="CP574" s="57"/>
      <c r="CQ574" s="57"/>
      <c r="CR574" s="57"/>
      <c r="CS574" s="57"/>
      <c r="CT574" s="57"/>
      <c r="CU574" s="57"/>
      <c r="CV574" s="57"/>
      <c r="CW574" s="57"/>
      <c r="CX574" s="57"/>
      <c r="CY574" s="57"/>
      <c r="CZ574" s="57"/>
      <c r="DA574" s="57"/>
      <c r="DB574" s="57"/>
      <c r="DC574" s="57"/>
      <c r="DD574" s="57"/>
      <c r="DE574" s="57"/>
      <c r="DF574" s="57"/>
      <c r="DG574" s="57"/>
      <c r="DH574" s="57"/>
      <c r="DI574" s="57"/>
      <c r="DJ574" s="57"/>
      <c r="DK574" s="57"/>
      <c r="DL574" s="57"/>
      <c r="DM574" s="57"/>
      <c r="DN574" s="57"/>
      <c r="DO574" s="57"/>
      <c r="DP574" s="57"/>
      <c r="DQ574" s="57"/>
      <c r="DR574" s="57"/>
    </row>
    <row r="575" spans="2:122">
      <c r="B575" s="25">
        <v>37971</v>
      </c>
      <c r="C575" s="57"/>
      <c r="D575" s="57"/>
      <c r="E575" s="57"/>
      <c r="F575" s="57"/>
      <c r="G575" s="57"/>
      <c r="H575" s="57"/>
      <c r="I575" s="24">
        <v>114.95</v>
      </c>
      <c r="J575" s="57"/>
      <c r="K575" s="57"/>
      <c r="L575" s="57"/>
      <c r="M575" s="57"/>
      <c r="N575" s="57"/>
      <c r="O575" s="24">
        <v>98.09</v>
      </c>
      <c r="P575" s="24">
        <v>145.93</v>
      </c>
      <c r="Q575" s="57"/>
      <c r="R575" s="57"/>
      <c r="S575" s="57"/>
      <c r="T575" s="57"/>
      <c r="U575" s="57"/>
      <c r="V575" s="57"/>
      <c r="W575" s="57"/>
      <c r="X575" s="57"/>
      <c r="Y575" s="57"/>
      <c r="Z575" s="57"/>
      <c r="AA575" s="57"/>
      <c r="AB575" s="24">
        <v>207.14</v>
      </c>
      <c r="AC575" s="57"/>
      <c r="AD575" s="57"/>
      <c r="AE575" s="57"/>
      <c r="AF575" s="24">
        <v>168.78</v>
      </c>
      <c r="AG575" s="24">
        <v>132.82</v>
      </c>
      <c r="AH575" s="57"/>
      <c r="AI575" s="24">
        <v>116.68</v>
      </c>
      <c r="AJ575" s="24">
        <v>118.98</v>
      </c>
      <c r="AK575" s="57"/>
      <c r="AL575" s="57"/>
      <c r="AM575" s="57"/>
      <c r="AN575" s="57"/>
      <c r="AO575" s="57"/>
      <c r="AP575" s="57"/>
      <c r="AQ575" s="57"/>
      <c r="AR575" s="57"/>
      <c r="AS575" s="57"/>
      <c r="AT575" s="57"/>
      <c r="AU575" s="57"/>
      <c r="AV575" s="57"/>
      <c r="AW575" s="57"/>
      <c r="AX575" s="57"/>
      <c r="AY575" s="57"/>
      <c r="AZ575" s="57"/>
      <c r="BA575" s="57"/>
      <c r="BB575" s="24">
        <v>159.13999999999999</v>
      </c>
      <c r="BC575" s="57"/>
      <c r="BD575" s="57"/>
      <c r="BE575" s="57"/>
      <c r="BF575" s="24">
        <v>138.63999999999999</v>
      </c>
      <c r="BG575" s="57"/>
      <c r="BH575" s="57"/>
      <c r="BI575" s="57"/>
      <c r="BJ575" s="57"/>
      <c r="BK575" s="57"/>
      <c r="BL575" s="57"/>
      <c r="BM575" s="24">
        <v>109.42</v>
      </c>
      <c r="BN575" s="57"/>
      <c r="BO575" s="57"/>
      <c r="BP575" s="24">
        <v>100</v>
      </c>
      <c r="BQ575" s="57"/>
      <c r="BR575" s="57"/>
      <c r="BS575" s="57"/>
      <c r="BT575" s="57"/>
      <c r="BU575" s="57"/>
      <c r="BV575" s="57"/>
      <c r="BW575" s="57"/>
      <c r="BX575" s="57"/>
      <c r="BY575" s="57"/>
      <c r="BZ575" s="57"/>
      <c r="CA575" s="57"/>
      <c r="CB575" s="57"/>
      <c r="CC575" s="57"/>
      <c r="CD575" s="57"/>
      <c r="CE575" s="57"/>
      <c r="CF575" s="57"/>
      <c r="CG575" s="57"/>
      <c r="CH575" s="57"/>
      <c r="CI575" s="57"/>
      <c r="CJ575" s="57"/>
      <c r="CK575" s="57"/>
      <c r="CL575" s="57"/>
      <c r="CM575" s="57"/>
      <c r="CN575" s="57"/>
      <c r="CO575" s="57"/>
      <c r="CP575" s="57"/>
      <c r="CQ575" s="57"/>
      <c r="CR575" s="57"/>
      <c r="CS575" s="57"/>
      <c r="CT575" s="57"/>
      <c r="CU575" s="57"/>
      <c r="CV575" s="57"/>
      <c r="CW575" s="57"/>
      <c r="CX575" s="57"/>
      <c r="CY575" s="57"/>
      <c r="CZ575" s="57"/>
      <c r="DA575" s="57"/>
      <c r="DB575" s="57"/>
      <c r="DC575" s="57"/>
      <c r="DD575" s="57"/>
      <c r="DE575" s="57"/>
      <c r="DF575" s="57"/>
      <c r="DG575" s="57"/>
      <c r="DH575" s="57"/>
      <c r="DI575" s="57"/>
      <c r="DJ575" s="57"/>
      <c r="DK575" s="57"/>
      <c r="DL575" s="57"/>
      <c r="DM575" s="57"/>
      <c r="DN575" s="57"/>
      <c r="DO575" s="57"/>
      <c r="DP575" s="57"/>
      <c r="DQ575" s="57"/>
      <c r="DR575" s="57"/>
    </row>
    <row r="576" spans="2:122">
      <c r="B576" s="25">
        <v>37964</v>
      </c>
      <c r="C576" s="57"/>
      <c r="D576" s="57"/>
      <c r="E576" s="57"/>
      <c r="F576" s="57"/>
      <c r="G576" s="57"/>
      <c r="H576" s="57"/>
      <c r="I576" s="24">
        <v>114.79</v>
      </c>
      <c r="J576" s="57"/>
      <c r="K576" s="57"/>
      <c r="L576" s="57"/>
      <c r="M576" s="57"/>
      <c r="N576" s="57"/>
      <c r="O576" s="24">
        <v>97.51</v>
      </c>
      <c r="P576" s="24">
        <v>139.74</v>
      </c>
      <c r="Q576" s="57"/>
      <c r="R576" s="57"/>
      <c r="S576" s="57"/>
      <c r="T576" s="57"/>
      <c r="U576" s="57"/>
      <c r="V576" s="57"/>
      <c r="W576" s="57"/>
      <c r="X576" s="57"/>
      <c r="Y576" s="57"/>
      <c r="Z576" s="57"/>
      <c r="AA576" s="57"/>
      <c r="AB576" s="24">
        <v>207.42</v>
      </c>
      <c r="AC576" s="57"/>
      <c r="AD576" s="57"/>
      <c r="AE576" s="57"/>
      <c r="AF576" s="24">
        <v>167.65</v>
      </c>
      <c r="AG576" s="24">
        <v>132.6</v>
      </c>
      <c r="AH576" s="57"/>
      <c r="AI576" s="24">
        <v>116.2</v>
      </c>
      <c r="AJ576" s="24">
        <v>119.68</v>
      </c>
      <c r="AK576" s="57"/>
      <c r="AL576" s="57"/>
      <c r="AM576" s="57"/>
      <c r="AN576" s="57"/>
      <c r="AO576" s="57"/>
      <c r="AP576" s="57"/>
      <c r="AQ576" s="57"/>
      <c r="AR576" s="57"/>
      <c r="AS576" s="57"/>
      <c r="AT576" s="57"/>
      <c r="AU576" s="57"/>
      <c r="AV576" s="57"/>
      <c r="AW576" s="57"/>
      <c r="AX576" s="57"/>
      <c r="AY576" s="57"/>
      <c r="AZ576" s="57"/>
      <c r="BA576" s="57"/>
      <c r="BB576" s="24">
        <v>157.99</v>
      </c>
      <c r="BC576" s="57"/>
      <c r="BD576" s="57"/>
      <c r="BE576" s="57"/>
      <c r="BF576" s="24">
        <v>139.47</v>
      </c>
      <c r="BG576" s="57"/>
      <c r="BH576" s="57"/>
      <c r="BI576" s="57"/>
      <c r="BJ576" s="57"/>
      <c r="BK576" s="57"/>
      <c r="BL576" s="57"/>
      <c r="BM576" s="24">
        <v>108.64</v>
      </c>
      <c r="BN576" s="57"/>
      <c r="BO576" s="57"/>
      <c r="BP576" s="57"/>
      <c r="BQ576" s="57"/>
      <c r="BR576" s="57"/>
      <c r="BS576" s="57"/>
      <c r="BT576" s="57"/>
      <c r="BU576" s="57"/>
      <c r="BV576" s="57"/>
      <c r="BW576" s="57"/>
      <c r="BX576" s="57"/>
      <c r="BY576" s="57"/>
      <c r="BZ576" s="57"/>
      <c r="CA576" s="57"/>
      <c r="CB576" s="57"/>
      <c r="CC576" s="57"/>
      <c r="CD576" s="57"/>
      <c r="CE576" s="57"/>
      <c r="CF576" s="57"/>
      <c r="CG576" s="57"/>
      <c r="CH576" s="57"/>
      <c r="CI576" s="57"/>
      <c r="CJ576" s="57"/>
      <c r="CK576" s="57"/>
      <c r="CL576" s="57"/>
      <c r="CM576" s="57"/>
      <c r="CN576" s="57"/>
      <c r="CO576" s="57"/>
      <c r="CP576" s="57"/>
      <c r="CQ576" s="57"/>
      <c r="CR576" s="57"/>
      <c r="CS576" s="57"/>
      <c r="CT576" s="57"/>
      <c r="CU576" s="57"/>
      <c r="CV576" s="57"/>
      <c r="CW576" s="57"/>
      <c r="CX576" s="57"/>
      <c r="CY576" s="57"/>
      <c r="CZ576" s="57"/>
      <c r="DA576" s="57"/>
      <c r="DB576" s="57"/>
      <c r="DC576" s="57"/>
      <c r="DD576" s="57"/>
      <c r="DE576" s="57"/>
      <c r="DF576" s="57"/>
      <c r="DG576" s="57"/>
      <c r="DH576" s="57"/>
      <c r="DI576" s="57"/>
      <c r="DJ576" s="57"/>
      <c r="DK576" s="57"/>
      <c r="DL576" s="57"/>
      <c r="DM576" s="57"/>
      <c r="DN576" s="57"/>
      <c r="DO576" s="57"/>
      <c r="DP576" s="57"/>
      <c r="DQ576" s="57"/>
      <c r="DR576" s="57"/>
    </row>
    <row r="577" spans="2:122">
      <c r="B577" s="25">
        <v>37957</v>
      </c>
      <c r="C577" s="57"/>
      <c r="D577" s="57"/>
      <c r="E577" s="57"/>
      <c r="F577" s="57"/>
      <c r="G577" s="57"/>
      <c r="H577" s="57"/>
      <c r="I577" s="24">
        <v>114.16</v>
      </c>
      <c r="J577" s="57"/>
      <c r="K577" s="57"/>
      <c r="L577" s="57"/>
      <c r="M577" s="57"/>
      <c r="N577" s="57"/>
      <c r="O577" s="24">
        <v>98.29</v>
      </c>
      <c r="P577" s="24">
        <v>140.27000000000001</v>
      </c>
      <c r="Q577" s="57"/>
      <c r="R577" s="57"/>
      <c r="S577" s="57"/>
      <c r="T577" s="57"/>
      <c r="U577" s="57"/>
      <c r="V577" s="57"/>
      <c r="W577" s="57"/>
      <c r="X577" s="57"/>
      <c r="Y577" s="57"/>
      <c r="Z577" s="57"/>
      <c r="AA577" s="57"/>
      <c r="AB577" s="24">
        <v>207.32</v>
      </c>
      <c r="AC577" s="57"/>
      <c r="AD577" s="57"/>
      <c r="AE577" s="57"/>
      <c r="AF577" s="24">
        <v>167.68</v>
      </c>
      <c r="AG577" s="24">
        <v>132.55000000000001</v>
      </c>
      <c r="AH577" s="57"/>
      <c r="AI577" s="24">
        <v>115.83</v>
      </c>
      <c r="AJ577" s="24">
        <v>119.47</v>
      </c>
      <c r="AK577" s="57"/>
      <c r="AL577" s="57"/>
      <c r="AM577" s="57"/>
      <c r="AN577" s="57"/>
      <c r="AO577" s="57"/>
      <c r="AP577" s="57"/>
      <c r="AQ577" s="57"/>
      <c r="AR577" s="57"/>
      <c r="AS577" s="57"/>
      <c r="AT577" s="57"/>
      <c r="AU577" s="57"/>
      <c r="AV577" s="57"/>
      <c r="AW577" s="57"/>
      <c r="AX577" s="57"/>
      <c r="AY577" s="57"/>
      <c r="AZ577" s="57"/>
      <c r="BA577" s="57"/>
      <c r="BB577" s="24">
        <v>154.09</v>
      </c>
      <c r="BC577" s="57"/>
      <c r="BD577" s="57"/>
      <c r="BE577" s="57"/>
      <c r="BF577" s="24">
        <v>139.65</v>
      </c>
      <c r="BG577" s="57"/>
      <c r="BH577" s="57"/>
      <c r="BI577" s="57"/>
      <c r="BJ577" s="57"/>
      <c r="BK577" s="57"/>
      <c r="BL577" s="57"/>
      <c r="BM577" s="24">
        <v>109.56</v>
      </c>
      <c r="BN577" s="57"/>
      <c r="BO577" s="57"/>
      <c r="BP577" s="57"/>
      <c r="BQ577" s="57"/>
      <c r="BR577" s="57"/>
      <c r="BS577" s="57"/>
      <c r="BT577" s="57"/>
      <c r="BU577" s="57"/>
      <c r="BV577" s="57"/>
      <c r="BW577" s="57"/>
      <c r="BX577" s="57"/>
      <c r="BY577" s="57"/>
      <c r="BZ577" s="57"/>
      <c r="CA577" s="57"/>
      <c r="CB577" s="57"/>
      <c r="CC577" s="57"/>
      <c r="CD577" s="57"/>
      <c r="CE577" s="57"/>
      <c r="CF577" s="57"/>
      <c r="CG577" s="57"/>
      <c r="CH577" s="57"/>
      <c r="CI577" s="57"/>
      <c r="CJ577" s="57"/>
      <c r="CK577" s="57"/>
      <c r="CL577" s="57"/>
      <c r="CM577" s="57"/>
      <c r="CN577" s="57"/>
      <c r="CO577" s="57"/>
      <c r="CP577" s="57"/>
      <c r="CQ577" s="57"/>
      <c r="CR577" s="57"/>
      <c r="CS577" s="57"/>
      <c r="CT577" s="57"/>
      <c r="CU577" s="57"/>
      <c r="CV577" s="57"/>
      <c r="CW577" s="57"/>
      <c r="CX577" s="57"/>
      <c r="CY577" s="57"/>
      <c r="CZ577" s="57"/>
      <c r="DA577" s="57"/>
      <c r="DB577" s="57"/>
      <c r="DC577" s="57"/>
      <c r="DD577" s="57"/>
      <c r="DE577" s="57"/>
      <c r="DF577" s="57"/>
      <c r="DG577" s="57"/>
      <c r="DH577" s="57"/>
      <c r="DI577" s="57"/>
      <c r="DJ577" s="57"/>
      <c r="DK577" s="57"/>
      <c r="DL577" s="57"/>
      <c r="DM577" s="57"/>
      <c r="DN577" s="57"/>
      <c r="DO577" s="57"/>
      <c r="DP577" s="57"/>
      <c r="DQ577" s="57"/>
      <c r="DR577" s="57"/>
    </row>
    <row r="578" spans="2:122">
      <c r="B578" s="25">
        <v>37950</v>
      </c>
      <c r="C578" s="57"/>
      <c r="D578" s="57"/>
      <c r="E578" s="57"/>
      <c r="F578" s="57"/>
      <c r="G578" s="57"/>
      <c r="H578" s="57"/>
      <c r="I578" s="24">
        <v>114.29</v>
      </c>
      <c r="J578" s="57"/>
      <c r="K578" s="57"/>
      <c r="L578" s="57"/>
      <c r="M578" s="57"/>
      <c r="N578" s="57"/>
      <c r="O578" s="24">
        <v>96.46</v>
      </c>
      <c r="P578" s="24">
        <v>136.9</v>
      </c>
      <c r="Q578" s="57"/>
      <c r="R578" s="57"/>
      <c r="S578" s="57"/>
      <c r="T578" s="57"/>
      <c r="U578" s="57"/>
      <c r="V578" s="57"/>
      <c r="W578" s="57"/>
      <c r="X578" s="57"/>
      <c r="Y578" s="57"/>
      <c r="Z578" s="57"/>
      <c r="AA578" s="57"/>
      <c r="AB578" s="24">
        <v>205.79</v>
      </c>
      <c r="AC578" s="57"/>
      <c r="AD578" s="57"/>
      <c r="AE578" s="57"/>
      <c r="AF578" s="24">
        <v>167.71</v>
      </c>
      <c r="AG578" s="24">
        <v>132.4</v>
      </c>
      <c r="AH578" s="57"/>
      <c r="AI578" s="24">
        <v>114.85</v>
      </c>
      <c r="AJ578" s="24">
        <v>119.88</v>
      </c>
      <c r="AK578" s="57"/>
      <c r="AL578" s="57"/>
      <c r="AM578" s="57"/>
      <c r="AN578" s="57"/>
      <c r="AO578" s="57"/>
      <c r="AP578" s="57"/>
      <c r="AQ578" s="57"/>
      <c r="AR578" s="57"/>
      <c r="AS578" s="57"/>
      <c r="AT578" s="57"/>
      <c r="AU578" s="57"/>
      <c r="AV578" s="57"/>
      <c r="AW578" s="57"/>
      <c r="AX578" s="57"/>
      <c r="AY578" s="57"/>
      <c r="AZ578" s="57"/>
      <c r="BA578" s="57"/>
      <c r="BB578" s="24">
        <v>150.63999999999999</v>
      </c>
      <c r="BC578" s="57"/>
      <c r="BD578" s="57"/>
      <c r="BE578" s="57"/>
      <c r="BF578" s="24">
        <v>138.68</v>
      </c>
      <c r="BG578" s="57"/>
      <c r="BH578" s="57"/>
      <c r="BI578" s="57"/>
      <c r="BJ578" s="57"/>
      <c r="BK578" s="57"/>
      <c r="BL578" s="57"/>
      <c r="BM578" s="24">
        <v>107.65</v>
      </c>
      <c r="BN578" s="57"/>
      <c r="BO578" s="57"/>
      <c r="BP578" s="57"/>
      <c r="BQ578" s="57"/>
      <c r="BR578" s="57"/>
      <c r="BS578" s="57"/>
      <c r="BT578" s="57"/>
      <c r="BU578" s="57"/>
      <c r="BV578" s="57"/>
      <c r="BW578" s="57"/>
      <c r="BX578" s="57"/>
      <c r="BY578" s="57"/>
      <c r="BZ578" s="57"/>
      <c r="CA578" s="57"/>
      <c r="CB578" s="57"/>
      <c r="CC578" s="57"/>
      <c r="CD578" s="57"/>
      <c r="CE578" s="57"/>
      <c r="CF578" s="57"/>
      <c r="CG578" s="57"/>
      <c r="CH578" s="57"/>
      <c r="CI578" s="57"/>
      <c r="CJ578" s="57"/>
      <c r="CK578" s="57"/>
      <c r="CL578" s="57"/>
      <c r="CM578" s="57"/>
      <c r="CN578" s="57"/>
      <c r="CO578" s="57"/>
      <c r="CP578" s="57"/>
      <c r="CQ578" s="57"/>
      <c r="CR578" s="57"/>
      <c r="CS578" s="57"/>
      <c r="CT578" s="57"/>
      <c r="CU578" s="57"/>
      <c r="CV578" s="57"/>
      <c r="CW578" s="57"/>
      <c r="CX578" s="57"/>
      <c r="CY578" s="57"/>
      <c r="CZ578" s="57"/>
      <c r="DA578" s="57"/>
      <c r="DB578" s="57"/>
      <c r="DC578" s="57"/>
      <c r="DD578" s="57"/>
      <c r="DE578" s="57"/>
      <c r="DF578" s="57"/>
      <c r="DG578" s="57"/>
      <c r="DH578" s="57"/>
      <c r="DI578" s="57"/>
      <c r="DJ578" s="57"/>
      <c r="DK578" s="57"/>
      <c r="DL578" s="57"/>
      <c r="DM578" s="57"/>
      <c r="DN578" s="57"/>
      <c r="DO578" s="57"/>
      <c r="DP578" s="57"/>
      <c r="DQ578" s="57"/>
      <c r="DR578" s="57"/>
    </row>
    <row r="579" spans="2:122">
      <c r="B579" s="25">
        <v>37943</v>
      </c>
      <c r="C579" s="57"/>
      <c r="D579" s="57"/>
      <c r="E579" s="57"/>
      <c r="F579" s="57"/>
      <c r="G579" s="57"/>
      <c r="H579" s="57"/>
      <c r="I579" s="24">
        <v>114.17</v>
      </c>
      <c r="J579" s="57"/>
      <c r="K579" s="57"/>
      <c r="L579" s="57"/>
      <c r="M579" s="57"/>
      <c r="N579" s="57"/>
      <c r="O579" s="24">
        <v>99.47</v>
      </c>
      <c r="P579" s="24">
        <v>142.6</v>
      </c>
      <c r="Q579" s="57"/>
      <c r="R579" s="57"/>
      <c r="S579" s="57"/>
      <c r="T579" s="57"/>
      <c r="U579" s="57"/>
      <c r="V579" s="57"/>
      <c r="W579" s="57"/>
      <c r="X579" s="57"/>
      <c r="Y579" s="57"/>
      <c r="Z579" s="57"/>
      <c r="AA579" s="57"/>
      <c r="AB579" s="24">
        <v>204.76</v>
      </c>
      <c r="AC579" s="57"/>
      <c r="AD579" s="57"/>
      <c r="AE579" s="57"/>
      <c r="AF579" s="24">
        <v>167.74</v>
      </c>
      <c r="AG579" s="24">
        <v>132.35</v>
      </c>
      <c r="AH579" s="57"/>
      <c r="AI579" s="24">
        <v>113.73</v>
      </c>
      <c r="AJ579" s="24">
        <v>119.2</v>
      </c>
      <c r="AK579" s="57"/>
      <c r="AL579" s="57"/>
      <c r="AM579" s="57"/>
      <c r="AN579" s="57"/>
      <c r="AO579" s="57"/>
      <c r="AP579" s="57"/>
      <c r="AQ579" s="57"/>
      <c r="AR579" s="57"/>
      <c r="AS579" s="57"/>
      <c r="AT579" s="57"/>
      <c r="AU579" s="57"/>
      <c r="AV579" s="57"/>
      <c r="AW579" s="57"/>
      <c r="AX579" s="57"/>
      <c r="AY579" s="57"/>
      <c r="AZ579" s="57"/>
      <c r="BA579" s="57"/>
      <c r="BB579" s="24">
        <v>150.47999999999999</v>
      </c>
      <c r="BC579" s="57"/>
      <c r="BD579" s="57"/>
      <c r="BE579" s="57"/>
      <c r="BF579" s="24">
        <v>138.71</v>
      </c>
      <c r="BG579" s="57"/>
      <c r="BH579" s="57"/>
      <c r="BI579" s="57"/>
      <c r="BJ579" s="57"/>
      <c r="BK579" s="57"/>
      <c r="BL579" s="57"/>
      <c r="BM579" s="24">
        <v>107.01</v>
      </c>
      <c r="BN579" s="57"/>
      <c r="BO579" s="57"/>
      <c r="BP579" s="57"/>
      <c r="BQ579" s="57"/>
      <c r="BR579" s="57"/>
      <c r="BS579" s="57"/>
      <c r="BT579" s="57"/>
      <c r="BU579" s="57"/>
      <c r="BV579" s="57"/>
      <c r="BW579" s="57"/>
      <c r="BX579" s="57"/>
      <c r="BY579" s="57"/>
      <c r="BZ579" s="57"/>
      <c r="CA579" s="57"/>
      <c r="CB579" s="57"/>
      <c r="CC579" s="57"/>
      <c r="CD579" s="57"/>
      <c r="CE579" s="57"/>
      <c r="CF579" s="57"/>
      <c r="CG579" s="57"/>
      <c r="CH579" s="57"/>
      <c r="CI579" s="57"/>
      <c r="CJ579" s="57"/>
      <c r="CK579" s="57"/>
      <c r="CL579" s="57"/>
      <c r="CM579" s="57"/>
      <c r="CN579" s="57"/>
      <c r="CO579" s="57"/>
      <c r="CP579" s="57"/>
      <c r="CQ579" s="57"/>
      <c r="CR579" s="57"/>
      <c r="CS579" s="57"/>
      <c r="CT579" s="57"/>
      <c r="CU579" s="57"/>
      <c r="CV579" s="57"/>
      <c r="CW579" s="57"/>
      <c r="CX579" s="57"/>
      <c r="CY579" s="57"/>
      <c r="CZ579" s="57"/>
      <c r="DA579" s="57"/>
      <c r="DB579" s="57"/>
      <c r="DC579" s="57"/>
      <c r="DD579" s="57"/>
      <c r="DE579" s="57"/>
      <c r="DF579" s="57"/>
      <c r="DG579" s="57"/>
      <c r="DH579" s="57"/>
      <c r="DI579" s="57"/>
      <c r="DJ579" s="57"/>
      <c r="DK579" s="57"/>
      <c r="DL579" s="57"/>
      <c r="DM579" s="57"/>
      <c r="DN579" s="57"/>
      <c r="DO579" s="57"/>
      <c r="DP579" s="57"/>
      <c r="DQ579" s="57"/>
      <c r="DR579" s="57"/>
    </row>
    <row r="580" spans="2:122">
      <c r="B580" s="25">
        <v>37936</v>
      </c>
      <c r="C580" s="57"/>
      <c r="D580" s="57"/>
      <c r="E580" s="57"/>
      <c r="F580" s="57"/>
      <c r="G580" s="57"/>
      <c r="H580" s="57"/>
      <c r="I580" s="24">
        <v>114.52</v>
      </c>
      <c r="J580" s="57"/>
      <c r="K580" s="57"/>
      <c r="L580" s="57"/>
      <c r="M580" s="57"/>
      <c r="N580" s="57"/>
      <c r="O580" s="24">
        <v>100.47</v>
      </c>
      <c r="P580" s="24">
        <v>141.87</v>
      </c>
      <c r="Q580" s="57"/>
      <c r="R580" s="57"/>
      <c r="S580" s="57"/>
      <c r="T580" s="57"/>
      <c r="U580" s="57"/>
      <c r="V580" s="57"/>
      <c r="W580" s="57"/>
      <c r="X580" s="57"/>
      <c r="Y580" s="57"/>
      <c r="Z580" s="57"/>
      <c r="AA580" s="57"/>
      <c r="AB580" s="24">
        <v>204.88</v>
      </c>
      <c r="AC580" s="57"/>
      <c r="AD580" s="57"/>
      <c r="AE580" s="57"/>
      <c r="AF580" s="24">
        <v>167.77</v>
      </c>
      <c r="AG580" s="24">
        <v>132.35</v>
      </c>
      <c r="AH580" s="57"/>
      <c r="AI580" s="24">
        <v>114.04</v>
      </c>
      <c r="AJ580" s="24">
        <v>120.02</v>
      </c>
      <c r="AK580" s="57"/>
      <c r="AL580" s="57"/>
      <c r="AM580" s="57"/>
      <c r="AN580" s="57"/>
      <c r="AO580" s="57"/>
      <c r="AP580" s="57"/>
      <c r="AQ580" s="57"/>
      <c r="AR580" s="57"/>
      <c r="AS580" s="57"/>
      <c r="AT580" s="57"/>
      <c r="AU580" s="57"/>
      <c r="AV580" s="57"/>
      <c r="AW580" s="57"/>
      <c r="AX580" s="57"/>
      <c r="AY580" s="57"/>
      <c r="AZ580" s="57"/>
      <c r="BA580" s="57"/>
      <c r="BB580" s="24">
        <v>148.75</v>
      </c>
      <c r="BC580" s="57"/>
      <c r="BD580" s="57"/>
      <c r="BE580" s="57"/>
      <c r="BF580" s="24">
        <v>139.13</v>
      </c>
      <c r="BG580" s="57"/>
      <c r="BH580" s="57"/>
      <c r="BI580" s="57"/>
      <c r="BJ580" s="57"/>
      <c r="BK580" s="57"/>
      <c r="BL580" s="57"/>
      <c r="BM580" s="24">
        <v>107.41</v>
      </c>
      <c r="BN580" s="57"/>
      <c r="BO580" s="57"/>
      <c r="BP580" s="57"/>
      <c r="BQ580" s="57"/>
      <c r="BR580" s="57"/>
      <c r="BS580" s="57"/>
      <c r="BT580" s="57"/>
      <c r="BU580" s="57"/>
      <c r="BV580" s="57"/>
      <c r="BW580" s="57"/>
      <c r="BX580" s="57"/>
      <c r="BY580" s="57"/>
      <c r="BZ580" s="57"/>
      <c r="CA580" s="57"/>
      <c r="CB580" s="57"/>
      <c r="CC580" s="57"/>
      <c r="CD580" s="57"/>
      <c r="CE580" s="57"/>
      <c r="CF580" s="57"/>
      <c r="CG580" s="57"/>
      <c r="CH580" s="57"/>
      <c r="CI580" s="57"/>
      <c r="CJ580" s="57"/>
      <c r="CK580" s="57"/>
      <c r="CL580" s="57"/>
      <c r="CM580" s="57"/>
      <c r="CN580" s="57"/>
      <c r="CO580" s="57"/>
      <c r="CP580" s="57"/>
      <c r="CQ580" s="57"/>
      <c r="CR580" s="57"/>
      <c r="CS580" s="57"/>
      <c r="CT580" s="57"/>
      <c r="CU580" s="57"/>
      <c r="CV580" s="57"/>
      <c r="CW580" s="57"/>
      <c r="CX580" s="57"/>
      <c r="CY580" s="57"/>
      <c r="CZ580" s="57"/>
      <c r="DA580" s="57"/>
      <c r="DB580" s="57"/>
      <c r="DC580" s="57"/>
      <c r="DD580" s="57"/>
      <c r="DE580" s="57"/>
      <c r="DF580" s="57"/>
      <c r="DG580" s="57"/>
      <c r="DH580" s="57"/>
      <c r="DI580" s="57"/>
      <c r="DJ580" s="57"/>
      <c r="DK580" s="57"/>
      <c r="DL580" s="57"/>
      <c r="DM580" s="57"/>
      <c r="DN580" s="57"/>
      <c r="DO580" s="57"/>
      <c r="DP580" s="57"/>
      <c r="DQ580" s="57"/>
      <c r="DR580" s="57"/>
    </row>
    <row r="581" spans="2:122">
      <c r="B581" s="25">
        <v>37929</v>
      </c>
      <c r="C581" s="57"/>
      <c r="D581" s="57"/>
      <c r="E581" s="57"/>
      <c r="F581" s="57"/>
      <c r="G581" s="57"/>
      <c r="H581" s="57"/>
      <c r="I581" s="24">
        <v>114.49</v>
      </c>
      <c r="J581" s="57"/>
      <c r="K581" s="57"/>
      <c r="L581" s="57"/>
      <c r="M581" s="57"/>
      <c r="N581" s="57"/>
      <c r="O581" s="24">
        <v>100.67</v>
      </c>
      <c r="P581" s="24">
        <v>142.49</v>
      </c>
      <c r="Q581" s="57"/>
      <c r="R581" s="57"/>
      <c r="S581" s="57"/>
      <c r="T581" s="57"/>
      <c r="U581" s="57"/>
      <c r="V581" s="57"/>
      <c r="W581" s="57"/>
      <c r="X581" s="57"/>
      <c r="Y581" s="57"/>
      <c r="Z581" s="57"/>
      <c r="AA581" s="57"/>
      <c r="AB581" s="24">
        <v>205.94</v>
      </c>
      <c r="AC581" s="57"/>
      <c r="AD581" s="57"/>
      <c r="AE581" s="57"/>
      <c r="AF581" s="57"/>
      <c r="AG581" s="24">
        <v>132.44999999999999</v>
      </c>
      <c r="AH581" s="57"/>
      <c r="AI581" s="24">
        <v>113.99</v>
      </c>
      <c r="AJ581" s="24">
        <v>118.1</v>
      </c>
      <c r="AK581" s="57"/>
      <c r="AL581" s="57"/>
      <c r="AM581" s="57"/>
      <c r="AN581" s="57"/>
      <c r="AO581" s="57"/>
      <c r="AP581" s="57"/>
      <c r="AQ581" s="57"/>
      <c r="AR581" s="57"/>
      <c r="AS581" s="57"/>
      <c r="AT581" s="57"/>
      <c r="AU581" s="57"/>
      <c r="AV581" s="57"/>
      <c r="AW581" s="57"/>
      <c r="AX581" s="57"/>
      <c r="AY581" s="57"/>
      <c r="AZ581" s="57"/>
      <c r="BA581" s="57"/>
      <c r="BB581" s="24">
        <v>145.22</v>
      </c>
      <c r="BC581" s="57"/>
      <c r="BD581" s="57"/>
      <c r="BE581" s="57"/>
      <c r="BF581" s="24">
        <v>139.38</v>
      </c>
      <c r="BG581" s="57"/>
      <c r="BH581" s="57"/>
      <c r="BI581" s="57"/>
      <c r="BJ581" s="57"/>
      <c r="BK581" s="57"/>
      <c r="BL581" s="57"/>
      <c r="BM581" s="24">
        <v>109.54</v>
      </c>
      <c r="BN581" s="57"/>
      <c r="BO581" s="57"/>
      <c r="BP581" s="57"/>
      <c r="BQ581" s="57"/>
      <c r="BR581" s="57"/>
      <c r="BS581" s="57"/>
      <c r="BT581" s="57"/>
      <c r="BU581" s="57"/>
      <c r="BV581" s="57"/>
      <c r="BW581" s="57"/>
      <c r="BX581" s="57"/>
      <c r="BY581" s="57"/>
      <c r="BZ581" s="57"/>
      <c r="CA581" s="57"/>
      <c r="CB581" s="57"/>
      <c r="CC581" s="57"/>
      <c r="CD581" s="57"/>
      <c r="CE581" s="57"/>
      <c r="CF581" s="57"/>
      <c r="CG581" s="57"/>
      <c r="CH581" s="57"/>
      <c r="CI581" s="57"/>
      <c r="CJ581" s="57"/>
      <c r="CK581" s="57"/>
      <c r="CL581" s="57"/>
      <c r="CM581" s="57"/>
      <c r="CN581" s="57"/>
      <c r="CO581" s="57"/>
      <c r="CP581" s="57"/>
      <c r="CQ581" s="57"/>
      <c r="CR581" s="57"/>
      <c r="CS581" s="57"/>
      <c r="CT581" s="57"/>
      <c r="CU581" s="57"/>
      <c r="CV581" s="57"/>
      <c r="CW581" s="57"/>
      <c r="CX581" s="57"/>
      <c r="CY581" s="57"/>
      <c r="CZ581" s="57"/>
      <c r="DA581" s="57"/>
    </row>
    <row r="582" spans="2:122">
      <c r="B582" s="25">
        <v>37922</v>
      </c>
      <c r="C582" s="57"/>
      <c r="D582" s="57"/>
      <c r="E582" s="57"/>
      <c r="F582" s="57"/>
      <c r="G582" s="57"/>
      <c r="H582" s="57"/>
      <c r="I582" s="24">
        <v>114.94</v>
      </c>
      <c r="J582" s="57"/>
      <c r="K582" s="57"/>
      <c r="L582" s="57"/>
      <c r="M582" s="57"/>
      <c r="N582" s="57"/>
      <c r="O582" s="24">
        <v>100.16</v>
      </c>
      <c r="P582" s="24">
        <v>140.72999999999999</v>
      </c>
      <c r="Q582" s="57"/>
      <c r="R582" s="57"/>
      <c r="S582" s="57"/>
      <c r="T582" s="57"/>
      <c r="U582" s="57"/>
      <c r="V582" s="57"/>
      <c r="W582" s="57"/>
      <c r="X582" s="57"/>
      <c r="Y582" s="57"/>
      <c r="Z582" s="57"/>
      <c r="AA582" s="57"/>
      <c r="AB582" s="24">
        <v>204.82</v>
      </c>
      <c r="AC582" s="57"/>
      <c r="AD582" s="57"/>
      <c r="AE582" s="57"/>
      <c r="AF582" s="57"/>
      <c r="AG582" s="24">
        <v>132.34</v>
      </c>
      <c r="AH582" s="57"/>
      <c r="AI582" s="24">
        <v>113.03</v>
      </c>
      <c r="AJ582" s="24">
        <v>117.99</v>
      </c>
      <c r="AK582" s="57"/>
      <c r="AL582" s="57"/>
      <c r="AM582" s="57"/>
      <c r="AN582" s="57"/>
      <c r="AO582" s="57"/>
      <c r="AP582" s="57"/>
      <c r="AQ582" s="57"/>
      <c r="AR582" s="57"/>
      <c r="AS582" s="57"/>
      <c r="AT582" s="57"/>
      <c r="AU582" s="57"/>
      <c r="AV582" s="57"/>
      <c r="AW582" s="57"/>
      <c r="AX582" s="57"/>
      <c r="AY582" s="57"/>
      <c r="AZ582" s="57"/>
      <c r="BA582" s="57"/>
      <c r="BB582" s="24">
        <v>147.43</v>
      </c>
      <c r="BC582" s="57"/>
      <c r="BD582" s="57"/>
      <c r="BE582" s="57"/>
      <c r="BF582" s="24">
        <v>139.13999999999999</v>
      </c>
      <c r="BG582" s="57"/>
      <c r="BH582" s="57"/>
      <c r="BI582" s="57"/>
      <c r="BJ582" s="57"/>
      <c r="BK582" s="57"/>
      <c r="BL582" s="57"/>
      <c r="BM582" s="24">
        <v>108.41</v>
      </c>
      <c r="BN582" s="57"/>
      <c r="BO582" s="57"/>
      <c r="BP582" s="57"/>
      <c r="BQ582" s="57"/>
      <c r="BR582" s="57"/>
      <c r="BS582" s="57"/>
      <c r="BT582" s="57"/>
      <c r="BU582" s="57"/>
      <c r="BV582" s="57"/>
      <c r="BW582" s="57"/>
      <c r="BX582" s="57"/>
      <c r="BY582" s="57"/>
      <c r="BZ582" s="57"/>
      <c r="CA582" s="57"/>
      <c r="CB582" s="57"/>
      <c r="CC582" s="57"/>
      <c r="CD582" s="57"/>
      <c r="CE582" s="57"/>
      <c r="CF582" s="57"/>
      <c r="CG582" s="57"/>
      <c r="CH582" s="57"/>
      <c r="CI582" s="57"/>
      <c r="CJ582" s="57"/>
      <c r="CK582" s="57"/>
      <c r="CL582" s="57"/>
      <c r="CM582" s="57"/>
      <c r="CN582" s="57"/>
      <c r="CO582" s="57"/>
      <c r="CP582" s="57"/>
      <c r="CQ582" s="57"/>
      <c r="CR582" s="57"/>
      <c r="CS582" s="57"/>
      <c r="CT582" s="57"/>
      <c r="CU582" s="57"/>
      <c r="CV582" s="57"/>
      <c r="CW582" s="57"/>
      <c r="CX582" s="57"/>
      <c r="CY582" s="57"/>
      <c r="CZ582" s="57"/>
      <c r="DA582" s="57"/>
    </row>
    <row r="583" spans="2:122">
      <c r="B583" s="25">
        <v>37915</v>
      </c>
      <c r="C583" s="57"/>
      <c r="D583" s="57"/>
      <c r="E583" s="57"/>
      <c r="F583" s="57"/>
      <c r="G583" s="57"/>
      <c r="H583" s="57"/>
      <c r="I583" s="24">
        <v>114.08</v>
      </c>
      <c r="J583" s="57"/>
      <c r="K583" s="57"/>
      <c r="L583" s="57"/>
      <c r="M583" s="57"/>
      <c r="N583" s="57"/>
      <c r="O583" s="24">
        <v>99.01</v>
      </c>
      <c r="P583" s="24">
        <v>140.47999999999999</v>
      </c>
      <c r="Q583" s="57"/>
      <c r="R583" s="57"/>
      <c r="S583" s="57"/>
      <c r="T583" s="57"/>
      <c r="U583" s="57"/>
      <c r="V583" s="57"/>
      <c r="W583" s="57"/>
      <c r="X583" s="57"/>
      <c r="Y583" s="57"/>
      <c r="Z583" s="57"/>
      <c r="AA583" s="57"/>
      <c r="AB583" s="24">
        <v>204.81</v>
      </c>
      <c r="AC583" s="57"/>
      <c r="AD583" s="57"/>
      <c r="AE583" s="57"/>
      <c r="AF583" s="57"/>
      <c r="AG583" s="24">
        <v>132.53</v>
      </c>
      <c r="AH583" s="57"/>
      <c r="AI583" s="24">
        <v>113.4</v>
      </c>
      <c r="AJ583" s="24">
        <v>118.09</v>
      </c>
      <c r="AK583" s="57"/>
      <c r="AL583" s="57"/>
      <c r="AM583" s="57"/>
      <c r="AN583" s="57"/>
      <c r="AO583" s="57"/>
      <c r="AP583" s="57"/>
      <c r="AQ583" s="57"/>
      <c r="AR583" s="57"/>
      <c r="AS583" s="57"/>
      <c r="AT583" s="57"/>
      <c r="AU583" s="57"/>
      <c r="AV583" s="57"/>
      <c r="AW583" s="57"/>
      <c r="AX583" s="57"/>
      <c r="AY583" s="57"/>
      <c r="AZ583" s="57"/>
      <c r="BA583" s="57"/>
      <c r="BB583" s="24">
        <v>147.78</v>
      </c>
      <c r="BC583" s="57"/>
      <c r="BD583" s="57"/>
      <c r="BE583" s="57"/>
      <c r="BF583" s="24">
        <v>139.47</v>
      </c>
      <c r="BG583" s="57"/>
      <c r="BH583" s="57"/>
      <c r="BI583" s="57"/>
      <c r="BJ583" s="57"/>
      <c r="BK583" s="57"/>
      <c r="BL583" s="57"/>
      <c r="BM583" s="24">
        <v>109.07</v>
      </c>
      <c r="BN583" s="57"/>
      <c r="BO583" s="57"/>
      <c r="BP583" s="57"/>
      <c r="BQ583" s="57"/>
      <c r="BR583" s="57"/>
      <c r="BS583" s="57"/>
      <c r="BT583" s="57"/>
      <c r="BU583" s="57"/>
      <c r="BV583" s="57"/>
      <c r="BW583" s="57"/>
      <c r="BX583" s="57"/>
      <c r="BY583" s="57"/>
      <c r="BZ583" s="57"/>
      <c r="CA583" s="57"/>
      <c r="CB583" s="57"/>
      <c r="CC583" s="57"/>
      <c r="CD583" s="57"/>
      <c r="CE583" s="57"/>
      <c r="CF583" s="57"/>
      <c r="CG583" s="57"/>
      <c r="CH583" s="57"/>
      <c r="CI583" s="57"/>
      <c r="CJ583" s="57"/>
      <c r="CK583" s="57"/>
      <c r="CL583" s="57"/>
      <c r="CM583" s="57"/>
      <c r="CN583" s="57"/>
      <c r="CO583" s="57"/>
      <c r="CP583" s="57"/>
      <c r="CQ583" s="57"/>
      <c r="CR583" s="57"/>
      <c r="CS583" s="57"/>
      <c r="CT583" s="57"/>
      <c r="CU583" s="57"/>
      <c r="CV583" s="57"/>
      <c r="CW583" s="57"/>
      <c r="CX583" s="57"/>
      <c r="CY583" s="57"/>
      <c r="CZ583" s="57"/>
      <c r="DA583" s="57"/>
    </row>
    <row r="584" spans="2:122">
      <c r="B584" s="25">
        <v>37908</v>
      </c>
      <c r="C584" s="57"/>
      <c r="D584" s="57"/>
      <c r="E584" s="57"/>
      <c r="F584" s="57"/>
      <c r="G584" s="57"/>
      <c r="H584" s="57"/>
      <c r="I584" s="24">
        <v>115.22</v>
      </c>
      <c r="J584" s="57"/>
      <c r="K584" s="57"/>
      <c r="L584" s="57"/>
      <c r="M584" s="57"/>
      <c r="N584" s="57"/>
      <c r="O584" s="24">
        <v>100.46</v>
      </c>
      <c r="P584" s="24">
        <v>140.96</v>
      </c>
      <c r="Q584" s="57"/>
      <c r="R584" s="57"/>
      <c r="S584" s="57"/>
      <c r="T584" s="57"/>
      <c r="U584" s="57"/>
      <c r="V584" s="57"/>
      <c r="W584" s="57"/>
      <c r="X584" s="57"/>
      <c r="Y584" s="57"/>
      <c r="Z584" s="57"/>
      <c r="AA584" s="57"/>
      <c r="AB584" s="24">
        <v>204.53</v>
      </c>
      <c r="AC584" s="57"/>
      <c r="AD584" s="57"/>
      <c r="AE584" s="57"/>
      <c r="AF584" s="57"/>
      <c r="AG584" s="24">
        <v>132.57</v>
      </c>
      <c r="AH584" s="57"/>
      <c r="AI584" s="24">
        <v>113.64</v>
      </c>
      <c r="AJ584" s="24">
        <v>118</v>
      </c>
      <c r="AK584" s="57"/>
      <c r="AL584" s="57"/>
      <c r="AM584" s="57"/>
      <c r="AN584" s="57"/>
      <c r="AO584" s="57"/>
      <c r="AP584" s="57"/>
      <c r="AQ584" s="57"/>
      <c r="AR584" s="57"/>
      <c r="AS584" s="57"/>
      <c r="AT584" s="57"/>
      <c r="AU584" s="57"/>
      <c r="AV584" s="57"/>
      <c r="AW584" s="57"/>
      <c r="AX584" s="57"/>
      <c r="AY584" s="57"/>
      <c r="AZ584" s="57"/>
      <c r="BA584" s="57"/>
      <c r="BB584" s="24">
        <v>147.88</v>
      </c>
      <c r="BC584" s="57"/>
      <c r="BD584" s="57"/>
      <c r="BE584" s="57"/>
      <c r="BF584" s="24">
        <v>139.47</v>
      </c>
      <c r="BG584" s="57"/>
      <c r="BH584" s="57"/>
      <c r="BI584" s="57"/>
      <c r="BJ584" s="57"/>
      <c r="BK584" s="57"/>
      <c r="BL584" s="57"/>
      <c r="BM584" s="24">
        <v>108.33</v>
      </c>
      <c r="BN584" s="57"/>
      <c r="BO584" s="57"/>
      <c r="BP584" s="57"/>
      <c r="BQ584" s="57"/>
      <c r="BR584" s="57"/>
      <c r="BS584" s="57"/>
      <c r="BT584" s="57"/>
      <c r="BU584" s="57"/>
      <c r="BV584" s="57"/>
      <c r="BW584" s="57"/>
      <c r="BX584" s="57"/>
      <c r="BY584" s="57"/>
      <c r="BZ584" s="57"/>
      <c r="CA584" s="57"/>
      <c r="CB584" s="57"/>
      <c r="CC584" s="57"/>
      <c r="CD584" s="57"/>
      <c r="CE584" s="57"/>
      <c r="CF584" s="57"/>
      <c r="CG584" s="57"/>
      <c r="CH584" s="57"/>
      <c r="CI584" s="57"/>
      <c r="CJ584" s="57"/>
      <c r="CK584" s="57"/>
      <c r="CL584" s="57"/>
      <c r="CM584" s="57"/>
      <c r="CN584" s="57"/>
      <c r="CO584" s="57"/>
      <c r="CP584" s="57"/>
      <c r="CQ584" s="57"/>
      <c r="CR584" s="57"/>
      <c r="CS584" s="57"/>
      <c r="CT584" s="57"/>
      <c r="CU584" s="57"/>
      <c r="CV584" s="57"/>
      <c r="CW584" s="57"/>
      <c r="CX584" s="57"/>
      <c r="CY584" s="57"/>
      <c r="CZ584" s="57"/>
      <c r="DA584" s="57"/>
    </row>
    <row r="585" spans="2:122">
      <c r="B585" s="25">
        <v>37901</v>
      </c>
      <c r="C585" s="57"/>
      <c r="D585" s="57"/>
      <c r="E585" s="57"/>
      <c r="F585" s="57"/>
      <c r="G585" s="57"/>
      <c r="H585" s="57"/>
      <c r="I585" s="24">
        <v>116.32</v>
      </c>
      <c r="J585" s="57"/>
      <c r="K585" s="57"/>
      <c r="L585" s="57"/>
      <c r="M585" s="57"/>
      <c r="N585" s="57"/>
      <c r="O585" s="24">
        <v>98.44</v>
      </c>
      <c r="P585" s="24">
        <v>135.49</v>
      </c>
      <c r="Q585" s="57"/>
      <c r="R585" s="57"/>
      <c r="S585" s="57"/>
      <c r="T585" s="57"/>
      <c r="U585" s="57"/>
      <c r="V585" s="57"/>
      <c r="W585" s="57"/>
      <c r="X585" s="57"/>
      <c r="Y585" s="57"/>
      <c r="Z585" s="57"/>
      <c r="AA585" s="57"/>
      <c r="AB585" s="24">
        <v>203.76</v>
      </c>
      <c r="AC585" s="57"/>
      <c r="AD585" s="57"/>
      <c r="AE585" s="57"/>
      <c r="AF585" s="57"/>
      <c r="AG585" s="24">
        <v>132.6</v>
      </c>
      <c r="AH585" s="57"/>
      <c r="AI585" s="24">
        <v>113.08</v>
      </c>
      <c r="AJ585" s="24">
        <v>116.29</v>
      </c>
      <c r="AK585" s="57"/>
      <c r="AL585" s="57"/>
      <c r="AM585" s="57"/>
      <c r="AN585" s="57"/>
      <c r="AO585" s="57"/>
      <c r="AP585" s="57"/>
      <c r="AQ585" s="57"/>
      <c r="AR585" s="57"/>
      <c r="AS585" s="57"/>
      <c r="AT585" s="57"/>
      <c r="AU585" s="57"/>
      <c r="AV585" s="57"/>
      <c r="AW585" s="57"/>
      <c r="AX585" s="57"/>
      <c r="AY585" s="57"/>
      <c r="AZ585" s="57"/>
      <c r="BA585" s="57"/>
      <c r="BB585" s="24">
        <v>148.56</v>
      </c>
      <c r="BC585" s="57"/>
      <c r="BD585" s="57"/>
      <c r="BE585" s="57"/>
      <c r="BF585" s="24">
        <v>138.57</v>
      </c>
      <c r="BG585" s="57"/>
      <c r="BH585" s="57"/>
      <c r="BI585" s="57"/>
      <c r="BJ585" s="57"/>
      <c r="BK585" s="57"/>
      <c r="BL585" s="57"/>
      <c r="BM585" s="24">
        <v>107.54</v>
      </c>
      <c r="BN585" s="57"/>
      <c r="BO585" s="57"/>
      <c r="BP585" s="57"/>
      <c r="BQ585" s="57"/>
      <c r="BR585" s="57"/>
      <c r="BS585" s="57"/>
      <c r="BT585" s="57"/>
      <c r="BU585" s="57"/>
      <c r="BV585" s="57"/>
      <c r="BW585" s="57"/>
      <c r="BX585" s="57"/>
      <c r="BY585" s="57"/>
      <c r="BZ585" s="57"/>
      <c r="CA585" s="57"/>
      <c r="CB585" s="57"/>
      <c r="CC585" s="57"/>
      <c r="CD585" s="57"/>
      <c r="CE585" s="57"/>
      <c r="CF585" s="57"/>
      <c r="CG585" s="57"/>
      <c r="CH585" s="57"/>
      <c r="CI585" s="57"/>
      <c r="CJ585" s="57"/>
      <c r="CK585" s="57"/>
      <c r="CL585" s="57"/>
      <c r="CM585" s="57"/>
      <c r="CN585" s="57"/>
      <c r="CO585" s="57"/>
      <c r="CP585" s="57"/>
      <c r="CQ585" s="57"/>
      <c r="CR585" s="57"/>
      <c r="CS585" s="57"/>
      <c r="CT585" s="57"/>
      <c r="CU585" s="57"/>
      <c r="CV585" s="57"/>
      <c r="CW585" s="57"/>
      <c r="CX585" s="57"/>
      <c r="CY585" s="57"/>
      <c r="CZ585" s="57"/>
      <c r="DA585" s="57"/>
    </row>
    <row r="586" spans="2:122">
      <c r="B586" s="25">
        <v>37894</v>
      </c>
      <c r="C586" s="57"/>
      <c r="D586" s="57"/>
      <c r="E586" s="57"/>
      <c r="F586" s="57"/>
      <c r="G586" s="57"/>
      <c r="H586" s="57"/>
      <c r="I586" s="24">
        <v>116.12</v>
      </c>
      <c r="J586" s="57"/>
      <c r="K586" s="57"/>
      <c r="L586" s="57"/>
      <c r="M586" s="57"/>
      <c r="N586" s="57"/>
      <c r="O586" s="24">
        <v>96.82</v>
      </c>
      <c r="P586" s="24">
        <v>134.4</v>
      </c>
      <c r="Q586" s="57"/>
      <c r="R586" s="57"/>
      <c r="S586" s="57"/>
      <c r="T586" s="57"/>
      <c r="U586" s="57"/>
      <c r="V586" s="57"/>
      <c r="W586" s="57"/>
      <c r="X586" s="57"/>
      <c r="Y586" s="57"/>
      <c r="Z586" s="57"/>
      <c r="AA586" s="57"/>
      <c r="AB586" s="24">
        <v>203.09</v>
      </c>
      <c r="AC586" s="57"/>
      <c r="AD586" s="57"/>
      <c r="AE586" s="57"/>
      <c r="AF586" s="57"/>
      <c r="AG586" s="24">
        <v>132.31</v>
      </c>
      <c r="AH586" s="57"/>
      <c r="AI586" s="24">
        <v>112.56</v>
      </c>
      <c r="AJ586" s="24">
        <v>114.08</v>
      </c>
      <c r="AK586" s="57"/>
      <c r="AL586" s="57"/>
      <c r="AM586" s="57"/>
      <c r="AN586" s="57"/>
      <c r="AO586" s="57"/>
      <c r="AP586" s="57"/>
      <c r="AQ586" s="57"/>
      <c r="AR586" s="57"/>
      <c r="AS586" s="57"/>
      <c r="AT586" s="57"/>
      <c r="AU586" s="57"/>
      <c r="AV586" s="57"/>
      <c r="AW586" s="57"/>
      <c r="AX586" s="57"/>
      <c r="AY586" s="57"/>
      <c r="AZ586" s="57"/>
      <c r="BA586" s="57"/>
      <c r="BB586" s="24">
        <v>150.02000000000001</v>
      </c>
      <c r="BC586" s="57"/>
      <c r="BD586" s="57"/>
      <c r="BE586" s="57"/>
      <c r="BF586" s="24">
        <v>137.24</v>
      </c>
      <c r="BG586" s="57"/>
      <c r="BH586" s="57"/>
      <c r="BI586" s="57"/>
      <c r="BJ586" s="57"/>
      <c r="BK586" s="57"/>
      <c r="BL586" s="57"/>
      <c r="BM586" s="24">
        <v>107.15</v>
      </c>
      <c r="BN586" s="57"/>
      <c r="BO586" s="57"/>
      <c r="BP586" s="57"/>
      <c r="BQ586" s="57"/>
      <c r="BR586" s="57"/>
      <c r="BS586" s="57"/>
      <c r="BT586" s="57"/>
      <c r="BU586" s="57"/>
      <c r="BV586" s="57"/>
      <c r="BW586" s="57"/>
      <c r="BX586" s="57"/>
      <c r="BY586" s="57"/>
      <c r="BZ586" s="57"/>
      <c r="CA586" s="57"/>
      <c r="CB586" s="57"/>
      <c r="CC586" s="57"/>
      <c r="CD586" s="57"/>
      <c r="CE586" s="57"/>
      <c r="CF586" s="57"/>
      <c r="CG586" s="57"/>
      <c r="CH586" s="57"/>
      <c r="CI586" s="57"/>
      <c r="CJ586" s="57"/>
      <c r="CK586" s="57"/>
      <c r="CL586" s="57"/>
      <c r="CM586" s="57"/>
      <c r="CN586" s="57"/>
      <c r="CO586" s="57"/>
      <c r="CP586" s="57"/>
      <c r="CQ586" s="57"/>
      <c r="CR586" s="57"/>
      <c r="CS586" s="57"/>
      <c r="CT586" s="57"/>
      <c r="CU586" s="57"/>
      <c r="CV586" s="57"/>
      <c r="CW586" s="57"/>
      <c r="CX586" s="57"/>
      <c r="CY586" s="57"/>
      <c r="CZ586" s="57"/>
      <c r="DA586" s="57"/>
    </row>
    <row r="587" spans="2:122">
      <c r="B587" s="25">
        <v>37887</v>
      </c>
      <c r="C587" s="57"/>
      <c r="D587" s="57"/>
      <c r="E587" s="57"/>
      <c r="F587" s="57"/>
      <c r="G587" s="57"/>
      <c r="H587" s="57"/>
      <c r="I587" s="24">
        <v>116.14</v>
      </c>
      <c r="J587" s="57"/>
      <c r="K587" s="57"/>
      <c r="L587" s="57"/>
      <c r="M587" s="57"/>
      <c r="N587" s="57"/>
      <c r="O587" s="24">
        <v>98.89</v>
      </c>
      <c r="P587" s="24">
        <v>135.01</v>
      </c>
      <c r="Q587" s="57"/>
      <c r="R587" s="57"/>
      <c r="S587" s="57"/>
      <c r="T587" s="57"/>
      <c r="U587" s="57"/>
      <c r="V587" s="57"/>
      <c r="W587" s="57"/>
      <c r="X587" s="57"/>
      <c r="Y587" s="57"/>
      <c r="Z587" s="57"/>
      <c r="AA587" s="57"/>
      <c r="AB587" s="24">
        <v>202.25</v>
      </c>
      <c r="AC587" s="57"/>
      <c r="AD587" s="57"/>
      <c r="AE587" s="57"/>
      <c r="AF587" s="57"/>
      <c r="AG587" s="24">
        <v>132.38</v>
      </c>
      <c r="AH587" s="57"/>
      <c r="AI587" s="24">
        <v>113.44</v>
      </c>
      <c r="AJ587" s="24">
        <v>116.4</v>
      </c>
      <c r="AK587" s="57"/>
      <c r="AL587" s="57"/>
      <c r="AM587" s="57"/>
      <c r="AN587" s="57"/>
      <c r="AO587" s="57"/>
      <c r="AP587" s="57"/>
      <c r="AQ587" s="57"/>
      <c r="AR587" s="57"/>
      <c r="AS587" s="57"/>
      <c r="AT587" s="57"/>
      <c r="AU587" s="57"/>
      <c r="AV587" s="57"/>
      <c r="AW587" s="57"/>
      <c r="AX587" s="57"/>
      <c r="AY587" s="57"/>
      <c r="AZ587" s="57"/>
      <c r="BA587" s="57"/>
      <c r="BB587" s="24">
        <v>146.12</v>
      </c>
      <c r="BC587" s="57"/>
      <c r="BD587" s="57"/>
      <c r="BE587" s="57"/>
      <c r="BF587" s="24">
        <v>138.43</v>
      </c>
      <c r="BG587" s="57"/>
      <c r="BH587" s="57"/>
      <c r="BI587" s="57"/>
      <c r="BJ587" s="57"/>
      <c r="BK587" s="57"/>
      <c r="BL587" s="57"/>
      <c r="BM587" s="24">
        <v>106.05</v>
      </c>
      <c r="BN587" s="57"/>
      <c r="BO587" s="57"/>
      <c r="BP587" s="57"/>
      <c r="BQ587" s="57"/>
      <c r="BR587" s="57"/>
      <c r="BS587" s="57"/>
      <c r="BT587" s="57"/>
      <c r="BU587" s="57"/>
      <c r="BV587" s="57"/>
      <c r="BW587" s="57"/>
      <c r="BX587" s="57"/>
      <c r="BY587" s="57"/>
      <c r="BZ587" s="57"/>
      <c r="CA587" s="57"/>
      <c r="CB587" s="57"/>
      <c r="CC587" s="57"/>
      <c r="CD587" s="57"/>
      <c r="CE587" s="57"/>
      <c r="CF587" s="57"/>
      <c r="CG587" s="57"/>
      <c r="CH587" s="57"/>
      <c r="CI587" s="57"/>
      <c r="CJ587" s="57"/>
      <c r="CK587" s="57"/>
      <c r="CL587" s="57"/>
      <c r="CM587" s="57"/>
      <c r="CN587" s="57"/>
      <c r="CO587" s="57"/>
      <c r="CP587" s="57"/>
      <c r="CQ587" s="57"/>
      <c r="CR587" s="57"/>
      <c r="CS587" s="57"/>
      <c r="CT587" s="57"/>
      <c r="CU587" s="57"/>
      <c r="CV587" s="57"/>
      <c r="CW587" s="57"/>
      <c r="CX587" s="57"/>
      <c r="CY587" s="57"/>
      <c r="CZ587" s="57"/>
      <c r="DA587" s="57"/>
    </row>
    <row r="588" spans="2:122">
      <c r="B588" s="25">
        <v>37880</v>
      </c>
      <c r="C588" s="57"/>
      <c r="D588" s="57"/>
      <c r="E588" s="57"/>
      <c r="F588" s="57"/>
      <c r="G588" s="57"/>
      <c r="H588" s="57"/>
      <c r="I588" s="24">
        <v>116.16</v>
      </c>
      <c r="J588" s="57"/>
      <c r="K588" s="57"/>
      <c r="L588" s="57"/>
      <c r="M588" s="57"/>
      <c r="N588" s="57"/>
      <c r="O588" s="24">
        <v>98.05</v>
      </c>
      <c r="P588" s="24">
        <v>130.71</v>
      </c>
      <c r="Q588" s="57"/>
      <c r="R588" s="57"/>
      <c r="S588" s="57"/>
      <c r="T588" s="57"/>
      <c r="U588" s="57"/>
      <c r="V588" s="57"/>
      <c r="W588" s="57"/>
      <c r="X588" s="57"/>
      <c r="Y588" s="57"/>
      <c r="Z588" s="57"/>
      <c r="AA588" s="57"/>
      <c r="AB588" s="24">
        <v>202.83</v>
      </c>
      <c r="AC588" s="57"/>
      <c r="AD588" s="57"/>
      <c r="AE588" s="57"/>
      <c r="AF588" s="57"/>
      <c r="AG588" s="24">
        <v>132.47999999999999</v>
      </c>
      <c r="AH588" s="57"/>
      <c r="AI588" s="24">
        <v>113.19</v>
      </c>
      <c r="AJ588" s="24">
        <v>115.57</v>
      </c>
      <c r="AK588" s="57"/>
      <c r="AL588" s="57"/>
      <c r="AM588" s="57"/>
      <c r="AN588" s="57"/>
      <c r="AO588" s="57"/>
      <c r="AP588" s="57"/>
      <c r="AQ588" s="57"/>
      <c r="AR588" s="57"/>
      <c r="AS588" s="57"/>
      <c r="AT588" s="57"/>
      <c r="AU588" s="57"/>
      <c r="AV588" s="57"/>
      <c r="AW588" s="57"/>
      <c r="AX588" s="57"/>
      <c r="AY588" s="57"/>
      <c r="AZ588" s="57"/>
      <c r="BA588" s="57"/>
      <c r="BB588" s="24">
        <v>147.66999999999999</v>
      </c>
      <c r="BC588" s="57"/>
      <c r="BD588" s="57"/>
      <c r="BE588" s="57"/>
      <c r="BF588" s="24">
        <v>137.4</v>
      </c>
      <c r="BG588" s="57"/>
      <c r="BH588" s="57"/>
      <c r="BI588" s="57"/>
      <c r="BJ588" s="57"/>
      <c r="BK588" s="57"/>
      <c r="BL588" s="57"/>
      <c r="BM588" s="24">
        <v>106.34</v>
      </c>
      <c r="BN588" s="57"/>
      <c r="BO588" s="57"/>
      <c r="BP588" s="57"/>
      <c r="BQ588" s="57"/>
      <c r="BR588" s="57"/>
      <c r="BS588" s="57"/>
      <c r="BT588" s="57"/>
      <c r="BU588" s="57"/>
      <c r="BV588" s="57"/>
      <c r="BW588" s="57"/>
      <c r="BX588" s="57"/>
      <c r="BY588" s="57"/>
      <c r="BZ588" s="57"/>
      <c r="CA588" s="57"/>
      <c r="CB588" s="57"/>
      <c r="CC588" s="57"/>
      <c r="CD588" s="57"/>
      <c r="CE588" s="57"/>
      <c r="CF588" s="57"/>
      <c r="CG588" s="57"/>
      <c r="CH588" s="57"/>
      <c r="CI588" s="57"/>
      <c r="CJ588" s="57"/>
      <c r="CK588" s="57"/>
      <c r="CL588" s="57"/>
      <c r="CM588" s="57"/>
      <c r="CN588" s="57"/>
      <c r="CO588" s="57"/>
      <c r="CP588" s="57"/>
      <c r="CQ588" s="57"/>
      <c r="CR588" s="57"/>
      <c r="CS588" s="57"/>
      <c r="CT588" s="57"/>
      <c r="CU588" s="57"/>
      <c r="CV588" s="57"/>
      <c r="CW588" s="57"/>
      <c r="CX588" s="57"/>
      <c r="CY588" s="57"/>
      <c r="CZ588" s="57"/>
      <c r="DA588" s="57"/>
    </row>
    <row r="589" spans="2:122">
      <c r="B589" s="25">
        <v>37873</v>
      </c>
      <c r="C589" s="57"/>
      <c r="D589" s="57"/>
      <c r="E589" s="57"/>
      <c r="F589" s="57"/>
      <c r="G589" s="57"/>
      <c r="H589" s="57"/>
      <c r="I589" s="24">
        <v>116.18</v>
      </c>
      <c r="J589" s="57"/>
      <c r="K589" s="57"/>
      <c r="L589" s="57"/>
      <c r="M589" s="57"/>
      <c r="N589" s="57"/>
      <c r="O589" s="24">
        <v>97.98</v>
      </c>
      <c r="P589" s="24">
        <v>131.83000000000001</v>
      </c>
      <c r="Q589" s="57"/>
      <c r="R589" s="57"/>
      <c r="S589" s="57"/>
      <c r="T589" s="57"/>
      <c r="U589" s="57"/>
      <c r="V589" s="57"/>
      <c r="W589" s="57"/>
      <c r="X589" s="57"/>
      <c r="Y589" s="57"/>
      <c r="Z589" s="57"/>
      <c r="AA589" s="57"/>
      <c r="AB589" s="24">
        <v>201.7</v>
      </c>
      <c r="AC589" s="57"/>
      <c r="AD589" s="57"/>
      <c r="AE589" s="57"/>
      <c r="AF589" s="57"/>
      <c r="AG589" s="24">
        <v>132.51</v>
      </c>
      <c r="AH589" s="57"/>
      <c r="AI589" s="24">
        <v>113.41</v>
      </c>
      <c r="AJ589" s="24">
        <v>115.96</v>
      </c>
      <c r="AK589" s="57"/>
      <c r="AL589" s="57"/>
      <c r="AM589" s="57"/>
      <c r="AN589" s="57"/>
      <c r="AO589" s="57"/>
      <c r="AP589" s="57"/>
      <c r="AQ589" s="57"/>
      <c r="AR589" s="57"/>
      <c r="AS589" s="57"/>
      <c r="AT589" s="57"/>
      <c r="AU589" s="57"/>
      <c r="AV589" s="57"/>
      <c r="AW589" s="57"/>
      <c r="AX589" s="57"/>
      <c r="AY589" s="57"/>
      <c r="AZ589" s="57"/>
      <c r="BA589" s="57"/>
      <c r="BB589" s="24">
        <v>147.38</v>
      </c>
      <c r="BC589" s="57"/>
      <c r="BD589" s="57"/>
      <c r="BE589" s="57"/>
      <c r="BF589" s="24">
        <v>137.32</v>
      </c>
      <c r="BG589" s="57"/>
      <c r="BH589" s="57"/>
      <c r="BI589" s="57"/>
      <c r="BJ589" s="57"/>
      <c r="BK589" s="57"/>
      <c r="BL589" s="57"/>
      <c r="BM589" s="24">
        <v>106.4</v>
      </c>
      <c r="BN589" s="57"/>
      <c r="BO589" s="57"/>
      <c r="BP589" s="57"/>
      <c r="BQ589" s="57"/>
      <c r="BR589" s="57"/>
      <c r="BS589" s="57"/>
      <c r="BT589" s="57"/>
      <c r="BU589" s="57"/>
      <c r="BV589" s="57"/>
      <c r="BW589" s="57"/>
      <c r="BX589" s="57"/>
      <c r="BY589" s="57"/>
      <c r="BZ589" s="57"/>
      <c r="CA589" s="57"/>
      <c r="CB589" s="57"/>
      <c r="CC589" s="57"/>
      <c r="CD589" s="57"/>
      <c r="CE589" s="57"/>
      <c r="CF589" s="57"/>
      <c r="CG589" s="57"/>
      <c r="CH589" s="57"/>
      <c r="CI589" s="57"/>
      <c r="CJ589" s="57"/>
      <c r="CK589" s="57"/>
      <c r="CL589" s="57"/>
      <c r="CM589" s="57"/>
      <c r="CN589" s="57"/>
      <c r="CO589" s="57"/>
      <c r="CP589" s="57"/>
      <c r="CQ589" s="57"/>
      <c r="CR589" s="57"/>
      <c r="CS589" s="57"/>
      <c r="CT589" s="57"/>
      <c r="CU589" s="57"/>
      <c r="CV589" s="57"/>
      <c r="CW589" s="57"/>
      <c r="CX589" s="57"/>
      <c r="CY589" s="57"/>
      <c r="CZ589" s="57"/>
      <c r="DA589" s="57"/>
    </row>
    <row r="590" spans="2:122">
      <c r="B590" s="25">
        <v>37866</v>
      </c>
      <c r="C590" s="57"/>
      <c r="D590" s="57"/>
      <c r="E590" s="57"/>
      <c r="F590" s="57"/>
      <c r="G590" s="57"/>
      <c r="H590" s="57"/>
      <c r="I590" s="24">
        <v>116.2</v>
      </c>
      <c r="J590" s="57"/>
      <c r="K590" s="57"/>
      <c r="L590" s="57"/>
      <c r="M590" s="57"/>
      <c r="N590" s="57"/>
      <c r="O590" s="24">
        <v>99.74</v>
      </c>
      <c r="P590" s="24">
        <v>129.09</v>
      </c>
      <c r="Q590" s="57"/>
      <c r="R590" s="57"/>
      <c r="S590" s="57"/>
      <c r="T590" s="57"/>
      <c r="U590" s="57"/>
      <c r="V590" s="57"/>
      <c r="W590" s="57"/>
      <c r="X590" s="57"/>
      <c r="Y590" s="57"/>
      <c r="Z590" s="57"/>
      <c r="AA590" s="57"/>
      <c r="AB590" s="24">
        <v>199.63</v>
      </c>
      <c r="AC590" s="57"/>
      <c r="AD590" s="57"/>
      <c r="AE590" s="57"/>
      <c r="AF590" s="57"/>
      <c r="AG590" s="24">
        <v>132.53</v>
      </c>
      <c r="AH590" s="57"/>
      <c r="AI590" s="24">
        <v>113.18</v>
      </c>
      <c r="AJ590" s="24">
        <v>115.29</v>
      </c>
      <c r="AK590" s="57"/>
      <c r="AL590" s="57"/>
      <c r="AM590" s="57"/>
      <c r="AN590" s="57"/>
      <c r="AO590" s="57"/>
      <c r="AP590" s="57"/>
      <c r="AQ590" s="57"/>
      <c r="AR590" s="57"/>
      <c r="AS590" s="57"/>
      <c r="AT590" s="57"/>
      <c r="AU590" s="57"/>
      <c r="AV590" s="57"/>
      <c r="AW590" s="57"/>
      <c r="AX590" s="57"/>
      <c r="AY590" s="57"/>
      <c r="AZ590" s="57"/>
      <c r="BA590" s="57"/>
      <c r="BB590" s="24">
        <v>148.66</v>
      </c>
      <c r="BC590" s="57"/>
      <c r="BD590" s="57"/>
      <c r="BE590" s="57"/>
      <c r="BF590" s="24">
        <v>137.33000000000001</v>
      </c>
      <c r="BG590" s="57"/>
      <c r="BH590" s="57"/>
      <c r="BI590" s="57"/>
      <c r="BJ590" s="57"/>
      <c r="BK590" s="57"/>
      <c r="BL590" s="57"/>
      <c r="BM590" s="24">
        <v>105.7</v>
      </c>
      <c r="BN590" s="57"/>
      <c r="BO590" s="57"/>
      <c r="BP590" s="57"/>
      <c r="BQ590" s="57"/>
      <c r="BR590" s="57"/>
      <c r="BS590" s="57"/>
      <c r="BT590" s="57"/>
      <c r="BU590" s="57"/>
      <c r="BV590" s="57"/>
      <c r="BW590" s="57"/>
      <c r="BX590" s="57"/>
      <c r="BY590" s="57"/>
      <c r="BZ590" s="57"/>
      <c r="CA590" s="57"/>
      <c r="CB590" s="57"/>
      <c r="CC590" s="57"/>
      <c r="CD590" s="57"/>
      <c r="CE590" s="57"/>
      <c r="CF590" s="57"/>
      <c r="CG590" s="57"/>
      <c r="CH590" s="57"/>
      <c r="CI590" s="57"/>
      <c r="CJ590" s="57"/>
      <c r="CK590" s="57"/>
      <c r="CL590" s="57"/>
      <c r="CM590" s="57"/>
      <c r="CN590" s="57"/>
      <c r="CO590" s="57"/>
      <c r="CP590" s="57"/>
      <c r="CQ590" s="57"/>
      <c r="CR590" s="57"/>
      <c r="CS590" s="57"/>
      <c r="CT590" s="57"/>
      <c r="CU590" s="57"/>
      <c r="CV590" s="57"/>
      <c r="CW590" s="57"/>
      <c r="CX590" s="57"/>
      <c r="CY590" s="57"/>
      <c r="CZ590" s="57"/>
      <c r="DA590" s="57"/>
    </row>
    <row r="591" spans="2:122">
      <c r="B591" s="25">
        <v>37859</v>
      </c>
      <c r="C591" s="57"/>
      <c r="D591" s="57"/>
      <c r="E591" s="57"/>
      <c r="F591" s="57"/>
      <c r="G591" s="57"/>
      <c r="H591" s="57"/>
      <c r="I591" s="24">
        <v>116.22</v>
      </c>
      <c r="J591" s="57"/>
      <c r="K591" s="57"/>
      <c r="L591" s="57"/>
      <c r="M591" s="57"/>
      <c r="N591" s="57"/>
      <c r="O591" s="24">
        <v>100.12</v>
      </c>
      <c r="P591" s="24">
        <v>131.79</v>
      </c>
      <c r="Q591" s="57"/>
      <c r="R591" s="57"/>
      <c r="S591" s="57"/>
      <c r="T591" s="57"/>
      <c r="U591" s="57"/>
      <c r="V591" s="57"/>
      <c r="W591" s="57"/>
      <c r="X591" s="57"/>
      <c r="Y591" s="57"/>
      <c r="Z591" s="57"/>
      <c r="AA591" s="57"/>
      <c r="AB591" s="24">
        <v>198.57</v>
      </c>
      <c r="AC591" s="57"/>
      <c r="AD591" s="57"/>
      <c r="AE591" s="57"/>
      <c r="AF591" s="57"/>
      <c r="AG591" s="24">
        <v>132.32</v>
      </c>
      <c r="AH591" s="57"/>
      <c r="AI591" s="24">
        <v>112.12</v>
      </c>
      <c r="AJ591" s="24">
        <v>115.75</v>
      </c>
      <c r="AK591" s="57"/>
      <c r="AL591" s="57"/>
      <c r="AM591" s="57"/>
      <c r="AN591" s="57"/>
      <c r="AO591" s="57"/>
      <c r="AP591" s="57"/>
      <c r="AQ591" s="57"/>
      <c r="AR591" s="57"/>
      <c r="AS591" s="57"/>
      <c r="AT591" s="57"/>
      <c r="AU591" s="57"/>
      <c r="AV591" s="57"/>
      <c r="AW591" s="57"/>
      <c r="AX591" s="57"/>
      <c r="AY591" s="57"/>
      <c r="AZ591" s="57"/>
      <c r="BA591" s="57"/>
      <c r="BB591" s="24">
        <v>147.83000000000001</v>
      </c>
      <c r="BC591" s="57"/>
      <c r="BD591" s="57"/>
      <c r="BE591" s="57"/>
      <c r="BF591" s="24">
        <v>136.53</v>
      </c>
      <c r="BG591" s="57"/>
      <c r="BH591" s="57"/>
      <c r="BI591" s="57"/>
      <c r="BJ591" s="57"/>
      <c r="BK591" s="57"/>
      <c r="BL591" s="57"/>
      <c r="BM591" s="24">
        <v>103.85</v>
      </c>
      <c r="BN591" s="57"/>
      <c r="BO591" s="57"/>
      <c r="BP591" s="57"/>
      <c r="BQ591" s="57"/>
      <c r="BR591" s="57"/>
      <c r="BS591" s="57"/>
      <c r="BT591" s="57"/>
      <c r="BU591" s="57"/>
      <c r="BV591" s="57"/>
      <c r="BW591" s="57"/>
      <c r="BX591" s="57"/>
      <c r="BY591" s="57"/>
      <c r="BZ591" s="57"/>
      <c r="CA591" s="57"/>
      <c r="CB591" s="57"/>
      <c r="CC591" s="57"/>
      <c r="CD591" s="57"/>
      <c r="CE591" s="57"/>
      <c r="CF591" s="57"/>
      <c r="CG591" s="57"/>
      <c r="CH591" s="57"/>
      <c r="CI591" s="57"/>
      <c r="CJ591" s="57"/>
      <c r="CK591" s="57"/>
      <c r="CL591" s="57"/>
      <c r="CM591" s="57"/>
      <c r="CN591" s="57"/>
      <c r="CO591" s="57"/>
      <c r="CP591" s="57"/>
      <c r="CQ591" s="57"/>
      <c r="CR591" s="57"/>
      <c r="CS591" s="57"/>
      <c r="CT591" s="57"/>
      <c r="CU591" s="57"/>
      <c r="CV591" s="57"/>
      <c r="CW591" s="57"/>
      <c r="CX591" s="57"/>
      <c r="CY591" s="57"/>
      <c r="CZ591" s="57"/>
      <c r="DA591" s="57"/>
    </row>
    <row r="592" spans="2:122">
      <c r="B592" s="25">
        <v>37852</v>
      </c>
      <c r="C592" s="57"/>
      <c r="D592" s="57"/>
      <c r="E592" s="57"/>
      <c r="F592" s="57"/>
      <c r="G592" s="57"/>
      <c r="H592" s="57"/>
      <c r="I592" s="57"/>
      <c r="J592" s="57"/>
      <c r="K592" s="57"/>
      <c r="L592" s="57"/>
      <c r="M592" s="57"/>
      <c r="N592" s="57"/>
      <c r="O592" s="24">
        <v>100.32</v>
      </c>
      <c r="P592" s="24">
        <v>133.02000000000001</v>
      </c>
      <c r="Q592" s="57"/>
      <c r="R592" s="57"/>
      <c r="S592" s="57"/>
      <c r="T592" s="57"/>
      <c r="U592" s="57"/>
      <c r="V592" s="57"/>
      <c r="W592" s="57"/>
      <c r="X592" s="57"/>
      <c r="Y592" s="57"/>
      <c r="Z592" s="57"/>
      <c r="AA592" s="57"/>
      <c r="AB592" s="24">
        <v>197.72</v>
      </c>
      <c r="AC592" s="57"/>
      <c r="AD592" s="57"/>
      <c r="AE592" s="57"/>
      <c r="AF592" s="57"/>
      <c r="AG592" s="24">
        <v>132.41999999999999</v>
      </c>
      <c r="AH592" s="57"/>
      <c r="AI592" s="24">
        <v>111.45</v>
      </c>
      <c r="AJ592" s="24">
        <v>115.51</v>
      </c>
      <c r="AK592" s="57"/>
      <c r="AL592" s="57"/>
      <c r="AM592" s="57"/>
      <c r="AN592" s="57"/>
      <c r="AO592" s="57"/>
      <c r="AP592" s="57"/>
      <c r="AQ592" s="57"/>
      <c r="AR592" s="57"/>
      <c r="AS592" s="57"/>
      <c r="AT592" s="57"/>
      <c r="AU592" s="57"/>
      <c r="AV592" s="57"/>
      <c r="AW592" s="57"/>
      <c r="AX592" s="57"/>
      <c r="AY592" s="57"/>
      <c r="AZ592" s="57"/>
      <c r="BA592" s="57"/>
      <c r="BB592" s="24">
        <v>147.66</v>
      </c>
      <c r="BC592" s="57"/>
      <c r="BD592" s="57"/>
      <c r="BE592" s="57"/>
      <c r="BF592" s="24">
        <v>136.36000000000001</v>
      </c>
      <c r="BG592" s="57"/>
      <c r="BH592" s="57"/>
      <c r="BI592" s="57"/>
      <c r="BJ592" s="57"/>
      <c r="BK592" s="57"/>
      <c r="BL592" s="57"/>
      <c r="BM592" s="24">
        <v>102.74</v>
      </c>
      <c r="BN592" s="57"/>
      <c r="BO592" s="57"/>
      <c r="BP592" s="57"/>
      <c r="BQ592" s="57"/>
      <c r="BR592" s="57"/>
      <c r="BS592" s="57"/>
      <c r="BT592" s="57"/>
      <c r="BU592" s="57"/>
      <c r="BV592" s="57"/>
      <c r="BW592" s="57"/>
      <c r="BX592" s="57"/>
      <c r="BY592" s="57"/>
      <c r="BZ592" s="57"/>
      <c r="CA592" s="57"/>
      <c r="CB592" s="57"/>
      <c r="CC592" s="57"/>
      <c r="CD592" s="57"/>
      <c r="CE592" s="57"/>
      <c r="CF592" s="57"/>
      <c r="CG592" s="57"/>
      <c r="CH592" s="57"/>
      <c r="CI592" s="57"/>
      <c r="CJ592" s="57"/>
      <c r="CK592" s="57"/>
      <c r="CL592" s="57"/>
      <c r="CM592" s="57"/>
      <c r="CN592" s="57"/>
      <c r="CO592" s="57"/>
      <c r="CP592" s="57"/>
      <c r="CQ592" s="57"/>
      <c r="CR592" s="57"/>
      <c r="CS592" s="57"/>
      <c r="CT592" s="57"/>
      <c r="CU592" s="57"/>
      <c r="CV592" s="57"/>
      <c r="CW592" s="57"/>
      <c r="CX592" s="57"/>
      <c r="CY592" s="57"/>
      <c r="CZ592" s="57"/>
      <c r="DA592" s="57"/>
    </row>
    <row r="593" spans="2:105">
      <c r="B593" s="25">
        <v>37845</v>
      </c>
      <c r="C593" s="57"/>
      <c r="D593" s="57"/>
      <c r="E593" s="57"/>
      <c r="F593" s="57"/>
      <c r="G593" s="57"/>
      <c r="H593" s="57"/>
      <c r="I593" s="57"/>
      <c r="J593" s="57"/>
      <c r="K593" s="57"/>
      <c r="L593" s="57"/>
      <c r="M593" s="57"/>
      <c r="N593" s="57"/>
      <c r="O593" s="24">
        <v>99.98</v>
      </c>
      <c r="P593" s="24">
        <v>132.59</v>
      </c>
      <c r="Q593" s="57"/>
      <c r="R593" s="57"/>
      <c r="S593" s="57"/>
      <c r="T593" s="57"/>
      <c r="U593" s="57"/>
      <c r="V593" s="57"/>
      <c r="W593" s="57"/>
      <c r="X593" s="57"/>
      <c r="Y593" s="57"/>
      <c r="Z593" s="57"/>
      <c r="AA593" s="57"/>
      <c r="AB593" s="24">
        <v>198.11</v>
      </c>
      <c r="AC593" s="57"/>
      <c r="AD593" s="57"/>
      <c r="AE593" s="57"/>
      <c r="AF593" s="57"/>
      <c r="AG593" s="24">
        <v>132.91</v>
      </c>
      <c r="AH593" s="57"/>
      <c r="AI593" s="24">
        <v>110.78</v>
      </c>
      <c r="AJ593" s="24">
        <v>114.98</v>
      </c>
      <c r="AK593" s="57"/>
      <c r="AL593" s="57"/>
      <c r="AM593" s="57"/>
      <c r="AN593" s="57"/>
      <c r="AO593" s="57"/>
      <c r="AP593" s="57"/>
      <c r="AQ593" s="57"/>
      <c r="AR593" s="57"/>
      <c r="AS593" s="57"/>
      <c r="AT593" s="57"/>
      <c r="AU593" s="57"/>
      <c r="AV593" s="57"/>
      <c r="AW593" s="57"/>
      <c r="AX593" s="57"/>
      <c r="AY593" s="57"/>
      <c r="AZ593" s="57"/>
      <c r="BA593" s="57"/>
      <c r="BB593" s="24">
        <v>149.1</v>
      </c>
      <c r="BC593" s="57"/>
      <c r="BD593" s="57"/>
      <c r="BE593" s="57"/>
      <c r="BF593" s="24">
        <v>135.22999999999999</v>
      </c>
      <c r="BG593" s="57"/>
      <c r="BH593" s="57"/>
      <c r="BI593" s="57"/>
      <c r="BJ593" s="57"/>
      <c r="BK593" s="57"/>
      <c r="BL593" s="57"/>
      <c r="BM593" s="24">
        <v>99.74</v>
      </c>
      <c r="BN593" s="57"/>
      <c r="BO593" s="57"/>
      <c r="BP593" s="57"/>
      <c r="BQ593" s="57"/>
      <c r="BR593" s="57"/>
      <c r="BS593" s="57"/>
      <c r="BT593" s="57"/>
      <c r="BU593" s="57"/>
      <c r="BV593" s="57"/>
      <c r="BW593" s="57"/>
      <c r="BX593" s="57"/>
      <c r="BY593" s="57"/>
      <c r="BZ593" s="57"/>
      <c r="CA593" s="57"/>
      <c r="CB593" s="57"/>
      <c r="CC593" s="57"/>
      <c r="CD593" s="57"/>
      <c r="CE593" s="57"/>
      <c r="CF593" s="57"/>
      <c r="CG593" s="57"/>
      <c r="CH593" s="57"/>
      <c r="CI593" s="57"/>
      <c r="CJ593" s="57"/>
      <c r="CK593" s="57"/>
      <c r="CL593" s="57"/>
      <c r="CM593" s="57"/>
      <c r="CN593" s="57"/>
      <c r="CO593" s="57"/>
      <c r="CP593" s="57"/>
      <c r="CQ593" s="57"/>
      <c r="CR593" s="57"/>
      <c r="CS593" s="57"/>
      <c r="CT593" s="57"/>
      <c r="CU593" s="57"/>
      <c r="CV593" s="57"/>
      <c r="CW593" s="57"/>
      <c r="CX593" s="57"/>
      <c r="CY593" s="57"/>
      <c r="CZ593" s="57"/>
      <c r="DA593" s="57"/>
    </row>
    <row r="594" spans="2:105">
      <c r="B594" s="25">
        <v>37838</v>
      </c>
      <c r="C594" s="57"/>
      <c r="D594" s="57"/>
      <c r="E594" s="57"/>
      <c r="F594" s="57"/>
      <c r="G594" s="57"/>
      <c r="H594" s="57"/>
      <c r="I594" s="57"/>
      <c r="J594" s="57"/>
      <c r="K594" s="57"/>
      <c r="L594" s="57"/>
      <c r="M594" s="57"/>
      <c r="N594" s="57"/>
      <c r="O594" s="24">
        <v>100</v>
      </c>
      <c r="P594" s="24">
        <v>133.32</v>
      </c>
      <c r="Q594" s="57"/>
      <c r="R594" s="57"/>
      <c r="S594" s="57"/>
      <c r="T594" s="57"/>
      <c r="U594" s="57"/>
      <c r="V594" s="57"/>
      <c r="W594" s="57"/>
      <c r="X594" s="57"/>
      <c r="Y594" s="57"/>
      <c r="Z594" s="57"/>
      <c r="AA594" s="57"/>
      <c r="AB594" s="24">
        <v>197.97</v>
      </c>
      <c r="AC594" s="57"/>
      <c r="AD594" s="57"/>
      <c r="AE594" s="57"/>
      <c r="AF594" s="57"/>
      <c r="AG594" s="24">
        <v>132.58000000000001</v>
      </c>
      <c r="AH594" s="57"/>
      <c r="AI594" s="24">
        <v>110.8</v>
      </c>
      <c r="AJ594" s="24">
        <v>114.89</v>
      </c>
      <c r="AK594" s="57"/>
      <c r="AL594" s="57"/>
      <c r="AM594" s="57"/>
      <c r="AN594" s="57"/>
      <c r="AO594" s="57"/>
      <c r="AP594" s="57"/>
      <c r="AQ594" s="57"/>
      <c r="AR594" s="57"/>
      <c r="AS594" s="57"/>
      <c r="AT594" s="57"/>
      <c r="AU594" s="57"/>
      <c r="AV594" s="57"/>
      <c r="AW594" s="57"/>
      <c r="AX594" s="57"/>
      <c r="AY594" s="57"/>
      <c r="AZ594" s="57"/>
      <c r="BA594" s="57"/>
      <c r="BB594" s="24">
        <v>145.38</v>
      </c>
      <c r="BC594" s="57"/>
      <c r="BD594" s="57"/>
      <c r="BE594" s="57"/>
      <c r="BF594" s="24">
        <v>135.86000000000001</v>
      </c>
      <c r="BG594" s="57"/>
      <c r="BH594" s="57"/>
      <c r="BI594" s="57"/>
      <c r="BJ594" s="57"/>
      <c r="BK594" s="57"/>
      <c r="BL594" s="57"/>
      <c r="BM594" s="24">
        <v>99.7</v>
      </c>
      <c r="BN594" s="57"/>
      <c r="BO594" s="57"/>
      <c r="BP594" s="57"/>
      <c r="BQ594" s="57"/>
      <c r="BR594" s="57"/>
      <c r="BS594" s="57"/>
      <c r="BT594" s="57"/>
      <c r="BU594" s="57"/>
      <c r="BV594" s="57"/>
      <c r="BW594" s="57"/>
      <c r="BX594" s="57"/>
      <c r="BY594" s="57"/>
      <c r="BZ594" s="57"/>
      <c r="CA594" s="57"/>
      <c r="CB594" s="57"/>
      <c r="CC594" s="57"/>
      <c r="CD594" s="57"/>
      <c r="CE594" s="57"/>
      <c r="CF594" s="57"/>
      <c r="CG594" s="57"/>
      <c r="CH594" s="57"/>
      <c r="CI594" s="57"/>
      <c r="CJ594" s="57"/>
      <c r="CK594" s="57"/>
      <c r="CL594" s="57"/>
      <c r="CM594" s="57"/>
      <c r="CN594" s="57"/>
      <c r="CO594" s="57"/>
      <c r="CP594" s="57"/>
      <c r="CQ594" s="57"/>
      <c r="CR594" s="57"/>
      <c r="CS594" s="57"/>
      <c r="CT594" s="57"/>
      <c r="CU594" s="57"/>
      <c r="CV594" s="57"/>
      <c r="CW594" s="57"/>
      <c r="CX594" s="57"/>
      <c r="CY594" s="57"/>
      <c r="CZ594" s="57"/>
      <c r="DA594" s="57"/>
    </row>
    <row r="595" spans="2:105">
      <c r="B595" s="25">
        <v>37831</v>
      </c>
      <c r="C595" s="57"/>
      <c r="D595" s="57"/>
      <c r="E595" s="57"/>
      <c r="F595" s="57"/>
      <c r="G595" s="57"/>
      <c r="H595" s="57"/>
      <c r="I595" s="57"/>
      <c r="J595" s="57"/>
      <c r="K595" s="57"/>
      <c r="L595" s="57"/>
      <c r="M595" s="57"/>
      <c r="N595" s="57"/>
      <c r="O595" s="57"/>
      <c r="P595" s="24">
        <v>132.41</v>
      </c>
      <c r="Q595" s="57"/>
      <c r="R595" s="57"/>
      <c r="S595" s="57"/>
      <c r="T595" s="57"/>
      <c r="U595" s="57"/>
      <c r="V595" s="57"/>
      <c r="W595" s="57"/>
      <c r="X595" s="57"/>
      <c r="Y595" s="57"/>
      <c r="Z595" s="57"/>
      <c r="AA595" s="57"/>
      <c r="AB595" s="24">
        <v>197.3</v>
      </c>
      <c r="AC595" s="57"/>
      <c r="AD595" s="57"/>
      <c r="AE595" s="57"/>
      <c r="AF595" s="57"/>
      <c r="AG595" s="24">
        <v>132.46</v>
      </c>
      <c r="AH595" s="57"/>
      <c r="AI595" s="24">
        <v>111.41</v>
      </c>
      <c r="AJ595" s="24">
        <v>117.86</v>
      </c>
      <c r="AK595" s="57"/>
      <c r="AL595" s="57"/>
      <c r="AM595" s="57"/>
      <c r="AN595" s="57"/>
      <c r="AO595" s="57"/>
      <c r="AP595" s="57"/>
      <c r="AQ595" s="57"/>
      <c r="AR595" s="57"/>
      <c r="AS595" s="57"/>
      <c r="AT595" s="57"/>
      <c r="AU595" s="57"/>
      <c r="AV595" s="57"/>
      <c r="AW595" s="57"/>
      <c r="AX595" s="57"/>
      <c r="AY595" s="57"/>
      <c r="AZ595" s="57"/>
      <c r="BA595" s="57"/>
      <c r="BB595" s="24">
        <v>145.46</v>
      </c>
      <c r="BC595" s="57"/>
      <c r="BD595" s="57"/>
      <c r="BE595" s="57"/>
      <c r="BF595" s="24">
        <v>133.25</v>
      </c>
      <c r="BG595" s="57"/>
      <c r="BH595" s="57"/>
      <c r="BI595" s="57"/>
      <c r="BJ595" s="57"/>
      <c r="BK595" s="57"/>
      <c r="BL595" s="57"/>
      <c r="BM595" s="24">
        <v>101.54</v>
      </c>
      <c r="BN595" s="57"/>
      <c r="BO595" s="57"/>
      <c r="BP595" s="57"/>
      <c r="BQ595" s="57"/>
      <c r="BR595" s="57"/>
      <c r="BS595" s="57"/>
      <c r="BT595" s="57"/>
      <c r="BU595" s="57"/>
      <c r="BV595" s="57"/>
      <c r="BW595" s="57"/>
      <c r="BX595" s="57"/>
      <c r="BY595" s="57"/>
      <c r="BZ595" s="57"/>
      <c r="CA595" s="57"/>
      <c r="CB595" s="57"/>
      <c r="CC595" s="57"/>
      <c r="CD595" s="57"/>
      <c r="CE595" s="57"/>
      <c r="CF595" s="57"/>
      <c r="CG595" s="57"/>
      <c r="CH595" s="57"/>
      <c r="CI595" s="57"/>
      <c r="CJ595" s="57"/>
      <c r="CK595" s="57"/>
      <c r="CL595" s="57"/>
      <c r="CM595" s="57"/>
      <c r="CN595" s="57"/>
      <c r="CO595" s="57"/>
      <c r="CP595" s="57"/>
      <c r="CQ595" s="57"/>
      <c r="CR595" s="57"/>
      <c r="CS595" s="57"/>
      <c r="CT595" s="57"/>
      <c r="CU595" s="57"/>
      <c r="CV595" s="57"/>
      <c r="CW595" s="57"/>
      <c r="CX595" s="57"/>
      <c r="CY595" s="57"/>
      <c r="CZ595" s="57"/>
      <c r="DA595" s="57"/>
    </row>
    <row r="596" spans="2:105">
      <c r="B596" s="25">
        <v>37824</v>
      </c>
      <c r="C596" s="57"/>
      <c r="D596" s="57"/>
      <c r="E596" s="57"/>
      <c r="F596" s="57"/>
      <c r="G596" s="57"/>
      <c r="H596" s="57"/>
      <c r="I596" s="57"/>
      <c r="J596" s="57"/>
      <c r="K596" s="57"/>
      <c r="L596" s="57"/>
      <c r="M596" s="57"/>
      <c r="N596" s="57"/>
      <c r="O596" s="57"/>
      <c r="P596" s="24">
        <v>127.42</v>
      </c>
      <c r="Q596" s="57"/>
      <c r="R596" s="57"/>
      <c r="S596" s="57"/>
      <c r="T596" s="57"/>
      <c r="U596" s="57"/>
      <c r="V596" s="57"/>
      <c r="W596" s="57"/>
      <c r="X596" s="57"/>
      <c r="Y596" s="57"/>
      <c r="Z596" s="57"/>
      <c r="AA596" s="57"/>
      <c r="AB596" s="24">
        <v>198.39</v>
      </c>
      <c r="AC596" s="57"/>
      <c r="AD596" s="57"/>
      <c r="AE596" s="57"/>
      <c r="AF596" s="57"/>
      <c r="AG596" s="24">
        <v>132.37</v>
      </c>
      <c r="AH596" s="57"/>
      <c r="AI596" s="24">
        <v>112.08</v>
      </c>
      <c r="AJ596" s="24">
        <v>118.33</v>
      </c>
      <c r="AK596" s="57"/>
      <c r="AL596" s="57"/>
      <c r="AM596" s="57"/>
      <c r="AN596" s="57"/>
      <c r="AO596" s="57"/>
      <c r="AP596" s="57"/>
      <c r="AQ596" s="57"/>
      <c r="AR596" s="57"/>
      <c r="AS596" s="57"/>
      <c r="AT596" s="57"/>
      <c r="AU596" s="57"/>
      <c r="AV596" s="57"/>
      <c r="AW596" s="57"/>
      <c r="AX596" s="57"/>
      <c r="AY596" s="57"/>
      <c r="AZ596" s="57"/>
      <c r="BA596" s="57"/>
      <c r="BB596" s="24">
        <v>144.75</v>
      </c>
      <c r="BC596" s="57"/>
      <c r="BD596" s="57"/>
      <c r="BE596" s="57"/>
      <c r="BF596" s="24">
        <v>132.54</v>
      </c>
      <c r="BG596" s="57"/>
      <c r="BH596" s="57"/>
      <c r="BI596" s="57"/>
      <c r="BJ596" s="57"/>
      <c r="BK596" s="57"/>
      <c r="BL596" s="57"/>
      <c r="BM596" s="24">
        <v>99.64</v>
      </c>
      <c r="BN596" s="57"/>
      <c r="BO596" s="57"/>
      <c r="BP596" s="57"/>
      <c r="BQ596" s="57"/>
      <c r="BR596" s="57"/>
      <c r="BS596" s="57"/>
      <c r="BT596" s="57"/>
      <c r="BU596" s="57"/>
      <c r="BV596" s="57"/>
      <c r="BW596" s="57"/>
      <c r="BX596" s="57"/>
      <c r="BY596" s="57"/>
      <c r="BZ596" s="57"/>
      <c r="CA596" s="57"/>
      <c r="CB596" s="57"/>
      <c r="CC596" s="57"/>
      <c r="CD596" s="57"/>
      <c r="CE596" s="57"/>
      <c r="CF596" s="57"/>
      <c r="CG596" s="57"/>
      <c r="CH596" s="57"/>
      <c r="CI596" s="57"/>
      <c r="CJ596" s="57"/>
      <c r="CK596" s="57"/>
      <c r="CL596" s="57"/>
      <c r="CM596" s="57"/>
      <c r="CN596" s="57"/>
      <c r="CO596" s="57"/>
      <c r="CP596" s="57"/>
      <c r="CQ596" s="57"/>
      <c r="CR596" s="57"/>
      <c r="CS596" s="57"/>
      <c r="CT596" s="57"/>
      <c r="CU596" s="57"/>
      <c r="CV596" s="57"/>
      <c r="CW596" s="57"/>
      <c r="CX596" s="57"/>
      <c r="CY596" s="57"/>
      <c r="CZ596" s="57"/>
      <c r="DA596" s="57"/>
    </row>
    <row r="597" spans="2:105">
      <c r="B597" s="25">
        <v>37817</v>
      </c>
      <c r="C597" s="57"/>
      <c r="D597" s="57"/>
      <c r="E597" s="57"/>
      <c r="F597" s="57"/>
      <c r="G597" s="57"/>
      <c r="H597" s="57"/>
      <c r="I597" s="57"/>
      <c r="J597" s="57"/>
      <c r="K597" s="57"/>
      <c r="L597" s="57"/>
      <c r="M597" s="57"/>
      <c r="N597" s="57"/>
      <c r="O597" s="57"/>
      <c r="P597" s="24">
        <v>131.99</v>
      </c>
      <c r="Q597" s="57"/>
      <c r="R597" s="57"/>
      <c r="S597" s="57"/>
      <c r="T597" s="57"/>
      <c r="U597" s="57"/>
      <c r="V597" s="57"/>
      <c r="W597" s="57"/>
      <c r="X597" s="57"/>
      <c r="Y597" s="57"/>
      <c r="Z597" s="57"/>
      <c r="AA597" s="57"/>
      <c r="AB597" s="24">
        <v>198.51</v>
      </c>
      <c r="AC597" s="57"/>
      <c r="AD597" s="57"/>
      <c r="AE597" s="57"/>
      <c r="AF597" s="57"/>
      <c r="AG597" s="24">
        <v>132.85</v>
      </c>
      <c r="AH597" s="57"/>
      <c r="AI597" s="24">
        <v>112.12</v>
      </c>
      <c r="AJ597" s="24">
        <v>118.07</v>
      </c>
      <c r="AK597" s="57"/>
      <c r="AL597" s="57"/>
      <c r="AM597" s="57"/>
      <c r="AN597" s="57"/>
      <c r="AO597" s="57"/>
      <c r="AP597" s="57"/>
      <c r="AQ597" s="57"/>
      <c r="AR597" s="57"/>
      <c r="AS597" s="57"/>
      <c r="AT597" s="57"/>
      <c r="AU597" s="57"/>
      <c r="AV597" s="57"/>
      <c r="AW597" s="57"/>
      <c r="AX597" s="57"/>
      <c r="AY597" s="57"/>
      <c r="AZ597" s="57"/>
      <c r="BA597" s="57"/>
      <c r="BB597" s="24">
        <v>144.83000000000001</v>
      </c>
      <c r="BC597" s="57"/>
      <c r="BD597" s="57"/>
      <c r="BE597" s="57"/>
      <c r="BF597" s="24">
        <v>133.03</v>
      </c>
      <c r="BG597" s="57"/>
      <c r="BH597" s="57"/>
      <c r="BI597" s="57"/>
      <c r="BJ597" s="57"/>
      <c r="BK597" s="57"/>
      <c r="BL597" s="57"/>
      <c r="BM597" s="24">
        <v>101.15</v>
      </c>
      <c r="BN597" s="57"/>
      <c r="BO597" s="57"/>
      <c r="BP597" s="57"/>
      <c r="BQ597" s="57"/>
      <c r="BR597" s="57"/>
      <c r="BS597" s="57"/>
      <c r="BT597" s="57"/>
      <c r="BU597" s="57"/>
      <c r="BV597" s="57"/>
      <c r="BW597" s="57"/>
      <c r="BX597" s="57"/>
      <c r="BY597" s="57"/>
      <c r="BZ597" s="57"/>
      <c r="CA597" s="57"/>
      <c r="CB597" s="57"/>
      <c r="CC597" s="57"/>
      <c r="CD597" s="57"/>
      <c r="CE597" s="57"/>
      <c r="CF597" s="57"/>
      <c r="CG597" s="57"/>
      <c r="CH597" s="57"/>
      <c r="CI597" s="57"/>
      <c r="CJ597" s="57"/>
      <c r="CK597" s="57"/>
      <c r="CL597" s="57"/>
      <c r="CM597" s="57"/>
      <c r="CN597" s="57"/>
      <c r="CO597" s="57"/>
      <c r="CP597" s="57"/>
      <c r="CQ597" s="57"/>
      <c r="CR597" s="57"/>
      <c r="CS597" s="57"/>
      <c r="CT597" s="57"/>
      <c r="CU597" s="57"/>
      <c r="CV597" s="57"/>
      <c r="CW597" s="57"/>
      <c r="CX597" s="57"/>
      <c r="CY597" s="57"/>
      <c r="CZ597" s="57"/>
      <c r="DA597" s="57"/>
    </row>
    <row r="598" spans="2:105">
      <c r="B598" s="25">
        <v>37810</v>
      </c>
      <c r="C598" s="57"/>
      <c r="D598" s="57"/>
      <c r="E598" s="57"/>
      <c r="F598" s="57"/>
      <c r="G598" s="57"/>
      <c r="H598" s="57"/>
      <c r="I598" s="57"/>
      <c r="J598" s="57"/>
      <c r="K598" s="57"/>
      <c r="L598" s="57"/>
      <c r="M598" s="57"/>
      <c r="N598" s="57"/>
      <c r="O598" s="57"/>
      <c r="P598" s="24">
        <v>131.72999999999999</v>
      </c>
      <c r="Q598" s="57"/>
      <c r="R598" s="57"/>
      <c r="S598" s="57"/>
      <c r="T598" s="57"/>
      <c r="U598" s="57"/>
      <c r="V598" s="57"/>
      <c r="W598" s="57"/>
      <c r="X598" s="57"/>
      <c r="Y598" s="57"/>
      <c r="Z598" s="57"/>
      <c r="AA598" s="57"/>
      <c r="AB598" s="24">
        <v>198.12</v>
      </c>
      <c r="AC598" s="57"/>
      <c r="AD598" s="57"/>
      <c r="AE598" s="57"/>
      <c r="AF598" s="57"/>
      <c r="AG598" s="24">
        <v>132.79</v>
      </c>
      <c r="AH598" s="57"/>
      <c r="AI598" s="24">
        <v>111.89</v>
      </c>
      <c r="AJ598" s="24">
        <v>117.69</v>
      </c>
      <c r="AK598" s="57"/>
      <c r="AL598" s="57"/>
      <c r="AM598" s="57"/>
      <c r="AN598" s="57"/>
      <c r="AO598" s="57"/>
      <c r="AP598" s="57"/>
      <c r="AQ598" s="57"/>
      <c r="AR598" s="57"/>
      <c r="AS598" s="57"/>
      <c r="AT598" s="57"/>
      <c r="AU598" s="57"/>
      <c r="AV598" s="57"/>
      <c r="AW598" s="57"/>
      <c r="AX598" s="57"/>
      <c r="AY598" s="57"/>
      <c r="AZ598" s="57"/>
      <c r="BA598" s="57"/>
      <c r="BB598" s="24">
        <v>145.18</v>
      </c>
      <c r="BC598" s="57"/>
      <c r="BD598" s="57"/>
      <c r="BE598" s="57"/>
      <c r="BF598" s="24">
        <v>133.41999999999999</v>
      </c>
      <c r="BG598" s="57"/>
      <c r="BH598" s="57"/>
      <c r="BI598" s="57"/>
      <c r="BJ598" s="57"/>
      <c r="BK598" s="57"/>
      <c r="BL598" s="57"/>
      <c r="BM598" s="24">
        <v>102.65</v>
      </c>
      <c r="BN598" s="57"/>
      <c r="BO598" s="57"/>
      <c r="BP598" s="57"/>
      <c r="BQ598" s="57"/>
      <c r="BR598" s="57"/>
      <c r="BS598" s="57"/>
      <c r="BT598" s="57"/>
      <c r="BU598" s="57"/>
      <c r="BV598" s="57"/>
      <c r="BW598" s="57"/>
      <c r="BX598" s="57"/>
      <c r="BY598" s="57"/>
      <c r="BZ598" s="57"/>
      <c r="CA598" s="57"/>
      <c r="CB598" s="57"/>
      <c r="CC598" s="57"/>
      <c r="CD598" s="57"/>
      <c r="CE598" s="57"/>
      <c r="CF598" s="57"/>
      <c r="CG598" s="57"/>
      <c r="CH598" s="57"/>
      <c r="CI598" s="57"/>
      <c r="CJ598" s="57"/>
      <c r="CK598" s="57"/>
      <c r="CL598" s="57"/>
      <c r="CM598" s="57"/>
      <c r="CN598" s="57"/>
      <c r="CO598" s="57"/>
      <c r="CP598" s="57"/>
      <c r="CQ598" s="57"/>
      <c r="CR598" s="57"/>
      <c r="CS598" s="57"/>
      <c r="CT598" s="57"/>
      <c r="CU598" s="57"/>
      <c r="CV598" s="57"/>
      <c r="CW598" s="57"/>
      <c r="CX598" s="57"/>
      <c r="CY598" s="57"/>
      <c r="CZ598" s="57"/>
      <c r="DA598" s="57"/>
    </row>
    <row r="599" spans="2:105">
      <c r="B599" s="25">
        <v>37803</v>
      </c>
      <c r="C599" s="57"/>
      <c r="D599" s="57"/>
      <c r="E599" s="57"/>
      <c r="F599" s="57"/>
      <c r="G599" s="57"/>
      <c r="H599" s="57"/>
      <c r="I599" s="57"/>
      <c r="J599" s="57"/>
      <c r="K599" s="57"/>
      <c r="L599" s="57"/>
      <c r="M599" s="57"/>
      <c r="N599" s="57"/>
      <c r="O599" s="57"/>
      <c r="P599" s="24">
        <v>134.47999999999999</v>
      </c>
      <c r="Q599" s="57"/>
      <c r="R599" s="57"/>
      <c r="S599" s="57"/>
      <c r="T599" s="57"/>
      <c r="U599" s="57"/>
      <c r="V599" s="57"/>
      <c r="W599" s="57"/>
      <c r="X599" s="57"/>
      <c r="Y599" s="57"/>
      <c r="Z599" s="57"/>
      <c r="AA599" s="57"/>
      <c r="AB599" s="24">
        <v>197.54</v>
      </c>
      <c r="AC599" s="57"/>
      <c r="AD599" s="57"/>
      <c r="AE599" s="57"/>
      <c r="AF599" s="57"/>
      <c r="AG599" s="24">
        <v>132.49</v>
      </c>
      <c r="AH599" s="57"/>
      <c r="AI599" s="24">
        <v>109.78</v>
      </c>
      <c r="AJ599" s="24">
        <v>117.76</v>
      </c>
      <c r="AK599" s="57"/>
      <c r="AL599" s="57"/>
      <c r="AM599" s="57"/>
      <c r="AN599" s="57"/>
      <c r="AO599" s="57"/>
      <c r="AP599" s="57"/>
      <c r="AQ599" s="57"/>
      <c r="AR599" s="57"/>
      <c r="AS599" s="57"/>
      <c r="AT599" s="57"/>
      <c r="AU599" s="57"/>
      <c r="AV599" s="57"/>
      <c r="AW599" s="57"/>
      <c r="AX599" s="57"/>
      <c r="AY599" s="57"/>
      <c r="AZ599" s="57"/>
      <c r="BA599" s="57"/>
      <c r="BB599" s="24">
        <v>144.87</v>
      </c>
      <c r="BC599" s="57"/>
      <c r="BD599" s="57"/>
      <c r="BE599" s="57"/>
      <c r="BF599" s="24">
        <v>131.94</v>
      </c>
      <c r="BG599" s="57"/>
      <c r="BH599" s="57"/>
      <c r="BI599" s="57"/>
      <c r="BJ599" s="57"/>
      <c r="BK599" s="57"/>
      <c r="BL599" s="57"/>
      <c r="BM599" s="24">
        <v>100.83</v>
      </c>
      <c r="BN599" s="57"/>
      <c r="BO599" s="57"/>
      <c r="BP599" s="57"/>
      <c r="BQ599" s="57"/>
      <c r="BR599" s="57"/>
      <c r="BS599" s="57"/>
      <c r="BT599" s="57"/>
      <c r="BU599" s="57"/>
      <c r="BV599" s="57"/>
      <c r="BW599" s="57"/>
      <c r="BX599" s="57"/>
      <c r="BY599" s="57"/>
      <c r="BZ599" s="57"/>
      <c r="CA599" s="57"/>
      <c r="CB599" s="57"/>
      <c r="CC599" s="57"/>
      <c r="CD599" s="57"/>
      <c r="CE599" s="57"/>
      <c r="CF599" s="57"/>
      <c r="CG599" s="57"/>
      <c r="CH599" s="57"/>
      <c r="CI599" s="57"/>
      <c r="CJ599" s="57"/>
      <c r="CK599" s="57"/>
      <c r="CL599" s="57"/>
      <c r="CM599" s="57"/>
      <c r="CN599" s="57"/>
      <c r="CO599" s="57"/>
      <c r="CP599" s="57"/>
      <c r="CQ599" s="57"/>
      <c r="CR599" s="57"/>
      <c r="CS599" s="57"/>
      <c r="CT599" s="57"/>
      <c r="CU599" s="57"/>
      <c r="CV599" s="57"/>
      <c r="CW599" s="57"/>
      <c r="CX599" s="57"/>
      <c r="CY599" s="57"/>
      <c r="CZ599" s="57"/>
      <c r="DA599" s="57"/>
    </row>
    <row r="600" spans="2:105">
      <c r="B600" s="25">
        <v>37796</v>
      </c>
      <c r="C600" s="57"/>
      <c r="D600" s="57"/>
      <c r="E600" s="57"/>
      <c r="F600" s="57"/>
      <c r="G600" s="57"/>
      <c r="H600" s="57"/>
      <c r="I600" s="57"/>
      <c r="J600" s="57"/>
      <c r="K600" s="57"/>
      <c r="L600" s="57"/>
      <c r="M600" s="57"/>
      <c r="N600" s="57"/>
      <c r="O600" s="57"/>
      <c r="P600" s="24">
        <v>139.44999999999999</v>
      </c>
      <c r="Q600" s="57"/>
      <c r="R600" s="57"/>
      <c r="S600" s="57"/>
      <c r="T600" s="57"/>
      <c r="U600" s="57"/>
      <c r="V600" s="57"/>
      <c r="W600" s="57"/>
      <c r="X600" s="57"/>
      <c r="Y600" s="57"/>
      <c r="Z600" s="57"/>
      <c r="AA600" s="57"/>
      <c r="AB600" s="24">
        <v>196.48</v>
      </c>
      <c r="AC600" s="57"/>
      <c r="AD600" s="57"/>
      <c r="AE600" s="57"/>
      <c r="AF600" s="57"/>
      <c r="AG600" s="24">
        <v>132.59</v>
      </c>
      <c r="AH600" s="57"/>
      <c r="AI600" s="24">
        <v>109.84</v>
      </c>
      <c r="AJ600" s="24">
        <v>117.38</v>
      </c>
      <c r="AK600" s="57"/>
      <c r="AL600" s="57"/>
      <c r="AM600" s="57"/>
      <c r="AN600" s="57"/>
      <c r="AO600" s="57"/>
      <c r="AP600" s="57"/>
      <c r="AQ600" s="57"/>
      <c r="AR600" s="57"/>
      <c r="AS600" s="57"/>
      <c r="AT600" s="57"/>
      <c r="AU600" s="57"/>
      <c r="AV600" s="57"/>
      <c r="AW600" s="57"/>
      <c r="AX600" s="57"/>
      <c r="AY600" s="57"/>
      <c r="AZ600" s="57"/>
      <c r="BA600" s="57"/>
      <c r="BB600" s="24">
        <v>143.22</v>
      </c>
      <c r="BC600" s="57"/>
      <c r="BD600" s="57"/>
      <c r="BE600" s="57"/>
      <c r="BF600" s="24">
        <v>132.18</v>
      </c>
      <c r="BG600" s="57"/>
      <c r="BH600" s="57"/>
      <c r="BI600" s="57"/>
      <c r="BJ600" s="57"/>
      <c r="BK600" s="57"/>
      <c r="BL600" s="57"/>
      <c r="BM600" s="24">
        <v>100.16</v>
      </c>
      <c r="BN600" s="57"/>
      <c r="BO600" s="57"/>
      <c r="BP600" s="57"/>
      <c r="BQ600" s="57"/>
      <c r="BR600" s="57"/>
      <c r="BS600" s="57"/>
      <c r="BT600" s="57"/>
      <c r="BU600" s="57"/>
      <c r="BV600" s="57"/>
      <c r="BW600" s="57"/>
      <c r="BX600" s="57"/>
      <c r="BY600" s="57"/>
      <c r="BZ600" s="57"/>
      <c r="CA600" s="57"/>
      <c r="CB600" s="57"/>
      <c r="CC600" s="57"/>
      <c r="CD600" s="57"/>
      <c r="CE600" s="57"/>
      <c r="CF600" s="57"/>
      <c r="CG600" s="57"/>
      <c r="CH600" s="57"/>
      <c r="CI600" s="57"/>
      <c r="CJ600" s="57"/>
      <c r="CK600" s="57"/>
      <c r="CL600" s="57"/>
      <c r="CM600" s="57"/>
      <c r="CN600" s="57"/>
      <c r="CO600" s="57"/>
      <c r="CP600" s="57"/>
      <c r="CQ600" s="57"/>
      <c r="CR600" s="57"/>
      <c r="CS600" s="57"/>
      <c r="CT600" s="57"/>
      <c r="CU600" s="57"/>
      <c r="CV600" s="57"/>
      <c r="CW600" s="57"/>
      <c r="CX600" s="57"/>
      <c r="CY600" s="57"/>
      <c r="CZ600" s="57"/>
      <c r="DA600" s="57"/>
    </row>
    <row r="601" spans="2:105">
      <c r="B601" s="25">
        <v>37789</v>
      </c>
      <c r="C601" s="57"/>
      <c r="D601" s="57"/>
      <c r="E601" s="57"/>
      <c r="F601" s="57"/>
      <c r="G601" s="57"/>
      <c r="H601" s="57"/>
      <c r="I601" s="57"/>
      <c r="J601" s="57"/>
      <c r="K601" s="57"/>
      <c r="L601" s="57"/>
      <c r="M601" s="57"/>
      <c r="N601" s="57"/>
      <c r="O601" s="57"/>
      <c r="P601" s="24">
        <v>143.99</v>
      </c>
      <c r="Q601" s="57"/>
      <c r="R601" s="57"/>
      <c r="S601" s="57"/>
      <c r="T601" s="57"/>
      <c r="U601" s="57"/>
      <c r="V601" s="57"/>
      <c r="W601" s="57"/>
      <c r="X601" s="57"/>
      <c r="Y601" s="57"/>
      <c r="Z601" s="57"/>
      <c r="AA601" s="57"/>
      <c r="AB601" s="24">
        <v>197.13</v>
      </c>
      <c r="AC601" s="57"/>
      <c r="AD601" s="57"/>
      <c r="AE601" s="57"/>
      <c r="AF601" s="57"/>
      <c r="AG601" s="24">
        <v>132.65</v>
      </c>
      <c r="AH601" s="57"/>
      <c r="AI601" s="24">
        <v>110.44</v>
      </c>
      <c r="AJ601" s="24">
        <v>116.74</v>
      </c>
      <c r="AK601" s="57"/>
      <c r="AL601" s="57"/>
      <c r="AM601" s="57"/>
      <c r="AN601" s="57"/>
      <c r="AO601" s="57"/>
      <c r="AP601" s="57"/>
      <c r="AQ601" s="57"/>
      <c r="AR601" s="57"/>
      <c r="AS601" s="57"/>
      <c r="AT601" s="57"/>
      <c r="AU601" s="57"/>
      <c r="AV601" s="57"/>
      <c r="AW601" s="57"/>
      <c r="AX601" s="57"/>
      <c r="AY601" s="57"/>
      <c r="AZ601" s="57"/>
      <c r="BA601" s="57"/>
      <c r="BB601" s="24">
        <v>145.09</v>
      </c>
      <c r="BC601" s="57"/>
      <c r="BD601" s="57"/>
      <c r="BE601" s="57"/>
      <c r="BF601" s="24">
        <v>133.16</v>
      </c>
      <c r="BG601" s="57"/>
      <c r="BH601" s="57"/>
      <c r="BI601" s="57"/>
      <c r="BJ601" s="57"/>
      <c r="BK601" s="57"/>
      <c r="BL601" s="57"/>
      <c r="BM601" s="24">
        <v>99.81</v>
      </c>
      <c r="BN601" s="57"/>
      <c r="BO601" s="57"/>
      <c r="BP601" s="57"/>
      <c r="BQ601" s="57"/>
      <c r="BR601" s="57"/>
      <c r="BS601" s="57"/>
      <c r="BT601" s="57"/>
      <c r="BU601" s="57"/>
      <c r="BV601" s="57"/>
      <c r="BW601" s="57"/>
      <c r="BX601" s="57"/>
      <c r="BY601" s="57"/>
      <c r="BZ601" s="57"/>
      <c r="CA601" s="57"/>
      <c r="CB601" s="57"/>
      <c r="CC601" s="57"/>
      <c r="CD601" s="57"/>
      <c r="CE601" s="57"/>
      <c r="CF601" s="57"/>
      <c r="CG601" s="57"/>
      <c r="CH601" s="57"/>
      <c r="CI601" s="57"/>
      <c r="CJ601" s="57"/>
      <c r="CK601" s="57"/>
      <c r="CL601" s="57"/>
      <c r="CM601" s="57"/>
      <c r="CN601" s="57"/>
      <c r="CO601" s="57"/>
      <c r="CP601" s="57"/>
      <c r="CQ601" s="57"/>
      <c r="CR601" s="57"/>
      <c r="CS601" s="57"/>
      <c r="CT601" s="57"/>
      <c r="CU601" s="57"/>
      <c r="CV601" s="57"/>
      <c r="CW601" s="57"/>
      <c r="CX601" s="57"/>
      <c r="CY601" s="57"/>
      <c r="CZ601" s="57"/>
      <c r="DA601" s="57"/>
    </row>
    <row r="602" spans="2:105">
      <c r="B602" s="25">
        <v>37782</v>
      </c>
      <c r="C602" s="57"/>
      <c r="D602" s="57"/>
      <c r="E602" s="57"/>
      <c r="F602" s="57"/>
      <c r="G602" s="57"/>
      <c r="H602" s="57"/>
      <c r="I602" s="57"/>
      <c r="J602" s="57"/>
      <c r="K602" s="57"/>
      <c r="L602" s="57"/>
      <c r="M602" s="57"/>
      <c r="N602" s="57"/>
      <c r="O602" s="57"/>
      <c r="P602" s="24">
        <v>147.84</v>
      </c>
      <c r="Q602" s="57"/>
      <c r="R602" s="57"/>
      <c r="S602" s="57"/>
      <c r="T602" s="57"/>
      <c r="U602" s="57"/>
      <c r="V602" s="57"/>
      <c r="W602" s="57"/>
      <c r="X602" s="57"/>
      <c r="Y602" s="57"/>
      <c r="Z602" s="57"/>
      <c r="AA602" s="57"/>
      <c r="AB602" s="24">
        <v>197.14</v>
      </c>
      <c r="AC602" s="57"/>
      <c r="AD602" s="57"/>
      <c r="AE602" s="57"/>
      <c r="AF602" s="57"/>
      <c r="AG602" s="24">
        <v>132.61000000000001</v>
      </c>
      <c r="AH602" s="57"/>
      <c r="AI602" s="24">
        <v>109.91</v>
      </c>
      <c r="AJ602" s="24">
        <v>116.21</v>
      </c>
      <c r="AK602" s="57"/>
      <c r="AL602" s="57"/>
      <c r="AM602" s="57"/>
      <c r="AN602" s="57"/>
      <c r="AO602" s="57"/>
      <c r="AP602" s="57"/>
      <c r="AQ602" s="57"/>
      <c r="AR602" s="57"/>
      <c r="AS602" s="57"/>
      <c r="AT602" s="57"/>
      <c r="AU602" s="57"/>
      <c r="AV602" s="57"/>
      <c r="AW602" s="57"/>
      <c r="AX602" s="57"/>
      <c r="AY602" s="57"/>
      <c r="AZ602" s="57"/>
      <c r="BA602" s="57"/>
      <c r="BB602" s="24">
        <v>145.12</v>
      </c>
      <c r="BC602" s="57"/>
      <c r="BD602" s="57"/>
      <c r="BE602" s="57"/>
      <c r="BF602" s="24">
        <v>133.19</v>
      </c>
      <c r="BG602" s="57"/>
      <c r="BH602" s="57"/>
      <c r="BI602" s="57"/>
      <c r="BJ602" s="57"/>
      <c r="BK602" s="57"/>
      <c r="BL602" s="57"/>
      <c r="BM602" s="24">
        <v>99.38</v>
      </c>
      <c r="BN602" s="57"/>
      <c r="BO602" s="57"/>
      <c r="BP602" s="57"/>
      <c r="BQ602" s="57"/>
      <c r="BR602" s="57"/>
      <c r="BS602" s="57"/>
      <c r="BT602" s="57"/>
      <c r="BU602" s="57"/>
      <c r="BV602" s="57"/>
      <c r="BW602" s="57"/>
      <c r="BX602" s="57"/>
      <c r="BY602" s="57"/>
      <c r="BZ602" s="57"/>
      <c r="CA602" s="57"/>
      <c r="CB602" s="57"/>
      <c r="CC602" s="57"/>
      <c r="CD602" s="57"/>
      <c r="CE602" s="57"/>
      <c r="CF602" s="57"/>
      <c r="CG602" s="57"/>
      <c r="CH602" s="57"/>
      <c r="CI602" s="57"/>
      <c r="CJ602" s="57"/>
      <c r="CK602" s="57"/>
      <c r="CL602" s="57"/>
      <c r="CM602" s="57"/>
      <c r="CN602" s="57"/>
      <c r="CO602" s="57"/>
      <c r="CP602" s="57"/>
      <c r="CQ602" s="57"/>
      <c r="CR602" s="57"/>
      <c r="CS602" s="57"/>
      <c r="CT602" s="57"/>
      <c r="CU602" s="57"/>
      <c r="CV602" s="57"/>
      <c r="CW602" s="57"/>
      <c r="CX602" s="57"/>
      <c r="CY602" s="57"/>
      <c r="CZ602" s="57"/>
      <c r="DA602" s="57"/>
    </row>
    <row r="603" spans="2:105">
      <c r="B603" s="25">
        <v>37775</v>
      </c>
      <c r="C603" s="57"/>
      <c r="D603" s="57"/>
      <c r="E603" s="57"/>
      <c r="F603" s="57"/>
      <c r="G603" s="57"/>
      <c r="H603" s="57"/>
      <c r="I603" s="57"/>
      <c r="J603" s="57"/>
      <c r="K603" s="57"/>
      <c r="L603" s="57"/>
      <c r="M603" s="57"/>
      <c r="N603" s="57"/>
      <c r="O603" s="57"/>
      <c r="P603" s="24">
        <v>145.24</v>
      </c>
      <c r="Q603" s="57"/>
      <c r="R603" s="57"/>
      <c r="S603" s="57"/>
      <c r="T603" s="57"/>
      <c r="U603" s="57"/>
      <c r="V603" s="57"/>
      <c r="W603" s="57"/>
      <c r="X603" s="57"/>
      <c r="Y603" s="57"/>
      <c r="Z603" s="57"/>
      <c r="AA603" s="57"/>
      <c r="AB603" s="24">
        <v>197.97</v>
      </c>
      <c r="AC603" s="57"/>
      <c r="AD603" s="57"/>
      <c r="AE603" s="57"/>
      <c r="AF603" s="57"/>
      <c r="AG603" s="24">
        <v>131.69999999999999</v>
      </c>
      <c r="AH603" s="57"/>
      <c r="AI603" s="24">
        <v>109.3</v>
      </c>
      <c r="AJ603" s="24">
        <v>117.35</v>
      </c>
      <c r="AK603" s="57"/>
      <c r="AL603" s="57"/>
      <c r="AM603" s="57"/>
      <c r="AN603" s="57"/>
      <c r="AO603" s="57"/>
      <c r="AP603" s="57"/>
      <c r="AQ603" s="57"/>
      <c r="AR603" s="57"/>
      <c r="AS603" s="57"/>
      <c r="AT603" s="57"/>
      <c r="AU603" s="57"/>
      <c r="AV603" s="57"/>
      <c r="AW603" s="57"/>
      <c r="AX603" s="57"/>
      <c r="AY603" s="57"/>
      <c r="AZ603" s="57"/>
      <c r="BA603" s="57"/>
      <c r="BB603" s="24">
        <v>145.15</v>
      </c>
      <c r="BC603" s="57"/>
      <c r="BD603" s="57"/>
      <c r="BE603" s="57"/>
      <c r="BF603" s="24">
        <v>133.21</v>
      </c>
      <c r="BG603" s="57"/>
      <c r="BH603" s="57"/>
      <c r="BI603" s="57"/>
      <c r="BJ603" s="57"/>
      <c r="BK603" s="57"/>
      <c r="BL603" s="57"/>
      <c r="BM603" s="24">
        <v>98.18</v>
      </c>
      <c r="BN603" s="57"/>
      <c r="BO603" s="57"/>
      <c r="BP603" s="57"/>
      <c r="BQ603" s="57"/>
      <c r="BR603" s="57"/>
      <c r="BS603" s="57"/>
      <c r="BT603" s="57"/>
      <c r="BU603" s="57"/>
      <c r="BV603" s="57"/>
      <c r="BW603" s="57"/>
      <c r="BX603" s="57"/>
      <c r="BY603" s="57"/>
      <c r="BZ603" s="57"/>
      <c r="CA603" s="57"/>
      <c r="CB603" s="57"/>
      <c r="CC603" s="57"/>
      <c r="CD603" s="57"/>
      <c r="CE603" s="57"/>
      <c r="CF603" s="57"/>
      <c r="CG603" s="57"/>
      <c r="CH603" s="57"/>
      <c r="CI603" s="57"/>
      <c r="CJ603" s="57"/>
      <c r="CK603" s="57"/>
      <c r="CL603" s="57"/>
      <c r="CM603" s="57"/>
      <c r="CN603" s="57"/>
      <c r="CO603" s="57"/>
      <c r="CP603" s="57"/>
      <c r="CQ603" s="57"/>
      <c r="CR603" s="57"/>
      <c r="CS603" s="57"/>
      <c r="CT603" s="57"/>
      <c r="CU603" s="57"/>
      <c r="CV603" s="57"/>
      <c r="CW603" s="57"/>
      <c r="CX603" s="57"/>
      <c r="CY603" s="57"/>
      <c r="CZ603" s="57"/>
      <c r="DA603" s="57"/>
    </row>
    <row r="604" spans="2:105">
      <c r="B604" s="25">
        <v>37768</v>
      </c>
      <c r="C604" s="57"/>
      <c r="D604" s="57"/>
      <c r="E604" s="57"/>
      <c r="F604" s="57"/>
      <c r="G604" s="57"/>
      <c r="H604" s="57"/>
      <c r="I604" s="57"/>
      <c r="J604" s="57"/>
      <c r="K604" s="57"/>
      <c r="L604" s="57"/>
      <c r="M604" s="57"/>
      <c r="N604" s="57"/>
      <c r="O604" s="57"/>
      <c r="P604" s="24">
        <v>142.51</v>
      </c>
      <c r="Q604" s="57"/>
      <c r="R604" s="57"/>
      <c r="S604" s="57"/>
      <c r="T604" s="57"/>
      <c r="U604" s="57"/>
      <c r="V604" s="57"/>
      <c r="W604" s="57"/>
      <c r="X604" s="57"/>
      <c r="Y604" s="57"/>
      <c r="Z604" s="57"/>
      <c r="AA604" s="57"/>
      <c r="AB604" s="24">
        <v>196.12</v>
      </c>
      <c r="AC604" s="57"/>
      <c r="AD604" s="57"/>
      <c r="AE604" s="57"/>
      <c r="AF604" s="57"/>
      <c r="AG604" s="24">
        <v>131.62</v>
      </c>
      <c r="AH604" s="57"/>
      <c r="AI604" s="24">
        <v>108.33</v>
      </c>
      <c r="AJ604" s="24">
        <v>117.36</v>
      </c>
      <c r="AK604" s="57"/>
      <c r="AL604" s="57"/>
      <c r="AM604" s="57"/>
      <c r="AN604" s="57"/>
      <c r="AO604" s="57"/>
      <c r="AP604" s="57"/>
      <c r="AQ604" s="57"/>
      <c r="AR604" s="57"/>
      <c r="AS604" s="57"/>
      <c r="AT604" s="57"/>
      <c r="AU604" s="57"/>
      <c r="AV604" s="57"/>
      <c r="AW604" s="57"/>
      <c r="AX604" s="57"/>
      <c r="AY604" s="57"/>
      <c r="AZ604" s="57"/>
      <c r="BA604" s="57"/>
      <c r="BB604" s="24">
        <v>145.18</v>
      </c>
      <c r="BC604" s="57"/>
      <c r="BD604" s="57"/>
      <c r="BE604" s="57"/>
      <c r="BF604" s="24">
        <v>133.22</v>
      </c>
      <c r="BG604" s="57"/>
      <c r="BH604" s="57"/>
      <c r="BI604" s="57"/>
      <c r="BJ604" s="57"/>
      <c r="BK604" s="57"/>
      <c r="BL604" s="57"/>
      <c r="BM604" s="24">
        <v>97.45</v>
      </c>
      <c r="BN604" s="57"/>
      <c r="BO604" s="57"/>
      <c r="BP604" s="57"/>
      <c r="BQ604" s="57"/>
      <c r="BR604" s="57"/>
      <c r="BS604" s="57"/>
      <c r="BT604" s="57"/>
      <c r="BU604" s="57"/>
      <c r="BV604" s="57"/>
      <c r="BW604" s="57"/>
      <c r="BX604" s="57"/>
      <c r="BY604" s="57"/>
      <c r="BZ604" s="57"/>
      <c r="CA604" s="57"/>
      <c r="CB604" s="57"/>
      <c r="CC604" s="57"/>
      <c r="CD604" s="57"/>
      <c r="CE604" s="57"/>
      <c r="CF604" s="57"/>
      <c r="CG604" s="57"/>
      <c r="CH604" s="57"/>
      <c r="CI604" s="57"/>
      <c r="CJ604" s="57"/>
      <c r="CK604" s="57"/>
      <c r="CL604" s="57"/>
      <c r="CM604" s="57"/>
      <c r="CN604" s="57"/>
      <c r="CO604" s="57"/>
      <c r="CP604" s="57"/>
      <c r="CQ604" s="57"/>
      <c r="CR604" s="57"/>
      <c r="CS604" s="57"/>
      <c r="CT604" s="57"/>
      <c r="CU604" s="57"/>
      <c r="CV604" s="57"/>
      <c r="CW604" s="57"/>
      <c r="CX604" s="57"/>
      <c r="CY604" s="57"/>
      <c r="CZ604" s="57"/>
      <c r="DA604" s="57"/>
    </row>
    <row r="605" spans="2:105">
      <c r="B605" s="25">
        <v>37761</v>
      </c>
      <c r="C605" s="57"/>
      <c r="D605" s="57"/>
      <c r="E605" s="57"/>
      <c r="F605" s="57"/>
      <c r="G605" s="57"/>
      <c r="H605" s="57"/>
      <c r="I605" s="57"/>
      <c r="J605" s="57"/>
      <c r="K605" s="57"/>
      <c r="L605" s="57"/>
      <c r="M605" s="57"/>
      <c r="N605" s="57"/>
      <c r="O605" s="57"/>
      <c r="P605" s="24">
        <v>140.16999999999999</v>
      </c>
      <c r="Q605" s="57"/>
      <c r="R605" s="57"/>
      <c r="S605" s="57"/>
      <c r="T605" s="57"/>
      <c r="U605" s="57"/>
      <c r="V605" s="57"/>
      <c r="W605" s="57"/>
      <c r="X605" s="57"/>
      <c r="Y605" s="57"/>
      <c r="Z605" s="57"/>
      <c r="AA605" s="57"/>
      <c r="AB605" s="24">
        <v>195.85</v>
      </c>
      <c r="AC605" s="57"/>
      <c r="AD605" s="57"/>
      <c r="AE605" s="57"/>
      <c r="AF605" s="57"/>
      <c r="AG605" s="24">
        <v>131.58000000000001</v>
      </c>
      <c r="AH605" s="57"/>
      <c r="AI605" s="24">
        <v>106.85</v>
      </c>
      <c r="AJ605" s="57"/>
      <c r="AK605" s="57"/>
      <c r="AL605" s="57"/>
      <c r="AM605" s="57"/>
      <c r="AN605" s="57"/>
      <c r="AO605" s="57"/>
      <c r="AP605" s="57"/>
      <c r="AQ605" s="57"/>
      <c r="AR605" s="57"/>
      <c r="AS605" s="57"/>
      <c r="AT605" s="57"/>
      <c r="AU605" s="57"/>
      <c r="AV605" s="57"/>
      <c r="AW605" s="57"/>
      <c r="AX605" s="57"/>
      <c r="AY605" s="57"/>
      <c r="AZ605" s="57"/>
      <c r="BA605" s="57"/>
      <c r="BB605" s="24">
        <v>145.21</v>
      </c>
      <c r="BC605" s="57"/>
      <c r="BD605" s="57"/>
      <c r="BE605" s="57"/>
      <c r="BF605" s="24">
        <v>133.25</v>
      </c>
      <c r="BG605" s="57"/>
      <c r="BH605" s="57"/>
      <c r="BI605" s="57"/>
      <c r="BJ605" s="57"/>
      <c r="BK605" s="57"/>
      <c r="BL605" s="57"/>
      <c r="BM605" s="24">
        <v>97.14</v>
      </c>
      <c r="BN605" s="57"/>
      <c r="BO605" s="57"/>
      <c r="BP605" s="57"/>
      <c r="BQ605" s="57"/>
      <c r="BR605" s="57"/>
      <c r="BS605" s="57"/>
      <c r="BT605" s="57"/>
      <c r="BU605" s="57"/>
      <c r="BV605" s="57"/>
      <c r="BW605" s="57"/>
      <c r="BX605" s="57"/>
      <c r="BY605" s="57"/>
      <c r="BZ605" s="57"/>
      <c r="CA605" s="57"/>
      <c r="CB605" s="57"/>
      <c r="CC605" s="57"/>
      <c r="CD605" s="57"/>
      <c r="CE605" s="57"/>
      <c r="CF605" s="57"/>
      <c r="CG605" s="57"/>
      <c r="CH605" s="57"/>
      <c r="CI605" s="57"/>
      <c r="CJ605" s="57"/>
      <c r="CK605" s="57"/>
      <c r="CL605" s="57"/>
      <c r="CM605" s="57"/>
      <c r="CN605" s="57"/>
      <c r="CO605" s="57"/>
      <c r="CP605" s="57"/>
      <c r="CQ605" s="57"/>
      <c r="CR605" s="57"/>
      <c r="CS605" s="57"/>
      <c r="CT605" s="57"/>
      <c r="CU605" s="57"/>
      <c r="CV605" s="57"/>
      <c r="CW605" s="57"/>
      <c r="CX605" s="57"/>
      <c r="CY605" s="57"/>
      <c r="CZ605" s="57"/>
      <c r="DA605" s="57"/>
    </row>
    <row r="606" spans="2:105">
      <c r="B606" s="25">
        <v>37754</v>
      </c>
      <c r="C606" s="57"/>
      <c r="D606" s="57"/>
      <c r="E606" s="57"/>
      <c r="F606" s="57"/>
      <c r="G606" s="57"/>
      <c r="H606" s="57"/>
      <c r="I606" s="57"/>
      <c r="J606" s="57"/>
      <c r="K606" s="57"/>
      <c r="L606" s="57"/>
      <c r="M606" s="57"/>
      <c r="N606" s="57"/>
      <c r="O606" s="57"/>
      <c r="P606" s="24">
        <v>134.52000000000001</v>
      </c>
      <c r="Q606" s="57"/>
      <c r="R606" s="57"/>
      <c r="S606" s="57"/>
      <c r="T606" s="57"/>
      <c r="U606" s="57"/>
      <c r="V606" s="57"/>
      <c r="W606" s="57"/>
      <c r="X606" s="57"/>
      <c r="Y606" s="57"/>
      <c r="Z606" s="57"/>
      <c r="AA606" s="57"/>
      <c r="AB606" s="24">
        <v>190.74</v>
      </c>
      <c r="AC606" s="57"/>
      <c r="AD606" s="57"/>
      <c r="AE606" s="57"/>
      <c r="AF606" s="57"/>
      <c r="AG606" s="24">
        <v>131.16</v>
      </c>
      <c r="AH606" s="57"/>
      <c r="AI606" s="24">
        <v>106.64</v>
      </c>
      <c r="AJ606" s="57"/>
      <c r="AK606" s="57"/>
      <c r="AL606" s="57"/>
      <c r="AM606" s="57"/>
      <c r="AN606" s="57"/>
      <c r="AO606" s="57"/>
      <c r="AP606" s="57"/>
      <c r="AQ606" s="57"/>
      <c r="AR606" s="57"/>
      <c r="AS606" s="57"/>
      <c r="AT606" s="57"/>
      <c r="AU606" s="57"/>
      <c r="AV606" s="57"/>
      <c r="AW606" s="57"/>
      <c r="AX606" s="57"/>
      <c r="AY606" s="57"/>
      <c r="AZ606" s="57"/>
      <c r="BA606" s="57"/>
      <c r="BB606" s="24">
        <v>145.24</v>
      </c>
      <c r="BC606" s="57"/>
      <c r="BD606" s="57"/>
      <c r="BE606" s="57"/>
      <c r="BF606" s="24">
        <v>133.27000000000001</v>
      </c>
      <c r="BG606" s="57"/>
      <c r="BH606" s="57"/>
      <c r="BI606" s="57"/>
      <c r="BJ606" s="57"/>
      <c r="BK606" s="57"/>
      <c r="BL606" s="57"/>
      <c r="BM606" s="24">
        <v>97.6</v>
      </c>
      <c r="BN606" s="57"/>
      <c r="BO606" s="57"/>
      <c r="BP606" s="57"/>
      <c r="BQ606" s="57"/>
      <c r="BR606" s="57"/>
      <c r="BS606" s="57"/>
      <c r="BT606" s="57"/>
      <c r="BU606" s="57"/>
      <c r="BV606" s="57"/>
      <c r="BW606" s="57"/>
      <c r="BX606" s="57"/>
      <c r="BY606" s="57"/>
      <c r="BZ606" s="57"/>
      <c r="CA606" s="57"/>
      <c r="CB606" s="57"/>
      <c r="CC606" s="57"/>
      <c r="CD606" s="57"/>
      <c r="CE606" s="57"/>
      <c r="CF606" s="57"/>
      <c r="CG606" s="57"/>
      <c r="CH606" s="57"/>
      <c r="CI606" s="57"/>
      <c r="CJ606" s="57"/>
      <c r="CK606" s="57"/>
      <c r="CL606" s="57"/>
      <c r="CM606" s="57"/>
      <c r="CN606" s="57"/>
      <c r="CO606" s="57"/>
      <c r="CP606" s="57"/>
      <c r="CQ606" s="57"/>
      <c r="CR606" s="57"/>
      <c r="CS606" s="57"/>
      <c r="CT606" s="57"/>
      <c r="CU606" s="57"/>
      <c r="CV606" s="57"/>
      <c r="CW606" s="57"/>
      <c r="CX606" s="57"/>
      <c r="CY606" s="57"/>
      <c r="CZ606" s="57"/>
      <c r="DA606" s="57"/>
    </row>
    <row r="607" spans="2:105">
      <c r="B607" s="25">
        <v>37747</v>
      </c>
      <c r="C607" s="57"/>
      <c r="D607" s="57"/>
      <c r="E607" s="57"/>
      <c r="F607" s="57"/>
      <c r="G607" s="57"/>
      <c r="H607" s="57"/>
      <c r="I607" s="57"/>
      <c r="J607" s="57"/>
      <c r="K607" s="57"/>
      <c r="L607" s="57"/>
      <c r="M607" s="57"/>
      <c r="N607" s="57"/>
      <c r="O607" s="57"/>
      <c r="P607" s="24">
        <v>131.63999999999999</v>
      </c>
      <c r="Q607" s="57"/>
      <c r="R607" s="57"/>
      <c r="S607" s="57"/>
      <c r="T607" s="57"/>
      <c r="U607" s="57"/>
      <c r="V607" s="57"/>
      <c r="W607" s="57"/>
      <c r="X607" s="57"/>
      <c r="Y607" s="57"/>
      <c r="Z607" s="57"/>
      <c r="AA607" s="57"/>
      <c r="AB607" s="24">
        <v>191.1</v>
      </c>
      <c r="AC607" s="57"/>
      <c r="AD607" s="57"/>
      <c r="AE607" s="57"/>
      <c r="AF607" s="57"/>
      <c r="AG607" s="24">
        <v>131.13999999999999</v>
      </c>
      <c r="AH607" s="57"/>
      <c r="AI607" s="24">
        <v>106.35</v>
      </c>
      <c r="AJ607" s="57"/>
      <c r="AK607" s="57"/>
      <c r="AL607" s="57"/>
      <c r="AM607" s="57"/>
      <c r="AN607" s="57"/>
      <c r="AO607" s="57"/>
      <c r="AP607" s="57"/>
      <c r="AQ607" s="57"/>
      <c r="AR607" s="57"/>
      <c r="AS607" s="57"/>
      <c r="AT607" s="57"/>
      <c r="AU607" s="57"/>
      <c r="AV607" s="57"/>
      <c r="AW607" s="57"/>
      <c r="AX607" s="57"/>
      <c r="AY607" s="57"/>
      <c r="AZ607" s="57"/>
      <c r="BA607" s="57"/>
      <c r="BB607" s="24">
        <v>145.27000000000001</v>
      </c>
      <c r="BC607" s="57"/>
      <c r="BD607" s="57"/>
      <c r="BE607" s="57"/>
      <c r="BF607" s="24">
        <v>133.29</v>
      </c>
      <c r="BG607" s="57"/>
      <c r="BH607" s="57"/>
      <c r="BI607" s="57"/>
      <c r="BJ607" s="57"/>
      <c r="BK607" s="57"/>
      <c r="BL607" s="57"/>
      <c r="BM607" s="24">
        <v>98.03</v>
      </c>
      <c r="BN607" s="57"/>
      <c r="BO607" s="57"/>
      <c r="BP607" s="57"/>
      <c r="BQ607" s="57"/>
      <c r="BR607" s="57"/>
      <c r="BS607" s="57"/>
      <c r="BT607" s="57"/>
      <c r="BU607" s="57"/>
      <c r="BV607" s="57"/>
      <c r="BW607" s="57"/>
      <c r="BX607" s="57"/>
      <c r="BY607" s="57"/>
      <c r="BZ607" s="57"/>
      <c r="CA607" s="57"/>
      <c r="CB607" s="57"/>
      <c r="CC607" s="57"/>
      <c r="CD607" s="57"/>
      <c r="CE607" s="57"/>
      <c r="CF607" s="57"/>
      <c r="CG607" s="57"/>
      <c r="CH607" s="57"/>
      <c r="CI607" s="57"/>
      <c r="CJ607" s="57"/>
      <c r="CK607" s="57"/>
      <c r="CL607" s="57"/>
      <c r="CM607" s="57"/>
      <c r="CN607" s="57"/>
      <c r="CO607" s="57"/>
      <c r="CP607" s="57"/>
      <c r="CQ607" s="57"/>
      <c r="CR607" s="57"/>
      <c r="CS607" s="57"/>
      <c r="CT607" s="57"/>
      <c r="CU607" s="57"/>
      <c r="CV607" s="57"/>
      <c r="CW607" s="57"/>
      <c r="CX607" s="57"/>
      <c r="CY607" s="57"/>
      <c r="CZ607" s="57"/>
      <c r="DA607" s="57"/>
    </row>
    <row r="608" spans="2:105">
      <c r="B608" s="25">
        <v>37740</v>
      </c>
      <c r="C608" s="57"/>
      <c r="D608" s="57"/>
      <c r="E608" s="57"/>
      <c r="F608" s="57"/>
      <c r="G608" s="57"/>
      <c r="H608" s="57"/>
      <c r="I608" s="57"/>
      <c r="J608" s="57"/>
      <c r="K608" s="57"/>
      <c r="L608" s="57"/>
      <c r="M608" s="57"/>
      <c r="N608" s="57"/>
      <c r="O608" s="57"/>
      <c r="P608" s="24">
        <v>125.3</v>
      </c>
      <c r="Q608" s="57"/>
      <c r="R608" s="57"/>
      <c r="S608" s="57"/>
      <c r="T608" s="57"/>
      <c r="U608" s="57"/>
      <c r="V608" s="57"/>
      <c r="W608" s="57"/>
      <c r="X608" s="57"/>
      <c r="Y608" s="57"/>
      <c r="Z608" s="57"/>
      <c r="AA608" s="57"/>
      <c r="AB608" s="24">
        <v>188.99</v>
      </c>
      <c r="AC608" s="57"/>
      <c r="AD608" s="57"/>
      <c r="AE608" s="57"/>
      <c r="AF608" s="57"/>
      <c r="AG608" s="24">
        <v>130.38</v>
      </c>
      <c r="AH608" s="57"/>
      <c r="AI608" s="24">
        <v>105.09</v>
      </c>
      <c r="AJ608" s="57"/>
      <c r="AK608" s="57"/>
      <c r="AL608" s="57"/>
      <c r="AM608" s="57"/>
      <c r="AN608" s="57"/>
      <c r="AO608" s="57"/>
      <c r="AP608" s="57"/>
      <c r="AQ608" s="57"/>
      <c r="AR608" s="57"/>
      <c r="AS608" s="57"/>
      <c r="AT608" s="57"/>
      <c r="AU608" s="57"/>
      <c r="AV608" s="57"/>
      <c r="AW608" s="57"/>
      <c r="AX608" s="57"/>
      <c r="AY608" s="57"/>
      <c r="AZ608" s="57"/>
      <c r="BA608" s="57"/>
      <c r="BB608" s="24">
        <v>145.30000000000001</v>
      </c>
      <c r="BC608" s="57"/>
      <c r="BD608" s="57"/>
      <c r="BE608" s="57"/>
      <c r="BF608" s="24">
        <v>133.31</v>
      </c>
      <c r="BG608" s="57"/>
      <c r="BH608" s="57"/>
      <c r="BI608" s="57"/>
      <c r="BJ608" s="57"/>
      <c r="BK608" s="57"/>
      <c r="BL608" s="57"/>
      <c r="BM608" s="24">
        <v>97.4</v>
      </c>
      <c r="BN608" s="57"/>
      <c r="BO608" s="57"/>
      <c r="BP608" s="57"/>
      <c r="BQ608" s="57"/>
      <c r="BR608" s="57"/>
      <c r="BS608" s="57"/>
      <c r="BT608" s="57"/>
      <c r="BU608" s="57"/>
      <c r="BV608" s="57"/>
      <c r="BW608" s="57"/>
      <c r="BX608" s="57"/>
      <c r="BY608" s="57"/>
      <c r="BZ608" s="57"/>
      <c r="CA608" s="57"/>
      <c r="CB608" s="57"/>
      <c r="CC608" s="57"/>
      <c r="CD608" s="57"/>
      <c r="CE608" s="57"/>
      <c r="CF608" s="57"/>
      <c r="CG608" s="57"/>
      <c r="CH608" s="57"/>
      <c r="CI608" s="57"/>
      <c r="CJ608" s="57"/>
      <c r="CK608" s="57"/>
      <c r="CL608" s="57"/>
      <c r="CM608" s="57"/>
      <c r="CN608" s="57"/>
      <c r="CO608" s="57"/>
      <c r="CP608" s="57"/>
      <c r="CQ608" s="57"/>
      <c r="CR608" s="57"/>
      <c r="CS608" s="57"/>
      <c r="CT608" s="57"/>
      <c r="CU608" s="57"/>
      <c r="CV608" s="57"/>
      <c r="CW608" s="57"/>
      <c r="CX608" s="57"/>
      <c r="CY608" s="57"/>
      <c r="CZ608" s="57"/>
      <c r="DA608" s="57"/>
    </row>
    <row r="609" spans="2:105">
      <c r="B609" s="25">
        <v>37733</v>
      </c>
      <c r="C609" s="57"/>
      <c r="D609" s="57"/>
      <c r="E609" s="57"/>
      <c r="F609" s="57"/>
      <c r="G609" s="57"/>
      <c r="H609" s="57"/>
      <c r="I609" s="57"/>
      <c r="J609" s="57"/>
      <c r="K609" s="57"/>
      <c r="L609" s="57"/>
      <c r="M609" s="57"/>
      <c r="N609" s="57"/>
      <c r="O609" s="57"/>
      <c r="P609" s="24">
        <v>124.02</v>
      </c>
      <c r="Q609" s="57"/>
      <c r="R609" s="57"/>
      <c r="S609" s="57"/>
      <c r="T609" s="57"/>
      <c r="U609" s="57"/>
      <c r="V609" s="57"/>
      <c r="W609" s="57"/>
      <c r="X609" s="57"/>
      <c r="Y609" s="57"/>
      <c r="Z609" s="57"/>
      <c r="AA609" s="57"/>
      <c r="AB609" s="24">
        <v>187.03</v>
      </c>
      <c r="AC609" s="57"/>
      <c r="AD609" s="57"/>
      <c r="AE609" s="57"/>
      <c r="AF609" s="57"/>
      <c r="AG609" s="24">
        <v>130.71</v>
      </c>
      <c r="AH609" s="57"/>
      <c r="AI609" s="24">
        <v>103.85</v>
      </c>
      <c r="AJ609" s="57"/>
      <c r="AK609" s="57"/>
      <c r="AL609" s="57"/>
      <c r="AM609" s="57"/>
      <c r="AN609" s="57"/>
      <c r="AO609" s="57"/>
      <c r="AP609" s="57"/>
      <c r="AQ609" s="57"/>
      <c r="AR609" s="57"/>
      <c r="AS609" s="57"/>
      <c r="AT609" s="57"/>
      <c r="AU609" s="57"/>
      <c r="AV609" s="57"/>
      <c r="AW609" s="57"/>
      <c r="AX609" s="57"/>
      <c r="AY609" s="57"/>
      <c r="AZ609" s="57"/>
      <c r="BA609" s="57"/>
      <c r="BB609" s="24">
        <v>145.33000000000001</v>
      </c>
      <c r="BC609" s="57"/>
      <c r="BD609" s="57"/>
      <c r="BE609" s="57"/>
      <c r="BF609" s="24">
        <v>133.33000000000001</v>
      </c>
      <c r="BG609" s="57"/>
      <c r="BH609" s="57"/>
      <c r="BI609" s="57"/>
      <c r="BJ609" s="57"/>
      <c r="BK609" s="57"/>
      <c r="BL609" s="57"/>
      <c r="BM609" s="24">
        <v>97.64</v>
      </c>
      <c r="BN609" s="57"/>
      <c r="BO609" s="57"/>
      <c r="BP609" s="57"/>
      <c r="BQ609" s="57"/>
      <c r="BR609" s="57"/>
      <c r="BS609" s="57"/>
      <c r="BT609" s="57"/>
      <c r="BU609" s="57"/>
      <c r="BV609" s="57"/>
      <c r="BW609" s="57"/>
      <c r="BX609" s="57"/>
      <c r="BY609" s="57"/>
      <c r="BZ609" s="57"/>
      <c r="CA609" s="57"/>
      <c r="CB609" s="57"/>
      <c r="CC609" s="57"/>
      <c r="CD609" s="57"/>
      <c r="CE609" s="57"/>
      <c r="CF609" s="57"/>
      <c r="CG609" s="57"/>
      <c r="CH609" s="57"/>
      <c r="CI609" s="57"/>
      <c r="CJ609" s="57"/>
      <c r="CK609" s="57"/>
      <c r="CL609" s="57"/>
      <c r="CM609" s="57"/>
      <c r="CN609" s="57"/>
      <c r="CO609" s="57"/>
      <c r="CP609" s="57"/>
      <c r="CQ609" s="57"/>
      <c r="CR609" s="57"/>
      <c r="CS609" s="57"/>
      <c r="CT609" s="57"/>
      <c r="CU609" s="57"/>
      <c r="CV609" s="57"/>
      <c r="CW609" s="57"/>
      <c r="CX609" s="57"/>
      <c r="CY609" s="57"/>
      <c r="CZ609" s="57"/>
      <c r="DA609" s="57"/>
    </row>
    <row r="610" spans="2:105">
      <c r="B610" s="25">
        <v>37726</v>
      </c>
      <c r="C610" s="57"/>
      <c r="D610" s="57"/>
      <c r="E610" s="57"/>
      <c r="F610" s="57"/>
      <c r="G610" s="57"/>
      <c r="H610" s="57"/>
      <c r="I610" s="57"/>
      <c r="J610" s="57"/>
      <c r="K610" s="57"/>
      <c r="L610" s="57"/>
      <c r="M610" s="57"/>
      <c r="N610" s="57"/>
      <c r="O610" s="57"/>
      <c r="P610" s="24">
        <v>121.78</v>
      </c>
      <c r="Q610" s="57"/>
      <c r="R610" s="57"/>
      <c r="S610" s="57"/>
      <c r="T610" s="57"/>
      <c r="U610" s="57"/>
      <c r="V610" s="57"/>
      <c r="W610" s="57"/>
      <c r="X610" s="57"/>
      <c r="Y610" s="57"/>
      <c r="Z610" s="57"/>
      <c r="AA610" s="57"/>
      <c r="AB610" s="24">
        <v>186</v>
      </c>
      <c r="AC610" s="57"/>
      <c r="AD610" s="57"/>
      <c r="AE610" s="57"/>
      <c r="AF610" s="57"/>
      <c r="AG610" s="24">
        <v>130.74</v>
      </c>
      <c r="AH610" s="57"/>
      <c r="AI610" s="24">
        <v>103.29</v>
      </c>
      <c r="AJ610" s="57"/>
      <c r="AK610" s="57"/>
      <c r="AL610" s="57"/>
      <c r="AM610" s="57"/>
      <c r="AN610" s="57"/>
      <c r="AO610" s="57"/>
      <c r="AP610" s="57"/>
      <c r="AQ610" s="57"/>
      <c r="AR610" s="57"/>
      <c r="AS610" s="57"/>
      <c r="AT610" s="57"/>
      <c r="AU610" s="57"/>
      <c r="AV610" s="57"/>
      <c r="AW610" s="57"/>
      <c r="AX610" s="57"/>
      <c r="AY610" s="57"/>
      <c r="AZ610" s="57"/>
      <c r="BA610" s="57"/>
      <c r="BB610" s="24">
        <v>145.36000000000001</v>
      </c>
      <c r="BC610" s="57"/>
      <c r="BD610" s="57"/>
      <c r="BE610" s="57"/>
      <c r="BF610" s="24">
        <v>133.35</v>
      </c>
      <c r="BG610" s="57"/>
      <c r="BH610" s="57"/>
      <c r="BI610" s="57"/>
      <c r="BJ610" s="57"/>
      <c r="BK610" s="57"/>
      <c r="BL610" s="57"/>
      <c r="BM610" s="24">
        <v>97.35</v>
      </c>
      <c r="BN610" s="57"/>
      <c r="BO610" s="57"/>
      <c r="BP610" s="57"/>
      <c r="BQ610" s="57"/>
      <c r="BR610" s="57"/>
      <c r="BS610" s="57"/>
      <c r="BT610" s="57"/>
      <c r="BU610" s="57"/>
      <c r="BV610" s="57"/>
      <c r="BW610" s="57"/>
      <c r="BX610" s="57"/>
      <c r="BY610" s="57"/>
      <c r="BZ610" s="57"/>
      <c r="CA610" s="57"/>
      <c r="CB610" s="57"/>
      <c r="CC610" s="57"/>
      <c r="CD610" s="57"/>
      <c r="CE610" s="57"/>
      <c r="CF610" s="57"/>
      <c r="CG610" s="57"/>
      <c r="CH610" s="57"/>
      <c r="CI610" s="57"/>
      <c r="CJ610" s="57"/>
      <c r="CK610" s="57"/>
      <c r="CL610" s="57"/>
      <c r="CM610" s="57"/>
      <c r="CN610" s="57"/>
      <c r="CO610" s="57"/>
      <c r="CP610" s="57"/>
      <c r="CQ610" s="57"/>
      <c r="CR610" s="57"/>
      <c r="CS610" s="57"/>
      <c r="CT610" s="57"/>
      <c r="CU610" s="57"/>
      <c r="CV610" s="57"/>
      <c r="CW610" s="57"/>
      <c r="CX610" s="57"/>
      <c r="CY610" s="57"/>
      <c r="CZ610" s="57"/>
      <c r="DA610" s="57"/>
    </row>
    <row r="611" spans="2:105">
      <c r="B611" s="25">
        <v>37719</v>
      </c>
      <c r="C611" s="57"/>
      <c r="D611" s="57"/>
      <c r="E611" s="57"/>
      <c r="F611" s="57"/>
      <c r="G611" s="57"/>
      <c r="H611" s="57"/>
      <c r="I611" s="57"/>
      <c r="J611" s="57"/>
      <c r="K611" s="57"/>
      <c r="L611" s="57"/>
      <c r="M611" s="57"/>
      <c r="N611" s="57"/>
      <c r="O611" s="57"/>
      <c r="P611" s="24">
        <v>121.13</v>
      </c>
      <c r="Q611" s="57"/>
      <c r="R611" s="57"/>
      <c r="S611" s="57"/>
      <c r="T611" s="57"/>
      <c r="U611" s="57"/>
      <c r="V611" s="57"/>
      <c r="W611" s="57"/>
      <c r="X611" s="57"/>
      <c r="Y611" s="57"/>
      <c r="Z611" s="57"/>
      <c r="AA611" s="57"/>
      <c r="AB611" s="24">
        <v>184.71</v>
      </c>
      <c r="AC611" s="57"/>
      <c r="AD611" s="57"/>
      <c r="AE611" s="57"/>
      <c r="AF611" s="57"/>
      <c r="AG611" s="24">
        <v>130.49</v>
      </c>
      <c r="AH611" s="57"/>
      <c r="AI611" s="24">
        <v>102.64</v>
      </c>
      <c r="AJ611" s="57"/>
      <c r="AK611" s="57"/>
      <c r="AL611" s="57"/>
      <c r="AM611" s="57"/>
      <c r="AN611" s="57"/>
      <c r="AO611" s="57"/>
      <c r="AP611" s="57"/>
      <c r="AQ611" s="57"/>
      <c r="AR611" s="57"/>
      <c r="AS611" s="57"/>
      <c r="AT611" s="57"/>
      <c r="AU611" s="57"/>
      <c r="AV611" s="57"/>
      <c r="AW611" s="57"/>
      <c r="AX611" s="57"/>
      <c r="AY611" s="57"/>
      <c r="AZ611" s="57"/>
      <c r="BA611" s="57"/>
      <c r="BB611" s="24">
        <v>145.38</v>
      </c>
      <c r="BC611" s="57"/>
      <c r="BD611" s="57"/>
      <c r="BE611" s="57"/>
      <c r="BF611" s="24">
        <v>133.37</v>
      </c>
      <c r="BG611" s="57"/>
      <c r="BH611" s="57"/>
      <c r="BI611" s="57"/>
      <c r="BJ611" s="57"/>
      <c r="BK611" s="57"/>
      <c r="BL611" s="57"/>
      <c r="BM611" s="24">
        <v>98.24</v>
      </c>
      <c r="BN611" s="57"/>
      <c r="BO611" s="57"/>
      <c r="BP611" s="57"/>
      <c r="BQ611" s="57"/>
      <c r="BR611" s="57"/>
      <c r="BS611" s="57"/>
      <c r="BT611" s="57"/>
      <c r="BU611" s="57"/>
      <c r="BV611" s="57"/>
      <c r="BW611" s="57"/>
      <c r="BX611" s="57"/>
      <c r="BY611" s="57"/>
      <c r="BZ611" s="57"/>
      <c r="CA611" s="57"/>
      <c r="CB611" s="57"/>
      <c r="CC611" s="57"/>
      <c r="CD611" s="57"/>
      <c r="CE611" s="57"/>
      <c r="CF611" s="57"/>
      <c r="CG611" s="57"/>
      <c r="CH611" s="57"/>
      <c r="CI611" s="57"/>
      <c r="CJ611" s="57"/>
      <c r="CK611" s="57"/>
      <c r="CL611" s="57"/>
      <c r="CM611" s="57"/>
      <c r="CN611" s="57"/>
      <c r="CO611" s="57"/>
      <c r="CP611" s="57"/>
      <c r="CQ611" s="57"/>
      <c r="CR611" s="57"/>
      <c r="CS611" s="57"/>
      <c r="CT611" s="57"/>
      <c r="CU611" s="57"/>
      <c r="CV611" s="57"/>
      <c r="CW611" s="57"/>
      <c r="CX611" s="57"/>
      <c r="CY611" s="57"/>
      <c r="CZ611" s="57"/>
      <c r="DA611" s="57"/>
    </row>
    <row r="612" spans="2:105">
      <c r="B612" s="25">
        <v>37712</v>
      </c>
      <c r="C612" s="57"/>
      <c r="D612" s="57"/>
      <c r="E612" s="57"/>
      <c r="F612" s="57"/>
      <c r="G612" s="57"/>
      <c r="H612" s="57"/>
      <c r="I612" s="57"/>
      <c r="J612" s="57"/>
      <c r="K612" s="57"/>
      <c r="L612" s="57"/>
      <c r="M612" s="57"/>
      <c r="N612" s="57"/>
      <c r="O612" s="57"/>
      <c r="P612" s="24">
        <v>124.481898034398</v>
      </c>
      <c r="Q612" s="57"/>
      <c r="R612" s="57"/>
      <c r="S612" s="57"/>
      <c r="T612" s="57"/>
      <c r="U612" s="57"/>
      <c r="V612" s="57"/>
      <c r="W612" s="57"/>
      <c r="X612" s="57"/>
      <c r="Y612" s="57"/>
      <c r="Z612" s="57"/>
      <c r="AA612" s="57"/>
      <c r="AB612" s="24">
        <v>183.538630075859</v>
      </c>
      <c r="AC612" s="57"/>
      <c r="AD612" s="57"/>
      <c r="AE612" s="57"/>
      <c r="AF612" s="57"/>
      <c r="AG612" s="24">
        <v>129.87278507778299</v>
      </c>
      <c r="AH612" s="57"/>
      <c r="AI612" s="24">
        <v>102.66</v>
      </c>
      <c r="AJ612" s="57"/>
      <c r="AK612" s="57"/>
      <c r="AL612" s="57"/>
      <c r="AM612" s="57"/>
      <c r="AN612" s="57"/>
      <c r="AO612" s="57"/>
      <c r="AP612" s="57"/>
      <c r="AQ612" s="57"/>
      <c r="AR612" s="57"/>
      <c r="AS612" s="57"/>
      <c r="AT612" s="57"/>
      <c r="AU612" s="57"/>
      <c r="AV612" s="57"/>
      <c r="AW612" s="57"/>
      <c r="AX612" s="57"/>
      <c r="AY612" s="57"/>
      <c r="AZ612" s="57"/>
      <c r="BA612" s="57"/>
      <c r="BB612" s="24">
        <v>145.41999999999999</v>
      </c>
      <c r="BC612" s="57"/>
      <c r="BD612" s="57"/>
      <c r="BE612" s="57"/>
      <c r="BF612" s="24">
        <v>133.38999999999999</v>
      </c>
      <c r="BG612" s="57"/>
      <c r="BH612" s="57"/>
      <c r="BI612" s="57"/>
      <c r="BJ612" s="57"/>
      <c r="BK612" s="57"/>
      <c r="BL612" s="57"/>
      <c r="BM612" s="24">
        <v>97.889455310798795</v>
      </c>
      <c r="BN612" s="57"/>
      <c r="BO612" s="57"/>
      <c r="BP612" s="57"/>
      <c r="BQ612" s="57"/>
      <c r="BR612" s="57"/>
      <c r="BS612" s="57"/>
      <c r="BT612" s="57"/>
      <c r="BU612" s="57"/>
      <c r="BV612" s="57"/>
      <c r="BW612" s="57"/>
      <c r="BX612" s="57"/>
      <c r="BY612" s="57"/>
      <c r="BZ612" s="57"/>
      <c r="CA612" s="57"/>
      <c r="CB612" s="57"/>
      <c r="CC612" s="57"/>
      <c r="CD612" s="57"/>
      <c r="CE612" s="57"/>
      <c r="CF612" s="57"/>
      <c r="CG612" s="57"/>
      <c r="CH612" s="57"/>
      <c r="CI612" s="57"/>
      <c r="CJ612" s="57"/>
      <c r="CK612" s="57"/>
      <c r="CL612" s="57"/>
      <c r="CM612" s="57"/>
      <c r="CN612" s="57"/>
      <c r="CO612" s="57"/>
      <c r="CP612" s="57"/>
      <c r="CQ612" s="57"/>
      <c r="CR612" s="57"/>
      <c r="CS612" s="57"/>
      <c r="CT612" s="57"/>
      <c r="CU612" s="57"/>
      <c r="CV612" s="57"/>
      <c r="CW612" s="57"/>
      <c r="CX612" s="57"/>
      <c r="CY612" s="57"/>
      <c r="CZ612" s="57"/>
      <c r="DA612" s="57"/>
    </row>
    <row r="613" spans="2:105">
      <c r="B613" s="25">
        <v>37705</v>
      </c>
      <c r="C613" s="57"/>
      <c r="D613" s="57"/>
      <c r="E613" s="57"/>
      <c r="F613" s="57"/>
      <c r="G613" s="57"/>
      <c r="H613" s="57"/>
      <c r="I613" s="57"/>
      <c r="J613" s="57"/>
      <c r="K613" s="57"/>
      <c r="L613" s="57"/>
      <c r="M613" s="57"/>
      <c r="N613" s="57"/>
      <c r="O613" s="57"/>
      <c r="P613" s="24">
        <v>125.116068796069</v>
      </c>
      <c r="Q613" s="57"/>
      <c r="R613" s="57"/>
      <c r="S613" s="57"/>
      <c r="T613" s="57"/>
      <c r="U613" s="57"/>
      <c r="V613" s="57"/>
      <c r="W613" s="57"/>
      <c r="X613" s="57"/>
      <c r="Y613" s="57"/>
      <c r="Z613" s="57"/>
      <c r="AA613" s="57"/>
      <c r="AB613" s="24">
        <v>180.909889558233</v>
      </c>
      <c r="AC613" s="57"/>
      <c r="AD613" s="57"/>
      <c r="AE613" s="57"/>
      <c r="AF613" s="57"/>
      <c r="AG613" s="24">
        <v>129.86979716981099</v>
      </c>
      <c r="AH613" s="57"/>
      <c r="AI613" s="24">
        <v>102.68</v>
      </c>
      <c r="AJ613" s="57"/>
      <c r="AK613" s="57"/>
      <c r="AL613" s="57"/>
      <c r="AM613" s="57"/>
      <c r="AN613" s="57"/>
      <c r="AO613" s="57"/>
      <c r="AP613" s="57"/>
      <c r="AQ613" s="57"/>
      <c r="AR613" s="57"/>
      <c r="AS613" s="57"/>
      <c r="AT613" s="57"/>
      <c r="AU613" s="57"/>
      <c r="AV613" s="57"/>
      <c r="AW613" s="57"/>
      <c r="AX613" s="57"/>
      <c r="AY613" s="57"/>
      <c r="AZ613" s="57"/>
      <c r="BA613" s="57"/>
      <c r="BB613" s="24">
        <v>145.44999999999999</v>
      </c>
      <c r="BC613" s="57"/>
      <c r="BD613" s="57"/>
      <c r="BE613" s="57"/>
      <c r="BF613" s="24">
        <v>133.41999999999999</v>
      </c>
      <c r="BG613" s="57"/>
      <c r="BH613" s="57"/>
      <c r="BI613" s="57"/>
      <c r="BJ613" s="57"/>
      <c r="BK613" s="57"/>
      <c r="BL613" s="57"/>
      <c r="BM613" s="24">
        <v>98.035308155924994</v>
      </c>
      <c r="BN613" s="57"/>
      <c r="BO613" s="57"/>
      <c r="BP613" s="57"/>
      <c r="BQ613" s="57"/>
      <c r="BR613" s="57"/>
      <c r="BS613" s="57"/>
      <c r="BT613" s="57"/>
      <c r="BU613" s="57"/>
      <c r="BV613" s="57"/>
      <c r="BW613" s="57"/>
      <c r="BX613" s="57"/>
      <c r="BY613" s="57"/>
      <c r="BZ613" s="57"/>
      <c r="CA613" s="57"/>
      <c r="CB613" s="57"/>
      <c r="CC613" s="57"/>
      <c r="CD613" s="57"/>
      <c r="CE613" s="57"/>
      <c r="CF613" s="57"/>
      <c r="CG613" s="57"/>
      <c r="CH613" s="57"/>
      <c r="CI613" s="57"/>
      <c r="CJ613" s="57"/>
      <c r="CK613" s="57"/>
      <c r="CL613" s="57"/>
      <c r="CM613" s="57"/>
      <c r="CN613" s="57"/>
      <c r="CO613" s="57"/>
      <c r="CP613" s="57"/>
      <c r="CQ613" s="57"/>
      <c r="CR613" s="57"/>
      <c r="CS613" s="57"/>
      <c r="CT613" s="57"/>
      <c r="CU613" s="57"/>
      <c r="CV613" s="57"/>
      <c r="CW613" s="57"/>
      <c r="CX613" s="57"/>
      <c r="CY613" s="57"/>
      <c r="CZ613" s="57"/>
      <c r="DA613" s="57"/>
    </row>
    <row r="614" spans="2:105">
      <c r="B614" s="25">
        <v>37698</v>
      </c>
      <c r="C614" s="57"/>
      <c r="D614" s="57"/>
      <c r="E614" s="57"/>
      <c r="F614" s="57"/>
      <c r="G614" s="57"/>
      <c r="H614" s="57"/>
      <c r="I614" s="57"/>
      <c r="J614" s="57"/>
      <c r="K614" s="57"/>
      <c r="L614" s="57"/>
      <c r="M614" s="57"/>
      <c r="N614" s="57"/>
      <c r="O614" s="57"/>
      <c r="P614" s="24">
        <v>129.75310196560201</v>
      </c>
      <c r="Q614" s="57"/>
      <c r="R614" s="57"/>
      <c r="S614" s="57"/>
      <c r="T614" s="57"/>
      <c r="U614" s="57"/>
      <c r="V614" s="57"/>
      <c r="W614" s="57"/>
      <c r="X614" s="57"/>
      <c r="Y614" s="57"/>
      <c r="Z614" s="57"/>
      <c r="AA614" s="57"/>
      <c r="AB614" s="24">
        <v>181.33997545738501</v>
      </c>
      <c r="AC614" s="57"/>
      <c r="AD614" s="57"/>
      <c r="AE614" s="57"/>
      <c r="AF614" s="57"/>
      <c r="AG614" s="24">
        <v>130.34763679245299</v>
      </c>
      <c r="AH614" s="57"/>
      <c r="AI614" s="24">
        <v>102.7</v>
      </c>
      <c r="AJ614" s="57"/>
      <c r="AK614" s="57"/>
      <c r="AL614" s="57"/>
      <c r="AM614" s="57"/>
      <c r="AN614" s="57"/>
      <c r="AO614" s="57"/>
      <c r="AP614" s="57"/>
      <c r="AQ614" s="57"/>
      <c r="AR614" s="57"/>
      <c r="AS614" s="57"/>
      <c r="AT614" s="57"/>
      <c r="AU614" s="57"/>
      <c r="AV614" s="57"/>
      <c r="AW614" s="57"/>
      <c r="AX614" s="57"/>
      <c r="AY614" s="57"/>
      <c r="AZ614" s="57"/>
      <c r="BA614" s="57"/>
      <c r="BB614" s="24">
        <v>145.47999999999999</v>
      </c>
      <c r="BC614" s="57"/>
      <c r="BD614" s="57"/>
      <c r="BE614" s="57"/>
      <c r="BF614" s="24">
        <v>133.44</v>
      </c>
      <c r="BG614" s="57"/>
      <c r="BH614" s="57"/>
      <c r="BI614" s="57"/>
      <c r="BJ614" s="57"/>
      <c r="BK614" s="57"/>
      <c r="BL614" s="57"/>
      <c r="BM614" s="24">
        <v>97.324813356663796</v>
      </c>
      <c r="BN614" s="57"/>
      <c r="BO614" s="57"/>
      <c r="BP614" s="57"/>
      <c r="BQ614" s="57"/>
      <c r="BR614" s="57"/>
      <c r="BS614" s="57"/>
      <c r="BT614" s="57"/>
      <c r="BU614" s="57"/>
      <c r="BV614" s="57"/>
      <c r="BW614" s="57"/>
      <c r="BX614" s="57"/>
      <c r="BY614" s="57"/>
      <c r="BZ614" s="57"/>
      <c r="CA614" s="57"/>
      <c r="CB614" s="57"/>
      <c r="CC614" s="57"/>
      <c r="CD614" s="57"/>
      <c r="CE614" s="57"/>
      <c r="CF614" s="57"/>
      <c r="CG614" s="57"/>
      <c r="CH614" s="57"/>
      <c r="CI614" s="57"/>
      <c r="CJ614" s="57"/>
      <c r="CK614" s="57"/>
      <c r="CL614" s="57"/>
      <c r="CM614" s="57"/>
      <c r="CN614" s="57"/>
      <c r="CO614" s="57"/>
      <c r="CP614" s="57"/>
      <c r="CQ614" s="57"/>
      <c r="CR614" s="57"/>
      <c r="CS614" s="57"/>
      <c r="CT614" s="57"/>
      <c r="CU614" s="57"/>
      <c r="CV614" s="57"/>
      <c r="CW614" s="57"/>
      <c r="CX614" s="57"/>
      <c r="CY614" s="57"/>
      <c r="CZ614" s="57"/>
      <c r="DA614" s="57"/>
    </row>
    <row r="615" spans="2:105">
      <c r="B615" s="25">
        <v>37691</v>
      </c>
      <c r="C615" s="57"/>
      <c r="D615" s="57"/>
      <c r="E615" s="57"/>
      <c r="F615" s="57"/>
      <c r="G615" s="57"/>
      <c r="H615" s="57"/>
      <c r="I615" s="57"/>
      <c r="J615" s="57"/>
      <c r="K615" s="57"/>
      <c r="L615" s="57"/>
      <c r="M615" s="57"/>
      <c r="N615" s="57"/>
      <c r="O615" s="57"/>
      <c r="P615" s="24">
        <v>151.341984029484</v>
      </c>
      <c r="Q615" s="57"/>
      <c r="R615" s="57"/>
      <c r="S615" s="57"/>
      <c r="T615" s="57"/>
      <c r="U615" s="57"/>
      <c r="V615" s="57"/>
      <c r="W615" s="57"/>
      <c r="X615" s="57"/>
      <c r="Y615" s="57"/>
      <c r="Z615" s="57"/>
      <c r="AA615" s="57"/>
      <c r="AB615" s="24">
        <v>181.280761936635</v>
      </c>
      <c r="AC615" s="57"/>
      <c r="AD615" s="57"/>
      <c r="AE615" s="57"/>
      <c r="AF615" s="57"/>
      <c r="AG615" s="24">
        <v>129.990051886792</v>
      </c>
      <c r="AH615" s="57"/>
      <c r="AI615" s="24">
        <v>102.72</v>
      </c>
      <c r="AJ615" s="57"/>
      <c r="AK615" s="57"/>
      <c r="AL615" s="57"/>
      <c r="AM615" s="57"/>
      <c r="AN615" s="57"/>
      <c r="AO615" s="57"/>
      <c r="AP615" s="57"/>
      <c r="AQ615" s="57"/>
      <c r="AR615" s="57"/>
      <c r="AS615" s="57"/>
      <c r="AT615" s="57"/>
      <c r="AU615" s="57"/>
      <c r="AV615" s="57"/>
      <c r="AW615" s="57"/>
      <c r="AX615" s="57"/>
      <c r="AY615" s="57"/>
      <c r="AZ615" s="57"/>
      <c r="BA615" s="57"/>
      <c r="BB615" s="24">
        <v>145.51</v>
      </c>
      <c r="BC615" s="57"/>
      <c r="BD615" s="57"/>
      <c r="BE615" s="57"/>
      <c r="BF615" s="24">
        <v>133.46</v>
      </c>
      <c r="BG615" s="57"/>
      <c r="BH615" s="57"/>
      <c r="BI615" s="57"/>
      <c r="BJ615" s="57"/>
      <c r="BK615" s="57"/>
      <c r="BL615" s="57"/>
      <c r="BM615" s="24">
        <v>97.311232137649498</v>
      </c>
      <c r="BN615" s="57"/>
      <c r="BO615" s="57"/>
      <c r="BP615" s="57"/>
      <c r="BQ615" s="57"/>
      <c r="BR615" s="57"/>
      <c r="BS615" s="57"/>
      <c r="BT615" s="57"/>
      <c r="BU615" s="57"/>
      <c r="BV615" s="57"/>
      <c r="BW615" s="57"/>
      <c r="BX615" s="57"/>
      <c r="BY615" s="57"/>
      <c r="BZ615" s="57"/>
      <c r="CA615" s="57"/>
      <c r="CB615" s="57"/>
      <c r="CC615" s="57"/>
      <c r="CD615" s="57"/>
      <c r="CE615" s="57"/>
      <c r="CF615" s="57"/>
      <c r="CG615" s="57"/>
      <c r="CH615" s="57"/>
      <c r="CI615" s="57"/>
      <c r="CJ615" s="57"/>
      <c r="CK615" s="57"/>
      <c r="CL615" s="57"/>
      <c r="CM615" s="57"/>
      <c r="CN615" s="57"/>
      <c r="CO615" s="57"/>
      <c r="CP615" s="57"/>
      <c r="CQ615" s="57"/>
      <c r="CR615" s="57"/>
      <c r="CS615" s="57"/>
      <c r="CT615" s="57"/>
      <c r="CU615" s="57"/>
      <c r="CV615" s="57"/>
      <c r="CW615" s="57"/>
      <c r="CX615" s="57"/>
      <c r="CY615" s="57"/>
      <c r="CZ615" s="57"/>
      <c r="DA615" s="57"/>
    </row>
    <row r="616" spans="2:105">
      <c r="B616" s="25">
        <v>37684</v>
      </c>
      <c r="C616" s="57"/>
      <c r="D616" s="57"/>
      <c r="E616" s="57"/>
      <c r="F616" s="57"/>
      <c r="G616" s="57"/>
      <c r="H616" s="57"/>
      <c r="I616" s="57"/>
      <c r="J616" s="57"/>
      <c r="K616" s="57"/>
      <c r="L616" s="57"/>
      <c r="M616" s="57"/>
      <c r="N616" s="57"/>
      <c r="O616" s="57"/>
      <c r="P616" s="24">
        <v>146.48791154791201</v>
      </c>
      <c r="Q616" s="57"/>
      <c r="R616" s="57"/>
      <c r="S616" s="57"/>
      <c r="T616" s="57"/>
      <c r="U616" s="57"/>
      <c r="V616" s="57"/>
      <c r="W616" s="57"/>
      <c r="X616" s="57"/>
      <c r="Y616" s="57"/>
      <c r="Z616" s="57"/>
      <c r="AA616" s="57"/>
      <c r="AB616" s="24">
        <v>181.70553490238001</v>
      </c>
      <c r="AC616" s="57"/>
      <c r="AD616" s="57"/>
      <c r="AE616" s="57"/>
      <c r="AF616" s="57"/>
      <c r="AG616" s="24">
        <v>129.83626977248099</v>
      </c>
      <c r="AH616" s="57"/>
      <c r="AI616" s="24">
        <v>102.74</v>
      </c>
      <c r="AJ616" s="57"/>
      <c r="AK616" s="57"/>
      <c r="AL616" s="57"/>
      <c r="AM616" s="57"/>
      <c r="AN616" s="57"/>
      <c r="AO616" s="57"/>
      <c r="AP616" s="57"/>
      <c r="AQ616" s="57"/>
      <c r="AR616" s="57"/>
      <c r="AS616" s="57"/>
      <c r="AT616" s="57"/>
      <c r="AU616" s="57"/>
      <c r="AV616" s="57"/>
      <c r="AW616" s="57"/>
      <c r="AX616" s="57"/>
      <c r="AY616" s="57"/>
      <c r="AZ616" s="57"/>
      <c r="BA616" s="57"/>
      <c r="BB616" s="24">
        <v>145.53</v>
      </c>
      <c r="BC616" s="57"/>
      <c r="BD616" s="57"/>
      <c r="BE616" s="57"/>
      <c r="BF616" s="24">
        <v>133.47999999999999</v>
      </c>
      <c r="BG616" s="57"/>
      <c r="BH616" s="57"/>
      <c r="BI616" s="57"/>
      <c r="BJ616" s="57"/>
      <c r="BK616" s="57"/>
      <c r="BL616" s="57"/>
      <c r="BM616" s="24">
        <v>98.031591814912005</v>
      </c>
      <c r="BN616" s="57"/>
      <c r="BO616" s="57"/>
      <c r="BP616" s="57"/>
      <c r="BQ616" s="57"/>
      <c r="BR616" s="57"/>
      <c r="BS616" s="57"/>
      <c r="BT616" s="57"/>
      <c r="BU616" s="57"/>
      <c r="BV616" s="57"/>
      <c r="BW616" s="57"/>
      <c r="BX616" s="57"/>
      <c r="BY616" s="57"/>
      <c r="BZ616" s="57"/>
      <c r="CA616" s="57"/>
      <c r="CB616" s="57"/>
      <c r="CC616" s="57"/>
      <c r="CD616" s="57"/>
      <c r="CE616" s="57"/>
      <c r="CF616" s="57"/>
      <c r="CG616" s="57"/>
      <c r="CH616" s="57"/>
      <c r="CI616" s="57"/>
      <c r="CJ616" s="57"/>
      <c r="CK616" s="57"/>
      <c r="CL616" s="57"/>
      <c r="CM616" s="57"/>
      <c r="CN616" s="57"/>
      <c r="CO616" s="57"/>
      <c r="CP616" s="57"/>
      <c r="CQ616" s="57"/>
      <c r="CR616" s="57"/>
      <c r="CS616" s="57"/>
      <c r="CT616" s="57"/>
      <c r="CU616" s="57"/>
      <c r="CV616" s="57"/>
      <c r="CW616" s="57"/>
      <c r="CX616" s="57"/>
      <c r="CY616" s="57"/>
      <c r="CZ616" s="57"/>
      <c r="DA616" s="57"/>
    </row>
    <row r="617" spans="2:105">
      <c r="B617" s="25">
        <v>37677</v>
      </c>
      <c r="C617" s="57"/>
      <c r="D617" s="57"/>
      <c r="E617" s="57"/>
      <c r="F617" s="57"/>
      <c r="G617" s="57"/>
      <c r="H617" s="57"/>
      <c r="I617" s="57"/>
      <c r="J617" s="57"/>
      <c r="K617" s="57"/>
      <c r="L617" s="57"/>
      <c r="M617" s="57"/>
      <c r="N617" s="57"/>
      <c r="O617" s="57"/>
      <c r="P617" s="24">
        <v>142.78910933660899</v>
      </c>
      <c r="Q617" s="57"/>
      <c r="R617" s="57"/>
      <c r="S617" s="57"/>
      <c r="T617" s="57"/>
      <c r="U617" s="57"/>
      <c r="V617" s="57"/>
      <c r="W617" s="57"/>
      <c r="X617" s="57"/>
      <c r="Y617" s="57"/>
      <c r="Z617" s="57"/>
      <c r="AA617" s="57"/>
      <c r="AB617" s="24">
        <v>181.67285394515901</v>
      </c>
      <c r="AC617" s="57"/>
      <c r="AD617" s="57"/>
      <c r="AE617" s="57"/>
      <c r="AF617" s="57"/>
      <c r="AG617" s="24">
        <v>129.888362808843</v>
      </c>
      <c r="AH617" s="57"/>
      <c r="AI617" s="24">
        <v>102.76</v>
      </c>
      <c r="AJ617" s="57"/>
      <c r="AK617" s="57"/>
      <c r="AL617" s="57"/>
      <c r="AM617" s="57"/>
      <c r="AN617" s="57"/>
      <c r="AO617" s="57"/>
      <c r="AP617" s="57"/>
      <c r="AQ617" s="57"/>
      <c r="AR617" s="57"/>
      <c r="AS617" s="57"/>
      <c r="AT617" s="57"/>
      <c r="AU617" s="57"/>
      <c r="AV617" s="57"/>
      <c r="AW617" s="57"/>
      <c r="AX617" s="57"/>
      <c r="AY617" s="57"/>
      <c r="AZ617" s="57"/>
      <c r="BA617" s="57"/>
      <c r="BB617" s="24">
        <v>145.56</v>
      </c>
      <c r="BC617" s="57"/>
      <c r="BD617" s="57"/>
      <c r="BE617" s="57"/>
      <c r="BF617" s="24">
        <v>133.5</v>
      </c>
      <c r="BG617" s="57"/>
      <c r="BH617" s="57"/>
      <c r="BI617" s="57"/>
      <c r="BJ617" s="57"/>
      <c r="BK617" s="57"/>
      <c r="BL617" s="57"/>
      <c r="BM617" s="24">
        <v>98.624223777583396</v>
      </c>
      <c r="BN617" s="57"/>
      <c r="BO617" s="57"/>
      <c r="BP617" s="57"/>
      <c r="BQ617" s="57"/>
      <c r="BR617" s="57"/>
      <c r="BS617" s="57"/>
      <c r="BT617" s="57"/>
      <c r="BU617" s="57"/>
      <c r="BV617" s="57"/>
      <c r="BW617" s="57"/>
      <c r="BX617" s="57"/>
      <c r="BY617" s="57"/>
      <c r="BZ617" s="57"/>
      <c r="CA617" s="57"/>
      <c r="CB617" s="57"/>
      <c r="CC617" s="57"/>
      <c r="CD617" s="57"/>
      <c r="CE617" s="57"/>
      <c r="CF617" s="57"/>
      <c r="CG617" s="57"/>
      <c r="CH617" s="57"/>
      <c r="CI617" s="57"/>
      <c r="CJ617" s="57"/>
      <c r="CK617" s="57"/>
      <c r="CL617" s="57"/>
      <c r="CM617" s="57"/>
      <c r="CN617" s="57"/>
      <c r="CO617" s="57"/>
      <c r="CP617" s="57"/>
      <c r="CQ617" s="57"/>
      <c r="CR617" s="57"/>
      <c r="CS617" s="57"/>
      <c r="CT617" s="57"/>
      <c r="CU617" s="57"/>
      <c r="CV617" s="57"/>
      <c r="CW617" s="57"/>
      <c r="CX617" s="57"/>
      <c r="CY617" s="57"/>
      <c r="CZ617" s="57"/>
      <c r="DA617" s="57"/>
    </row>
    <row r="618" spans="2:105">
      <c r="B618" s="25">
        <v>37670</v>
      </c>
      <c r="C618" s="57"/>
      <c r="D618" s="57"/>
      <c r="E618" s="57"/>
      <c r="F618" s="57"/>
      <c r="G618" s="57"/>
      <c r="H618" s="57"/>
      <c r="I618" s="57"/>
      <c r="J618" s="57"/>
      <c r="K618" s="57"/>
      <c r="L618" s="57"/>
      <c r="M618" s="57"/>
      <c r="N618" s="57"/>
      <c r="O618" s="57"/>
      <c r="P618" s="24">
        <v>135.74114864864899</v>
      </c>
      <c r="Q618" s="57"/>
      <c r="R618" s="57"/>
      <c r="S618" s="57"/>
      <c r="T618" s="57"/>
      <c r="U618" s="57"/>
      <c r="V618" s="57"/>
      <c r="W618" s="57"/>
      <c r="X618" s="57"/>
      <c r="Y618" s="57"/>
      <c r="Z618" s="57"/>
      <c r="AA618" s="57"/>
      <c r="AB618" s="24">
        <v>182.85547826087</v>
      </c>
      <c r="AC618" s="57"/>
      <c r="AD618" s="57"/>
      <c r="AE618" s="57"/>
      <c r="AF618" s="57"/>
      <c r="AG618" s="24">
        <v>129.88554096228901</v>
      </c>
      <c r="AH618" s="57"/>
      <c r="AI618" s="24">
        <v>102.78</v>
      </c>
      <c r="AJ618" s="57"/>
      <c r="AK618" s="57"/>
      <c r="AL618" s="57"/>
      <c r="AM618" s="57"/>
      <c r="AN618" s="57"/>
      <c r="AO618" s="57"/>
      <c r="AP618" s="57"/>
      <c r="AQ618" s="57"/>
      <c r="AR618" s="57"/>
      <c r="AS618" s="57"/>
      <c r="AT618" s="57"/>
      <c r="AU618" s="57"/>
      <c r="AV618" s="57"/>
      <c r="AW618" s="57"/>
      <c r="AX618" s="57"/>
      <c r="AY618" s="57"/>
      <c r="AZ618" s="57"/>
      <c r="BA618" s="57"/>
      <c r="BB618" s="24">
        <v>145.59</v>
      </c>
      <c r="BC618" s="57"/>
      <c r="BD618" s="57"/>
      <c r="BE618" s="57"/>
      <c r="BF618" s="24">
        <v>133.52000000000001</v>
      </c>
      <c r="BG618" s="57"/>
      <c r="BH618" s="57"/>
      <c r="BI618" s="57"/>
      <c r="BJ618" s="57"/>
      <c r="BK618" s="57"/>
      <c r="BL618" s="57"/>
      <c r="BM618" s="24">
        <v>99.041232137649502</v>
      </c>
      <c r="BN618" s="57"/>
      <c r="BO618" s="57"/>
      <c r="BP618" s="57"/>
      <c r="BQ618" s="57"/>
      <c r="BR618" s="57"/>
      <c r="BS618" s="57"/>
      <c r="BT618" s="57"/>
      <c r="BU618" s="57"/>
      <c r="BV618" s="57"/>
      <c r="BW618" s="57"/>
      <c r="BX618" s="57"/>
      <c r="BY618" s="57"/>
      <c r="BZ618" s="57"/>
      <c r="CA618" s="57"/>
      <c r="CB618" s="57"/>
      <c r="CC618" s="57"/>
      <c r="CD618" s="57"/>
      <c r="CE618" s="57"/>
      <c r="CF618" s="57"/>
      <c r="CG618" s="57"/>
      <c r="CH618" s="57"/>
      <c r="CI618" s="57"/>
      <c r="CJ618" s="57"/>
      <c r="CK618" s="57"/>
      <c r="CL618" s="57"/>
      <c r="CM618" s="57"/>
      <c r="CN618" s="57"/>
      <c r="CO618" s="57"/>
      <c r="CP618" s="57"/>
      <c r="CQ618" s="57"/>
      <c r="CR618" s="57"/>
      <c r="CS618" s="57"/>
      <c r="CT618" s="57"/>
      <c r="CU618" s="57"/>
      <c r="CV618" s="57"/>
      <c r="CW618" s="57"/>
      <c r="CX618" s="57"/>
      <c r="CY618" s="57"/>
      <c r="CZ618" s="57"/>
      <c r="DA618" s="57"/>
    </row>
    <row r="619" spans="2:105">
      <c r="B619" s="25">
        <v>37663</v>
      </c>
      <c r="C619" s="57"/>
      <c r="D619" s="57"/>
      <c r="E619" s="57"/>
      <c r="F619" s="57"/>
      <c r="G619" s="57"/>
      <c r="H619" s="57"/>
      <c r="I619" s="57"/>
      <c r="J619" s="57"/>
      <c r="K619" s="57"/>
      <c r="L619" s="57"/>
      <c r="M619" s="57"/>
      <c r="N619" s="57"/>
      <c r="O619" s="57"/>
      <c r="P619" s="24">
        <v>137.14120393120399</v>
      </c>
      <c r="Q619" s="57"/>
      <c r="R619" s="57"/>
      <c r="S619" s="57"/>
      <c r="T619" s="57"/>
      <c r="U619" s="57"/>
      <c r="V619" s="57"/>
      <c r="W619" s="57"/>
      <c r="X619" s="57"/>
      <c r="Y619" s="57"/>
      <c r="Z619" s="57"/>
      <c r="AA619" s="57"/>
      <c r="AB619" s="24">
        <v>181.80850000000001</v>
      </c>
      <c r="AC619" s="57"/>
      <c r="AD619" s="57"/>
      <c r="AE619" s="57"/>
      <c r="AF619" s="57"/>
      <c r="AG619" s="24">
        <v>129.59563849154699</v>
      </c>
      <c r="AH619" s="57"/>
      <c r="AI619" s="24">
        <v>102.81</v>
      </c>
      <c r="AJ619" s="57"/>
      <c r="AK619" s="57"/>
      <c r="AL619" s="57"/>
      <c r="AM619" s="57"/>
      <c r="AN619" s="57"/>
      <c r="AO619" s="57"/>
      <c r="AP619" s="57"/>
      <c r="AQ619" s="57"/>
      <c r="AR619" s="57"/>
      <c r="AS619" s="57"/>
      <c r="AT619" s="57"/>
      <c r="AU619" s="57"/>
      <c r="AV619" s="57"/>
      <c r="AW619" s="57"/>
      <c r="AX619" s="57"/>
      <c r="AY619" s="57"/>
      <c r="AZ619" s="57"/>
      <c r="BA619" s="57"/>
      <c r="BB619" s="24">
        <v>145.62</v>
      </c>
      <c r="BC619" s="57"/>
      <c r="BD619" s="57"/>
      <c r="BE619" s="57"/>
      <c r="BF619" s="24">
        <v>133.54</v>
      </c>
      <c r="BG619" s="57"/>
      <c r="BH619" s="57"/>
      <c r="BI619" s="57"/>
      <c r="BJ619" s="57"/>
      <c r="BK619" s="57"/>
      <c r="BL619" s="57"/>
      <c r="BM619" s="24">
        <v>99.076035287255806</v>
      </c>
      <c r="BN619" s="57"/>
      <c r="BO619" s="57"/>
      <c r="BP619" s="57"/>
      <c r="BQ619" s="57"/>
      <c r="BR619" s="57"/>
      <c r="BS619" s="57"/>
      <c r="BT619" s="57"/>
      <c r="BU619" s="57"/>
      <c r="BV619" s="57"/>
      <c r="BW619" s="57"/>
      <c r="BX619" s="57"/>
      <c r="BY619" s="57"/>
      <c r="BZ619" s="57"/>
      <c r="CA619" s="57"/>
      <c r="CB619" s="57"/>
      <c r="CC619" s="57"/>
      <c r="CD619" s="57"/>
      <c r="CE619" s="57"/>
      <c r="CF619" s="57"/>
      <c r="CG619" s="57"/>
      <c r="CH619" s="57"/>
      <c r="CI619" s="57"/>
      <c r="CJ619" s="57"/>
      <c r="CK619" s="57"/>
      <c r="CL619" s="57"/>
      <c r="CM619" s="57"/>
      <c r="CN619" s="57"/>
      <c r="CO619" s="57"/>
      <c r="CP619" s="57"/>
      <c r="CQ619" s="57"/>
      <c r="CR619" s="57"/>
      <c r="CS619" s="57"/>
      <c r="CT619" s="57"/>
      <c r="CU619" s="57"/>
      <c r="CV619" s="57"/>
      <c r="CW619" s="57"/>
      <c r="CX619" s="57"/>
      <c r="CY619" s="57"/>
      <c r="CZ619" s="57"/>
      <c r="DA619" s="57"/>
    </row>
    <row r="620" spans="2:105">
      <c r="B620" s="25">
        <v>37656</v>
      </c>
      <c r="C620" s="57"/>
      <c r="D620" s="57"/>
      <c r="E620" s="57"/>
      <c r="F620" s="57"/>
      <c r="G620" s="57"/>
      <c r="H620" s="57"/>
      <c r="I620" s="57"/>
      <c r="J620" s="57"/>
      <c r="K620" s="57"/>
      <c r="L620" s="57"/>
      <c r="M620" s="57"/>
      <c r="N620" s="57"/>
      <c r="O620" s="57"/>
      <c r="P620" s="24">
        <v>132.78627764127799</v>
      </c>
      <c r="Q620" s="57"/>
      <c r="R620" s="57"/>
      <c r="S620" s="57"/>
      <c r="T620" s="57"/>
      <c r="U620" s="57"/>
      <c r="V620" s="57"/>
      <c r="W620" s="57"/>
      <c r="X620" s="57"/>
      <c r="Y620" s="57"/>
      <c r="Z620" s="57"/>
      <c r="AA620" s="57"/>
      <c r="AB620" s="24">
        <v>181.57469323671501</v>
      </c>
      <c r="AC620" s="57"/>
      <c r="AD620" s="57"/>
      <c r="AE620" s="57"/>
      <c r="AF620" s="57"/>
      <c r="AG620" s="24">
        <v>130.02378803641099</v>
      </c>
      <c r="AH620" s="57"/>
      <c r="AI620" s="24">
        <v>102.82</v>
      </c>
      <c r="AJ620" s="57"/>
      <c r="AK620" s="57"/>
      <c r="AL620" s="57"/>
      <c r="AM620" s="57"/>
      <c r="AN620" s="57"/>
      <c r="AO620" s="57"/>
      <c r="AP620" s="57"/>
      <c r="AQ620" s="57"/>
      <c r="AR620" s="57"/>
      <c r="AS620" s="57"/>
      <c r="AT620" s="57"/>
      <c r="AU620" s="57"/>
      <c r="AV620" s="57"/>
      <c r="AW620" s="57"/>
      <c r="AX620" s="57"/>
      <c r="AY620" s="57"/>
      <c r="AZ620" s="57"/>
      <c r="BA620" s="57"/>
      <c r="BB620" s="24">
        <v>145.65</v>
      </c>
      <c r="BC620" s="57"/>
      <c r="BD620" s="57"/>
      <c r="BE620" s="57"/>
      <c r="BF620" s="57"/>
      <c r="BG620" s="57"/>
      <c r="BH620" s="57"/>
      <c r="BI620" s="57"/>
      <c r="BJ620" s="57"/>
      <c r="BK620" s="57"/>
      <c r="BL620" s="57"/>
      <c r="BM620" s="24">
        <v>99.338937493924405</v>
      </c>
      <c r="BN620" s="57"/>
      <c r="BO620" s="57"/>
      <c r="BP620" s="57"/>
      <c r="BQ620" s="57"/>
      <c r="BR620" s="57"/>
      <c r="BS620" s="57"/>
      <c r="BT620" s="57"/>
      <c r="BU620" s="57"/>
      <c r="BV620" s="57"/>
      <c r="BW620" s="57"/>
      <c r="BX620" s="57"/>
      <c r="BY620" s="57"/>
      <c r="BZ620" s="57"/>
      <c r="CA620" s="57"/>
      <c r="CB620" s="57"/>
      <c r="CC620" s="57"/>
      <c r="CD620" s="57"/>
      <c r="CE620" s="57"/>
      <c r="CF620" s="57"/>
      <c r="CG620" s="57"/>
      <c r="CH620" s="57"/>
      <c r="CI620" s="57"/>
      <c r="CJ620" s="57"/>
      <c r="CK620" s="57"/>
      <c r="CL620" s="57"/>
      <c r="CM620" s="57"/>
      <c r="CN620" s="57"/>
      <c r="CO620" s="57"/>
      <c r="CP620" s="57"/>
      <c r="CQ620" s="57"/>
      <c r="CR620" s="57"/>
      <c r="CS620" s="57"/>
      <c r="CT620" s="57"/>
      <c r="CU620" s="57"/>
      <c r="CV620" s="57"/>
      <c r="CW620" s="57"/>
      <c r="CX620" s="57"/>
      <c r="CY620" s="57"/>
      <c r="CZ620" s="57"/>
      <c r="DA620" s="57"/>
    </row>
    <row r="621" spans="2:105">
      <c r="B621" s="25">
        <v>37649</v>
      </c>
      <c r="C621" s="57"/>
      <c r="D621" s="57"/>
      <c r="E621" s="57"/>
      <c r="F621" s="57"/>
      <c r="G621" s="57"/>
      <c r="H621" s="57"/>
      <c r="I621" s="57"/>
      <c r="J621" s="57"/>
      <c r="K621" s="57"/>
      <c r="L621" s="57"/>
      <c r="M621" s="57"/>
      <c r="N621" s="57"/>
      <c r="O621" s="57"/>
      <c r="P621" s="24">
        <v>128.05651719901701</v>
      </c>
      <c r="Q621" s="57"/>
      <c r="R621" s="57"/>
      <c r="S621" s="57"/>
      <c r="T621" s="57"/>
      <c r="U621" s="57"/>
      <c r="V621" s="57"/>
      <c r="W621" s="57"/>
      <c r="X621" s="57"/>
      <c r="Y621" s="57"/>
      <c r="Z621" s="57"/>
      <c r="AA621" s="57"/>
      <c r="AB621" s="24">
        <v>184.11359420289901</v>
      </c>
      <c r="AC621" s="57"/>
      <c r="AD621" s="57"/>
      <c r="AE621" s="57"/>
      <c r="AF621" s="57"/>
      <c r="AG621" s="24">
        <v>129.481811443433</v>
      </c>
      <c r="AH621" s="57"/>
      <c r="AI621" s="24">
        <v>102.84</v>
      </c>
      <c r="AJ621" s="57"/>
      <c r="AK621" s="57"/>
      <c r="AL621" s="57"/>
      <c r="AM621" s="57"/>
      <c r="AN621" s="57"/>
      <c r="AO621" s="57"/>
      <c r="AP621" s="57"/>
      <c r="AQ621" s="57"/>
      <c r="AR621" s="57"/>
      <c r="AS621" s="57"/>
      <c r="AT621" s="57"/>
      <c r="AU621" s="57"/>
      <c r="AV621" s="57"/>
      <c r="AW621" s="57"/>
      <c r="AX621" s="57"/>
      <c r="AY621" s="57"/>
      <c r="AZ621" s="57"/>
      <c r="BA621" s="57"/>
      <c r="BB621" s="24">
        <v>145.68</v>
      </c>
      <c r="BC621" s="57"/>
      <c r="BD621" s="57"/>
      <c r="BE621" s="57"/>
      <c r="BF621" s="57"/>
      <c r="BG621" s="57"/>
      <c r="BH621" s="57"/>
      <c r="BI621" s="57"/>
      <c r="BJ621" s="57"/>
      <c r="BK621" s="57"/>
      <c r="BL621" s="57"/>
      <c r="BM621" s="24">
        <v>99.511826577233407</v>
      </c>
      <c r="BN621" s="57"/>
      <c r="BO621" s="57"/>
      <c r="BP621" s="57"/>
      <c r="BQ621" s="57"/>
      <c r="BR621" s="57"/>
      <c r="BS621" s="57"/>
      <c r="BT621" s="57"/>
      <c r="BU621" s="57"/>
      <c r="BV621" s="57"/>
      <c r="BW621" s="57"/>
      <c r="BX621" s="57"/>
      <c r="BY621" s="57"/>
      <c r="BZ621" s="57"/>
      <c r="CA621" s="57"/>
      <c r="CB621" s="57"/>
      <c r="CC621" s="57"/>
      <c r="CD621" s="57"/>
      <c r="CE621" s="57"/>
      <c r="CF621" s="57"/>
      <c r="CG621" s="57"/>
      <c r="CH621" s="57"/>
      <c r="CI621" s="57"/>
      <c r="CJ621" s="57"/>
      <c r="CK621" s="57"/>
      <c r="CL621" s="57"/>
      <c r="CM621" s="57"/>
      <c r="CN621" s="57"/>
      <c r="CO621" s="57"/>
      <c r="CP621" s="57"/>
      <c r="CQ621" s="57"/>
      <c r="CR621" s="57"/>
      <c r="CS621" s="57"/>
      <c r="CT621" s="57"/>
      <c r="CU621" s="57"/>
      <c r="CV621" s="57"/>
      <c r="CW621" s="57"/>
      <c r="CX621" s="57"/>
      <c r="CY621" s="57"/>
      <c r="CZ621" s="57"/>
      <c r="DA621" s="57"/>
    </row>
    <row r="622" spans="2:105">
      <c r="B622" s="25">
        <v>37642</v>
      </c>
      <c r="C622" s="57"/>
      <c r="D622" s="57"/>
      <c r="E622" s="57"/>
      <c r="F622" s="57"/>
      <c r="G622" s="57"/>
      <c r="H622" s="57"/>
      <c r="I622" s="57"/>
      <c r="J622" s="57"/>
      <c r="K622" s="57"/>
      <c r="L622" s="57"/>
      <c r="M622" s="57"/>
      <c r="N622" s="57"/>
      <c r="O622" s="57"/>
      <c r="P622" s="24">
        <v>124.746351351351</v>
      </c>
      <c r="Q622" s="57"/>
      <c r="R622" s="57"/>
      <c r="S622" s="57"/>
      <c r="T622" s="57"/>
      <c r="U622" s="57"/>
      <c r="V622" s="57"/>
      <c r="W622" s="57"/>
      <c r="X622" s="57"/>
      <c r="Y622" s="57"/>
      <c r="Z622" s="57"/>
      <c r="AA622" s="57"/>
      <c r="AB622" s="24">
        <v>185.16532850241501</v>
      </c>
      <c r="AC622" s="57"/>
      <c r="AD622" s="57"/>
      <c r="AE622" s="57"/>
      <c r="AF622" s="57"/>
      <c r="AG622" s="24">
        <v>129.245312093628</v>
      </c>
      <c r="AH622" s="57"/>
      <c r="AI622" s="24">
        <v>102.86</v>
      </c>
      <c r="AJ622" s="57"/>
      <c r="AK622" s="57"/>
      <c r="AL622" s="57"/>
      <c r="AM622" s="57"/>
      <c r="AN622" s="57"/>
      <c r="AO622" s="57"/>
      <c r="AP622" s="57"/>
      <c r="AQ622" s="57"/>
      <c r="AR622" s="57"/>
      <c r="AS622" s="57"/>
      <c r="AT622" s="57"/>
      <c r="AU622" s="57"/>
      <c r="AV622" s="57"/>
      <c r="AW622" s="57"/>
      <c r="AX622" s="57"/>
      <c r="AY622" s="57"/>
      <c r="AZ622" s="57"/>
      <c r="BA622" s="57"/>
      <c r="BB622" s="24">
        <v>145.71</v>
      </c>
      <c r="BC622" s="57"/>
      <c r="BD622" s="57"/>
      <c r="BE622" s="57"/>
      <c r="BF622" s="57"/>
      <c r="BG622" s="57"/>
      <c r="BH622" s="57"/>
      <c r="BI622" s="57"/>
      <c r="BJ622" s="57"/>
      <c r="BK622" s="57"/>
      <c r="BL622" s="57"/>
      <c r="BM622" s="24">
        <v>99.652035092835604</v>
      </c>
      <c r="BN622" s="57"/>
      <c r="BO622" s="57"/>
      <c r="BP622" s="57"/>
      <c r="BQ622" s="57"/>
      <c r="BR622" s="57"/>
      <c r="BS622" s="57"/>
      <c r="BT622" s="57"/>
      <c r="BU622" s="57"/>
      <c r="BV622" s="57"/>
      <c r="BW622" s="57"/>
      <c r="BX622" s="57"/>
      <c r="BY622" s="57"/>
      <c r="BZ622" s="57"/>
      <c r="CA622" s="57"/>
      <c r="CB622" s="57"/>
      <c r="CC622" s="57"/>
      <c r="CD622" s="57"/>
      <c r="CE622" s="57"/>
      <c r="CF622" s="57"/>
      <c r="CG622" s="57"/>
      <c r="CH622" s="57"/>
      <c r="CI622" s="57"/>
      <c r="CJ622" s="57"/>
      <c r="CK622" s="57"/>
      <c r="CL622" s="57"/>
      <c r="CM622" s="57"/>
      <c r="CN622" s="57"/>
      <c r="CO622" s="57"/>
      <c r="CP622" s="57"/>
      <c r="CQ622" s="57"/>
      <c r="CR622" s="57"/>
      <c r="CS622" s="57"/>
      <c r="CT622" s="57"/>
      <c r="CU622" s="57"/>
      <c r="CV622" s="57"/>
      <c r="CW622" s="57"/>
      <c r="CX622" s="57"/>
      <c r="CY622" s="57"/>
      <c r="CZ622" s="57"/>
      <c r="DA622" s="57"/>
    </row>
    <row r="623" spans="2:105">
      <c r="B623" s="25">
        <v>37635</v>
      </c>
      <c r="C623" s="57"/>
      <c r="D623" s="57"/>
      <c r="E623" s="57"/>
      <c r="F623" s="57"/>
      <c r="G623" s="57"/>
      <c r="H623" s="57"/>
      <c r="I623" s="57"/>
      <c r="J623" s="57"/>
      <c r="K623" s="57"/>
      <c r="L623" s="57"/>
      <c r="M623" s="57"/>
      <c r="N623" s="57"/>
      <c r="O623" s="57"/>
      <c r="P623" s="24">
        <v>120.589613022113</v>
      </c>
      <c r="Q623" s="57"/>
      <c r="R623" s="57"/>
      <c r="S623" s="57"/>
      <c r="T623" s="57"/>
      <c r="U623" s="57"/>
      <c r="V623" s="57"/>
      <c r="W623" s="57"/>
      <c r="X623" s="57"/>
      <c r="Y623" s="57"/>
      <c r="Z623" s="57"/>
      <c r="AA623" s="57"/>
      <c r="AB623" s="24">
        <v>185.00659661835701</v>
      </c>
      <c r="AC623" s="57"/>
      <c r="AD623" s="57"/>
      <c r="AE623" s="57"/>
      <c r="AF623" s="57"/>
      <c r="AG623" s="24">
        <v>129.55784525357601</v>
      </c>
      <c r="AH623" s="57"/>
      <c r="AI623" s="24">
        <v>102.88</v>
      </c>
      <c r="AJ623" s="57"/>
      <c r="AK623" s="57"/>
      <c r="AL623" s="57"/>
      <c r="AM623" s="57"/>
      <c r="AN623" s="57"/>
      <c r="AO623" s="57"/>
      <c r="AP623" s="57"/>
      <c r="AQ623" s="57"/>
      <c r="AR623" s="57"/>
      <c r="AS623" s="57"/>
      <c r="AT623" s="57"/>
      <c r="AU623" s="57"/>
      <c r="AV623" s="57"/>
      <c r="AW623" s="57"/>
      <c r="AX623" s="57"/>
      <c r="AY623" s="57"/>
      <c r="AZ623" s="57"/>
      <c r="BA623" s="57"/>
      <c r="BB623" s="24">
        <v>145.71</v>
      </c>
      <c r="BC623" s="57"/>
      <c r="BD623" s="57"/>
      <c r="BE623" s="57"/>
      <c r="BF623" s="57"/>
      <c r="BG623" s="57"/>
      <c r="BH623" s="57"/>
      <c r="BI623" s="57"/>
      <c r="BJ623" s="57"/>
      <c r="BK623" s="57"/>
      <c r="BL623" s="57"/>
      <c r="BM623" s="24">
        <v>99.067899290366498</v>
      </c>
      <c r="BN623" s="57"/>
      <c r="BO623" s="57"/>
      <c r="BP623" s="57"/>
      <c r="BQ623" s="57"/>
      <c r="BR623" s="57"/>
      <c r="BS623" s="57"/>
      <c r="BT623" s="57"/>
      <c r="BU623" s="57"/>
      <c r="BV623" s="57"/>
      <c r="BW623" s="57"/>
      <c r="BX623" s="57"/>
      <c r="BY623" s="57"/>
      <c r="BZ623" s="57"/>
      <c r="CA623" s="57"/>
      <c r="CB623" s="57"/>
      <c r="CC623" s="57"/>
      <c r="CD623" s="57"/>
      <c r="CE623" s="57"/>
      <c r="CF623" s="57"/>
      <c r="CG623" s="57"/>
      <c r="CH623" s="57"/>
      <c r="CI623" s="57"/>
      <c r="CJ623" s="57"/>
      <c r="CK623" s="57"/>
      <c r="CL623" s="57"/>
      <c r="CM623" s="57"/>
      <c r="CN623" s="57"/>
      <c r="CO623" s="57"/>
      <c r="CP623" s="57"/>
      <c r="CQ623" s="57"/>
      <c r="CR623" s="57"/>
      <c r="CS623" s="57"/>
      <c r="CT623" s="57"/>
      <c r="CU623" s="57"/>
      <c r="CV623" s="57"/>
      <c r="CW623" s="57"/>
      <c r="CX623" s="57"/>
      <c r="CY623" s="57"/>
      <c r="CZ623" s="57"/>
      <c r="DA623" s="57"/>
    </row>
    <row r="624" spans="2:105">
      <c r="B624" s="25">
        <v>37628</v>
      </c>
      <c r="C624" s="57"/>
      <c r="D624" s="57"/>
      <c r="E624" s="57"/>
      <c r="F624" s="57"/>
      <c r="G624" s="57"/>
      <c r="H624" s="57"/>
      <c r="I624" s="57"/>
      <c r="J624" s="57"/>
      <c r="K624" s="57"/>
      <c r="L624" s="57"/>
      <c r="M624" s="57"/>
      <c r="N624" s="57"/>
      <c r="O624" s="57"/>
      <c r="P624" s="24">
        <v>119.22874839262801</v>
      </c>
      <c r="Q624" s="57"/>
      <c r="R624" s="57"/>
      <c r="S624" s="57"/>
      <c r="T624" s="57"/>
      <c r="U624" s="57"/>
      <c r="V624" s="57"/>
      <c r="W624" s="57"/>
      <c r="X624" s="57"/>
      <c r="Y624" s="57"/>
      <c r="Z624" s="57"/>
      <c r="AA624" s="57"/>
      <c r="AB624" s="24">
        <v>183.84825953113901</v>
      </c>
      <c r="AC624" s="57"/>
      <c r="AD624" s="57"/>
      <c r="AE624" s="57"/>
      <c r="AF624" s="57"/>
      <c r="AG624" s="24">
        <v>129.66807221783699</v>
      </c>
      <c r="AH624" s="57"/>
      <c r="AI624" s="24">
        <v>102.9</v>
      </c>
      <c r="AJ624" s="57"/>
      <c r="AK624" s="57"/>
      <c r="AL624" s="57"/>
      <c r="AM624" s="57"/>
      <c r="AN624" s="57"/>
      <c r="AO624" s="57"/>
      <c r="AP624" s="57"/>
      <c r="AQ624" s="57"/>
      <c r="AR624" s="57"/>
      <c r="AS624" s="57"/>
      <c r="AT624" s="57"/>
      <c r="AU624" s="57"/>
      <c r="AV624" s="57"/>
      <c r="AW624" s="57"/>
      <c r="AX624" s="57"/>
      <c r="AY624" s="57"/>
      <c r="AZ624" s="57"/>
      <c r="BA624" s="57"/>
      <c r="BB624" s="24">
        <v>145.72999999999999</v>
      </c>
      <c r="BC624" s="57"/>
      <c r="BD624" s="57"/>
      <c r="BE624" s="57"/>
      <c r="BF624" s="57"/>
      <c r="BG624" s="57"/>
      <c r="BH624" s="57"/>
      <c r="BI624" s="57"/>
      <c r="BJ624" s="57"/>
      <c r="BK624" s="57"/>
      <c r="BL624" s="57"/>
      <c r="BM624" s="24">
        <v>99.205833090308204</v>
      </c>
      <c r="BN624" s="57"/>
      <c r="BO624" s="57"/>
      <c r="BP624" s="57"/>
      <c r="BQ624" s="57"/>
      <c r="BR624" s="57"/>
      <c r="BS624" s="57"/>
      <c r="BT624" s="57"/>
      <c r="BU624" s="57"/>
      <c r="BV624" s="57"/>
      <c r="BW624" s="57"/>
      <c r="BX624" s="57"/>
      <c r="BY624" s="57"/>
      <c r="BZ624" s="57"/>
      <c r="CA624" s="57"/>
      <c r="CB624" s="57"/>
      <c r="CC624" s="57"/>
      <c r="CD624" s="57"/>
      <c r="CE624" s="57"/>
      <c r="CF624" s="57"/>
      <c r="CG624" s="57"/>
      <c r="CH624" s="57"/>
      <c r="CI624" s="57"/>
      <c r="CJ624" s="57"/>
      <c r="CK624" s="57"/>
      <c r="CL624" s="57"/>
      <c r="CM624" s="57"/>
      <c r="CN624" s="57"/>
      <c r="CO624" s="57"/>
      <c r="CP624" s="57"/>
      <c r="CQ624" s="57"/>
      <c r="CR624" s="57"/>
      <c r="CS624" s="57"/>
      <c r="CT624" s="57"/>
      <c r="CU624" s="57"/>
      <c r="CV624" s="57"/>
      <c r="CW624" s="57"/>
      <c r="CX624" s="57"/>
      <c r="CY624" s="57"/>
      <c r="CZ624" s="57"/>
      <c r="DA624" s="57"/>
    </row>
    <row r="625" spans="2:105">
      <c r="B625" s="25">
        <v>37621</v>
      </c>
      <c r="C625" s="57"/>
      <c r="D625" s="57"/>
      <c r="E625" s="57"/>
      <c r="F625" s="57"/>
      <c r="G625" s="57"/>
      <c r="H625" s="57"/>
      <c r="I625" s="57"/>
      <c r="J625" s="57"/>
      <c r="K625" s="57"/>
      <c r="L625" s="57"/>
      <c r="M625" s="57"/>
      <c r="N625" s="57"/>
      <c r="O625" s="57"/>
      <c r="P625" s="24">
        <v>123.459982854694</v>
      </c>
      <c r="Q625" s="57"/>
      <c r="R625" s="57"/>
      <c r="S625" s="57"/>
      <c r="T625" s="57"/>
      <c r="U625" s="57"/>
      <c r="V625" s="57"/>
      <c r="W625" s="57"/>
      <c r="X625" s="57"/>
      <c r="Y625" s="57"/>
      <c r="Z625" s="57"/>
      <c r="AA625" s="57"/>
      <c r="AB625" s="24">
        <v>181.817704735376</v>
      </c>
      <c r="AC625" s="57"/>
      <c r="AD625" s="57"/>
      <c r="AE625" s="57"/>
      <c r="AF625" s="57"/>
      <c r="AG625" s="24">
        <v>129.557772296764</v>
      </c>
      <c r="AH625" s="57"/>
      <c r="AI625" s="24">
        <v>102.92</v>
      </c>
      <c r="AJ625" s="57"/>
      <c r="AK625" s="57"/>
      <c r="AL625" s="57"/>
      <c r="AM625" s="57"/>
      <c r="AN625" s="57"/>
      <c r="AO625" s="57"/>
      <c r="AP625" s="57"/>
      <c r="AQ625" s="57"/>
      <c r="AR625" s="57"/>
      <c r="AS625" s="57"/>
      <c r="AT625" s="57"/>
      <c r="AU625" s="57"/>
      <c r="AV625" s="57"/>
      <c r="AW625" s="57"/>
      <c r="AX625" s="57"/>
      <c r="AY625" s="57"/>
      <c r="AZ625" s="57"/>
      <c r="BA625" s="57"/>
      <c r="BB625" s="24">
        <v>145.76</v>
      </c>
      <c r="BC625" s="57"/>
      <c r="BD625" s="57"/>
      <c r="BE625" s="57"/>
      <c r="BF625" s="57"/>
      <c r="BG625" s="57"/>
      <c r="BH625" s="57"/>
      <c r="BI625" s="57"/>
      <c r="BJ625" s="57"/>
      <c r="BK625" s="57"/>
      <c r="BL625" s="57"/>
      <c r="BM625" s="24">
        <v>99.062440944881899</v>
      </c>
      <c r="BN625" s="57"/>
      <c r="BO625" s="57"/>
      <c r="BP625" s="57"/>
      <c r="BQ625" s="57"/>
      <c r="BR625" s="57"/>
      <c r="BS625" s="57"/>
      <c r="BT625" s="57"/>
      <c r="BU625" s="57"/>
      <c r="BV625" s="57"/>
      <c r="BW625" s="57"/>
      <c r="BX625" s="57"/>
      <c r="BY625" s="57"/>
      <c r="BZ625" s="57"/>
      <c r="CA625" s="57"/>
      <c r="CB625" s="57"/>
      <c r="CC625" s="57"/>
      <c r="CD625" s="57"/>
      <c r="CE625" s="57"/>
      <c r="CF625" s="57"/>
      <c r="CG625" s="57"/>
      <c r="CH625" s="57"/>
      <c r="CI625" s="57"/>
      <c r="CJ625" s="57"/>
      <c r="CK625" s="57"/>
      <c r="CL625" s="57"/>
      <c r="CM625" s="57"/>
      <c r="CN625" s="57"/>
      <c r="CO625" s="57"/>
      <c r="CP625" s="57"/>
      <c r="CQ625" s="57"/>
      <c r="CR625" s="57"/>
      <c r="CS625" s="57"/>
      <c r="CT625" s="57"/>
      <c r="CU625" s="57"/>
      <c r="CV625" s="57"/>
      <c r="CW625" s="57"/>
      <c r="CX625" s="57"/>
      <c r="CY625" s="57"/>
      <c r="CZ625" s="57"/>
      <c r="DA625" s="57"/>
    </row>
    <row r="626" spans="2:105">
      <c r="B626" s="25">
        <v>37614</v>
      </c>
      <c r="C626" s="57"/>
      <c r="D626" s="57"/>
      <c r="E626" s="57"/>
      <c r="F626" s="57"/>
      <c r="G626" s="57"/>
      <c r="H626" s="57"/>
      <c r="I626" s="57"/>
      <c r="J626" s="57"/>
      <c r="K626" s="57"/>
      <c r="L626" s="57"/>
      <c r="M626" s="57"/>
      <c r="N626" s="57"/>
      <c r="O626" s="57"/>
      <c r="P626" s="24">
        <v>120.145812258894</v>
      </c>
      <c r="Q626" s="57"/>
      <c r="R626" s="57"/>
      <c r="S626" s="57"/>
      <c r="T626" s="57"/>
      <c r="U626" s="57"/>
      <c r="V626" s="57"/>
      <c r="W626" s="57"/>
      <c r="X626" s="57"/>
      <c r="Y626" s="57"/>
      <c r="Z626" s="57"/>
      <c r="AA626" s="57"/>
      <c r="AB626" s="24">
        <v>182.48593871866299</v>
      </c>
      <c r="AC626" s="57"/>
      <c r="AD626" s="57"/>
      <c r="AE626" s="57"/>
      <c r="AF626" s="57"/>
      <c r="AG626" s="24">
        <v>129.48532951854801</v>
      </c>
      <c r="AH626" s="57"/>
      <c r="AI626" s="24">
        <v>102.94</v>
      </c>
      <c r="AJ626" s="57"/>
      <c r="AK626" s="57"/>
      <c r="AL626" s="57"/>
      <c r="AM626" s="57"/>
      <c r="AN626" s="57"/>
      <c r="AO626" s="57"/>
      <c r="AP626" s="57"/>
      <c r="AQ626" s="57"/>
      <c r="AR626" s="57"/>
      <c r="AS626" s="57"/>
      <c r="AT626" s="57"/>
      <c r="AU626" s="57"/>
      <c r="AV626" s="57"/>
      <c r="AW626" s="57"/>
      <c r="AX626" s="57"/>
      <c r="AY626" s="57"/>
      <c r="AZ626" s="57"/>
      <c r="BA626" s="57"/>
      <c r="BB626" s="24">
        <v>145.79</v>
      </c>
      <c r="BC626" s="57"/>
      <c r="BD626" s="57"/>
      <c r="BE626" s="57"/>
      <c r="BF626" s="57"/>
      <c r="BG626" s="57"/>
      <c r="BH626" s="57"/>
      <c r="BI626" s="57"/>
      <c r="BJ626" s="57"/>
      <c r="BK626" s="57"/>
      <c r="BL626" s="57"/>
      <c r="BM626" s="24">
        <v>98.545874348581407</v>
      </c>
      <c r="BN626" s="57"/>
      <c r="BO626" s="57"/>
      <c r="BP626" s="57"/>
      <c r="BQ626" s="57"/>
      <c r="BR626" s="57"/>
      <c r="BS626" s="57"/>
      <c r="BT626" s="57"/>
      <c r="BU626" s="57"/>
      <c r="BV626" s="57"/>
      <c r="BW626" s="57"/>
      <c r="BX626" s="57"/>
      <c r="BY626" s="57"/>
      <c r="BZ626" s="57"/>
      <c r="CA626" s="57"/>
      <c r="CB626" s="57"/>
      <c r="CC626" s="57"/>
      <c r="CD626" s="57"/>
      <c r="CE626" s="57"/>
      <c r="CF626" s="57"/>
      <c r="CG626" s="57"/>
      <c r="CH626" s="57"/>
      <c r="CI626" s="57"/>
      <c r="CJ626" s="57"/>
      <c r="CK626" s="57"/>
      <c r="CL626" s="57"/>
      <c r="CM626" s="57"/>
      <c r="CN626" s="57"/>
      <c r="CO626" s="57"/>
      <c r="CP626" s="57"/>
      <c r="CQ626" s="57"/>
      <c r="CR626" s="57"/>
      <c r="CS626" s="57"/>
      <c r="CT626" s="57"/>
      <c r="CU626" s="57"/>
      <c r="CV626" s="57"/>
      <c r="CW626" s="57"/>
      <c r="CX626" s="57"/>
      <c r="CY626" s="57"/>
      <c r="CZ626" s="57"/>
      <c r="DA626" s="57"/>
    </row>
    <row r="627" spans="2:105">
      <c r="B627" s="25">
        <v>37607</v>
      </c>
      <c r="C627" s="57"/>
      <c r="D627" s="57"/>
      <c r="E627" s="57"/>
      <c r="F627" s="57"/>
      <c r="G627" s="57"/>
      <c r="H627" s="57"/>
      <c r="I627" s="57"/>
      <c r="J627" s="57"/>
      <c r="K627" s="57"/>
      <c r="L627" s="57"/>
      <c r="M627" s="57"/>
      <c r="N627" s="57"/>
      <c r="O627" s="57"/>
      <c r="P627" s="24">
        <v>114.266819545649</v>
      </c>
      <c r="Q627" s="57"/>
      <c r="R627" s="57"/>
      <c r="S627" s="57"/>
      <c r="T627" s="57"/>
      <c r="U627" s="57"/>
      <c r="V627" s="57"/>
      <c r="W627" s="57"/>
      <c r="X627" s="57"/>
      <c r="Y627" s="57"/>
      <c r="Z627" s="57"/>
      <c r="AA627" s="57"/>
      <c r="AB627" s="24">
        <v>180.88141504178299</v>
      </c>
      <c r="AC627" s="57"/>
      <c r="AD627" s="57"/>
      <c r="AE627" s="57"/>
      <c r="AF627" s="57"/>
      <c r="AG627" s="24">
        <v>129.43668705603801</v>
      </c>
      <c r="AH627" s="57"/>
      <c r="AI627" s="24">
        <v>102.96</v>
      </c>
      <c r="AJ627" s="57"/>
      <c r="AK627" s="57"/>
      <c r="AL627" s="57"/>
      <c r="AM627" s="57"/>
      <c r="AN627" s="57"/>
      <c r="AO627" s="57"/>
      <c r="AP627" s="57"/>
      <c r="AQ627" s="57"/>
      <c r="AR627" s="57"/>
      <c r="AS627" s="57"/>
      <c r="AT627" s="57"/>
      <c r="AU627" s="57"/>
      <c r="AV627" s="57"/>
      <c r="AW627" s="57"/>
      <c r="AX627" s="57"/>
      <c r="AY627" s="57"/>
      <c r="AZ627" s="57"/>
      <c r="BA627" s="57"/>
      <c r="BB627" s="24">
        <v>145.82</v>
      </c>
      <c r="BC627" s="57"/>
      <c r="BD627" s="57"/>
      <c r="BE627" s="57"/>
      <c r="BF627" s="57"/>
      <c r="BG627" s="57"/>
      <c r="BH627" s="57"/>
      <c r="BI627" s="57"/>
      <c r="BJ627" s="57"/>
      <c r="BK627" s="57"/>
      <c r="BL627" s="57"/>
      <c r="BM627" s="24">
        <v>98.829315769156494</v>
      </c>
      <c r="BN627" s="57"/>
      <c r="BO627" s="57"/>
      <c r="BP627" s="57"/>
      <c r="BQ627" s="57"/>
      <c r="BR627" s="57"/>
      <c r="BS627" s="57"/>
      <c r="BT627" s="57"/>
      <c r="BU627" s="57"/>
      <c r="BV627" s="57"/>
      <c r="BW627" s="57"/>
      <c r="BX627" s="57"/>
      <c r="BY627" s="57"/>
      <c r="BZ627" s="57"/>
      <c r="CA627" s="57"/>
      <c r="CB627" s="57"/>
      <c r="CC627" s="57"/>
      <c r="CD627" s="57"/>
      <c r="CE627" s="57"/>
      <c r="CF627" s="57"/>
      <c r="CG627" s="57"/>
      <c r="CH627" s="57"/>
      <c r="CI627" s="57"/>
      <c r="CJ627" s="57"/>
      <c r="CK627" s="57"/>
      <c r="CL627" s="57"/>
      <c r="CM627" s="57"/>
      <c r="CN627" s="57"/>
      <c r="CO627" s="57"/>
      <c r="CP627" s="57"/>
      <c r="CQ627" s="57"/>
      <c r="CR627" s="57"/>
      <c r="CS627" s="57"/>
      <c r="CT627" s="57"/>
      <c r="CU627" s="57"/>
      <c r="CV627" s="57"/>
      <c r="CW627" s="57"/>
      <c r="CX627" s="57"/>
      <c r="CY627" s="57"/>
      <c r="CZ627" s="57"/>
      <c r="DA627" s="57"/>
    </row>
    <row r="628" spans="2:105">
      <c r="B628" s="25">
        <v>37600</v>
      </c>
      <c r="C628" s="57"/>
      <c r="D628" s="57"/>
      <c r="E628" s="57"/>
      <c r="F628" s="57"/>
      <c r="G628" s="57"/>
      <c r="H628" s="57"/>
      <c r="I628" s="57"/>
      <c r="J628" s="57"/>
      <c r="K628" s="57"/>
      <c r="L628" s="57"/>
      <c r="M628" s="57"/>
      <c r="N628" s="57"/>
      <c r="O628" s="57"/>
      <c r="P628" s="24">
        <v>109.746626660952</v>
      </c>
      <c r="Q628" s="57"/>
      <c r="R628" s="57"/>
      <c r="S628" s="57"/>
      <c r="T628" s="57"/>
      <c r="U628" s="57"/>
      <c r="V628" s="57"/>
      <c r="W628" s="57"/>
      <c r="X628" s="57"/>
      <c r="Y628" s="57"/>
      <c r="Z628" s="57"/>
      <c r="AA628" s="57"/>
      <c r="AB628" s="24">
        <v>180.546197771588</v>
      </c>
      <c r="AC628" s="57"/>
      <c r="AD628" s="57"/>
      <c r="AE628" s="57"/>
      <c r="AF628" s="57"/>
      <c r="AG628" s="24">
        <v>129.36713693764801</v>
      </c>
      <c r="AH628" s="57"/>
      <c r="AI628" s="24">
        <v>102.98</v>
      </c>
      <c r="AJ628" s="57"/>
      <c r="AK628" s="57"/>
      <c r="AL628" s="57"/>
      <c r="AM628" s="57"/>
      <c r="AN628" s="57"/>
      <c r="AO628" s="57"/>
      <c r="AP628" s="57"/>
      <c r="AQ628" s="57"/>
      <c r="AR628" s="57"/>
      <c r="AS628" s="57"/>
      <c r="AT628" s="57"/>
      <c r="AU628" s="57"/>
      <c r="AV628" s="57"/>
      <c r="AW628" s="57"/>
      <c r="AX628" s="57"/>
      <c r="AY628" s="57"/>
      <c r="AZ628" s="57"/>
      <c r="BA628" s="57"/>
      <c r="BB628" s="24">
        <v>145.85</v>
      </c>
      <c r="BC628" s="57"/>
      <c r="BD628" s="57"/>
      <c r="BE628" s="57"/>
      <c r="BF628" s="57"/>
      <c r="BG628" s="57"/>
      <c r="BH628" s="57"/>
      <c r="BI628" s="57"/>
      <c r="BJ628" s="57"/>
      <c r="BK628" s="57"/>
      <c r="BL628" s="57"/>
      <c r="BM628" s="24">
        <v>99.710097471530602</v>
      </c>
      <c r="BN628" s="57"/>
      <c r="BO628" s="57"/>
      <c r="BP628" s="57"/>
      <c r="BQ628" s="57"/>
      <c r="BR628" s="57"/>
      <c r="BS628" s="57"/>
      <c r="BT628" s="57"/>
      <c r="BU628" s="57"/>
      <c r="BV628" s="57"/>
      <c r="BW628" s="57"/>
      <c r="BX628" s="57"/>
      <c r="BY628" s="57"/>
      <c r="BZ628" s="57"/>
      <c r="CA628" s="57"/>
      <c r="CB628" s="57"/>
      <c r="CC628" s="57"/>
      <c r="CD628" s="57"/>
      <c r="CE628" s="57"/>
      <c r="CF628" s="57"/>
      <c r="CG628" s="57"/>
      <c r="CH628" s="57"/>
      <c r="CI628" s="57"/>
      <c r="CJ628" s="57"/>
      <c r="CK628" s="57"/>
      <c r="CL628" s="57"/>
      <c r="CM628" s="57"/>
      <c r="CN628" s="57"/>
      <c r="CO628" s="57"/>
      <c r="CP628" s="57"/>
      <c r="CQ628" s="57"/>
      <c r="CR628" s="57"/>
      <c r="CS628" s="57"/>
      <c r="CT628" s="57"/>
      <c r="CU628" s="57"/>
      <c r="CV628" s="57"/>
      <c r="CW628" s="57"/>
      <c r="CX628" s="57"/>
      <c r="CY628" s="57"/>
      <c r="CZ628" s="57"/>
      <c r="DA628" s="57"/>
    </row>
    <row r="629" spans="2:105">
      <c r="B629" s="25">
        <v>37593</v>
      </c>
      <c r="C629" s="57"/>
      <c r="D629" s="57"/>
      <c r="E629" s="57"/>
      <c r="F629" s="57"/>
      <c r="G629" s="57"/>
      <c r="H629" s="57"/>
      <c r="I629" s="57"/>
      <c r="J629" s="57"/>
      <c r="K629" s="57"/>
      <c r="L629" s="57"/>
      <c r="M629" s="57"/>
      <c r="N629" s="57"/>
      <c r="O629" s="57"/>
      <c r="P629" s="24">
        <v>108.469764252036</v>
      </c>
      <c r="Q629" s="57"/>
      <c r="R629" s="57"/>
      <c r="S629" s="57"/>
      <c r="T629" s="57"/>
      <c r="U629" s="57"/>
      <c r="V629" s="57"/>
      <c r="W629" s="57"/>
      <c r="X629" s="57"/>
      <c r="Y629" s="57"/>
      <c r="Z629" s="57"/>
      <c r="AA629" s="57"/>
      <c r="AB629" s="24">
        <v>180.677974540311</v>
      </c>
      <c r="AC629" s="57"/>
      <c r="AD629" s="57"/>
      <c r="AE629" s="57"/>
      <c r="AF629" s="57"/>
      <c r="AG629" s="24">
        <v>128.93545414364601</v>
      </c>
      <c r="AH629" s="57"/>
      <c r="AI629" s="24">
        <v>103</v>
      </c>
      <c r="AJ629" s="57"/>
      <c r="AK629" s="57"/>
      <c r="AL629" s="57"/>
      <c r="AM629" s="57"/>
      <c r="AN629" s="57"/>
      <c r="AO629" s="57"/>
      <c r="AP629" s="57"/>
      <c r="AQ629" s="57"/>
      <c r="AR629" s="57"/>
      <c r="AS629" s="57"/>
      <c r="AT629" s="57"/>
      <c r="AU629" s="57"/>
      <c r="AV629" s="57"/>
      <c r="AW629" s="57"/>
      <c r="AX629" s="57"/>
      <c r="AY629" s="57"/>
      <c r="AZ629" s="57"/>
      <c r="BA629" s="57"/>
      <c r="BB629" s="24">
        <v>145.88</v>
      </c>
      <c r="BC629" s="57"/>
      <c r="BD629" s="57"/>
      <c r="BE629" s="57"/>
      <c r="BF629" s="57"/>
      <c r="BG629" s="57"/>
      <c r="BH629" s="57"/>
      <c r="BI629" s="57"/>
      <c r="BJ629" s="57"/>
      <c r="BK629" s="57"/>
      <c r="BL629" s="57"/>
      <c r="BM629" s="24">
        <v>100.120977538606</v>
      </c>
      <c r="BN629" s="57"/>
      <c r="BO629" s="57"/>
      <c r="BP629" s="57"/>
      <c r="BQ629" s="57"/>
      <c r="BR629" s="57"/>
      <c r="BS629" s="57"/>
      <c r="BT629" s="57"/>
      <c r="BU629" s="57"/>
      <c r="BV629" s="57"/>
      <c r="BW629" s="57"/>
      <c r="BX629" s="57"/>
      <c r="BY629" s="57"/>
      <c r="BZ629" s="57"/>
      <c r="CA629" s="57"/>
      <c r="CB629" s="57"/>
      <c r="CC629" s="57"/>
      <c r="CD629" s="57"/>
      <c r="CE629" s="57"/>
      <c r="CF629" s="57"/>
      <c r="CG629" s="57"/>
      <c r="CH629" s="57"/>
      <c r="CI629" s="57"/>
      <c r="CJ629" s="57"/>
      <c r="CK629" s="57"/>
      <c r="CL629" s="57"/>
      <c r="CM629" s="57"/>
      <c r="CN629" s="57"/>
      <c r="CO629" s="57"/>
      <c r="CP629" s="57"/>
      <c r="CQ629" s="57"/>
      <c r="CR629" s="57"/>
      <c r="CS629" s="57"/>
      <c r="CT629" s="57"/>
      <c r="CU629" s="57"/>
      <c r="CV629" s="57"/>
      <c r="CW629" s="57"/>
      <c r="CX629" s="57"/>
      <c r="CY629" s="57"/>
      <c r="CZ629" s="57"/>
      <c r="DA629" s="57"/>
    </row>
    <row r="630" spans="2:105">
      <c r="B630" s="25">
        <v>37586</v>
      </c>
      <c r="C630" s="57"/>
      <c r="D630" s="57"/>
      <c r="E630" s="57"/>
      <c r="F630" s="57"/>
      <c r="G630" s="57"/>
      <c r="H630" s="57"/>
      <c r="I630" s="57"/>
      <c r="J630" s="57"/>
      <c r="K630" s="57"/>
      <c r="L630" s="57"/>
      <c r="M630" s="57"/>
      <c r="N630" s="57"/>
      <c r="O630" s="57"/>
      <c r="P630" s="24">
        <v>107.05523789112701</v>
      </c>
      <c r="Q630" s="57"/>
      <c r="R630" s="57"/>
      <c r="S630" s="57"/>
      <c r="T630" s="57"/>
      <c r="U630" s="57"/>
      <c r="V630" s="57"/>
      <c r="W630" s="57"/>
      <c r="X630" s="57"/>
      <c r="Y630" s="57"/>
      <c r="Z630" s="57"/>
      <c r="AA630" s="57"/>
      <c r="AB630" s="24">
        <v>177.97232893365799</v>
      </c>
      <c r="AC630" s="57"/>
      <c r="AD630" s="57"/>
      <c r="AE630" s="57"/>
      <c r="AF630" s="57"/>
      <c r="AG630" s="24">
        <v>128.74183699503899</v>
      </c>
      <c r="AH630" s="57"/>
      <c r="AI630" s="24">
        <v>103.02</v>
      </c>
      <c r="AJ630" s="57"/>
      <c r="AK630" s="57"/>
      <c r="AL630" s="57"/>
      <c r="AM630" s="57"/>
      <c r="AN630" s="57"/>
      <c r="AO630" s="57"/>
      <c r="AP630" s="57"/>
      <c r="AQ630" s="57"/>
      <c r="AR630" s="57"/>
      <c r="AS630" s="57"/>
      <c r="AT630" s="57"/>
      <c r="AU630" s="57"/>
      <c r="AV630" s="57"/>
      <c r="AW630" s="57"/>
      <c r="AX630" s="57"/>
      <c r="AY630" s="57"/>
      <c r="AZ630" s="57"/>
      <c r="BA630" s="57"/>
      <c r="BB630" s="24">
        <v>145.91</v>
      </c>
      <c r="BC630" s="57"/>
      <c r="BD630" s="57"/>
      <c r="BE630" s="57"/>
      <c r="BF630" s="57"/>
      <c r="BG630" s="57"/>
      <c r="BH630" s="57"/>
      <c r="BI630" s="57"/>
      <c r="BJ630" s="57"/>
      <c r="BK630" s="57"/>
      <c r="BL630" s="57"/>
      <c r="BM630" s="24">
        <v>100.128053813758</v>
      </c>
      <c r="BN630" s="57"/>
      <c r="BO630" s="57"/>
      <c r="BP630" s="57"/>
      <c r="BQ630" s="57"/>
      <c r="BR630" s="57"/>
      <c r="BS630" s="57"/>
      <c r="BT630" s="57"/>
      <c r="BU630" s="57"/>
      <c r="BV630" s="57"/>
      <c r="BW630" s="57"/>
      <c r="BX630" s="57"/>
      <c r="BY630" s="57"/>
      <c r="BZ630" s="57"/>
      <c r="CA630" s="57"/>
      <c r="CB630" s="57"/>
      <c r="CC630" s="57"/>
      <c r="CD630" s="57"/>
      <c r="CE630" s="57"/>
      <c r="CF630" s="57"/>
      <c r="CG630" s="57"/>
      <c r="CH630" s="57"/>
      <c r="CI630" s="57"/>
      <c r="CJ630" s="57"/>
      <c r="CK630" s="57"/>
      <c r="CL630" s="57"/>
      <c r="CM630" s="57"/>
      <c r="CN630" s="57"/>
      <c r="CO630" s="57"/>
      <c r="CP630" s="57"/>
      <c r="CQ630" s="57"/>
      <c r="CR630" s="57"/>
      <c r="CS630" s="57"/>
      <c r="CT630" s="57"/>
      <c r="CU630" s="57"/>
      <c r="CV630" s="57"/>
      <c r="CW630" s="57"/>
      <c r="CX630" s="57"/>
      <c r="CY630" s="57"/>
      <c r="CZ630" s="57"/>
      <c r="DA630" s="57"/>
    </row>
    <row r="631" spans="2:105">
      <c r="B631" s="25">
        <v>37579</v>
      </c>
      <c r="C631" s="57"/>
      <c r="D631" s="57"/>
      <c r="E631" s="57"/>
      <c r="F631" s="57"/>
      <c r="G631" s="57"/>
      <c r="H631" s="57"/>
      <c r="I631" s="57"/>
      <c r="J631" s="57"/>
      <c r="K631" s="57"/>
      <c r="L631" s="57"/>
      <c r="M631" s="57"/>
      <c r="N631" s="57"/>
      <c r="O631" s="57"/>
      <c r="P631" s="24">
        <v>110.243797685384</v>
      </c>
      <c r="Q631" s="57"/>
      <c r="R631" s="57"/>
      <c r="S631" s="57"/>
      <c r="T631" s="57"/>
      <c r="U631" s="57"/>
      <c r="V631" s="57"/>
      <c r="W631" s="57"/>
      <c r="X631" s="57"/>
      <c r="Y631" s="57"/>
      <c r="Z631" s="57"/>
      <c r="AA631" s="57"/>
      <c r="AB631" s="24">
        <v>178.05215515678799</v>
      </c>
      <c r="AC631" s="57"/>
      <c r="AD631" s="57"/>
      <c r="AE631" s="57"/>
      <c r="AF631" s="57"/>
      <c r="AG631" s="24">
        <v>128.82142945698001</v>
      </c>
      <c r="AH631" s="57"/>
      <c r="AI631" s="24">
        <v>103.03</v>
      </c>
      <c r="AJ631" s="57"/>
      <c r="AK631" s="57"/>
      <c r="AL631" s="57"/>
      <c r="AM631" s="57"/>
      <c r="AN631" s="57"/>
      <c r="AO631" s="57"/>
      <c r="AP631" s="57"/>
      <c r="AQ631" s="57"/>
      <c r="AR631" s="57"/>
      <c r="AS631" s="57"/>
      <c r="AT631" s="57"/>
      <c r="AU631" s="57"/>
      <c r="AV631" s="57"/>
      <c r="AW631" s="57"/>
      <c r="AX631" s="57"/>
      <c r="AY631" s="57"/>
      <c r="AZ631" s="57"/>
      <c r="BA631" s="57"/>
      <c r="BB631" s="24">
        <v>145.94</v>
      </c>
      <c r="BC631" s="57"/>
      <c r="BD631" s="57"/>
      <c r="BE631" s="57"/>
      <c r="BF631" s="57"/>
      <c r="BG631" s="57"/>
      <c r="BH631" s="57"/>
      <c r="BI631" s="57"/>
      <c r="BJ631" s="57"/>
      <c r="BK631" s="57"/>
      <c r="BL631" s="57"/>
      <c r="BM631" s="24">
        <v>99.465182806324094</v>
      </c>
      <c r="BN631" s="57"/>
      <c r="BO631" s="57"/>
      <c r="BP631" s="57"/>
      <c r="BQ631" s="57"/>
      <c r="BR631" s="57"/>
      <c r="BS631" s="57"/>
      <c r="BT631" s="57"/>
      <c r="BU631" s="57"/>
      <c r="BV631" s="57"/>
      <c r="BW631" s="57"/>
      <c r="BX631" s="57"/>
      <c r="BY631" s="57"/>
      <c r="BZ631" s="57"/>
      <c r="CA631" s="57"/>
      <c r="CB631" s="57"/>
      <c r="CC631" s="57"/>
      <c r="CD631" s="57"/>
      <c r="CE631" s="57"/>
      <c r="CF631" s="57"/>
      <c r="CG631" s="57"/>
      <c r="CH631" s="57"/>
      <c r="CI631" s="57"/>
      <c r="CJ631" s="57"/>
      <c r="CK631" s="57"/>
      <c r="CL631" s="57"/>
      <c r="CM631" s="57"/>
      <c r="CN631" s="57"/>
      <c r="CO631" s="57"/>
      <c r="CP631" s="57"/>
      <c r="CQ631" s="57"/>
      <c r="CR631" s="57"/>
      <c r="CS631" s="57"/>
      <c r="CT631" s="57"/>
      <c r="CU631" s="57"/>
      <c r="CV631" s="57"/>
      <c r="CW631" s="57"/>
      <c r="CX631" s="57"/>
      <c r="CY631" s="57"/>
      <c r="CZ631" s="57"/>
      <c r="DA631" s="57"/>
    </row>
    <row r="632" spans="2:105">
      <c r="B632" s="25">
        <v>37572</v>
      </c>
      <c r="C632" s="57"/>
      <c r="D632" s="57"/>
      <c r="E632" s="57"/>
      <c r="F632" s="57"/>
      <c r="G632" s="57"/>
      <c r="H632" s="57"/>
      <c r="I632" s="57"/>
      <c r="J632" s="57"/>
      <c r="K632" s="57"/>
      <c r="L632" s="57"/>
      <c r="M632" s="57"/>
      <c r="N632" s="57"/>
      <c r="O632" s="57"/>
      <c r="P632" s="24">
        <v>113.371795970853</v>
      </c>
      <c r="Q632" s="57"/>
      <c r="R632" s="57"/>
      <c r="S632" s="57"/>
      <c r="T632" s="57"/>
      <c r="U632" s="57"/>
      <c r="V632" s="57"/>
      <c r="W632" s="57"/>
      <c r="X632" s="57"/>
      <c r="Y632" s="57"/>
      <c r="Z632" s="57"/>
      <c r="AA632" s="57"/>
      <c r="AB632" s="24">
        <v>178.94641471814401</v>
      </c>
      <c r="AC632" s="57"/>
      <c r="AD632" s="57"/>
      <c r="AE632" s="57"/>
      <c r="AF632" s="57"/>
      <c r="AG632" s="24">
        <v>128.75945202082801</v>
      </c>
      <c r="AH632" s="57"/>
      <c r="AI632" s="24">
        <v>103.05</v>
      </c>
      <c r="AJ632" s="57"/>
      <c r="AK632" s="57"/>
      <c r="AL632" s="57"/>
      <c r="AM632" s="57"/>
      <c r="AN632" s="57"/>
      <c r="AO632" s="57"/>
      <c r="AP632" s="57"/>
      <c r="AQ632" s="57"/>
      <c r="AR632" s="57"/>
      <c r="AS632" s="57"/>
      <c r="AT632" s="57"/>
      <c r="AU632" s="57"/>
      <c r="AV632" s="57"/>
      <c r="AW632" s="57"/>
      <c r="AX632" s="57"/>
      <c r="AY632" s="57"/>
      <c r="AZ632" s="57"/>
      <c r="BA632" s="57"/>
      <c r="BB632" s="24">
        <v>145.97</v>
      </c>
      <c r="BC632" s="57"/>
      <c r="BD632" s="57"/>
      <c r="BE632" s="57"/>
      <c r="BF632" s="57"/>
      <c r="BG632" s="57"/>
      <c r="BH632" s="57"/>
      <c r="BI632" s="57"/>
      <c r="BJ632" s="57"/>
      <c r="BK632" s="57"/>
      <c r="BL632" s="57"/>
      <c r="BM632" s="24">
        <v>99.632144886363605</v>
      </c>
      <c r="BN632" s="57"/>
      <c r="BO632" s="57"/>
      <c r="BP632" s="57"/>
      <c r="BQ632" s="57"/>
      <c r="BR632" s="57"/>
      <c r="BS632" s="57"/>
      <c r="BT632" s="57"/>
      <c r="BU632" s="57"/>
      <c r="BV632" s="57"/>
      <c r="BW632" s="57"/>
      <c r="BX632" s="57"/>
      <c r="BY632" s="57"/>
      <c r="BZ632" s="57"/>
      <c r="CA632" s="57"/>
      <c r="CB632" s="57"/>
      <c r="CC632" s="57"/>
      <c r="CD632" s="57"/>
      <c r="CE632" s="57"/>
      <c r="CF632" s="57"/>
      <c r="CG632" s="57"/>
      <c r="CH632" s="57"/>
      <c r="CI632" s="57"/>
      <c r="CJ632" s="57"/>
      <c r="CK632" s="57"/>
      <c r="CL632" s="57"/>
      <c r="CM632" s="57"/>
      <c r="CN632" s="57"/>
      <c r="CO632" s="57"/>
      <c r="CP632" s="57"/>
      <c r="CQ632" s="57"/>
      <c r="CR632" s="57"/>
      <c r="CS632" s="57"/>
      <c r="CT632" s="57"/>
      <c r="CU632" s="57"/>
      <c r="CV632" s="57"/>
      <c r="CW632" s="57"/>
      <c r="CX632" s="57"/>
      <c r="CY632" s="57"/>
      <c r="CZ632" s="57"/>
      <c r="DA632" s="57"/>
    </row>
    <row r="633" spans="2:105">
      <c r="B633" s="25">
        <v>37565</v>
      </c>
      <c r="C633" s="57"/>
      <c r="D633" s="57"/>
      <c r="E633" s="57"/>
      <c r="F633" s="57"/>
      <c r="G633" s="57"/>
      <c r="H633" s="57"/>
      <c r="I633" s="57"/>
      <c r="J633" s="57"/>
      <c r="K633" s="57"/>
      <c r="L633" s="57"/>
      <c r="M633" s="57"/>
      <c r="N633" s="57"/>
      <c r="O633" s="57"/>
      <c r="P633" s="24">
        <v>110.851667381054</v>
      </c>
      <c r="Q633" s="57"/>
      <c r="R633" s="57"/>
      <c r="S633" s="57"/>
      <c r="T633" s="57"/>
      <c r="U633" s="57"/>
      <c r="V633" s="57"/>
      <c r="W633" s="57"/>
      <c r="X633" s="57"/>
      <c r="Y633" s="57"/>
      <c r="Z633" s="57"/>
      <c r="AA633" s="57"/>
      <c r="AB633" s="24">
        <v>179.26831199068701</v>
      </c>
      <c r="AC633" s="57"/>
      <c r="AD633" s="57"/>
      <c r="AE633" s="57"/>
      <c r="AF633" s="57"/>
      <c r="AG633" s="24">
        <v>130.28718819737199</v>
      </c>
      <c r="AH633" s="57"/>
      <c r="AI633" s="24">
        <v>103.07</v>
      </c>
      <c r="AJ633" s="57"/>
      <c r="AK633" s="57"/>
      <c r="AL633" s="57"/>
      <c r="AM633" s="57"/>
      <c r="AN633" s="57"/>
      <c r="AO633" s="57"/>
      <c r="AP633" s="57"/>
      <c r="AQ633" s="57"/>
      <c r="AR633" s="57"/>
      <c r="AS633" s="57"/>
      <c r="AT633" s="57"/>
      <c r="AU633" s="57"/>
      <c r="AV633" s="57"/>
      <c r="AW633" s="57"/>
      <c r="AX633" s="57"/>
      <c r="AY633" s="57"/>
      <c r="AZ633" s="57"/>
      <c r="BA633" s="57"/>
      <c r="BB633" s="24">
        <v>146</v>
      </c>
      <c r="BC633" s="57"/>
      <c r="BD633" s="57"/>
      <c r="BE633" s="57"/>
      <c r="BF633" s="57"/>
      <c r="BG633" s="57"/>
      <c r="BH633" s="57"/>
      <c r="BI633" s="57"/>
      <c r="BJ633" s="57"/>
      <c r="BK633" s="57"/>
      <c r="BL633" s="57"/>
      <c r="BM633" s="24">
        <v>99.702607460474297</v>
      </c>
      <c r="BN633" s="57"/>
      <c r="BO633" s="57"/>
      <c r="BP633" s="57"/>
      <c r="BQ633" s="57"/>
      <c r="BR633" s="57"/>
      <c r="BS633" s="57"/>
      <c r="BT633" s="57"/>
      <c r="BU633" s="57"/>
      <c r="BV633" s="57"/>
      <c r="BW633" s="57"/>
      <c r="BX633" s="57"/>
      <c r="BY633" s="57"/>
      <c r="BZ633" s="57"/>
      <c r="CA633" s="57"/>
      <c r="CB633" s="57"/>
      <c r="CC633" s="57"/>
      <c r="CD633" s="57"/>
      <c r="CE633" s="57"/>
      <c r="CF633" s="57"/>
      <c r="CG633" s="57"/>
      <c r="CH633" s="57"/>
      <c r="CI633" s="57"/>
      <c r="CJ633" s="57"/>
      <c r="CK633" s="57"/>
      <c r="CL633" s="57"/>
      <c r="CM633" s="57"/>
      <c r="CN633" s="57"/>
      <c r="CO633" s="57"/>
      <c r="CP633" s="57"/>
      <c r="CQ633" s="57"/>
      <c r="CR633" s="57"/>
      <c r="CS633" s="57"/>
      <c r="CT633" s="57"/>
      <c r="CU633" s="57"/>
      <c r="CV633" s="57"/>
      <c r="CW633" s="57"/>
      <c r="CX633" s="57"/>
      <c r="CY633" s="57"/>
      <c r="CZ633" s="57"/>
      <c r="DA633" s="57"/>
    </row>
    <row r="634" spans="2:105">
      <c r="B634" s="25">
        <v>37558</v>
      </c>
      <c r="C634" s="57"/>
      <c r="D634" s="57"/>
      <c r="E634" s="57"/>
      <c r="F634" s="57"/>
      <c r="G634" s="57"/>
      <c r="H634" s="57"/>
      <c r="I634" s="57"/>
      <c r="J634" s="57"/>
      <c r="K634" s="57"/>
      <c r="L634" s="57"/>
      <c r="M634" s="57"/>
      <c r="N634" s="57"/>
      <c r="O634" s="57"/>
      <c r="P634" s="24">
        <v>108.399155593656</v>
      </c>
      <c r="Q634" s="57"/>
      <c r="R634" s="57"/>
      <c r="S634" s="57"/>
      <c r="T634" s="57"/>
      <c r="U634" s="57"/>
      <c r="V634" s="57"/>
      <c r="W634" s="57"/>
      <c r="X634" s="57"/>
      <c r="Y634" s="57"/>
      <c r="Z634" s="57"/>
      <c r="AA634" s="57"/>
      <c r="AB634" s="24">
        <v>177.61159487776499</v>
      </c>
      <c r="AC634" s="57"/>
      <c r="AD634" s="57"/>
      <c r="AE634" s="57"/>
      <c r="AF634" s="57"/>
      <c r="AG634" s="24">
        <v>130.09664765683101</v>
      </c>
      <c r="AH634" s="57"/>
      <c r="AI634" s="24">
        <v>103.09</v>
      </c>
      <c r="AJ634" s="57"/>
      <c r="AK634" s="57"/>
      <c r="AL634" s="57"/>
      <c r="AM634" s="57"/>
      <c r="AN634" s="57"/>
      <c r="AO634" s="57"/>
      <c r="AP634" s="57"/>
      <c r="AQ634" s="57"/>
      <c r="AR634" s="57"/>
      <c r="AS634" s="57"/>
      <c r="AT634" s="57"/>
      <c r="AU634" s="57"/>
      <c r="AV634" s="57"/>
      <c r="AW634" s="57"/>
      <c r="AX634" s="57"/>
      <c r="AY634" s="57"/>
      <c r="AZ634" s="57"/>
      <c r="BA634" s="57"/>
      <c r="BB634" s="24">
        <v>146.03</v>
      </c>
      <c r="BC634" s="57"/>
      <c r="BD634" s="57"/>
      <c r="BE634" s="57"/>
      <c r="BF634" s="57"/>
      <c r="BG634" s="57"/>
      <c r="BH634" s="57"/>
      <c r="BI634" s="57"/>
      <c r="BJ634" s="57"/>
      <c r="BK634" s="57"/>
      <c r="BL634" s="57"/>
      <c r="BM634" s="24">
        <v>99.342345602766798</v>
      </c>
      <c r="BN634" s="57"/>
      <c r="BO634" s="57"/>
      <c r="BP634" s="57"/>
      <c r="BQ634" s="57"/>
      <c r="BR634" s="57"/>
      <c r="BS634" s="57"/>
      <c r="BT634" s="57"/>
      <c r="BU634" s="57"/>
      <c r="BV634" s="57"/>
      <c r="BW634" s="57"/>
      <c r="BX634" s="57"/>
      <c r="BY634" s="57"/>
      <c r="BZ634" s="57"/>
      <c r="CA634" s="57"/>
      <c r="CB634" s="57"/>
      <c r="CC634" s="57"/>
      <c r="CD634" s="57"/>
      <c r="CE634" s="57"/>
      <c r="CF634" s="57"/>
      <c r="CG634" s="57"/>
      <c r="CH634" s="57"/>
      <c r="CI634" s="57"/>
      <c r="CJ634" s="57"/>
      <c r="CK634" s="57"/>
      <c r="CL634" s="57"/>
      <c r="CM634" s="57"/>
      <c r="CN634" s="57"/>
      <c r="CO634" s="57"/>
      <c r="CP634" s="57"/>
      <c r="CQ634" s="57"/>
      <c r="CR634" s="57"/>
      <c r="CS634" s="57"/>
      <c r="CT634" s="57"/>
      <c r="CU634" s="57"/>
      <c r="CV634" s="57"/>
      <c r="CW634" s="57"/>
      <c r="CX634" s="57"/>
      <c r="CY634" s="57"/>
      <c r="CZ634" s="57"/>
      <c r="DA634" s="57"/>
    </row>
    <row r="635" spans="2:105">
      <c r="B635" s="25">
        <v>37551</v>
      </c>
      <c r="C635" s="57"/>
      <c r="D635" s="57"/>
      <c r="E635" s="57"/>
      <c r="F635" s="57"/>
      <c r="G635" s="57"/>
      <c r="H635" s="57"/>
      <c r="I635" s="57"/>
      <c r="J635" s="57"/>
      <c r="K635" s="57"/>
      <c r="L635" s="57"/>
      <c r="M635" s="57"/>
      <c r="N635" s="57"/>
      <c r="O635" s="57"/>
      <c r="P635" s="24">
        <v>106.117278182598</v>
      </c>
      <c r="Q635" s="57"/>
      <c r="R635" s="57"/>
      <c r="S635" s="57"/>
      <c r="T635" s="57"/>
      <c r="U635" s="57"/>
      <c r="V635" s="57"/>
      <c r="W635" s="57"/>
      <c r="X635" s="57"/>
      <c r="Y635" s="57"/>
      <c r="Z635" s="57"/>
      <c r="AA635" s="57"/>
      <c r="AB635" s="24">
        <v>175.688302289484</v>
      </c>
      <c r="AC635" s="57"/>
      <c r="AD635" s="57"/>
      <c r="AE635" s="57"/>
      <c r="AF635" s="57"/>
      <c r="AG635" s="24">
        <v>130.37581453012601</v>
      </c>
      <c r="AH635" s="57"/>
      <c r="AI635" s="24">
        <v>103.11</v>
      </c>
      <c r="AJ635" s="57"/>
      <c r="AK635" s="57"/>
      <c r="AL635" s="57"/>
      <c r="AM635" s="57"/>
      <c r="AN635" s="57"/>
      <c r="AO635" s="57"/>
      <c r="AP635" s="57"/>
      <c r="AQ635" s="57"/>
      <c r="AR635" s="57"/>
      <c r="AS635" s="57"/>
      <c r="AT635" s="57"/>
      <c r="AU635" s="57"/>
      <c r="AV635" s="57"/>
      <c r="AW635" s="57"/>
      <c r="AX635" s="57"/>
      <c r="AY635" s="57"/>
      <c r="AZ635" s="57"/>
      <c r="BA635" s="57"/>
      <c r="BB635" s="24">
        <v>146.06</v>
      </c>
      <c r="BC635" s="57"/>
      <c r="BD635" s="57"/>
      <c r="BE635" s="57"/>
      <c r="BF635" s="57"/>
      <c r="BG635" s="57"/>
      <c r="BH635" s="57"/>
      <c r="BI635" s="57"/>
      <c r="BJ635" s="57"/>
      <c r="BK635" s="57"/>
      <c r="BL635" s="57"/>
      <c r="BM635" s="24">
        <v>98.8668225049407</v>
      </c>
      <c r="BN635" s="57"/>
      <c r="BO635" s="57"/>
      <c r="BP635" s="57"/>
      <c r="BQ635" s="57"/>
      <c r="BR635" s="57"/>
      <c r="BS635" s="57"/>
      <c r="BT635" s="57"/>
      <c r="BU635" s="57"/>
      <c r="BV635" s="57"/>
      <c r="BW635" s="57"/>
      <c r="BX635" s="57"/>
      <c r="BY635" s="57"/>
      <c r="BZ635" s="57"/>
      <c r="CA635" s="57"/>
      <c r="CB635" s="57"/>
      <c r="CC635" s="57"/>
      <c r="CD635" s="57"/>
      <c r="CE635" s="57"/>
      <c r="CF635" s="57"/>
      <c r="CG635" s="57"/>
      <c r="CH635" s="57"/>
      <c r="CI635" s="57"/>
      <c r="CJ635" s="57"/>
      <c r="CK635" s="57"/>
      <c r="CL635" s="57"/>
      <c r="CM635" s="57"/>
      <c r="CN635" s="57"/>
      <c r="CO635" s="57"/>
      <c r="CP635" s="57"/>
      <c r="CQ635" s="57"/>
      <c r="CR635" s="57"/>
      <c r="CS635" s="57"/>
      <c r="CT635" s="57"/>
      <c r="CU635" s="57"/>
      <c r="CV635" s="57"/>
      <c r="CW635" s="57"/>
      <c r="CX635" s="57"/>
      <c r="CY635" s="57"/>
      <c r="CZ635" s="57"/>
      <c r="DA635" s="57"/>
    </row>
    <row r="636" spans="2:105">
      <c r="B636" s="25">
        <v>37544</v>
      </c>
      <c r="C636" s="57"/>
      <c r="D636" s="57"/>
      <c r="E636" s="57"/>
      <c r="F636" s="57"/>
      <c r="G636" s="57"/>
      <c r="H636" s="57"/>
      <c r="I636" s="57"/>
      <c r="J636" s="57"/>
      <c r="K636" s="57"/>
      <c r="L636" s="57"/>
      <c r="M636" s="57"/>
      <c r="N636" s="57"/>
      <c r="O636" s="57"/>
      <c r="P636" s="24">
        <v>110.34620231461599</v>
      </c>
      <c r="Q636" s="57"/>
      <c r="R636" s="57"/>
      <c r="S636" s="57"/>
      <c r="T636" s="57"/>
      <c r="U636" s="57"/>
      <c r="V636" s="57"/>
      <c r="W636" s="57"/>
      <c r="X636" s="57"/>
      <c r="Y636" s="57"/>
      <c r="Z636" s="57"/>
      <c r="AA636" s="57"/>
      <c r="AB636" s="24">
        <v>174.10942956926701</v>
      </c>
      <c r="AC636" s="57"/>
      <c r="AD636" s="57"/>
      <c r="AE636" s="57"/>
      <c r="AF636" s="57"/>
      <c r="AG636" s="24">
        <v>130.35139846268299</v>
      </c>
      <c r="AH636" s="57"/>
      <c r="AI636" s="24">
        <v>103.13</v>
      </c>
      <c r="AJ636" s="57"/>
      <c r="AK636" s="57"/>
      <c r="AL636" s="57"/>
      <c r="AM636" s="57"/>
      <c r="AN636" s="57"/>
      <c r="AO636" s="57"/>
      <c r="AP636" s="57"/>
      <c r="AQ636" s="57"/>
      <c r="AR636" s="57"/>
      <c r="AS636" s="57"/>
      <c r="AT636" s="57"/>
      <c r="AU636" s="57"/>
      <c r="AV636" s="57"/>
      <c r="AW636" s="57"/>
      <c r="AX636" s="57"/>
      <c r="AY636" s="57"/>
      <c r="AZ636" s="57"/>
      <c r="BA636" s="57"/>
      <c r="BB636" s="24">
        <v>146.09</v>
      </c>
      <c r="BC636" s="57"/>
      <c r="BD636" s="57"/>
      <c r="BE636" s="57"/>
      <c r="BF636" s="57"/>
      <c r="BG636" s="57"/>
      <c r="BH636" s="57"/>
      <c r="BI636" s="57"/>
      <c r="BJ636" s="57"/>
      <c r="BK636" s="57"/>
      <c r="BL636" s="57"/>
      <c r="BM636" s="24">
        <v>99.004526926877503</v>
      </c>
      <c r="BN636" s="57"/>
      <c r="BO636" s="57"/>
      <c r="BP636" s="57"/>
      <c r="BQ636" s="57"/>
      <c r="BR636" s="57"/>
      <c r="BS636" s="57"/>
      <c r="BT636" s="57"/>
      <c r="BU636" s="57"/>
      <c r="BV636" s="57"/>
      <c r="BW636" s="57"/>
      <c r="BX636" s="57"/>
      <c r="BY636" s="57"/>
      <c r="BZ636" s="57"/>
      <c r="CA636" s="57"/>
      <c r="CB636" s="57"/>
      <c r="CC636" s="57"/>
      <c r="CD636" s="57"/>
      <c r="CE636" s="57"/>
      <c r="CF636" s="57"/>
      <c r="CG636" s="57"/>
      <c r="CH636" s="57"/>
      <c r="CI636" s="57"/>
      <c r="CJ636" s="57"/>
      <c r="CK636" s="57"/>
      <c r="CL636" s="57"/>
      <c r="CM636" s="57"/>
      <c r="CN636" s="57"/>
      <c r="CO636" s="57"/>
      <c r="CP636" s="57"/>
      <c r="CQ636" s="57"/>
      <c r="CR636" s="57"/>
      <c r="CS636" s="57"/>
      <c r="CT636" s="57"/>
      <c r="CU636" s="57"/>
      <c r="CV636" s="57"/>
      <c r="CW636" s="57"/>
      <c r="CX636" s="57"/>
      <c r="CY636" s="57"/>
      <c r="CZ636" s="57"/>
      <c r="DA636" s="57"/>
    </row>
    <row r="637" spans="2:105">
      <c r="B637" s="25">
        <v>37537</v>
      </c>
      <c r="C637" s="57"/>
      <c r="D637" s="57"/>
      <c r="E637" s="57"/>
      <c r="F637" s="57"/>
      <c r="G637" s="57"/>
      <c r="H637" s="57"/>
      <c r="I637" s="57"/>
      <c r="J637" s="57"/>
      <c r="K637" s="57"/>
      <c r="L637" s="57"/>
      <c r="M637" s="57"/>
      <c r="N637" s="57"/>
      <c r="O637" s="57"/>
      <c r="P637" s="24">
        <v>116.477856836691</v>
      </c>
      <c r="Q637" s="57"/>
      <c r="R637" s="57"/>
      <c r="S637" s="57"/>
      <c r="T637" s="57"/>
      <c r="U637" s="57"/>
      <c r="V637" s="57"/>
      <c r="W637" s="57"/>
      <c r="X637" s="57"/>
      <c r="Y637" s="57"/>
      <c r="Z637" s="57"/>
      <c r="AA637" s="57"/>
      <c r="AB637" s="24">
        <v>173.228744664338</v>
      </c>
      <c r="AC637" s="57"/>
      <c r="AD637" s="57"/>
      <c r="AE637" s="57"/>
      <c r="AF637" s="57"/>
      <c r="AG637" s="24">
        <v>130.314680851064</v>
      </c>
      <c r="AH637" s="57"/>
      <c r="AI637" s="24">
        <v>103.15</v>
      </c>
      <c r="AJ637" s="57"/>
      <c r="AK637" s="57"/>
      <c r="AL637" s="57"/>
      <c r="AM637" s="57"/>
      <c r="AN637" s="57"/>
      <c r="AO637" s="57"/>
      <c r="AP637" s="57"/>
      <c r="AQ637" s="57"/>
      <c r="AR637" s="57"/>
      <c r="AS637" s="57"/>
      <c r="AT637" s="57"/>
      <c r="AU637" s="57"/>
      <c r="AV637" s="57"/>
      <c r="AW637" s="57"/>
      <c r="AX637" s="57"/>
      <c r="AY637" s="57"/>
      <c r="AZ637" s="57"/>
      <c r="BA637" s="57"/>
      <c r="BB637" s="24">
        <v>146.12</v>
      </c>
      <c r="BC637" s="57"/>
      <c r="BD637" s="57"/>
      <c r="BE637" s="57"/>
      <c r="BF637" s="57"/>
      <c r="BG637" s="57"/>
      <c r="BH637" s="57"/>
      <c r="BI637" s="57"/>
      <c r="BJ637" s="57"/>
      <c r="BK637" s="57"/>
      <c r="BL637" s="57"/>
      <c r="BM637" s="24">
        <v>98.738969861660095</v>
      </c>
      <c r="BN637" s="57"/>
      <c r="BO637" s="57"/>
      <c r="BP637" s="57"/>
      <c r="BQ637" s="57"/>
      <c r="BR637" s="57"/>
      <c r="BS637" s="57"/>
      <c r="BT637" s="57"/>
      <c r="BU637" s="57"/>
      <c r="BV637" s="57"/>
      <c r="BW637" s="57"/>
      <c r="BX637" s="57"/>
      <c r="BY637" s="57"/>
      <c r="BZ637" s="57"/>
      <c r="CA637" s="57"/>
      <c r="CB637" s="57"/>
      <c r="CC637" s="57"/>
      <c r="CD637" s="57"/>
      <c r="CE637" s="57"/>
      <c r="CF637" s="57"/>
      <c r="CG637" s="57"/>
      <c r="CH637" s="57"/>
      <c r="CI637" s="57"/>
      <c r="CJ637" s="57"/>
      <c r="CK637" s="57"/>
      <c r="CL637" s="57"/>
      <c r="CM637" s="57"/>
      <c r="CN637" s="57"/>
      <c r="CO637" s="57"/>
      <c r="CP637" s="57"/>
      <c r="CQ637" s="57"/>
      <c r="CR637" s="57"/>
      <c r="CS637" s="57"/>
      <c r="CT637" s="57"/>
      <c r="CU637" s="57"/>
      <c r="CV637" s="57"/>
      <c r="CW637" s="57"/>
      <c r="CX637" s="57"/>
      <c r="CY637" s="57"/>
      <c r="CZ637" s="57"/>
      <c r="DA637" s="57"/>
    </row>
    <row r="638" spans="2:105">
      <c r="B638" s="25">
        <v>37530</v>
      </c>
      <c r="C638" s="57"/>
      <c r="D638" s="57"/>
      <c r="E638" s="57"/>
      <c r="F638" s="57"/>
      <c r="G638" s="57"/>
      <c r="H638" s="57"/>
      <c r="I638" s="57"/>
      <c r="J638" s="57"/>
      <c r="K638" s="57"/>
      <c r="L638" s="57"/>
      <c r="M638" s="57"/>
      <c r="N638" s="57"/>
      <c r="O638" s="57"/>
      <c r="P638" s="24">
        <v>120.714762108873</v>
      </c>
      <c r="Q638" s="57"/>
      <c r="R638" s="57"/>
      <c r="S638" s="57"/>
      <c r="T638" s="57"/>
      <c r="U638" s="57"/>
      <c r="V638" s="57"/>
      <c r="W638" s="57"/>
      <c r="X638" s="57"/>
      <c r="Y638" s="57"/>
      <c r="Z638" s="57"/>
      <c r="AA638" s="57"/>
      <c r="AB638" s="24">
        <v>174.32572370974</v>
      </c>
      <c r="AC638" s="57"/>
      <c r="AD638" s="57"/>
      <c r="AE638" s="57"/>
      <c r="AF638" s="57"/>
      <c r="AG638" s="24">
        <v>130.51930047451401</v>
      </c>
      <c r="AH638" s="57"/>
      <c r="AI638" s="24">
        <v>103.01</v>
      </c>
      <c r="AJ638" s="57"/>
      <c r="AK638" s="57"/>
      <c r="AL638" s="57"/>
      <c r="AM638" s="57"/>
      <c r="AN638" s="57"/>
      <c r="AO638" s="57"/>
      <c r="AP638" s="57"/>
      <c r="AQ638" s="57"/>
      <c r="AR638" s="57"/>
      <c r="AS638" s="57"/>
      <c r="AT638" s="57"/>
      <c r="AU638" s="57"/>
      <c r="AV638" s="57"/>
      <c r="AW638" s="57"/>
      <c r="AX638" s="57"/>
      <c r="AY638" s="57"/>
      <c r="AZ638" s="57"/>
      <c r="BA638" s="57"/>
      <c r="BB638" s="24">
        <v>146.15</v>
      </c>
      <c r="BC638" s="57"/>
      <c r="BD638" s="57"/>
      <c r="BE638" s="57"/>
      <c r="BF638" s="57"/>
      <c r="BG638" s="57"/>
      <c r="BH638" s="57"/>
      <c r="BI638" s="57"/>
      <c r="BJ638" s="57"/>
      <c r="BK638" s="57"/>
      <c r="BL638" s="57"/>
      <c r="BM638" s="24">
        <v>98.521479743083006</v>
      </c>
      <c r="BN638" s="57"/>
      <c r="BO638" s="57"/>
      <c r="BP638" s="57"/>
      <c r="BQ638" s="57"/>
      <c r="BR638" s="57"/>
      <c r="BS638" s="57"/>
      <c r="BT638" s="57"/>
      <c r="BU638" s="57"/>
      <c r="BV638" s="57"/>
      <c r="BW638" s="57"/>
      <c r="BX638" s="57"/>
      <c r="BY638" s="57"/>
      <c r="BZ638" s="57"/>
      <c r="CA638" s="57"/>
      <c r="CB638" s="57"/>
      <c r="CC638" s="57"/>
      <c r="CD638" s="57"/>
      <c r="CE638" s="57"/>
      <c r="CF638" s="57"/>
      <c r="CG638" s="57"/>
      <c r="CH638" s="57"/>
      <c r="CI638" s="57"/>
      <c r="CJ638" s="57"/>
      <c r="CK638" s="57"/>
      <c r="CL638" s="57"/>
      <c r="CM638" s="57"/>
      <c r="CN638" s="57"/>
      <c r="CO638" s="57"/>
      <c r="CP638" s="57"/>
      <c r="CQ638" s="57"/>
      <c r="CR638" s="57"/>
      <c r="CS638" s="57"/>
      <c r="CT638" s="57"/>
      <c r="CU638" s="57"/>
      <c r="CV638" s="57"/>
      <c r="CW638" s="57"/>
      <c r="CX638" s="57"/>
      <c r="CY638" s="57"/>
      <c r="CZ638" s="57"/>
      <c r="DA638" s="57"/>
    </row>
    <row r="639" spans="2:105">
      <c r="B639" s="25">
        <v>37523</v>
      </c>
      <c r="C639" s="57"/>
      <c r="D639" s="57"/>
      <c r="E639" s="57"/>
      <c r="F639" s="57"/>
      <c r="G639" s="57"/>
      <c r="H639" s="57"/>
      <c r="I639" s="57"/>
      <c r="J639" s="57"/>
      <c r="K639" s="57"/>
      <c r="L639" s="57"/>
      <c r="M639" s="57"/>
      <c r="N639" s="57"/>
      <c r="O639" s="57"/>
      <c r="P639" s="24">
        <v>120.43696528075399</v>
      </c>
      <c r="Q639" s="57"/>
      <c r="R639" s="57"/>
      <c r="S639" s="57"/>
      <c r="T639" s="57"/>
      <c r="U639" s="57"/>
      <c r="V639" s="57"/>
      <c r="W639" s="57"/>
      <c r="X639" s="57"/>
      <c r="Y639" s="57"/>
      <c r="Z639" s="57"/>
      <c r="AA639" s="57"/>
      <c r="AB639" s="24">
        <v>174.66938106325199</v>
      </c>
      <c r="AC639" s="57"/>
      <c r="AD639" s="57"/>
      <c r="AE639" s="57"/>
      <c r="AF639" s="57"/>
      <c r="AG639" s="24">
        <v>130.37048293280299</v>
      </c>
      <c r="AH639" s="57"/>
      <c r="AI639" s="24">
        <v>103.03</v>
      </c>
      <c r="AJ639" s="57"/>
      <c r="AK639" s="57"/>
      <c r="AL639" s="57"/>
      <c r="AM639" s="57"/>
      <c r="AN639" s="57"/>
      <c r="AO639" s="57"/>
      <c r="AP639" s="57"/>
      <c r="AQ639" s="57"/>
      <c r="AR639" s="57"/>
      <c r="AS639" s="57"/>
      <c r="AT639" s="57"/>
      <c r="AU639" s="57"/>
      <c r="AV639" s="57"/>
      <c r="AW639" s="57"/>
      <c r="AX639" s="57"/>
      <c r="AY639" s="57"/>
      <c r="AZ639" s="57"/>
      <c r="BA639" s="57"/>
      <c r="BB639" s="24">
        <v>146.18</v>
      </c>
      <c r="BC639" s="57"/>
      <c r="BD639" s="57"/>
      <c r="BE639" s="57"/>
      <c r="BF639" s="57"/>
      <c r="BG639" s="57"/>
      <c r="BH639" s="57"/>
      <c r="BI639" s="57"/>
      <c r="BJ639" s="57"/>
      <c r="BK639" s="57"/>
      <c r="BL639" s="57"/>
      <c r="BM639" s="24">
        <v>97.960658349802401</v>
      </c>
      <c r="BN639" s="57"/>
      <c r="BO639" s="57"/>
      <c r="BP639" s="57"/>
      <c r="BQ639" s="57"/>
      <c r="BR639" s="57"/>
      <c r="BS639" s="57"/>
      <c r="BT639" s="57"/>
      <c r="BU639" s="57"/>
      <c r="BV639" s="57"/>
      <c r="BW639" s="57"/>
      <c r="BX639" s="57"/>
      <c r="BY639" s="57"/>
      <c r="BZ639" s="57"/>
      <c r="CA639" s="57"/>
      <c r="CB639" s="57"/>
      <c r="CC639" s="57"/>
      <c r="CD639" s="57"/>
      <c r="CE639" s="57"/>
      <c r="CF639" s="57"/>
      <c r="CG639" s="57"/>
      <c r="CH639" s="57"/>
      <c r="CI639" s="57"/>
      <c r="CJ639" s="57"/>
      <c r="CK639" s="57"/>
      <c r="CL639" s="57"/>
      <c r="CM639" s="57"/>
      <c r="CN639" s="57"/>
      <c r="CO639" s="57"/>
      <c r="CP639" s="57"/>
      <c r="CQ639" s="57"/>
      <c r="CR639" s="57"/>
      <c r="CS639" s="57"/>
      <c r="CT639" s="57"/>
      <c r="CU639" s="57"/>
      <c r="CV639" s="57"/>
      <c r="CW639" s="57"/>
      <c r="CX639" s="57"/>
      <c r="CY639" s="57"/>
      <c r="CZ639" s="57"/>
      <c r="DA639" s="57"/>
    </row>
    <row r="640" spans="2:105">
      <c r="B640" s="25">
        <v>37516</v>
      </c>
      <c r="C640" s="57"/>
      <c r="D640" s="57"/>
      <c r="E640" s="57"/>
      <c r="F640" s="57"/>
      <c r="G640" s="57"/>
      <c r="H640" s="57"/>
      <c r="I640" s="57"/>
      <c r="J640" s="57"/>
      <c r="K640" s="57"/>
      <c r="L640" s="57"/>
      <c r="M640" s="57"/>
      <c r="N640" s="57"/>
      <c r="O640" s="57"/>
      <c r="P640" s="24">
        <v>114.47869695670801</v>
      </c>
      <c r="Q640" s="57"/>
      <c r="R640" s="57"/>
      <c r="S640" s="57"/>
      <c r="T640" s="57"/>
      <c r="U640" s="57"/>
      <c r="V640" s="57"/>
      <c r="W640" s="57"/>
      <c r="X640" s="57"/>
      <c r="Y640" s="57"/>
      <c r="Z640" s="57"/>
      <c r="AA640" s="57"/>
      <c r="AB640" s="24">
        <v>175.38795498641801</v>
      </c>
      <c r="AC640" s="57"/>
      <c r="AD640" s="57"/>
      <c r="AE640" s="57"/>
      <c r="AF640" s="57"/>
      <c r="AG640" s="24">
        <v>130.55269095361999</v>
      </c>
      <c r="AH640" s="57"/>
      <c r="AI640" s="24">
        <v>103.05</v>
      </c>
      <c r="AJ640" s="57"/>
      <c r="AK640" s="57"/>
      <c r="AL640" s="57"/>
      <c r="AM640" s="57"/>
      <c r="AN640" s="57"/>
      <c r="AO640" s="57"/>
      <c r="AP640" s="57"/>
      <c r="AQ640" s="57"/>
      <c r="AR640" s="57"/>
      <c r="AS640" s="57"/>
      <c r="AT640" s="57"/>
      <c r="AU640" s="57"/>
      <c r="AV640" s="57"/>
      <c r="AW640" s="57"/>
      <c r="AX640" s="57"/>
      <c r="AY640" s="57"/>
      <c r="AZ640" s="57"/>
      <c r="BA640" s="57"/>
      <c r="BB640" s="24">
        <v>146.21</v>
      </c>
      <c r="BC640" s="57"/>
      <c r="BD640" s="57"/>
      <c r="BE640" s="57"/>
      <c r="BF640" s="57"/>
      <c r="BG640" s="57"/>
      <c r="BH640" s="57"/>
      <c r="BI640" s="57"/>
      <c r="BJ640" s="57"/>
      <c r="BK640" s="57"/>
      <c r="BL640" s="57"/>
      <c r="BM640" s="24">
        <v>98.248031744071099</v>
      </c>
      <c r="BN640" s="57"/>
      <c r="BO640" s="57"/>
      <c r="BP640" s="57"/>
      <c r="BQ640" s="57"/>
      <c r="BR640" s="57"/>
      <c r="BS640" s="57"/>
      <c r="BT640" s="57"/>
      <c r="BU640" s="57"/>
      <c r="BV640" s="57"/>
      <c r="BW640" s="57"/>
      <c r="BX640" s="57"/>
      <c r="BY640" s="57"/>
      <c r="BZ640" s="57"/>
      <c r="CA640" s="57"/>
      <c r="CB640" s="57"/>
      <c r="CC640" s="57"/>
      <c r="CD640" s="57"/>
      <c r="CE640" s="57"/>
      <c r="CF640" s="57"/>
      <c r="CG640" s="57"/>
      <c r="CH640" s="57"/>
      <c r="CI640" s="57"/>
      <c r="CJ640" s="57"/>
      <c r="CK640" s="57"/>
      <c r="CL640" s="57"/>
      <c r="CM640" s="57"/>
      <c r="CN640" s="57"/>
      <c r="CO640" s="57"/>
      <c r="CP640" s="57"/>
      <c r="CQ640" s="57"/>
      <c r="CR640" s="57"/>
      <c r="CS640" s="57"/>
      <c r="CT640" s="57"/>
      <c r="CU640" s="57"/>
      <c r="CV640" s="57"/>
      <c r="CW640" s="57"/>
      <c r="CX640" s="57"/>
      <c r="CY640" s="57"/>
      <c r="CZ640" s="57"/>
      <c r="DA640" s="57"/>
    </row>
    <row r="641" spans="2:105">
      <c r="B641" s="25">
        <v>37509</v>
      </c>
      <c r="C641" s="57"/>
      <c r="D641" s="57"/>
      <c r="E641" s="57"/>
      <c r="F641" s="57"/>
      <c r="G641" s="57"/>
      <c r="H641" s="57"/>
      <c r="I641" s="57"/>
      <c r="J641" s="57"/>
      <c r="K641" s="57"/>
      <c r="L641" s="57"/>
      <c r="M641" s="57"/>
      <c r="N641" s="57"/>
      <c r="O641" s="57"/>
      <c r="P641" s="24">
        <v>116.421568795542</v>
      </c>
      <c r="Q641" s="57"/>
      <c r="R641" s="57"/>
      <c r="S641" s="57"/>
      <c r="T641" s="57"/>
      <c r="U641" s="57"/>
      <c r="V641" s="57"/>
      <c r="W641" s="57"/>
      <c r="X641" s="57"/>
      <c r="Y641" s="57"/>
      <c r="Z641" s="57"/>
      <c r="AA641" s="57"/>
      <c r="AB641" s="24">
        <v>174.600939076445</v>
      </c>
      <c r="AC641" s="57"/>
      <c r="AD641" s="57"/>
      <c r="AE641" s="57"/>
      <c r="AF641" s="57"/>
      <c r="AG641" s="24">
        <v>130.568807592224</v>
      </c>
      <c r="AH641" s="57"/>
      <c r="AI641" s="24">
        <v>103.06</v>
      </c>
      <c r="AJ641" s="57"/>
      <c r="AK641" s="57"/>
      <c r="AL641" s="57"/>
      <c r="AM641" s="57"/>
      <c r="AN641" s="57"/>
      <c r="AO641" s="57"/>
      <c r="AP641" s="57"/>
      <c r="AQ641" s="57"/>
      <c r="AR641" s="57"/>
      <c r="AS641" s="57"/>
      <c r="AT641" s="57"/>
      <c r="AU641" s="57"/>
      <c r="AV641" s="57"/>
      <c r="AW641" s="57"/>
      <c r="AX641" s="57"/>
      <c r="AY641" s="57"/>
      <c r="AZ641" s="57"/>
      <c r="BA641" s="57"/>
      <c r="BB641" s="24">
        <v>146.24</v>
      </c>
      <c r="BC641" s="57"/>
      <c r="BD641" s="57"/>
      <c r="BE641" s="57"/>
      <c r="BF641" s="57"/>
      <c r="BG641" s="57"/>
      <c r="BH641" s="57"/>
      <c r="BI641" s="57"/>
      <c r="BJ641" s="57"/>
      <c r="BK641" s="57"/>
      <c r="BL641" s="57"/>
      <c r="BM641" s="24">
        <v>98.153134881422901</v>
      </c>
      <c r="BN641" s="57"/>
      <c r="BO641" s="57"/>
      <c r="BP641" s="57"/>
      <c r="BQ641" s="57"/>
      <c r="BR641" s="57"/>
      <c r="BS641" s="57"/>
      <c r="BT641" s="57"/>
      <c r="BU641" s="57"/>
      <c r="BV641" s="57"/>
      <c r="BW641" s="57"/>
      <c r="BX641" s="57"/>
      <c r="BY641" s="57"/>
      <c r="BZ641" s="57"/>
      <c r="CA641" s="57"/>
      <c r="CB641" s="57"/>
      <c r="CC641" s="57"/>
      <c r="CD641" s="57"/>
      <c r="CE641" s="57"/>
      <c r="CF641" s="57"/>
      <c r="CG641" s="57"/>
      <c r="CH641" s="57"/>
      <c r="CI641" s="57"/>
      <c r="CJ641" s="57"/>
      <c r="CK641" s="57"/>
      <c r="CL641" s="57"/>
      <c r="CM641" s="57"/>
      <c r="CN641" s="57"/>
      <c r="CO641" s="57"/>
      <c r="CP641" s="57"/>
      <c r="CQ641" s="57"/>
      <c r="CR641" s="57"/>
      <c r="CS641" s="57"/>
      <c r="CT641" s="57"/>
      <c r="CU641" s="57"/>
      <c r="CV641" s="57"/>
      <c r="CW641" s="57"/>
      <c r="CX641" s="57"/>
      <c r="CY641" s="57"/>
      <c r="CZ641" s="57"/>
      <c r="DA641" s="57"/>
    </row>
    <row r="642" spans="2:105">
      <c r="B642" s="25">
        <v>37502</v>
      </c>
      <c r="C642" s="57"/>
      <c r="D642" s="57"/>
      <c r="E642" s="57"/>
      <c r="F642" s="57"/>
      <c r="G642" s="57"/>
      <c r="H642" s="57"/>
      <c r="I642" s="57"/>
      <c r="J642" s="57"/>
      <c r="K642" s="57"/>
      <c r="L642" s="57"/>
      <c r="M642" s="57"/>
      <c r="N642" s="57"/>
      <c r="O642" s="57"/>
      <c r="P642" s="24">
        <v>114.53</v>
      </c>
      <c r="Q642" s="57"/>
      <c r="R642" s="57"/>
      <c r="S642" s="57"/>
      <c r="T642" s="57"/>
      <c r="U642" s="57"/>
      <c r="V642" s="57"/>
      <c r="W642" s="57"/>
      <c r="X642" s="57"/>
      <c r="Y642" s="57"/>
      <c r="Z642" s="57"/>
      <c r="AA642" s="57"/>
      <c r="AB642" s="24">
        <v>174.300011641444</v>
      </c>
      <c r="AC642" s="57"/>
      <c r="AD642" s="57"/>
      <c r="AE642" s="57"/>
      <c r="AF642" s="57"/>
      <c r="AG642" s="24">
        <v>130.454578294811</v>
      </c>
      <c r="AH642" s="57"/>
      <c r="AI642" s="24">
        <v>103.08</v>
      </c>
      <c r="AJ642" s="57"/>
      <c r="AK642" s="57"/>
      <c r="AL642" s="57"/>
      <c r="AM642" s="57"/>
      <c r="AN642" s="57"/>
      <c r="AO642" s="57"/>
      <c r="AP642" s="57"/>
      <c r="AQ642" s="57"/>
      <c r="AR642" s="57"/>
      <c r="AS642" s="57"/>
      <c r="AT642" s="57"/>
      <c r="AU642" s="57"/>
      <c r="AV642" s="57"/>
      <c r="AW642" s="57"/>
      <c r="AX642" s="57"/>
      <c r="AY642" s="57"/>
      <c r="AZ642" s="57"/>
      <c r="BA642" s="57"/>
      <c r="BB642" s="24">
        <v>146.27000000000001</v>
      </c>
      <c r="BC642" s="57"/>
      <c r="BD642" s="57"/>
      <c r="BE642" s="57"/>
      <c r="BF642" s="57"/>
      <c r="BG642" s="57"/>
      <c r="BH642" s="57"/>
      <c r="BI642" s="57"/>
      <c r="BJ642" s="57"/>
      <c r="BK642" s="57"/>
      <c r="BL642" s="57"/>
      <c r="BM642" s="24">
        <v>96.942296195652204</v>
      </c>
      <c r="BN642" s="57"/>
      <c r="BO642" s="57"/>
      <c r="BP642" s="57"/>
      <c r="BQ642" s="57"/>
      <c r="BR642" s="57"/>
      <c r="BS642" s="57"/>
      <c r="BT642" s="57"/>
      <c r="BU642" s="57"/>
      <c r="BV642" s="57"/>
      <c r="BW642" s="57"/>
      <c r="BX642" s="57"/>
      <c r="BY642" s="57"/>
      <c r="BZ642" s="57"/>
      <c r="CA642" s="57"/>
      <c r="CB642" s="57"/>
      <c r="CC642" s="57"/>
      <c r="CD642" s="57"/>
      <c r="CE642" s="57"/>
      <c r="CF642" s="57"/>
      <c r="CG642" s="57"/>
      <c r="CH642" s="57"/>
      <c r="CI642" s="57"/>
      <c r="CJ642" s="57"/>
      <c r="CK642" s="57"/>
      <c r="CL642" s="57"/>
      <c r="CM642" s="57"/>
      <c r="CN642" s="57"/>
      <c r="CO642" s="57"/>
      <c r="CP642" s="57"/>
      <c r="CQ642" s="57"/>
      <c r="CR642" s="57"/>
      <c r="CS642" s="57"/>
      <c r="CT642" s="57"/>
      <c r="CU642" s="57"/>
      <c r="CV642" s="57"/>
      <c r="CW642" s="57"/>
      <c r="CX642" s="57"/>
      <c r="CY642" s="57"/>
      <c r="CZ642" s="57"/>
      <c r="DA642" s="57"/>
    </row>
    <row r="643" spans="2:105">
      <c r="B643" s="25">
        <v>37495</v>
      </c>
      <c r="C643" s="57"/>
      <c r="D643" s="57"/>
      <c r="E643" s="57"/>
      <c r="F643" s="57"/>
      <c r="G643" s="57"/>
      <c r="H643" s="57"/>
      <c r="I643" s="57"/>
      <c r="J643" s="57"/>
      <c r="K643" s="57"/>
      <c r="L643" s="57"/>
      <c r="M643" s="57"/>
      <c r="N643" s="57"/>
      <c r="O643" s="57"/>
      <c r="P643" s="24">
        <v>114.55</v>
      </c>
      <c r="Q643" s="57"/>
      <c r="R643" s="57"/>
      <c r="S643" s="57"/>
      <c r="T643" s="57"/>
      <c r="U643" s="57"/>
      <c r="V643" s="57"/>
      <c r="W643" s="57"/>
      <c r="X643" s="57"/>
      <c r="Y643" s="57"/>
      <c r="Z643" s="57"/>
      <c r="AA643" s="57"/>
      <c r="AB643" s="24">
        <v>173.26536864571199</v>
      </c>
      <c r="AC643" s="57"/>
      <c r="AD643" s="57"/>
      <c r="AE643" s="57"/>
      <c r="AF643" s="57"/>
      <c r="AG643" s="24">
        <v>130.42663018521401</v>
      </c>
      <c r="AH643" s="57"/>
      <c r="AI643" s="24">
        <v>103.1</v>
      </c>
      <c r="AJ643" s="57"/>
      <c r="AK643" s="57"/>
      <c r="AL643" s="57"/>
      <c r="AM643" s="57"/>
      <c r="AN643" s="57"/>
      <c r="AO643" s="57"/>
      <c r="AP643" s="57"/>
      <c r="AQ643" s="57"/>
      <c r="AR643" s="57"/>
      <c r="AS643" s="57"/>
      <c r="AT643" s="57"/>
      <c r="AU643" s="57"/>
      <c r="AV643" s="57"/>
      <c r="AW643" s="57"/>
      <c r="AX643" s="57"/>
      <c r="AY643" s="57"/>
      <c r="AZ643" s="57"/>
      <c r="BA643" s="57"/>
      <c r="BB643" s="24">
        <v>146.30000000000001</v>
      </c>
      <c r="BC643" s="57"/>
      <c r="BD643" s="57"/>
      <c r="BE643" s="57"/>
      <c r="BF643" s="57"/>
      <c r="BG643" s="57"/>
      <c r="BH643" s="57"/>
      <c r="BI643" s="57"/>
      <c r="BJ643" s="57"/>
      <c r="BK643" s="57"/>
      <c r="BL643" s="57"/>
      <c r="BM643" s="24">
        <v>97.065175395256901</v>
      </c>
      <c r="BN643" s="57"/>
      <c r="BO643" s="57"/>
      <c r="BP643" s="57"/>
      <c r="BQ643" s="57"/>
      <c r="BR643" s="57"/>
      <c r="BS643" s="57"/>
      <c r="BT643" s="57"/>
      <c r="BU643" s="57"/>
      <c r="BV643" s="57"/>
      <c r="BW643" s="57"/>
      <c r="BX643" s="57"/>
      <c r="BY643" s="57"/>
      <c r="BZ643" s="57"/>
      <c r="CA643" s="57"/>
      <c r="CB643" s="57"/>
      <c r="CC643" s="57"/>
      <c r="CD643" s="57"/>
      <c r="CE643" s="57"/>
      <c r="CF643" s="57"/>
      <c r="CG643" s="57"/>
      <c r="CH643" s="57"/>
      <c r="CI643" s="57"/>
      <c r="CJ643" s="57"/>
      <c r="CK643" s="57"/>
      <c r="CL643" s="57"/>
      <c r="CM643" s="57"/>
      <c r="CN643" s="57"/>
      <c r="CO643" s="57"/>
      <c r="CP643" s="57"/>
      <c r="CQ643" s="57"/>
      <c r="CR643" s="57"/>
      <c r="CS643" s="57"/>
      <c r="CT643" s="57"/>
      <c r="CU643" s="57"/>
      <c r="CV643" s="57"/>
      <c r="CW643" s="57"/>
      <c r="CX643" s="57"/>
      <c r="CY643" s="57"/>
      <c r="CZ643" s="57"/>
      <c r="DA643" s="57"/>
    </row>
    <row r="644" spans="2:105">
      <c r="B644" s="25">
        <v>37488</v>
      </c>
      <c r="C644" s="57"/>
      <c r="D644" s="57"/>
      <c r="E644" s="57"/>
      <c r="F644" s="57"/>
      <c r="G644" s="57"/>
      <c r="H644" s="57"/>
      <c r="I644" s="57"/>
      <c r="J644" s="57"/>
      <c r="K644" s="57"/>
      <c r="L644" s="57"/>
      <c r="M644" s="57"/>
      <c r="N644" s="57"/>
      <c r="O644" s="57"/>
      <c r="P644" s="24">
        <v>114.57</v>
      </c>
      <c r="Q644" s="57"/>
      <c r="R644" s="57"/>
      <c r="S644" s="57"/>
      <c r="T644" s="57"/>
      <c r="U644" s="57"/>
      <c r="V644" s="57"/>
      <c r="W644" s="57"/>
      <c r="X644" s="57"/>
      <c r="Y644" s="57"/>
      <c r="Z644" s="57"/>
      <c r="AA644" s="57"/>
      <c r="AB644" s="24">
        <v>174.52138424821001</v>
      </c>
      <c r="AC644" s="57"/>
      <c r="AD644" s="57"/>
      <c r="AE644" s="57"/>
      <c r="AF644" s="57"/>
      <c r="AG644" s="24">
        <v>130.44775749171899</v>
      </c>
      <c r="AH644" s="57"/>
      <c r="AI644" s="24">
        <v>103.12</v>
      </c>
      <c r="AJ644" s="57"/>
      <c r="AK644" s="57"/>
      <c r="AL644" s="57"/>
      <c r="AM644" s="57"/>
      <c r="AN644" s="57"/>
      <c r="AO644" s="57"/>
      <c r="AP644" s="57"/>
      <c r="AQ644" s="57"/>
      <c r="AR644" s="57"/>
      <c r="AS644" s="57"/>
      <c r="AT644" s="57"/>
      <c r="AU644" s="57"/>
      <c r="AV644" s="57"/>
      <c r="AW644" s="57"/>
      <c r="AX644" s="57"/>
      <c r="AY644" s="57"/>
      <c r="AZ644" s="57"/>
      <c r="BA644" s="57"/>
      <c r="BB644" s="24">
        <v>146.33000000000001</v>
      </c>
      <c r="BC644" s="57"/>
      <c r="BD644" s="57"/>
      <c r="BE644" s="57"/>
      <c r="BF644" s="57"/>
      <c r="BG644" s="57"/>
      <c r="BH644" s="57"/>
      <c r="BI644" s="57"/>
      <c r="BJ644" s="57"/>
      <c r="BK644" s="57"/>
      <c r="BL644" s="57"/>
      <c r="BM644" s="24">
        <v>98.739230484189704</v>
      </c>
      <c r="BN644" s="57"/>
      <c r="BO644" s="57"/>
      <c r="BP644" s="57"/>
      <c r="BQ644" s="57"/>
      <c r="BR644" s="57"/>
      <c r="BS644" s="57"/>
      <c r="BT644" s="57"/>
      <c r="BU644" s="57"/>
      <c r="BV644" s="57"/>
      <c r="BW644" s="57"/>
      <c r="BX644" s="57"/>
      <c r="BY644" s="57"/>
      <c r="BZ644" s="57"/>
      <c r="CA644" s="57"/>
      <c r="CB644" s="57"/>
      <c r="CC644" s="57"/>
      <c r="CD644" s="57"/>
      <c r="CE644" s="57"/>
      <c r="CF644" s="57"/>
      <c r="CG644" s="57"/>
      <c r="CH644" s="57"/>
      <c r="CI644" s="57"/>
      <c r="CJ644" s="57"/>
      <c r="CK644" s="57"/>
      <c r="CL644" s="57"/>
      <c r="CM644" s="57"/>
      <c r="CN644" s="57"/>
      <c r="CO644" s="57"/>
      <c r="CP644" s="57"/>
      <c r="CQ644" s="57"/>
      <c r="CR644" s="57"/>
      <c r="CS644" s="57"/>
      <c r="CT644" s="57"/>
      <c r="CU644" s="57"/>
      <c r="CV644" s="57"/>
      <c r="CW644" s="57"/>
      <c r="CX644" s="57"/>
      <c r="CY644" s="57"/>
      <c r="CZ644" s="57"/>
      <c r="DA644" s="57"/>
    </row>
    <row r="645" spans="2:105">
      <c r="B645" s="25">
        <v>37481</v>
      </c>
      <c r="C645" s="57"/>
      <c r="D645" s="57"/>
      <c r="E645" s="57"/>
      <c r="F645" s="57"/>
      <c r="G645" s="57"/>
      <c r="H645" s="57"/>
      <c r="I645" s="57"/>
      <c r="J645" s="57"/>
      <c r="K645" s="57"/>
      <c r="L645" s="57"/>
      <c r="M645" s="57"/>
      <c r="N645" s="57"/>
      <c r="O645" s="57"/>
      <c r="P645" s="24">
        <v>114.59</v>
      </c>
      <c r="Q645" s="57"/>
      <c r="R645" s="57"/>
      <c r="S645" s="57"/>
      <c r="T645" s="57"/>
      <c r="U645" s="57"/>
      <c r="V645" s="57"/>
      <c r="W645" s="57"/>
      <c r="X645" s="57"/>
      <c r="Y645" s="57"/>
      <c r="Z645" s="57"/>
      <c r="AA645" s="57"/>
      <c r="AB645" s="24">
        <v>174.10363365155101</v>
      </c>
      <c r="AC645" s="57"/>
      <c r="AD645" s="57"/>
      <c r="AE645" s="57"/>
      <c r="AF645" s="57"/>
      <c r="AG645" s="24">
        <v>130.32402819505401</v>
      </c>
      <c r="AH645" s="57"/>
      <c r="AI645" s="24">
        <v>103.28</v>
      </c>
      <c r="AJ645" s="57"/>
      <c r="AK645" s="57"/>
      <c r="AL645" s="57"/>
      <c r="AM645" s="57"/>
      <c r="AN645" s="57"/>
      <c r="AO645" s="57"/>
      <c r="AP645" s="57"/>
      <c r="AQ645" s="57"/>
      <c r="AR645" s="57"/>
      <c r="AS645" s="57"/>
      <c r="AT645" s="57"/>
      <c r="AU645" s="57"/>
      <c r="AV645" s="57"/>
      <c r="AW645" s="57"/>
      <c r="AX645" s="57"/>
      <c r="AY645" s="57"/>
      <c r="AZ645" s="57"/>
      <c r="BA645" s="57"/>
      <c r="BB645" s="24">
        <v>146.36000000000001</v>
      </c>
      <c r="BC645" s="57"/>
      <c r="BD645" s="57"/>
      <c r="BE645" s="57"/>
      <c r="BF645" s="57"/>
      <c r="BG645" s="57"/>
      <c r="BH645" s="57"/>
      <c r="BI645" s="57"/>
      <c r="BJ645" s="57"/>
      <c r="BK645" s="57"/>
      <c r="BL645" s="57"/>
      <c r="BM645" s="24">
        <v>98.600800395256897</v>
      </c>
      <c r="BN645" s="57"/>
      <c r="BO645" s="57"/>
      <c r="BP645" s="57"/>
      <c r="BQ645" s="57"/>
      <c r="BR645" s="57"/>
      <c r="BS645" s="57"/>
      <c r="BT645" s="57"/>
      <c r="BU645" s="57"/>
      <c r="BV645" s="57"/>
      <c r="BW645" s="57"/>
      <c r="BX645" s="57"/>
      <c r="BY645" s="57"/>
      <c r="BZ645" s="57"/>
      <c r="CA645" s="57"/>
      <c r="CB645" s="57"/>
      <c r="CC645" s="57"/>
      <c r="CD645" s="57"/>
      <c r="CE645" s="57"/>
      <c r="CF645" s="57"/>
      <c r="CG645" s="57"/>
      <c r="CH645" s="57"/>
      <c r="CI645" s="57"/>
      <c r="CJ645" s="57"/>
      <c r="CK645" s="57"/>
      <c r="CL645" s="57"/>
      <c r="CM645" s="57"/>
      <c r="CN645" s="57"/>
      <c r="CO645" s="57"/>
      <c r="CP645" s="57"/>
      <c r="CQ645" s="57"/>
      <c r="CR645" s="57"/>
      <c r="CS645" s="57"/>
      <c r="CT645" s="57"/>
      <c r="CU645" s="57"/>
      <c r="CV645" s="57"/>
      <c r="CW645" s="57"/>
      <c r="CX645" s="57"/>
      <c r="CY645" s="57"/>
      <c r="CZ645" s="57"/>
      <c r="DA645" s="57"/>
    </row>
    <row r="646" spans="2:105">
      <c r="B646" s="25">
        <v>37474</v>
      </c>
      <c r="C646" s="57"/>
      <c r="D646" s="57"/>
      <c r="E646" s="57"/>
      <c r="F646" s="57"/>
      <c r="G646" s="57"/>
      <c r="H646" s="57"/>
      <c r="I646" s="57"/>
      <c r="J646" s="57"/>
      <c r="K646" s="57"/>
      <c r="L646" s="57"/>
      <c r="M646" s="57"/>
      <c r="N646" s="57"/>
      <c r="O646" s="57"/>
      <c r="P646" s="24">
        <v>114.61</v>
      </c>
      <c r="Q646" s="57"/>
      <c r="R646" s="57"/>
      <c r="S646" s="57"/>
      <c r="T646" s="57"/>
      <c r="U646" s="57"/>
      <c r="V646" s="57"/>
      <c r="W646" s="57"/>
      <c r="X646" s="57"/>
      <c r="Y646" s="57"/>
      <c r="Z646" s="57"/>
      <c r="AA646" s="57"/>
      <c r="AB646" s="24">
        <v>172.796119729515</v>
      </c>
      <c r="AC646" s="57"/>
      <c r="AD646" s="57"/>
      <c r="AE646" s="57"/>
      <c r="AF646" s="57"/>
      <c r="AG646" s="24">
        <v>130.49936291502999</v>
      </c>
      <c r="AH646" s="57"/>
      <c r="AI646" s="24">
        <v>103.3</v>
      </c>
      <c r="AJ646" s="57"/>
      <c r="AK646" s="57"/>
      <c r="AL646" s="57"/>
      <c r="AM646" s="57"/>
      <c r="AN646" s="57"/>
      <c r="AO646" s="57"/>
      <c r="AP646" s="57"/>
      <c r="AQ646" s="57"/>
      <c r="AR646" s="57"/>
      <c r="AS646" s="57"/>
      <c r="AT646" s="57"/>
      <c r="AU646" s="57"/>
      <c r="AV646" s="57"/>
      <c r="AW646" s="57"/>
      <c r="AX646" s="57"/>
      <c r="AY646" s="57"/>
      <c r="AZ646" s="57"/>
      <c r="BA646" s="57"/>
      <c r="BB646" s="24">
        <v>146.38999999999999</v>
      </c>
      <c r="BC646" s="57"/>
      <c r="BD646" s="57"/>
      <c r="BE646" s="57"/>
      <c r="BF646" s="57"/>
      <c r="BG646" s="57"/>
      <c r="BH646" s="57"/>
      <c r="BI646" s="57"/>
      <c r="BJ646" s="57"/>
      <c r="BK646" s="57"/>
      <c r="BL646" s="57"/>
      <c r="BM646" s="24">
        <v>98.235046936758906</v>
      </c>
      <c r="BN646" s="57"/>
      <c r="BO646" s="57"/>
      <c r="BP646" s="57"/>
      <c r="BQ646" s="57"/>
      <c r="BR646" s="57"/>
      <c r="BS646" s="57"/>
      <c r="BT646" s="57"/>
      <c r="BU646" s="57"/>
      <c r="BV646" s="57"/>
      <c r="BW646" s="57"/>
      <c r="BX646" s="57"/>
      <c r="BY646" s="57"/>
      <c r="BZ646" s="57"/>
      <c r="CA646" s="57"/>
      <c r="CB646" s="57"/>
      <c r="CC646" s="57"/>
      <c r="CD646" s="57"/>
      <c r="CE646" s="57"/>
      <c r="CF646" s="57"/>
      <c r="CG646" s="57"/>
      <c r="CH646" s="57"/>
      <c r="CI646" s="57"/>
      <c r="CJ646" s="57"/>
      <c r="CK646" s="57"/>
      <c r="CL646" s="57"/>
      <c r="CM646" s="57"/>
      <c r="CN646" s="57"/>
      <c r="CO646" s="57"/>
      <c r="CP646" s="57"/>
      <c r="CQ646" s="57"/>
      <c r="CR646" s="57"/>
      <c r="CS646" s="57"/>
      <c r="CT646" s="57"/>
      <c r="CU646" s="57"/>
      <c r="CV646" s="57"/>
      <c r="CW646" s="57"/>
      <c r="CX646" s="57"/>
      <c r="CY646" s="57"/>
      <c r="CZ646" s="57"/>
      <c r="DA646" s="57"/>
    </row>
    <row r="647" spans="2:105">
      <c r="B647" s="25">
        <v>37467</v>
      </c>
      <c r="C647" s="57"/>
      <c r="D647" s="57"/>
      <c r="E647" s="57"/>
      <c r="F647" s="57"/>
      <c r="G647" s="57"/>
      <c r="H647" s="57"/>
      <c r="I647" s="57"/>
      <c r="J647" s="57"/>
      <c r="K647" s="57"/>
      <c r="L647" s="57"/>
      <c r="M647" s="57"/>
      <c r="N647" s="57"/>
      <c r="O647" s="57"/>
      <c r="P647" s="24">
        <v>114.63</v>
      </c>
      <c r="Q647" s="57"/>
      <c r="R647" s="57"/>
      <c r="S647" s="57"/>
      <c r="T647" s="57"/>
      <c r="U647" s="57"/>
      <c r="V647" s="57"/>
      <c r="W647" s="57"/>
      <c r="X647" s="57"/>
      <c r="Y647" s="57"/>
      <c r="Z647" s="57"/>
      <c r="AA647" s="57"/>
      <c r="AB647" s="24">
        <v>172.73787788384999</v>
      </c>
      <c r="AC647" s="57"/>
      <c r="AD647" s="57"/>
      <c r="AE647" s="57"/>
      <c r="AF647" s="57"/>
      <c r="AG647" s="24">
        <v>130.22943918033999</v>
      </c>
      <c r="AH647" s="57"/>
      <c r="AI647" s="24">
        <v>103.32</v>
      </c>
      <c r="AJ647" s="57"/>
      <c r="AK647" s="57"/>
      <c r="AL647" s="57"/>
      <c r="AM647" s="57"/>
      <c r="AN647" s="57"/>
      <c r="AO647" s="57"/>
      <c r="AP647" s="57"/>
      <c r="AQ647" s="57"/>
      <c r="AR647" s="57"/>
      <c r="AS647" s="57"/>
      <c r="AT647" s="57"/>
      <c r="AU647" s="57"/>
      <c r="AV647" s="57"/>
      <c r="AW647" s="57"/>
      <c r="AX647" s="57"/>
      <c r="AY647" s="57"/>
      <c r="AZ647" s="57"/>
      <c r="BA647" s="57"/>
      <c r="BB647" s="24">
        <v>146.41999999999999</v>
      </c>
      <c r="BC647" s="57"/>
      <c r="BD647" s="57"/>
      <c r="BE647" s="57"/>
      <c r="BF647" s="57"/>
      <c r="BG647" s="57"/>
      <c r="BH647" s="57"/>
      <c r="BI647" s="57"/>
      <c r="BJ647" s="57"/>
      <c r="BK647" s="57"/>
      <c r="BL647" s="57"/>
      <c r="BM647" s="24">
        <v>97.688347949604704</v>
      </c>
      <c r="BN647" s="57"/>
      <c r="BO647" s="57"/>
      <c r="BP647" s="57"/>
      <c r="BQ647" s="57"/>
      <c r="BR647" s="57"/>
      <c r="BS647" s="57"/>
      <c r="BT647" s="57"/>
      <c r="BU647" s="57"/>
      <c r="BV647" s="57"/>
      <c r="BW647" s="57"/>
      <c r="BX647" s="57"/>
      <c r="BY647" s="57"/>
      <c r="BZ647" s="57"/>
      <c r="CA647" s="57"/>
      <c r="CB647" s="57"/>
      <c r="CC647" s="57"/>
      <c r="CD647" s="57"/>
      <c r="CE647" s="57"/>
      <c r="CF647" s="57"/>
      <c r="CG647" s="57"/>
      <c r="CH647" s="57"/>
      <c r="CI647" s="57"/>
      <c r="CJ647" s="57"/>
      <c r="CK647" s="57"/>
      <c r="CL647" s="57"/>
      <c r="CM647" s="57"/>
      <c r="CN647" s="57"/>
      <c r="CO647" s="57"/>
      <c r="CP647" s="57"/>
      <c r="CQ647" s="57"/>
      <c r="CR647" s="57"/>
      <c r="CS647" s="57"/>
      <c r="CT647" s="57"/>
      <c r="CU647" s="57"/>
      <c r="CV647" s="57"/>
      <c r="CW647" s="57"/>
      <c r="CX647" s="57"/>
      <c r="CY647" s="57"/>
      <c r="CZ647" s="57"/>
      <c r="DA647" s="57"/>
    </row>
    <row r="648" spans="2:105">
      <c r="B648" s="25">
        <v>37460</v>
      </c>
      <c r="C648" s="57"/>
      <c r="D648" s="57"/>
      <c r="E648" s="57"/>
      <c r="F648" s="57"/>
      <c r="G648" s="57"/>
      <c r="H648" s="57"/>
      <c r="I648" s="57"/>
      <c r="J648" s="57"/>
      <c r="K648" s="57"/>
      <c r="L648" s="57"/>
      <c r="M648" s="57"/>
      <c r="N648" s="57"/>
      <c r="O648" s="57"/>
      <c r="P648" s="24">
        <v>114.65</v>
      </c>
      <c r="Q648" s="57"/>
      <c r="R648" s="57"/>
      <c r="S648" s="57"/>
      <c r="T648" s="57"/>
      <c r="U648" s="57"/>
      <c r="V648" s="57"/>
      <c r="W648" s="57"/>
      <c r="X648" s="57"/>
      <c r="Y648" s="57"/>
      <c r="Z648" s="57"/>
      <c r="AA648" s="57"/>
      <c r="AB648" s="24">
        <v>174.91828162291199</v>
      </c>
      <c r="AC648" s="57"/>
      <c r="AD648" s="57"/>
      <c r="AE648" s="57"/>
      <c r="AF648" s="57"/>
      <c r="AG648" s="24">
        <v>130.18500115553499</v>
      </c>
      <c r="AH648" s="57"/>
      <c r="AI648" s="24">
        <v>103.34</v>
      </c>
      <c r="AJ648" s="57"/>
      <c r="AK648" s="57"/>
      <c r="AL648" s="57"/>
      <c r="AM648" s="57"/>
      <c r="AN648" s="57"/>
      <c r="AO648" s="57"/>
      <c r="AP648" s="57"/>
      <c r="AQ648" s="57"/>
      <c r="AR648" s="57"/>
      <c r="AS648" s="57"/>
      <c r="AT648" s="57"/>
      <c r="AU648" s="57"/>
      <c r="AV648" s="57"/>
      <c r="AW648" s="57"/>
      <c r="AX648" s="57"/>
      <c r="AY648" s="57"/>
      <c r="AZ648" s="57"/>
      <c r="BA648" s="57"/>
      <c r="BB648" s="24">
        <v>146.44999999999999</v>
      </c>
      <c r="BC648" s="57"/>
      <c r="BD648" s="57"/>
      <c r="BE648" s="57"/>
      <c r="BF648" s="57"/>
      <c r="BG648" s="57"/>
      <c r="BH648" s="57"/>
      <c r="BI648" s="57"/>
      <c r="BJ648" s="57"/>
      <c r="BK648" s="57"/>
      <c r="BL648" s="57"/>
      <c r="BM648" s="24">
        <v>97.506403162055307</v>
      </c>
      <c r="BN648" s="57"/>
      <c r="BO648" s="57"/>
      <c r="BP648" s="57"/>
      <c r="BQ648" s="57"/>
      <c r="BR648" s="57"/>
      <c r="BS648" s="57"/>
      <c r="BT648" s="57"/>
      <c r="BU648" s="57"/>
      <c r="BV648" s="57"/>
      <c r="BW648" s="57"/>
      <c r="BX648" s="57"/>
      <c r="BY648" s="57"/>
      <c r="BZ648" s="57"/>
      <c r="CA648" s="57"/>
      <c r="CB648" s="57"/>
      <c r="CC648" s="57"/>
      <c r="CD648" s="57"/>
      <c r="CE648" s="57"/>
      <c r="CF648" s="57"/>
      <c r="CG648" s="57"/>
      <c r="CH648" s="57"/>
      <c r="CI648" s="57"/>
      <c r="CJ648" s="57"/>
      <c r="CK648" s="57"/>
      <c r="CL648" s="57"/>
      <c r="CM648" s="57"/>
      <c r="CN648" s="57"/>
      <c r="CO648" s="57"/>
      <c r="CP648" s="57"/>
      <c r="CQ648" s="57"/>
      <c r="CR648" s="57"/>
      <c r="CS648" s="57"/>
      <c r="CT648" s="57"/>
      <c r="CU648" s="57"/>
      <c r="CV648" s="57"/>
      <c r="CW648" s="57"/>
      <c r="CX648" s="57"/>
      <c r="CY648" s="57"/>
      <c r="CZ648" s="57"/>
      <c r="DA648" s="57"/>
    </row>
    <row r="649" spans="2:105">
      <c r="B649" s="25">
        <v>37453</v>
      </c>
      <c r="C649" s="57"/>
      <c r="D649" s="57"/>
      <c r="E649" s="57"/>
      <c r="F649" s="57"/>
      <c r="G649" s="57"/>
      <c r="H649" s="57"/>
      <c r="I649" s="57"/>
      <c r="J649" s="57"/>
      <c r="K649" s="57"/>
      <c r="L649" s="57"/>
      <c r="M649" s="57"/>
      <c r="N649" s="57"/>
      <c r="O649" s="57"/>
      <c r="P649" s="24">
        <v>114.67</v>
      </c>
      <c r="Q649" s="57"/>
      <c r="R649" s="57"/>
      <c r="S649" s="57"/>
      <c r="T649" s="57"/>
      <c r="U649" s="57"/>
      <c r="V649" s="57"/>
      <c r="W649" s="57"/>
      <c r="X649" s="57"/>
      <c r="Y649" s="57"/>
      <c r="Z649" s="57"/>
      <c r="AA649" s="57"/>
      <c r="AB649" s="24">
        <v>173.123663484487</v>
      </c>
      <c r="AC649" s="57"/>
      <c r="AD649" s="57"/>
      <c r="AE649" s="57"/>
      <c r="AF649" s="57"/>
      <c r="AG649" s="24">
        <v>130.284965719128</v>
      </c>
      <c r="AH649" s="57"/>
      <c r="AI649" s="24">
        <v>103.36</v>
      </c>
      <c r="AJ649" s="57"/>
      <c r="AK649" s="57"/>
      <c r="AL649" s="57"/>
      <c r="AM649" s="57"/>
      <c r="AN649" s="57"/>
      <c r="AO649" s="57"/>
      <c r="AP649" s="57"/>
      <c r="AQ649" s="57"/>
      <c r="AR649" s="57"/>
      <c r="AS649" s="57"/>
      <c r="AT649" s="57"/>
      <c r="AU649" s="57"/>
      <c r="AV649" s="57"/>
      <c r="AW649" s="57"/>
      <c r="AX649" s="57"/>
      <c r="AY649" s="57"/>
      <c r="AZ649" s="57"/>
      <c r="BA649" s="57"/>
      <c r="BB649" s="24">
        <v>146.47999999999999</v>
      </c>
      <c r="BC649" s="57"/>
      <c r="BD649" s="57"/>
      <c r="BE649" s="57"/>
      <c r="BF649" s="57"/>
      <c r="BG649" s="57"/>
      <c r="BH649" s="57"/>
      <c r="BI649" s="57"/>
      <c r="BJ649" s="57"/>
      <c r="BK649" s="57"/>
      <c r="BL649" s="57"/>
      <c r="BM649" s="24">
        <v>98.766770627470393</v>
      </c>
      <c r="BN649" s="57"/>
      <c r="BO649" s="57"/>
      <c r="BP649" s="57"/>
      <c r="BQ649" s="57"/>
      <c r="BR649" s="57"/>
      <c r="BS649" s="57"/>
      <c r="BT649" s="57"/>
      <c r="BU649" s="57"/>
      <c r="BV649" s="57"/>
      <c r="BW649" s="57"/>
      <c r="BX649" s="57"/>
      <c r="BY649" s="57"/>
      <c r="BZ649" s="57"/>
      <c r="CA649" s="57"/>
      <c r="CB649" s="57"/>
      <c r="CC649" s="57"/>
      <c r="CD649" s="57"/>
      <c r="CE649" s="57"/>
      <c r="CF649" s="57"/>
      <c r="CG649" s="57"/>
      <c r="CH649" s="57"/>
      <c r="CI649" s="57"/>
      <c r="CJ649" s="57"/>
      <c r="CK649" s="57"/>
      <c r="CL649" s="57"/>
      <c r="CM649" s="57"/>
      <c r="CN649" s="57"/>
      <c r="CO649" s="57"/>
      <c r="CP649" s="57"/>
      <c r="CQ649" s="57"/>
      <c r="CR649" s="57"/>
      <c r="CS649" s="57"/>
      <c r="CT649" s="57"/>
      <c r="CU649" s="57"/>
      <c r="CV649" s="57"/>
      <c r="CW649" s="57"/>
      <c r="CX649" s="57"/>
      <c r="CY649" s="57"/>
      <c r="CZ649" s="57"/>
      <c r="DA649" s="57"/>
    </row>
    <row r="650" spans="2:105">
      <c r="B650" s="25">
        <v>37446</v>
      </c>
      <c r="C650" s="57"/>
      <c r="D650" s="57"/>
      <c r="E650" s="57"/>
      <c r="F650" s="57"/>
      <c r="G650" s="57"/>
      <c r="H650" s="57"/>
      <c r="I650" s="57"/>
      <c r="J650" s="57"/>
      <c r="K650" s="57"/>
      <c r="L650" s="57"/>
      <c r="M650" s="57"/>
      <c r="N650" s="57"/>
      <c r="O650" s="57"/>
      <c r="P650" s="24">
        <v>114.69</v>
      </c>
      <c r="Q650" s="57"/>
      <c r="R650" s="57"/>
      <c r="S650" s="57"/>
      <c r="T650" s="57"/>
      <c r="U650" s="57"/>
      <c r="V650" s="57"/>
      <c r="W650" s="57"/>
      <c r="X650" s="57"/>
      <c r="Y650" s="57"/>
      <c r="Z650" s="57"/>
      <c r="AA650" s="57"/>
      <c r="AB650" s="24">
        <v>171.735161097852</v>
      </c>
      <c r="AC650" s="57"/>
      <c r="AD650" s="57"/>
      <c r="AE650" s="57"/>
      <c r="AF650" s="57"/>
      <c r="AG650" s="24">
        <v>130.25917417764401</v>
      </c>
      <c r="AH650" s="57"/>
      <c r="AI650" s="24">
        <v>103.38</v>
      </c>
      <c r="AJ650" s="57"/>
      <c r="AK650" s="57"/>
      <c r="AL650" s="57"/>
      <c r="AM650" s="57"/>
      <c r="AN650" s="57"/>
      <c r="AO650" s="57"/>
      <c r="AP650" s="57"/>
      <c r="AQ650" s="57"/>
      <c r="AR650" s="57"/>
      <c r="AS650" s="57"/>
      <c r="AT650" s="57"/>
      <c r="AU650" s="57"/>
      <c r="AV650" s="57"/>
      <c r="AW650" s="57"/>
      <c r="AX650" s="57"/>
      <c r="AY650" s="57"/>
      <c r="AZ650" s="57"/>
      <c r="BA650" s="57"/>
      <c r="BB650" s="24">
        <v>146.5</v>
      </c>
      <c r="BC650" s="57"/>
      <c r="BD650" s="57"/>
      <c r="BE650" s="57"/>
      <c r="BF650" s="57"/>
      <c r="BG650" s="57"/>
      <c r="BH650" s="57"/>
      <c r="BI650" s="57"/>
      <c r="BJ650" s="57"/>
      <c r="BK650" s="57"/>
      <c r="BL650" s="57"/>
      <c r="BM650" s="24">
        <v>99.457576581027695</v>
      </c>
      <c r="BN650" s="57"/>
      <c r="BO650" s="57"/>
      <c r="BP650" s="57"/>
      <c r="BQ650" s="57"/>
      <c r="BR650" s="57"/>
      <c r="BS650" s="57"/>
      <c r="BT650" s="57"/>
      <c r="BU650" s="57"/>
      <c r="BV650" s="57"/>
      <c r="BW650" s="57"/>
      <c r="BX650" s="57"/>
      <c r="BY650" s="57"/>
      <c r="BZ650" s="57"/>
      <c r="CA650" s="57"/>
      <c r="CB650" s="57"/>
      <c r="CC650" s="57"/>
      <c r="CD650" s="57"/>
      <c r="CE650" s="57"/>
      <c r="CF650" s="57"/>
      <c r="CG650" s="57"/>
      <c r="CH650" s="57"/>
      <c r="CI650" s="57"/>
      <c r="CJ650" s="57"/>
      <c r="CK650" s="57"/>
      <c r="CL650" s="57"/>
      <c r="CM650" s="57"/>
      <c r="CN650" s="57"/>
      <c r="CO650" s="57"/>
      <c r="CP650" s="57"/>
      <c r="CQ650" s="57"/>
      <c r="CR650" s="57"/>
      <c r="CS650" s="57"/>
      <c r="CT650" s="57"/>
      <c r="CU650" s="57"/>
      <c r="CV650" s="57"/>
      <c r="CW650" s="57"/>
      <c r="CX650" s="57"/>
      <c r="CY650" s="57"/>
      <c r="CZ650" s="57"/>
      <c r="DA650" s="57"/>
    </row>
    <row r="651" spans="2:105">
      <c r="B651" s="25">
        <v>37439</v>
      </c>
      <c r="C651" s="57"/>
      <c r="D651" s="57"/>
      <c r="E651" s="57"/>
      <c r="F651" s="57"/>
      <c r="G651" s="57"/>
      <c r="H651" s="57"/>
      <c r="I651" s="57"/>
      <c r="J651" s="57"/>
      <c r="K651" s="57"/>
      <c r="L651" s="57"/>
      <c r="M651" s="57"/>
      <c r="N651" s="57"/>
      <c r="O651" s="57"/>
      <c r="P651" s="24">
        <v>114.71</v>
      </c>
      <c r="Q651" s="57"/>
      <c r="R651" s="57"/>
      <c r="S651" s="57"/>
      <c r="T651" s="57"/>
      <c r="U651" s="57"/>
      <c r="V651" s="57"/>
      <c r="W651" s="57"/>
      <c r="X651" s="57"/>
      <c r="Y651" s="57"/>
      <c r="Z651" s="57"/>
      <c r="AA651" s="57"/>
      <c r="AB651" s="24">
        <v>172.18573587907699</v>
      </c>
      <c r="AC651" s="57"/>
      <c r="AD651" s="57"/>
      <c r="AE651" s="57"/>
      <c r="AF651" s="57"/>
      <c r="AG651" s="24">
        <v>130.174577459364</v>
      </c>
      <c r="AH651" s="57"/>
      <c r="AI651" s="24">
        <v>103.4</v>
      </c>
      <c r="AJ651" s="57"/>
      <c r="AK651" s="57"/>
      <c r="AL651" s="57"/>
      <c r="AM651" s="57"/>
      <c r="AN651" s="57"/>
      <c r="AO651" s="57"/>
      <c r="AP651" s="57"/>
      <c r="AQ651" s="57"/>
      <c r="AR651" s="57"/>
      <c r="AS651" s="57"/>
      <c r="AT651" s="57"/>
      <c r="AU651" s="57"/>
      <c r="AV651" s="57"/>
      <c r="AW651" s="57"/>
      <c r="AX651" s="57"/>
      <c r="AY651" s="57"/>
      <c r="AZ651" s="57"/>
      <c r="BA651" s="57"/>
      <c r="BB651" s="57"/>
      <c r="BC651" s="57"/>
      <c r="BD651" s="57"/>
      <c r="BE651" s="57"/>
      <c r="BF651" s="57"/>
      <c r="BG651" s="57"/>
      <c r="BH651" s="57"/>
      <c r="BI651" s="57"/>
      <c r="BJ651" s="57"/>
      <c r="BK651" s="57"/>
      <c r="BL651" s="57"/>
      <c r="BM651" s="24">
        <v>98.830542860671898</v>
      </c>
      <c r="BN651" s="57"/>
      <c r="BO651" s="57"/>
      <c r="BP651" s="57"/>
      <c r="BQ651" s="57"/>
      <c r="BR651" s="57"/>
      <c r="BS651" s="57"/>
      <c r="BT651" s="57"/>
      <c r="BU651" s="57"/>
      <c r="BV651" s="57"/>
      <c r="BW651" s="57"/>
      <c r="BX651" s="57"/>
      <c r="BY651" s="57"/>
      <c r="BZ651" s="57"/>
      <c r="CA651" s="57"/>
      <c r="CB651" s="57"/>
      <c r="CC651" s="57"/>
      <c r="CD651" s="57"/>
      <c r="CE651" s="57"/>
      <c r="CF651" s="57"/>
      <c r="CG651" s="57"/>
      <c r="CH651" s="57"/>
      <c r="CI651" s="57"/>
      <c r="CJ651" s="57"/>
      <c r="CK651" s="57"/>
      <c r="CL651" s="57"/>
      <c r="CM651" s="57"/>
      <c r="CN651" s="57"/>
      <c r="CO651" s="57"/>
      <c r="CP651" s="57"/>
      <c r="CQ651" s="57"/>
      <c r="CR651" s="57"/>
      <c r="CS651" s="57"/>
      <c r="CT651" s="57"/>
      <c r="CU651" s="57"/>
      <c r="CV651" s="57"/>
      <c r="CW651" s="57"/>
      <c r="CX651" s="57"/>
      <c r="CY651" s="57"/>
      <c r="CZ651" s="57"/>
      <c r="DA651" s="57"/>
    </row>
    <row r="652" spans="2:105">
      <c r="B652" s="25">
        <v>37432</v>
      </c>
      <c r="C652" s="57"/>
      <c r="D652" s="57"/>
      <c r="E652" s="57"/>
      <c r="F652" s="57"/>
      <c r="G652" s="57"/>
      <c r="H652" s="57"/>
      <c r="I652" s="57"/>
      <c r="J652" s="57"/>
      <c r="K652" s="57"/>
      <c r="L652" s="57"/>
      <c r="M652" s="57"/>
      <c r="N652" s="57"/>
      <c r="O652" s="57"/>
      <c r="P652" s="24">
        <v>114.73</v>
      </c>
      <c r="Q652" s="57"/>
      <c r="R652" s="57"/>
      <c r="S652" s="57"/>
      <c r="T652" s="57"/>
      <c r="U652" s="57"/>
      <c r="V652" s="57"/>
      <c r="W652" s="57"/>
      <c r="X652" s="57"/>
      <c r="Y652" s="57"/>
      <c r="Z652" s="57"/>
      <c r="AA652" s="57"/>
      <c r="AB652" s="24">
        <v>171.18004972155899</v>
      </c>
      <c r="AC652" s="57"/>
      <c r="AD652" s="57"/>
      <c r="AE652" s="57"/>
      <c r="AF652" s="57"/>
      <c r="AG652" s="24">
        <v>130.08687620368201</v>
      </c>
      <c r="AH652" s="57"/>
      <c r="AI652" s="24">
        <v>103.41</v>
      </c>
      <c r="AJ652" s="57"/>
      <c r="AK652" s="57"/>
      <c r="AL652" s="57"/>
      <c r="AM652" s="57"/>
      <c r="AN652" s="57"/>
      <c r="AO652" s="57"/>
      <c r="AP652" s="57"/>
      <c r="AQ652" s="57"/>
      <c r="AR652" s="57"/>
      <c r="AS652" s="57"/>
      <c r="AT652" s="57"/>
      <c r="AU652" s="57"/>
      <c r="AV652" s="57"/>
      <c r="AW652" s="57"/>
      <c r="AX652" s="57"/>
      <c r="AY652" s="57"/>
      <c r="AZ652" s="57"/>
      <c r="BA652" s="57"/>
      <c r="BB652" s="57"/>
      <c r="BC652" s="57"/>
      <c r="BD652" s="57"/>
      <c r="BE652" s="57"/>
      <c r="BF652" s="57"/>
      <c r="BG652" s="57"/>
      <c r="BH652" s="57"/>
      <c r="BI652" s="57"/>
      <c r="BJ652" s="57"/>
      <c r="BK652" s="57"/>
      <c r="BL652" s="57"/>
      <c r="BM652" s="24">
        <v>97.980090167984201</v>
      </c>
      <c r="BN652" s="57"/>
      <c r="BO652" s="57"/>
      <c r="BP652" s="57"/>
      <c r="BQ652" s="57"/>
      <c r="BR652" s="57"/>
      <c r="BS652" s="57"/>
      <c r="BT652" s="57"/>
      <c r="BU652" s="57"/>
      <c r="BV652" s="57"/>
      <c r="BW652" s="57"/>
      <c r="BX652" s="57"/>
      <c r="BY652" s="57"/>
      <c r="BZ652" s="57"/>
      <c r="CA652" s="57"/>
      <c r="CB652" s="57"/>
      <c r="CC652" s="57"/>
      <c r="CD652" s="57"/>
      <c r="CE652" s="57"/>
      <c r="CF652" s="57"/>
      <c r="CG652" s="57"/>
      <c r="CH652" s="57"/>
      <c r="CI652" s="57"/>
      <c r="CJ652" s="57"/>
      <c r="CK652" s="57"/>
      <c r="CL652" s="57"/>
      <c r="CM652" s="57"/>
      <c r="CN652" s="57"/>
      <c r="CO652" s="57"/>
      <c r="CP652" s="57"/>
      <c r="CQ652" s="57"/>
      <c r="CR652" s="57"/>
      <c r="CS652" s="57"/>
      <c r="CT652" s="57"/>
      <c r="CU652" s="57"/>
      <c r="CV652" s="57"/>
      <c r="CW652" s="57"/>
      <c r="CX652" s="57"/>
      <c r="CY652" s="57"/>
      <c r="CZ652" s="57"/>
      <c r="DA652" s="57"/>
    </row>
    <row r="653" spans="2:105">
      <c r="B653" s="25">
        <v>37425</v>
      </c>
      <c r="C653" s="57"/>
      <c r="D653" s="57"/>
      <c r="E653" s="57"/>
      <c r="F653" s="57"/>
      <c r="G653" s="57"/>
      <c r="H653" s="57"/>
      <c r="I653" s="57"/>
      <c r="J653" s="57"/>
      <c r="K653" s="57"/>
      <c r="L653" s="57"/>
      <c r="M653" s="57"/>
      <c r="N653" s="57"/>
      <c r="O653" s="57"/>
      <c r="P653" s="24">
        <v>114.75</v>
      </c>
      <c r="Q653" s="57"/>
      <c r="R653" s="57"/>
      <c r="S653" s="57"/>
      <c r="T653" s="57"/>
      <c r="U653" s="57"/>
      <c r="V653" s="57"/>
      <c r="W653" s="57"/>
      <c r="X653" s="57"/>
      <c r="Y653" s="57"/>
      <c r="Z653" s="57"/>
      <c r="AA653" s="57"/>
      <c r="AB653" s="24">
        <v>173.34111751839299</v>
      </c>
      <c r="AC653" s="57"/>
      <c r="AD653" s="57"/>
      <c r="AE653" s="57"/>
      <c r="AF653" s="57"/>
      <c r="AG653" s="24">
        <v>129.86411755642899</v>
      </c>
      <c r="AH653" s="57"/>
      <c r="AI653" s="24">
        <v>103.43</v>
      </c>
      <c r="AJ653" s="57"/>
      <c r="AK653" s="57"/>
      <c r="AL653" s="57"/>
      <c r="AM653" s="57"/>
      <c r="AN653" s="57"/>
      <c r="AO653" s="57"/>
      <c r="AP653" s="57"/>
      <c r="AQ653" s="57"/>
      <c r="AR653" s="57"/>
      <c r="AS653" s="57"/>
      <c r="AT653" s="57"/>
      <c r="AU653" s="57"/>
      <c r="AV653" s="57"/>
      <c r="AW653" s="57"/>
      <c r="AX653" s="57"/>
      <c r="AY653" s="57"/>
      <c r="AZ653" s="57"/>
      <c r="BA653" s="57"/>
      <c r="BB653" s="57"/>
      <c r="BC653" s="57"/>
      <c r="BD653" s="57"/>
      <c r="BE653" s="57"/>
      <c r="BF653" s="57"/>
      <c r="BG653" s="57"/>
      <c r="BH653" s="57"/>
      <c r="BI653" s="57"/>
      <c r="BJ653" s="57"/>
      <c r="BK653" s="57"/>
      <c r="BL653" s="57"/>
      <c r="BM653" s="24">
        <v>98.649490520595293</v>
      </c>
      <c r="BN653" s="57"/>
      <c r="BO653" s="57"/>
      <c r="BP653" s="57"/>
      <c r="BQ653" s="57"/>
      <c r="BR653" s="57"/>
      <c r="BS653" s="57"/>
      <c r="BT653" s="57"/>
      <c r="BU653" s="57"/>
      <c r="BV653" s="57"/>
      <c r="BW653" s="57"/>
      <c r="BX653" s="57"/>
      <c r="BY653" s="57"/>
      <c r="BZ653" s="57"/>
      <c r="CA653" s="57"/>
      <c r="CB653" s="57"/>
      <c r="CC653" s="57"/>
      <c r="CD653" s="57"/>
      <c r="CE653" s="57"/>
      <c r="CF653" s="57"/>
      <c r="CG653" s="57"/>
      <c r="CH653" s="57"/>
      <c r="CI653" s="57"/>
      <c r="CJ653" s="57"/>
      <c r="CK653" s="57"/>
      <c r="CL653" s="57"/>
      <c r="CM653" s="57"/>
      <c r="CN653" s="57"/>
      <c r="CO653" s="57"/>
      <c r="CP653" s="57"/>
      <c r="CQ653" s="57"/>
      <c r="CR653" s="57"/>
      <c r="CS653" s="57"/>
      <c r="CT653" s="57"/>
      <c r="CU653" s="57"/>
      <c r="CV653" s="57"/>
      <c r="CW653" s="57"/>
      <c r="CX653" s="57"/>
      <c r="CY653" s="57"/>
      <c r="CZ653" s="57"/>
      <c r="DA653" s="57"/>
    </row>
    <row r="654" spans="2:105">
      <c r="B654" s="25">
        <v>37418</v>
      </c>
      <c r="C654" s="57"/>
      <c r="D654" s="57"/>
      <c r="E654" s="57"/>
      <c r="F654" s="57"/>
      <c r="G654" s="57"/>
      <c r="H654" s="57"/>
      <c r="I654" s="57"/>
      <c r="J654" s="57"/>
      <c r="K654" s="57"/>
      <c r="L654" s="57"/>
      <c r="M654" s="57"/>
      <c r="N654" s="57"/>
      <c r="O654" s="57"/>
      <c r="P654" s="24">
        <v>114.77</v>
      </c>
      <c r="Q654" s="57"/>
      <c r="R654" s="57"/>
      <c r="S654" s="57"/>
      <c r="T654" s="57"/>
      <c r="U654" s="57"/>
      <c r="V654" s="57"/>
      <c r="W654" s="57"/>
      <c r="X654" s="57"/>
      <c r="Y654" s="57"/>
      <c r="Z654" s="57"/>
      <c r="AA654" s="57"/>
      <c r="AB654" s="24">
        <v>174.72310996221901</v>
      </c>
      <c r="AC654" s="57"/>
      <c r="AD654" s="57"/>
      <c r="AE654" s="57"/>
      <c r="AF654" s="57"/>
      <c r="AG654" s="24">
        <v>130.19952546028799</v>
      </c>
      <c r="AH654" s="57"/>
      <c r="AI654" s="24">
        <v>103.45</v>
      </c>
      <c r="AJ654" s="57"/>
      <c r="AK654" s="57"/>
      <c r="AL654" s="57"/>
      <c r="AM654" s="57"/>
      <c r="AN654" s="57"/>
      <c r="AO654" s="57"/>
      <c r="AP654" s="57"/>
      <c r="AQ654" s="57"/>
      <c r="AR654" s="57"/>
      <c r="AS654" s="57"/>
      <c r="AT654" s="57"/>
      <c r="AU654" s="57"/>
      <c r="AV654" s="57"/>
      <c r="AW654" s="57"/>
      <c r="AX654" s="57"/>
      <c r="AY654" s="57"/>
      <c r="AZ654" s="57"/>
      <c r="BA654" s="57"/>
      <c r="BB654" s="57"/>
      <c r="BC654" s="57"/>
      <c r="BD654" s="57"/>
      <c r="BE654" s="57"/>
      <c r="BF654" s="57"/>
      <c r="BG654" s="57"/>
      <c r="BH654" s="57"/>
      <c r="BI654" s="57"/>
      <c r="BJ654" s="57"/>
      <c r="BK654" s="57"/>
      <c r="BL654" s="57"/>
      <c r="BM654" s="24">
        <v>99.908726195232404</v>
      </c>
      <c r="BN654" s="57"/>
      <c r="BO654" s="57"/>
      <c r="BP654" s="57"/>
      <c r="BQ654" s="57"/>
      <c r="BR654" s="57"/>
      <c r="BS654" s="57"/>
      <c r="BT654" s="57"/>
      <c r="BU654" s="57"/>
      <c r="BV654" s="57"/>
      <c r="BW654" s="57"/>
      <c r="BX654" s="57"/>
      <c r="BY654" s="57"/>
      <c r="BZ654" s="57"/>
      <c r="CA654" s="57"/>
      <c r="CB654" s="57"/>
      <c r="CC654" s="57"/>
      <c r="CD654" s="57"/>
      <c r="CE654" s="57"/>
      <c r="CF654" s="57"/>
      <c r="CG654" s="57"/>
      <c r="CH654" s="57"/>
      <c r="CI654" s="57"/>
      <c r="CJ654" s="57"/>
      <c r="CK654" s="57"/>
      <c r="CL654" s="57"/>
      <c r="CM654" s="57"/>
      <c r="CN654" s="57"/>
      <c r="CO654" s="57"/>
      <c r="CP654" s="57"/>
      <c r="CQ654" s="57"/>
      <c r="CR654" s="57"/>
      <c r="CS654" s="57"/>
      <c r="CT654" s="57"/>
      <c r="CU654" s="57"/>
      <c r="CV654" s="57"/>
      <c r="CW654" s="57"/>
      <c r="CX654" s="57"/>
      <c r="CY654" s="57"/>
      <c r="CZ654" s="57"/>
      <c r="DA654" s="57"/>
    </row>
    <row r="655" spans="2:105">
      <c r="B655" s="25">
        <v>37411</v>
      </c>
      <c r="C655" s="57"/>
      <c r="D655" s="57"/>
      <c r="E655" s="57"/>
      <c r="F655" s="57"/>
      <c r="G655" s="57"/>
      <c r="H655" s="57"/>
      <c r="I655" s="57"/>
      <c r="J655" s="57"/>
      <c r="K655" s="57"/>
      <c r="L655" s="57"/>
      <c r="M655" s="57"/>
      <c r="N655" s="57"/>
      <c r="O655" s="57"/>
      <c r="P655" s="24">
        <v>114.79</v>
      </c>
      <c r="Q655" s="57"/>
      <c r="R655" s="57"/>
      <c r="S655" s="57"/>
      <c r="T655" s="57"/>
      <c r="U655" s="57"/>
      <c r="V655" s="57"/>
      <c r="W655" s="57"/>
      <c r="X655" s="57"/>
      <c r="Y655" s="57"/>
      <c r="Z655" s="57"/>
      <c r="AA655" s="57"/>
      <c r="AB655" s="24">
        <v>176.04</v>
      </c>
      <c r="AC655" s="57"/>
      <c r="AD655" s="57"/>
      <c r="AE655" s="57"/>
      <c r="AF655" s="57"/>
      <c r="AG655" s="24">
        <v>130.203716970958</v>
      </c>
      <c r="AH655" s="57"/>
      <c r="AI655" s="24">
        <v>103.47</v>
      </c>
      <c r="AJ655" s="57"/>
      <c r="AK655" s="57"/>
      <c r="AL655" s="57"/>
      <c r="AM655" s="57"/>
      <c r="AN655" s="57"/>
      <c r="AO655" s="57"/>
      <c r="AP655" s="57"/>
      <c r="AQ655" s="57"/>
      <c r="AR655" s="57"/>
      <c r="AS655" s="57"/>
      <c r="AT655" s="57"/>
      <c r="AU655" s="57"/>
      <c r="AV655" s="57"/>
      <c r="AW655" s="57"/>
      <c r="AX655" s="57"/>
      <c r="AY655" s="57"/>
      <c r="AZ655" s="57"/>
      <c r="BA655" s="57"/>
      <c r="BB655" s="57"/>
      <c r="BC655" s="57"/>
      <c r="BD655" s="57"/>
      <c r="BE655" s="57"/>
      <c r="BF655" s="57"/>
      <c r="BG655" s="57"/>
      <c r="BH655" s="57"/>
      <c r="BI655" s="57"/>
      <c r="BJ655" s="57"/>
      <c r="BK655" s="57"/>
      <c r="BL655" s="57"/>
      <c r="BM655" s="24">
        <v>99.89</v>
      </c>
      <c r="BN655" s="57"/>
      <c r="BO655" s="57"/>
      <c r="BP655" s="57"/>
      <c r="BQ655" s="57"/>
      <c r="BR655" s="57"/>
      <c r="BS655" s="57"/>
      <c r="BT655" s="57"/>
      <c r="BU655" s="57"/>
      <c r="BV655" s="57"/>
      <c r="BW655" s="57"/>
      <c r="BX655" s="57"/>
      <c r="BY655" s="57"/>
      <c r="BZ655" s="57"/>
      <c r="CA655" s="57"/>
      <c r="CB655" s="57"/>
      <c r="CC655" s="57"/>
      <c r="CD655" s="57"/>
      <c r="CE655" s="57"/>
      <c r="CF655" s="57"/>
      <c r="CG655" s="57"/>
      <c r="CH655" s="57"/>
      <c r="CI655" s="57"/>
      <c r="CJ655" s="57"/>
      <c r="CK655" s="57"/>
      <c r="CL655" s="57"/>
      <c r="CM655" s="57"/>
      <c r="CN655" s="57"/>
      <c r="CO655" s="57"/>
      <c r="CP655" s="57"/>
      <c r="CQ655" s="57"/>
      <c r="CR655" s="57"/>
      <c r="CS655" s="57"/>
      <c r="CT655" s="57"/>
      <c r="CU655" s="57"/>
      <c r="CV655" s="57"/>
      <c r="CW655" s="57"/>
      <c r="CX655" s="57"/>
      <c r="CY655" s="57"/>
      <c r="CZ655" s="57"/>
      <c r="DA655" s="57"/>
    </row>
    <row r="656" spans="2:105">
      <c r="B656" s="25">
        <v>37404</v>
      </c>
      <c r="C656" s="57"/>
      <c r="D656" s="57"/>
      <c r="E656" s="57"/>
      <c r="F656" s="57"/>
      <c r="G656" s="57"/>
      <c r="H656" s="57"/>
      <c r="I656" s="57"/>
      <c r="J656" s="57"/>
      <c r="K656" s="57"/>
      <c r="L656" s="57"/>
      <c r="M656" s="57"/>
      <c r="N656" s="57"/>
      <c r="O656" s="57"/>
      <c r="P656" s="24">
        <v>114.81</v>
      </c>
      <c r="Q656" s="57"/>
      <c r="R656" s="57"/>
      <c r="S656" s="57"/>
      <c r="T656" s="57"/>
      <c r="U656" s="57"/>
      <c r="V656" s="57"/>
      <c r="W656" s="57"/>
      <c r="X656" s="57"/>
      <c r="Y656" s="57"/>
      <c r="Z656" s="57"/>
      <c r="AA656" s="57"/>
      <c r="AB656" s="24">
        <v>176.08</v>
      </c>
      <c r="AC656" s="57"/>
      <c r="AD656" s="57"/>
      <c r="AE656" s="57"/>
      <c r="AF656" s="57"/>
      <c r="AG656" s="24">
        <v>129.96602958169601</v>
      </c>
      <c r="AH656" s="57"/>
      <c r="AI656" s="24">
        <v>103.49</v>
      </c>
      <c r="AJ656" s="57"/>
      <c r="AK656" s="57"/>
      <c r="AL656" s="57"/>
      <c r="AM656" s="57"/>
      <c r="AN656" s="57"/>
      <c r="AO656" s="57"/>
      <c r="AP656" s="57"/>
      <c r="AQ656" s="57"/>
      <c r="AR656" s="57"/>
      <c r="AS656" s="57"/>
      <c r="AT656" s="57"/>
      <c r="AU656" s="57"/>
      <c r="AV656" s="57"/>
      <c r="AW656" s="57"/>
      <c r="AX656" s="57"/>
      <c r="AY656" s="57"/>
      <c r="AZ656" s="57"/>
      <c r="BA656" s="57"/>
      <c r="BB656" s="57"/>
      <c r="BC656" s="57"/>
      <c r="BD656" s="57"/>
      <c r="BE656" s="57"/>
      <c r="BF656" s="57"/>
      <c r="BG656" s="57"/>
      <c r="BH656" s="57"/>
      <c r="BI656" s="57"/>
      <c r="BJ656" s="57"/>
      <c r="BK656" s="57"/>
      <c r="BL656" s="57"/>
      <c r="BM656" s="24">
        <v>99.91</v>
      </c>
      <c r="BN656" s="57"/>
      <c r="BO656" s="57"/>
      <c r="BP656" s="57"/>
      <c r="BQ656" s="57"/>
      <c r="BR656" s="57"/>
      <c r="BS656" s="57"/>
      <c r="BT656" s="57"/>
      <c r="BU656" s="57"/>
      <c r="BV656" s="57"/>
      <c r="BW656" s="57"/>
      <c r="BX656" s="57"/>
      <c r="BY656" s="57"/>
      <c r="BZ656" s="57"/>
      <c r="CA656" s="57"/>
      <c r="CB656" s="57"/>
      <c r="CC656" s="57"/>
      <c r="CD656" s="57"/>
      <c r="CE656" s="57"/>
      <c r="CF656" s="57"/>
      <c r="CG656" s="57"/>
      <c r="CH656" s="57"/>
      <c r="CI656" s="57"/>
      <c r="CJ656" s="57"/>
      <c r="CK656" s="57"/>
      <c r="CL656" s="57"/>
      <c r="CM656" s="57"/>
      <c r="CN656" s="57"/>
      <c r="CO656" s="57"/>
      <c r="CP656" s="57"/>
      <c r="CQ656" s="57"/>
      <c r="CR656" s="57"/>
      <c r="CS656" s="57"/>
      <c r="CT656" s="57"/>
      <c r="CU656" s="57"/>
      <c r="CV656" s="57"/>
      <c r="CW656" s="57"/>
      <c r="CX656" s="57"/>
      <c r="CY656" s="57"/>
      <c r="CZ656" s="57"/>
      <c r="DA656" s="57"/>
    </row>
    <row r="657" spans="2:105">
      <c r="B657" s="25">
        <v>37397</v>
      </c>
      <c r="C657" s="57"/>
      <c r="D657" s="57"/>
      <c r="E657" s="57"/>
      <c r="F657" s="57"/>
      <c r="G657" s="57"/>
      <c r="H657" s="57"/>
      <c r="I657" s="57"/>
      <c r="J657" s="57"/>
      <c r="K657" s="57"/>
      <c r="L657" s="57"/>
      <c r="M657" s="57"/>
      <c r="N657" s="57"/>
      <c r="O657" s="57"/>
      <c r="P657" s="24">
        <v>114.83</v>
      </c>
      <c r="Q657" s="57"/>
      <c r="R657" s="57"/>
      <c r="S657" s="57"/>
      <c r="T657" s="57"/>
      <c r="U657" s="57"/>
      <c r="V657" s="57"/>
      <c r="W657" s="57"/>
      <c r="X657" s="57"/>
      <c r="Y657" s="57"/>
      <c r="Z657" s="57"/>
      <c r="AA657" s="57"/>
      <c r="AB657" s="24">
        <v>176.12</v>
      </c>
      <c r="AC657" s="57"/>
      <c r="AD657" s="57"/>
      <c r="AE657" s="57"/>
      <c r="AF657" s="57"/>
      <c r="AG657" s="24">
        <v>130.59654142108701</v>
      </c>
      <c r="AH657" s="57"/>
      <c r="AI657" s="24">
        <v>103.51</v>
      </c>
      <c r="AJ657" s="57"/>
      <c r="AK657" s="57"/>
      <c r="AL657" s="57"/>
      <c r="AM657" s="57"/>
      <c r="AN657" s="57"/>
      <c r="AO657" s="57"/>
      <c r="AP657" s="57"/>
      <c r="AQ657" s="57"/>
      <c r="AR657" s="57"/>
      <c r="AS657" s="57"/>
      <c r="AT657" s="57"/>
      <c r="AU657" s="57"/>
      <c r="AV657" s="57"/>
      <c r="AW657" s="57"/>
      <c r="AX657" s="57"/>
      <c r="AY657" s="57"/>
      <c r="AZ657" s="57"/>
      <c r="BA657" s="57"/>
      <c r="BB657" s="57"/>
      <c r="BC657" s="57"/>
      <c r="BD657" s="57"/>
      <c r="BE657" s="57"/>
      <c r="BF657" s="57"/>
      <c r="BG657" s="57"/>
      <c r="BH657" s="57"/>
      <c r="BI657" s="57"/>
      <c r="BJ657" s="57"/>
      <c r="BK657" s="57"/>
      <c r="BL657" s="57"/>
      <c r="BM657" s="24">
        <v>99.93</v>
      </c>
      <c r="BN657" s="57"/>
      <c r="BO657" s="57"/>
      <c r="BP657" s="57"/>
      <c r="BQ657" s="57"/>
      <c r="BR657" s="57"/>
      <c r="BS657" s="57"/>
      <c r="BT657" s="57"/>
      <c r="BU657" s="57"/>
      <c r="BV657" s="57"/>
      <c r="BW657" s="57"/>
      <c r="BX657" s="57"/>
      <c r="BY657" s="57"/>
      <c r="BZ657" s="57"/>
      <c r="CA657" s="57"/>
      <c r="CB657" s="57"/>
      <c r="CC657" s="57"/>
      <c r="CD657" s="57"/>
      <c r="CE657" s="57"/>
      <c r="CF657" s="57"/>
      <c r="CG657" s="57"/>
      <c r="CH657" s="57"/>
      <c r="CI657" s="57"/>
      <c r="CJ657" s="57"/>
      <c r="CK657" s="57"/>
      <c r="CL657" s="57"/>
      <c r="CM657" s="57"/>
      <c r="CN657" s="57"/>
      <c r="CO657" s="57"/>
      <c r="CP657" s="57"/>
      <c r="CQ657" s="57"/>
      <c r="CR657" s="57"/>
      <c r="CS657" s="57"/>
      <c r="CT657" s="57"/>
      <c r="CU657" s="57"/>
      <c r="CV657" s="57"/>
      <c r="CW657" s="57"/>
      <c r="CX657" s="57"/>
      <c r="CY657" s="57"/>
      <c r="CZ657" s="57"/>
      <c r="DA657" s="57"/>
    </row>
    <row r="658" spans="2:105">
      <c r="B658" s="25">
        <v>37390</v>
      </c>
      <c r="C658" s="57"/>
      <c r="D658" s="57"/>
      <c r="E658" s="57"/>
      <c r="F658" s="57"/>
      <c r="G658" s="57"/>
      <c r="H658" s="57"/>
      <c r="I658" s="57"/>
      <c r="J658" s="57"/>
      <c r="K658" s="57"/>
      <c r="L658" s="57"/>
      <c r="M658" s="57"/>
      <c r="N658" s="57"/>
      <c r="O658" s="57"/>
      <c r="P658" s="24">
        <v>114.85</v>
      </c>
      <c r="Q658" s="57"/>
      <c r="R658" s="57"/>
      <c r="S658" s="57"/>
      <c r="T658" s="57"/>
      <c r="U658" s="57"/>
      <c r="V658" s="57"/>
      <c r="W658" s="57"/>
      <c r="X658" s="57"/>
      <c r="Y658" s="57"/>
      <c r="Z658" s="57"/>
      <c r="AA658" s="57"/>
      <c r="AB658" s="24">
        <v>176.16</v>
      </c>
      <c r="AC658" s="57"/>
      <c r="AD658" s="57"/>
      <c r="AE658" s="57"/>
      <c r="AF658" s="57"/>
      <c r="AG658" s="24">
        <v>130.26195153896501</v>
      </c>
      <c r="AH658" s="57"/>
      <c r="AI658" s="24">
        <v>103.53</v>
      </c>
      <c r="AJ658" s="57"/>
      <c r="AK658" s="57"/>
      <c r="AL658" s="57"/>
      <c r="AM658" s="57"/>
      <c r="AN658" s="57"/>
      <c r="AO658" s="57"/>
      <c r="AP658" s="57"/>
      <c r="AQ658" s="57"/>
      <c r="AR658" s="57"/>
      <c r="AS658" s="57"/>
      <c r="AT658" s="57"/>
      <c r="AU658" s="57"/>
      <c r="AV658" s="57"/>
      <c r="AW658" s="57"/>
      <c r="AX658" s="57"/>
      <c r="AY658" s="57"/>
      <c r="AZ658" s="57"/>
      <c r="BA658" s="57"/>
      <c r="BB658" s="57"/>
      <c r="BC658" s="57"/>
      <c r="BD658" s="57"/>
      <c r="BE658" s="57"/>
      <c r="BF658" s="57"/>
      <c r="BG658" s="57"/>
      <c r="BH658" s="57"/>
      <c r="BI658" s="57"/>
      <c r="BJ658" s="57"/>
      <c r="BK658" s="57"/>
      <c r="BL658" s="57"/>
      <c r="BM658" s="24">
        <v>99.95</v>
      </c>
      <c r="BN658" s="57"/>
      <c r="BO658" s="57"/>
      <c r="BP658" s="57"/>
      <c r="BQ658" s="57"/>
      <c r="BR658" s="57"/>
      <c r="BS658" s="57"/>
      <c r="BT658" s="57"/>
      <c r="BU658" s="57"/>
      <c r="BV658" s="57"/>
      <c r="BW658" s="57"/>
      <c r="BX658" s="57"/>
      <c r="BY658" s="57"/>
      <c r="BZ658" s="57"/>
      <c r="CA658" s="57"/>
      <c r="CB658" s="57"/>
      <c r="CC658" s="57"/>
      <c r="CD658" s="57"/>
      <c r="CE658" s="57"/>
      <c r="CF658" s="57"/>
      <c r="CG658" s="57"/>
      <c r="CH658" s="57"/>
      <c r="CI658" s="57"/>
      <c r="CJ658" s="57"/>
      <c r="CK658" s="57"/>
      <c r="CL658" s="57"/>
      <c r="CM658" s="57"/>
      <c r="CN658" s="57"/>
      <c r="CO658" s="57"/>
      <c r="CP658" s="57"/>
      <c r="CQ658" s="57"/>
      <c r="CR658" s="57"/>
      <c r="CS658" s="57"/>
      <c r="CT658" s="57"/>
      <c r="CU658" s="57"/>
      <c r="CV658" s="57"/>
      <c r="CW658" s="57"/>
      <c r="CX658" s="57"/>
      <c r="CY658" s="57"/>
      <c r="CZ658" s="57"/>
      <c r="DA658" s="57"/>
    </row>
    <row r="659" spans="2:105">
      <c r="B659" s="25">
        <v>37383</v>
      </c>
      <c r="C659" s="57"/>
      <c r="D659" s="57"/>
      <c r="E659" s="57"/>
      <c r="F659" s="57"/>
      <c r="G659" s="57"/>
      <c r="H659" s="57"/>
      <c r="I659" s="57"/>
      <c r="J659" s="57"/>
      <c r="K659" s="57"/>
      <c r="L659" s="57"/>
      <c r="M659" s="57"/>
      <c r="N659" s="57"/>
      <c r="O659" s="57"/>
      <c r="P659" s="24">
        <v>114.86</v>
      </c>
      <c r="Q659" s="57"/>
      <c r="R659" s="57"/>
      <c r="S659" s="57"/>
      <c r="T659" s="57"/>
      <c r="U659" s="57"/>
      <c r="V659" s="57"/>
      <c r="W659" s="57"/>
      <c r="X659" s="57"/>
      <c r="Y659" s="57"/>
      <c r="Z659" s="57"/>
      <c r="AA659" s="57"/>
      <c r="AB659" s="24">
        <v>176.18</v>
      </c>
      <c r="AC659" s="57"/>
      <c r="AD659" s="57"/>
      <c r="AE659" s="57"/>
      <c r="AF659" s="57"/>
      <c r="AG659" s="24">
        <v>130.36820890635201</v>
      </c>
      <c r="AH659" s="57"/>
      <c r="AI659" s="24">
        <v>103.55</v>
      </c>
      <c r="AJ659" s="57"/>
      <c r="AK659" s="57"/>
      <c r="AL659" s="57"/>
      <c r="AM659" s="57"/>
      <c r="AN659" s="57"/>
      <c r="AO659" s="57"/>
      <c r="AP659" s="57"/>
      <c r="AQ659" s="57"/>
      <c r="AR659" s="57"/>
      <c r="AS659" s="57"/>
      <c r="AT659" s="57"/>
      <c r="AU659" s="57"/>
      <c r="AV659" s="57"/>
      <c r="AW659" s="57"/>
      <c r="AX659" s="57"/>
      <c r="AY659" s="57"/>
      <c r="AZ659" s="57"/>
      <c r="BA659" s="57"/>
      <c r="BB659" s="57"/>
      <c r="BC659" s="57"/>
      <c r="BD659" s="57"/>
      <c r="BE659" s="57"/>
      <c r="BF659" s="57"/>
      <c r="BG659" s="57"/>
      <c r="BH659" s="57"/>
      <c r="BI659" s="57"/>
      <c r="BJ659" s="57"/>
      <c r="BK659" s="57"/>
      <c r="BL659" s="57"/>
      <c r="BM659" s="24">
        <v>99.97</v>
      </c>
      <c r="BN659" s="57"/>
      <c r="BO659" s="57"/>
      <c r="BP659" s="57"/>
      <c r="BQ659" s="57"/>
      <c r="BR659" s="57"/>
      <c r="BS659" s="57"/>
      <c r="BT659" s="57"/>
      <c r="BU659" s="57"/>
      <c r="BV659" s="57"/>
      <c r="BW659" s="57"/>
      <c r="BX659" s="57"/>
      <c r="BY659" s="57"/>
      <c r="BZ659" s="57"/>
      <c r="CA659" s="57"/>
      <c r="CB659" s="57"/>
      <c r="CC659" s="57"/>
      <c r="CD659" s="57"/>
      <c r="CE659" s="57"/>
      <c r="CF659" s="57"/>
      <c r="CG659" s="57"/>
      <c r="CH659" s="57"/>
      <c r="CI659" s="57"/>
      <c r="CJ659" s="57"/>
      <c r="CK659" s="57"/>
      <c r="CL659" s="57"/>
      <c r="CM659" s="57"/>
      <c r="CN659" s="57"/>
      <c r="CO659" s="57"/>
      <c r="CP659" s="57"/>
      <c r="CQ659" s="57"/>
      <c r="CR659" s="57"/>
      <c r="CS659" s="57"/>
      <c r="CT659" s="57"/>
      <c r="CU659" s="57"/>
      <c r="CV659" s="57"/>
      <c r="CW659" s="57"/>
      <c r="CX659" s="57"/>
      <c r="CY659" s="57"/>
      <c r="CZ659" s="57"/>
      <c r="DA659" s="57"/>
    </row>
    <row r="660" spans="2:105">
      <c r="B660" s="25">
        <v>37376</v>
      </c>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c r="AE660" s="57"/>
      <c r="AF660" s="57"/>
      <c r="AG660" s="24">
        <v>130.56777177472199</v>
      </c>
      <c r="AH660" s="57"/>
      <c r="AI660" s="24">
        <v>103.57</v>
      </c>
      <c r="AJ660" s="57"/>
      <c r="AK660" s="57"/>
      <c r="AL660" s="57"/>
      <c r="AM660" s="57"/>
      <c r="AN660" s="57"/>
      <c r="AO660" s="57"/>
      <c r="AP660" s="57"/>
      <c r="AQ660" s="57"/>
      <c r="AR660" s="57"/>
      <c r="AS660" s="57"/>
      <c r="AT660" s="57"/>
      <c r="AU660" s="57"/>
      <c r="AV660" s="57"/>
      <c r="AW660" s="57"/>
      <c r="AX660" s="57"/>
      <c r="AY660" s="57"/>
      <c r="AZ660" s="57"/>
      <c r="BA660" s="57"/>
      <c r="BB660" s="57"/>
      <c r="BC660" s="57"/>
      <c r="BD660" s="57"/>
      <c r="BE660" s="57"/>
      <c r="BF660" s="57"/>
      <c r="BG660" s="57"/>
      <c r="BH660" s="57"/>
      <c r="BI660" s="57"/>
      <c r="BJ660" s="57"/>
      <c r="BK660" s="57"/>
      <c r="BL660" s="57"/>
      <c r="BM660" s="24">
        <v>99.99</v>
      </c>
      <c r="BN660" s="57"/>
      <c r="BO660" s="57"/>
      <c r="BP660" s="57"/>
      <c r="BQ660" s="57"/>
      <c r="BR660" s="57"/>
      <c r="BS660" s="57"/>
      <c r="BT660" s="57"/>
      <c r="BU660" s="57"/>
      <c r="BV660" s="57"/>
      <c r="BW660" s="57"/>
      <c r="BX660" s="57"/>
      <c r="BY660" s="57"/>
      <c r="BZ660" s="57"/>
      <c r="CA660" s="57"/>
      <c r="CB660" s="57"/>
      <c r="CC660" s="57"/>
      <c r="CD660" s="57"/>
      <c r="CE660" s="57"/>
      <c r="CF660" s="57"/>
      <c r="CG660" s="57"/>
      <c r="CH660" s="57"/>
      <c r="CI660" s="57"/>
      <c r="CJ660" s="57"/>
      <c r="CK660" s="57"/>
      <c r="CL660" s="57"/>
      <c r="CM660" s="57"/>
      <c r="CN660" s="57"/>
      <c r="CO660" s="57"/>
      <c r="CP660" s="57"/>
      <c r="CQ660" s="57"/>
      <c r="CR660" s="57"/>
      <c r="CS660" s="57"/>
      <c r="CT660" s="57"/>
      <c r="CU660" s="57"/>
      <c r="CV660" s="57"/>
      <c r="CW660" s="57"/>
      <c r="CX660" s="57"/>
      <c r="CY660" s="57"/>
      <c r="CZ660" s="57"/>
      <c r="DA660" s="57"/>
    </row>
    <row r="661" spans="2:105">
      <c r="B661" s="25">
        <v>37369</v>
      </c>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c r="AE661" s="57"/>
      <c r="AF661" s="57"/>
      <c r="AG661" s="24">
        <v>130.54186727817299</v>
      </c>
      <c r="AH661" s="57"/>
      <c r="AI661" s="24">
        <v>103.59</v>
      </c>
      <c r="AJ661" s="57"/>
      <c r="AK661" s="57"/>
      <c r="AL661" s="57"/>
      <c r="AM661" s="57"/>
      <c r="AN661" s="57"/>
      <c r="AO661" s="57"/>
      <c r="AP661" s="57"/>
      <c r="AQ661" s="57"/>
      <c r="AR661" s="57"/>
      <c r="AS661" s="57"/>
      <c r="AT661" s="57"/>
      <c r="AU661" s="57"/>
      <c r="AV661" s="57"/>
      <c r="AW661" s="57"/>
      <c r="AX661" s="57"/>
      <c r="AY661" s="57"/>
      <c r="AZ661" s="57"/>
      <c r="BA661" s="57"/>
      <c r="BB661" s="57"/>
      <c r="BC661" s="57"/>
      <c r="BD661" s="57"/>
      <c r="BE661" s="57"/>
      <c r="BF661" s="57"/>
      <c r="BG661" s="57"/>
      <c r="BH661" s="57"/>
      <c r="BI661" s="57"/>
      <c r="BJ661" s="57"/>
      <c r="BK661" s="57"/>
      <c r="BL661" s="57"/>
      <c r="BM661" s="24">
        <v>100</v>
      </c>
      <c r="BN661" s="57"/>
      <c r="BO661" s="57"/>
      <c r="BP661" s="57"/>
      <c r="BQ661" s="57"/>
      <c r="BR661" s="57"/>
      <c r="BS661" s="57"/>
      <c r="BT661" s="57"/>
      <c r="BU661" s="57"/>
      <c r="BV661" s="57"/>
      <c r="BW661" s="57"/>
      <c r="BX661" s="57"/>
      <c r="BY661" s="57"/>
      <c r="BZ661" s="57"/>
      <c r="CA661" s="57"/>
      <c r="CB661" s="57"/>
      <c r="CC661" s="57"/>
      <c r="CD661" s="57"/>
      <c r="CE661" s="57"/>
      <c r="CF661" s="57"/>
      <c r="CG661" s="57"/>
      <c r="CH661" s="57"/>
      <c r="CI661" s="57"/>
      <c r="CJ661" s="57"/>
      <c r="CK661" s="57"/>
      <c r="CL661" s="57"/>
      <c r="CM661" s="57"/>
      <c r="CN661" s="57"/>
      <c r="CO661" s="57"/>
      <c r="CP661" s="57"/>
      <c r="CQ661" s="57"/>
      <c r="CR661" s="57"/>
      <c r="CS661" s="57"/>
      <c r="CT661" s="57"/>
      <c r="CU661" s="57"/>
      <c r="CV661" s="57"/>
      <c r="CW661" s="57"/>
      <c r="CX661" s="57"/>
      <c r="CY661" s="57"/>
      <c r="CZ661" s="57"/>
      <c r="DA661" s="57"/>
    </row>
    <row r="662" spans="2:105">
      <c r="B662" s="25">
        <v>37362</v>
      </c>
      <c r="AG662" s="81">
        <v>130.53924279296101</v>
      </c>
      <c r="AI662" s="81">
        <v>103.61</v>
      </c>
    </row>
    <row r="663" spans="2:105">
      <c r="B663" s="25">
        <v>37355</v>
      </c>
      <c r="AG663" s="81">
        <v>130.20630088124199</v>
      </c>
      <c r="AI663" s="81">
        <v>103.63</v>
      </c>
    </row>
    <row r="664" spans="2:105">
      <c r="B664" s="25">
        <v>37348</v>
      </c>
      <c r="AG664" s="81">
        <v>129.566842764146</v>
      </c>
      <c r="AI664" s="81">
        <v>103.65</v>
      </c>
    </row>
    <row r="665" spans="2:105">
      <c r="B665" s="25">
        <v>37341</v>
      </c>
      <c r="AG665" s="81">
        <v>129.56036429644499</v>
      </c>
      <c r="AI665" s="81">
        <v>103.65</v>
      </c>
    </row>
    <row r="666" spans="2:105">
      <c r="B666" s="25">
        <v>37334</v>
      </c>
      <c r="AG666" s="81">
        <v>129.58000000000001</v>
      </c>
      <c r="AI666" s="81">
        <v>103.65</v>
      </c>
    </row>
    <row r="667" spans="2:105">
      <c r="B667" s="25">
        <v>37327</v>
      </c>
      <c r="AG667" s="81">
        <v>129.58000000000001</v>
      </c>
      <c r="AI667" s="81">
        <v>103.65</v>
      </c>
    </row>
    <row r="668" spans="2:105">
      <c r="B668" s="25">
        <v>37320</v>
      </c>
      <c r="AG668" s="81">
        <v>129.58000000000001</v>
      </c>
      <c r="AI668" s="81">
        <v>103.65</v>
      </c>
    </row>
    <row r="669" spans="2:105">
      <c r="B669" s="25">
        <v>37313</v>
      </c>
      <c r="AG669" s="81">
        <v>129.58000000000001</v>
      </c>
      <c r="AI669" s="81">
        <v>103.65</v>
      </c>
    </row>
    <row r="670" spans="2:105">
      <c r="B670" s="55">
        <v>37306</v>
      </c>
      <c r="AG670" s="81">
        <v>129.58000000000001</v>
      </c>
    </row>
  </sheetData>
  <printOptions horizontalCentered="1"/>
  <pageMargins left="0" right="0" top="0" bottom="0" header="0" footer="0"/>
  <pageSetup paperSize="9" scale="10" orientation="landscape" r:id="rId1"/>
  <drawing r:id="rId2"/>
</worksheet>
</file>

<file path=xl/worksheets/sheet4.xml><?xml version="1.0" encoding="utf-8"?>
<worksheet xmlns="http://schemas.openxmlformats.org/spreadsheetml/2006/main" xmlns:r="http://schemas.openxmlformats.org/officeDocument/2006/relationships">
  <sheetPr codeName="Sheet4"/>
  <dimension ref="A1:DY754"/>
  <sheetViews>
    <sheetView showGridLines="0" zoomScaleNormal="100" workbookViewId="0">
      <pane xSplit="5" ySplit="8" topLeftCell="F9" activePane="bottomRight" state="frozen"/>
      <selection pane="topRight" activeCell="F1" sqref="F1"/>
      <selection pane="bottomLeft" activeCell="A16" sqref="A16"/>
      <selection pane="bottomRight" activeCell="F1" sqref="F1:DA5"/>
    </sheetView>
  </sheetViews>
  <sheetFormatPr defaultRowHeight="12"/>
  <cols>
    <col min="1" max="1" width="2.28515625" style="12" customWidth="1"/>
    <col min="2" max="2" width="14.5703125" style="12" customWidth="1"/>
    <col min="3" max="3" width="26.28515625" style="12" bestFit="1" customWidth="1"/>
    <col min="4" max="4" width="22.140625" style="12" bestFit="1" customWidth="1"/>
    <col min="5" max="5" width="24.7109375" style="12" bestFit="1" customWidth="1"/>
    <col min="6" max="6" width="28.5703125" style="12" bestFit="1" customWidth="1"/>
    <col min="7" max="7" width="18.85546875" style="12" bestFit="1" customWidth="1"/>
    <col min="8" max="8" width="22.28515625" style="12" bestFit="1" customWidth="1"/>
    <col min="9" max="10" width="20.5703125" style="12" bestFit="1" customWidth="1"/>
    <col min="11" max="11" width="21.140625" style="12" bestFit="1" customWidth="1"/>
    <col min="12" max="12" width="21.85546875" style="12" bestFit="1" customWidth="1"/>
    <col min="13" max="13" width="28.5703125" style="12" bestFit="1" customWidth="1"/>
    <col min="14" max="14" width="21.42578125" style="12" bestFit="1" customWidth="1"/>
    <col min="15" max="15" width="22.140625" style="12" bestFit="1" customWidth="1"/>
    <col min="16" max="16" width="29" style="12" bestFit="1" customWidth="1"/>
    <col min="17" max="17" width="23.42578125" style="12" bestFit="1" customWidth="1"/>
    <col min="18" max="18" width="26.85546875" style="12" bestFit="1" customWidth="1"/>
    <col min="19" max="19" width="25.7109375" style="12" bestFit="1" customWidth="1"/>
    <col min="20" max="20" width="24.7109375" style="12" bestFit="1" customWidth="1"/>
    <col min="21" max="21" width="22.85546875" style="12" bestFit="1" customWidth="1"/>
    <col min="22" max="23" width="22.42578125" style="12" bestFit="1" customWidth="1"/>
    <col min="24" max="24" width="30.7109375" style="12" bestFit="1" customWidth="1"/>
    <col min="25" max="25" width="23.42578125" style="12" bestFit="1" customWidth="1"/>
    <col min="26" max="26" width="26" style="12" bestFit="1" customWidth="1"/>
    <col min="27" max="27" width="21.85546875" style="12" bestFit="1" customWidth="1"/>
    <col min="28" max="28" width="23.42578125" style="12" bestFit="1" customWidth="1"/>
    <col min="29" max="29" width="25.140625" style="12" bestFit="1" customWidth="1"/>
    <col min="30" max="30" width="23.28515625" style="12" bestFit="1" customWidth="1"/>
    <col min="31" max="31" width="25.7109375" style="12" bestFit="1" customWidth="1"/>
    <col min="32" max="32" width="26" style="12" bestFit="1" customWidth="1"/>
    <col min="33" max="33" width="23.140625" style="12" bestFit="1" customWidth="1"/>
    <col min="34" max="34" width="22" style="12" bestFit="1" customWidth="1"/>
    <col min="35" max="35" width="26.28515625" style="12" customWidth="1"/>
    <col min="36" max="36" width="25.28515625" style="12" bestFit="1" customWidth="1"/>
    <col min="37" max="37" width="25.140625" style="12" bestFit="1" customWidth="1"/>
    <col min="38" max="38" width="25.28515625" style="12" bestFit="1" customWidth="1"/>
    <col min="39" max="39" width="25" style="12" bestFit="1" customWidth="1"/>
    <col min="40" max="42" width="20.42578125" style="12" bestFit="1" customWidth="1"/>
    <col min="43" max="43" width="29.28515625" style="12" bestFit="1" customWidth="1"/>
    <col min="44" max="44" width="26.140625" style="12" bestFit="1" customWidth="1"/>
    <col min="45" max="45" width="26.28515625" style="12" customWidth="1"/>
    <col min="46" max="46" width="30.7109375" style="12" bestFit="1" customWidth="1"/>
    <col min="47" max="47" width="26.28515625" style="12" customWidth="1"/>
    <col min="48" max="48" width="24.5703125" style="12" bestFit="1" customWidth="1"/>
    <col min="49" max="49" width="30" style="12" bestFit="1" customWidth="1"/>
    <col min="50" max="50" width="27" style="12" bestFit="1" customWidth="1"/>
    <col min="51" max="51" width="25.5703125" style="12" bestFit="1" customWidth="1"/>
    <col min="52" max="52" width="25.28515625" style="12" bestFit="1" customWidth="1"/>
    <col min="53" max="53" width="25.140625" style="12" bestFit="1" customWidth="1"/>
    <col min="54" max="54" width="26.7109375" style="12" bestFit="1" customWidth="1"/>
    <col min="55" max="55" width="29.42578125" style="12" bestFit="1" customWidth="1"/>
    <col min="56" max="56" width="26.42578125" style="12" bestFit="1" customWidth="1"/>
    <col min="57" max="57" width="27.85546875" style="12" bestFit="1" customWidth="1"/>
    <col min="58" max="58" width="26.85546875" style="12" bestFit="1" customWidth="1"/>
    <col min="59" max="59" width="24.140625" style="12" bestFit="1" customWidth="1"/>
    <col min="60" max="60" width="23.85546875" style="12" bestFit="1" customWidth="1"/>
    <col min="61" max="61" width="24.7109375" style="12" bestFit="1" customWidth="1"/>
    <col min="62" max="62" width="24.5703125" style="12" bestFit="1" customWidth="1"/>
    <col min="63" max="63" width="27.7109375" style="12" bestFit="1" customWidth="1"/>
    <col min="64" max="64" width="22.85546875" style="12" bestFit="1" customWidth="1"/>
    <col min="65" max="65" width="29.42578125" style="12" bestFit="1" customWidth="1"/>
    <col min="66" max="66" width="25.7109375" style="12" bestFit="1" customWidth="1"/>
    <col min="67" max="67" width="20.7109375" style="12" bestFit="1" customWidth="1"/>
    <col min="68" max="68" width="22.7109375" style="12" bestFit="1" customWidth="1"/>
    <col min="69" max="69" width="24" style="12" bestFit="1" customWidth="1"/>
    <col min="70" max="70" width="24.5703125" style="12" bestFit="1" customWidth="1"/>
    <col min="71" max="71" width="26.7109375" style="12" bestFit="1" customWidth="1"/>
    <col min="72" max="72" width="22" style="12" bestFit="1" customWidth="1"/>
    <col min="73" max="73" width="27.140625" style="12" bestFit="1" customWidth="1"/>
    <col min="74" max="74" width="23.5703125" style="12" bestFit="1" customWidth="1"/>
    <col min="75" max="75" width="25.85546875" style="12" bestFit="1" customWidth="1"/>
    <col min="76" max="76" width="26.5703125" style="12" bestFit="1" customWidth="1"/>
    <col min="77" max="77" width="30.5703125" style="12" bestFit="1" customWidth="1"/>
    <col min="78" max="78" width="22.5703125" style="12" bestFit="1" customWidth="1"/>
    <col min="79" max="80" width="27.85546875" style="12" bestFit="1" customWidth="1"/>
    <col min="81" max="82" width="24.85546875" style="12" bestFit="1" customWidth="1"/>
    <col min="83" max="84" width="23.85546875" style="12" bestFit="1" customWidth="1"/>
    <col min="85" max="86" width="24" style="12" bestFit="1" customWidth="1"/>
    <col min="87" max="88" width="23.7109375" style="12" bestFit="1" customWidth="1"/>
    <col min="89" max="92" width="23.5703125" style="12" bestFit="1" customWidth="1"/>
    <col min="93" max="94" width="27" style="12" bestFit="1" customWidth="1"/>
    <col min="95" max="96" width="26.140625" style="12" bestFit="1" customWidth="1"/>
    <col min="97" max="98" width="32.28515625" style="12" bestFit="1" customWidth="1"/>
    <col min="99" max="100" width="27.85546875" style="12" bestFit="1" customWidth="1"/>
    <col min="101" max="102" width="25" style="12" bestFit="1" customWidth="1"/>
    <col min="103" max="104" width="21.140625" style="12" bestFit="1" customWidth="1"/>
    <col min="105" max="121" width="26.28515625" style="12" customWidth="1"/>
    <col min="122" max="122" width="2.28515625" style="12" customWidth="1"/>
    <col min="123" max="16384" width="9.140625" style="12"/>
  </cols>
  <sheetData>
    <row r="1" spans="1:122" s="8" customFormat="1" ht="75" customHeight="1">
      <c r="A1" s="41"/>
      <c r="B1" s="41"/>
      <c r="C1" s="41"/>
      <c r="D1" s="1"/>
      <c r="E1" s="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1"/>
      <c r="DC1" s="1"/>
      <c r="DD1" s="1"/>
      <c r="DE1" s="1"/>
      <c r="DF1" s="1"/>
      <c r="DG1" s="1"/>
      <c r="DH1" s="1"/>
      <c r="DI1" s="1"/>
      <c r="DJ1" s="1"/>
      <c r="DK1" s="1"/>
      <c r="DL1" s="1"/>
      <c r="DM1" s="1"/>
      <c r="DN1" s="1"/>
      <c r="DO1" s="1"/>
      <c r="DP1" s="1"/>
      <c r="DQ1" s="1"/>
      <c r="DR1" s="1"/>
    </row>
    <row r="2" spans="1:122" s="8" customFormat="1" ht="45" customHeight="1">
      <c r="A2" s="42"/>
      <c r="B2" s="59" t="s">
        <v>0</v>
      </c>
      <c r="C2" s="59"/>
      <c r="D2" s="59"/>
      <c r="E2" s="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1"/>
      <c r="DC2" s="1"/>
      <c r="DD2" s="1"/>
      <c r="DE2" s="1"/>
      <c r="DF2" s="1"/>
      <c r="DG2" s="1"/>
      <c r="DH2" s="1"/>
      <c r="DI2" s="1"/>
      <c r="DJ2" s="1"/>
      <c r="DK2" s="1"/>
      <c r="DL2" s="1"/>
      <c r="DM2" s="1"/>
      <c r="DN2" s="1"/>
      <c r="DO2" s="1"/>
      <c r="DP2" s="1"/>
      <c r="DQ2" s="1"/>
      <c r="DR2" s="1"/>
    </row>
    <row r="3" spans="1:122" s="8" customFormat="1" ht="16.5" customHeight="1">
      <c r="A3" s="43"/>
      <c r="B3" s="60" t="s">
        <v>1</v>
      </c>
      <c r="C3" s="45"/>
      <c r="D3" s="4"/>
      <c r="E3" s="4"/>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
      <c r="DC3" s="4"/>
      <c r="DD3" s="4"/>
      <c r="DE3" s="4"/>
      <c r="DF3" s="4"/>
      <c r="DG3" s="4"/>
      <c r="DH3" s="4"/>
      <c r="DI3" s="4"/>
      <c r="DJ3" s="4"/>
      <c r="DK3" s="4"/>
      <c r="DL3" s="4"/>
      <c r="DM3" s="4"/>
      <c r="DN3" s="4"/>
      <c r="DO3" s="4"/>
      <c r="DP3" s="4"/>
      <c r="DQ3" s="4"/>
      <c r="DR3" s="4"/>
    </row>
    <row r="4" spans="1:122" s="8" customFormat="1" ht="14.25">
      <c r="A4" s="44"/>
      <c r="B4" s="44"/>
      <c r="C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row>
    <row r="5" spans="1:122" s="8" customFormat="1" ht="14.25">
      <c r="A5" s="40"/>
      <c r="B5" s="61" t="s">
        <v>30</v>
      </c>
      <c r="C5" s="46"/>
      <c r="D5" s="62" t="s">
        <v>29</v>
      </c>
      <c r="E5" s="63">
        <v>41926</v>
      </c>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7"/>
      <c r="DC5" s="7"/>
      <c r="DD5" s="7"/>
      <c r="DE5" s="7"/>
      <c r="DF5" s="7"/>
      <c r="DG5" s="7"/>
      <c r="DH5" s="7"/>
      <c r="DI5" s="7"/>
      <c r="DJ5" s="7"/>
      <c r="DK5" s="7"/>
      <c r="DL5" s="7"/>
      <c r="DM5" s="7"/>
      <c r="DN5" s="7"/>
      <c r="DO5" s="7"/>
      <c r="DP5" s="7"/>
      <c r="DQ5" s="7"/>
      <c r="DR5" s="7"/>
    </row>
    <row r="6" spans="1:122" s="65" customFormat="1" ht="30" customHeight="1">
      <c r="B6" s="64" t="s">
        <v>3</v>
      </c>
      <c r="C6" s="22" t="s">
        <v>61</v>
      </c>
      <c r="D6" s="22" t="s">
        <v>69</v>
      </c>
      <c r="E6" s="22" t="s">
        <v>75</v>
      </c>
      <c r="F6" s="22" t="s">
        <v>79</v>
      </c>
      <c r="G6" s="22" t="s">
        <v>85</v>
      </c>
      <c r="H6" s="22" t="s">
        <v>91</v>
      </c>
      <c r="I6" s="22" t="s">
        <v>94</v>
      </c>
      <c r="J6" s="22" t="s">
        <v>98</v>
      </c>
      <c r="K6" s="22" t="s">
        <v>101</v>
      </c>
      <c r="L6" s="22" t="s">
        <v>105</v>
      </c>
      <c r="M6" s="22" t="s">
        <v>109</v>
      </c>
      <c r="N6" s="27" t="s">
        <v>113</v>
      </c>
      <c r="O6" s="27" t="s">
        <v>117</v>
      </c>
      <c r="P6" s="27" t="s">
        <v>121</v>
      </c>
      <c r="Q6" s="27" t="s">
        <v>125</v>
      </c>
      <c r="R6" s="27" t="s">
        <v>131</v>
      </c>
      <c r="S6" s="27" t="s">
        <v>134</v>
      </c>
      <c r="T6" s="27" t="s">
        <v>139</v>
      </c>
      <c r="U6" s="27" t="s">
        <v>143</v>
      </c>
      <c r="V6" s="27" t="s">
        <v>147</v>
      </c>
      <c r="W6" s="27" t="s">
        <v>152</v>
      </c>
      <c r="X6" s="27" t="s">
        <v>155</v>
      </c>
      <c r="Y6" s="27" t="s">
        <v>159</v>
      </c>
      <c r="Z6" s="27" t="s">
        <v>163</v>
      </c>
      <c r="AA6" s="27" t="s">
        <v>169</v>
      </c>
      <c r="AB6" s="27" t="s">
        <v>172</v>
      </c>
      <c r="AC6" s="27" t="s">
        <v>175</v>
      </c>
      <c r="AD6" s="27" t="s">
        <v>180</v>
      </c>
      <c r="AE6" s="27" t="s">
        <v>184</v>
      </c>
      <c r="AF6" s="27" t="s">
        <v>189</v>
      </c>
      <c r="AG6" s="27" t="s">
        <v>192</v>
      </c>
      <c r="AH6" s="27" t="s">
        <v>196</v>
      </c>
      <c r="AI6" s="27" t="s">
        <v>199</v>
      </c>
      <c r="AJ6" s="27" t="s">
        <v>202</v>
      </c>
      <c r="AK6" s="27" t="s">
        <v>207</v>
      </c>
      <c r="AL6" s="27" t="s">
        <v>212</v>
      </c>
      <c r="AM6" s="27" t="s">
        <v>215</v>
      </c>
      <c r="AN6" s="27" t="s">
        <v>220</v>
      </c>
      <c r="AO6" s="27" t="s">
        <v>224</v>
      </c>
      <c r="AP6" s="27" t="s">
        <v>226</v>
      </c>
      <c r="AQ6" s="27" t="s">
        <v>229</v>
      </c>
      <c r="AR6" s="27" t="s">
        <v>233</v>
      </c>
      <c r="AS6" s="27" t="s">
        <v>236</v>
      </c>
      <c r="AT6" s="27" t="s">
        <v>238</v>
      </c>
      <c r="AU6" s="27" t="s">
        <v>242</v>
      </c>
      <c r="AV6" s="27" t="s">
        <v>246</v>
      </c>
      <c r="AW6" s="27" t="s">
        <v>251</v>
      </c>
      <c r="AX6" s="27" t="s">
        <v>256</v>
      </c>
      <c r="AY6" s="27" t="s">
        <v>260</v>
      </c>
      <c r="AZ6" s="27" t="s">
        <v>266</v>
      </c>
      <c r="BA6" s="27" t="s">
        <v>271</v>
      </c>
      <c r="BB6" s="27" t="s">
        <v>275</v>
      </c>
      <c r="BC6" s="27" t="s">
        <v>279</v>
      </c>
      <c r="BD6" s="27" t="s">
        <v>284</v>
      </c>
      <c r="BE6" s="27" t="s">
        <v>289</v>
      </c>
      <c r="BF6" s="27" t="s">
        <v>292</v>
      </c>
      <c r="BG6" s="27" t="s">
        <v>297</v>
      </c>
      <c r="BH6" s="27" t="s">
        <v>301</v>
      </c>
      <c r="BI6" s="27" t="s">
        <v>305</v>
      </c>
      <c r="BJ6" s="27" t="s">
        <v>310</v>
      </c>
      <c r="BK6" s="27" t="s">
        <v>315</v>
      </c>
      <c r="BL6" s="27" t="s">
        <v>319</v>
      </c>
      <c r="BM6" s="27" t="s">
        <v>323</v>
      </c>
      <c r="BN6" s="27" t="s">
        <v>327</v>
      </c>
      <c r="BO6" s="27" t="s">
        <v>332</v>
      </c>
      <c r="BP6" s="27" t="s">
        <v>337</v>
      </c>
      <c r="BQ6" s="27" t="s">
        <v>341</v>
      </c>
      <c r="BR6" s="27" t="s">
        <v>345</v>
      </c>
      <c r="BS6" s="27" t="s">
        <v>349</v>
      </c>
      <c r="BT6" s="27" t="s">
        <v>353</v>
      </c>
      <c r="BU6" s="27" t="s">
        <v>357</v>
      </c>
      <c r="BV6" s="27" t="s">
        <v>361</v>
      </c>
      <c r="BW6" s="27" t="s">
        <v>366</v>
      </c>
      <c r="BX6" s="27" t="s">
        <v>369</v>
      </c>
      <c r="BY6" s="27" t="s">
        <v>373</v>
      </c>
      <c r="BZ6" s="27" t="s">
        <v>378</v>
      </c>
      <c r="CA6" s="27" t="s">
        <v>383</v>
      </c>
      <c r="CB6" s="27" t="s">
        <v>388</v>
      </c>
      <c r="CC6" s="27" t="s">
        <v>391</v>
      </c>
      <c r="CD6" s="27" t="s">
        <v>394</v>
      </c>
      <c r="CE6" s="27" t="s">
        <v>397</v>
      </c>
      <c r="CF6" s="27" t="s">
        <v>400</v>
      </c>
      <c r="CG6" s="27" t="s">
        <v>403</v>
      </c>
      <c r="CH6" s="27" t="s">
        <v>406</v>
      </c>
      <c r="CI6" s="27" t="s">
        <v>409</v>
      </c>
      <c r="CJ6" s="27" t="s">
        <v>413</v>
      </c>
      <c r="CK6" s="27" t="s">
        <v>416</v>
      </c>
      <c r="CL6" s="27" t="s">
        <v>419</v>
      </c>
      <c r="CM6" s="27" t="s">
        <v>422</v>
      </c>
      <c r="CN6" s="27" t="s">
        <v>425</v>
      </c>
      <c r="CO6" s="27" t="s">
        <v>428</v>
      </c>
      <c r="CP6" s="27" t="s">
        <v>431</v>
      </c>
      <c r="CQ6" s="27" t="s">
        <v>434</v>
      </c>
      <c r="CR6" s="27" t="s">
        <v>437</v>
      </c>
      <c r="CS6" s="27" t="s">
        <v>440</v>
      </c>
      <c r="CT6" s="27" t="s">
        <v>443</v>
      </c>
      <c r="CU6" s="27" t="s">
        <v>446</v>
      </c>
      <c r="CV6" s="27" t="s">
        <v>449</v>
      </c>
      <c r="CW6" s="27" t="s">
        <v>452</v>
      </c>
      <c r="CX6" s="27" t="s">
        <v>455</v>
      </c>
      <c r="CY6" s="27" t="s">
        <v>458</v>
      </c>
      <c r="CZ6" s="27" t="s">
        <v>461</v>
      </c>
      <c r="DA6" s="81"/>
      <c r="DB6" s="81"/>
      <c r="DC6" s="81"/>
      <c r="DD6" s="81"/>
      <c r="DE6" s="81"/>
      <c r="DF6" s="81"/>
      <c r="DG6" s="81"/>
      <c r="DH6" s="81"/>
      <c r="DI6" s="81"/>
      <c r="DJ6" s="81"/>
      <c r="DK6" s="81"/>
      <c r="DL6" s="81"/>
      <c r="DM6" s="81"/>
      <c r="DN6" s="81"/>
      <c r="DO6" s="81"/>
      <c r="DP6" s="81"/>
      <c r="DQ6" s="81"/>
    </row>
    <row r="7" spans="1:122" customFormat="1" ht="24.75" customHeight="1">
      <c r="B7" s="14" t="s">
        <v>27</v>
      </c>
      <c r="C7" s="23" t="s">
        <v>62</v>
      </c>
      <c r="D7" s="23" t="s">
        <v>70</v>
      </c>
      <c r="E7" s="23" t="s">
        <v>76</v>
      </c>
      <c r="F7" s="23" t="s">
        <v>80</v>
      </c>
      <c r="G7" s="23" t="s">
        <v>86</v>
      </c>
      <c r="H7" s="23" t="s">
        <v>92</v>
      </c>
      <c r="I7" s="23" t="s">
        <v>95</v>
      </c>
      <c r="J7" s="23" t="s">
        <v>99</v>
      </c>
      <c r="K7" s="23" t="s">
        <v>102</v>
      </c>
      <c r="L7" s="23" t="s">
        <v>106</v>
      </c>
      <c r="M7" s="23" t="s">
        <v>110</v>
      </c>
      <c r="N7" s="23" t="s">
        <v>114</v>
      </c>
      <c r="O7" s="23" t="s">
        <v>118</v>
      </c>
      <c r="P7" s="23" t="s">
        <v>122</v>
      </c>
      <c r="Q7" s="23" t="s">
        <v>126</v>
      </c>
      <c r="R7" s="23" t="s">
        <v>132</v>
      </c>
      <c r="S7" s="23" t="s">
        <v>135</v>
      </c>
      <c r="T7" s="23" t="s">
        <v>140</v>
      </c>
      <c r="U7" s="23" t="s">
        <v>144</v>
      </c>
      <c r="V7" s="23" t="s">
        <v>148</v>
      </c>
      <c r="W7" s="23" t="s">
        <v>153</v>
      </c>
      <c r="X7" s="23" t="s">
        <v>156</v>
      </c>
      <c r="Y7" s="23" t="s">
        <v>160</v>
      </c>
      <c r="Z7" s="23" t="s">
        <v>164</v>
      </c>
      <c r="AA7" s="23" t="s">
        <v>170</v>
      </c>
      <c r="AB7" s="23" t="s">
        <v>173</v>
      </c>
      <c r="AC7" s="23" t="s">
        <v>176</v>
      </c>
      <c r="AD7" s="23" t="s">
        <v>181</v>
      </c>
      <c r="AE7" s="23" t="s">
        <v>185</v>
      </c>
      <c r="AF7" s="23" t="s">
        <v>190</v>
      </c>
      <c r="AG7" s="23" t="s">
        <v>193</v>
      </c>
      <c r="AH7" s="23" t="s">
        <v>197</v>
      </c>
      <c r="AI7" s="23" t="s">
        <v>200</v>
      </c>
      <c r="AJ7" s="23" t="s">
        <v>203</v>
      </c>
      <c r="AK7" s="23" t="s">
        <v>208</v>
      </c>
      <c r="AL7" s="23" t="s">
        <v>213</v>
      </c>
      <c r="AM7" s="23" t="s">
        <v>216</v>
      </c>
      <c r="AN7" s="23" t="s">
        <v>221</v>
      </c>
      <c r="AO7" s="23" t="s">
        <v>225</v>
      </c>
      <c r="AP7" s="23" t="s">
        <v>227</v>
      </c>
      <c r="AQ7" s="23" t="s">
        <v>230</v>
      </c>
      <c r="AR7" s="23" t="s">
        <v>234</v>
      </c>
      <c r="AS7" s="23" t="s">
        <v>237</v>
      </c>
      <c r="AT7" s="23" t="s">
        <v>239</v>
      </c>
      <c r="AU7" s="23" t="s">
        <v>243</v>
      </c>
      <c r="AV7" s="23" t="s">
        <v>247</v>
      </c>
      <c r="AW7" s="23" t="s">
        <v>252</v>
      </c>
      <c r="AX7" s="23" t="s">
        <v>257</v>
      </c>
      <c r="AY7" s="23" t="s">
        <v>261</v>
      </c>
      <c r="AZ7" s="23" t="s">
        <v>267</v>
      </c>
      <c r="BA7" s="23" t="s">
        <v>272</v>
      </c>
      <c r="BB7" s="23" t="s">
        <v>276</v>
      </c>
      <c r="BC7" s="23" t="s">
        <v>280</v>
      </c>
      <c r="BD7" s="23" t="s">
        <v>285</v>
      </c>
      <c r="BE7" s="23" t="s">
        <v>290</v>
      </c>
      <c r="BF7" s="23" t="s">
        <v>293</v>
      </c>
      <c r="BG7" s="23" t="s">
        <v>298</v>
      </c>
      <c r="BH7" s="23" t="s">
        <v>302</v>
      </c>
      <c r="BI7" s="23" t="s">
        <v>306</v>
      </c>
      <c r="BJ7" s="23" t="s">
        <v>311</v>
      </c>
      <c r="BK7" s="23" t="s">
        <v>316</v>
      </c>
      <c r="BL7" s="23" t="s">
        <v>320</v>
      </c>
      <c r="BM7" s="23" t="s">
        <v>324</v>
      </c>
      <c r="BN7" s="23" t="s">
        <v>328</v>
      </c>
      <c r="BO7" s="23" t="s">
        <v>333</v>
      </c>
      <c r="BP7" s="23" t="s">
        <v>338</v>
      </c>
      <c r="BQ7" s="23" t="s">
        <v>342</v>
      </c>
      <c r="BR7" s="23" t="s">
        <v>346</v>
      </c>
      <c r="BS7" s="23" t="s">
        <v>350</v>
      </c>
      <c r="BT7" s="23" t="s">
        <v>354</v>
      </c>
      <c r="BU7" s="23" t="s">
        <v>358</v>
      </c>
      <c r="BV7" s="23" t="s">
        <v>362</v>
      </c>
      <c r="BW7" s="23" t="s">
        <v>367</v>
      </c>
      <c r="BX7" s="23" t="s">
        <v>370</v>
      </c>
      <c r="BY7" s="23" t="s">
        <v>374</v>
      </c>
      <c r="BZ7" s="23" t="s">
        <v>379</v>
      </c>
      <c r="CA7" s="23" t="s">
        <v>384</v>
      </c>
      <c r="CB7" s="23" t="s">
        <v>389</v>
      </c>
      <c r="CC7" s="23" t="s">
        <v>392</v>
      </c>
      <c r="CD7" s="23" t="s">
        <v>395</v>
      </c>
      <c r="CE7" s="23" t="s">
        <v>398</v>
      </c>
      <c r="CF7" s="23" t="s">
        <v>401</v>
      </c>
      <c r="CG7" s="23" t="s">
        <v>404</v>
      </c>
      <c r="CH7" s="23" t="s">
        <v>407</v>
      </c>
      <c r="CI7" s="23" t="s">
        <v>410</v>
      </c>
      <c r="CJ7" s="23" t="s">
        <v>414</v>
      </c>
      <c r="CK7" s="23" t="s">
        <v>417</v>
      </c>
      <c r="CL7" s="23" t="s">
        <v>420</v>
      </c>
      <c r="CM7" s="23" t="s">
        <v>423</v>
      </c>
      <c r="CN7" s="23" t="s">
        <v>426</v>
      </c>
      <c r="CO7" s="23" t="s">
        <v>429</v>
      </c>
      <c r="CP7" s="23" t="s">
        <v>432</v>
      </c>
      <c r="CQ7" s="23" t="s">
        <v>435</v>
      </c>
      <c r="CR7" s="23" t="s">
        <v>438</v>
      </c>
      <c r="CS7" s="23" t="s">
        <v>441</v>
      </c>
      <c r="CT7" s="23" t="s">
        <v>444</v>
      </c>
      <c r="CU7" s="23" t="s">
        <v>447</v>
      </c>
      <c r="CV7" s="23" t="s">
        <v>450</v>
      </c>
      <c r="CW7" s="23" t="s">
        <v>453</v>
      </c>
      <c r="CX7" s="23" t="s">
        <v>456</v>
      </c>
      <c r="CY7" s="23" t="s">
        <v>459</v>
      </c>
      <c r="CZ7" s="23" t="s">
        <v>462</v>
      </c>
      <c r="DA7" s="23"/>
      <c r="DB7" s="23"/>
      <c r="DC7" s="23"/>
      <c r="DD7" s="23"/>
      <c r="DE7" s="23"/>
      <c r="DF7" s="23"/>
      <c r="DG7" s="23"/>
      <c r="DH7" s="23"/>
      <c r="DI7" s="23"/>
      <c r="DJ7" s="23"/>
      <c r="DK7" s="23"/>
      <c r="DL7" s="23"/>
      <c r="DM7" s="23"/>
      <c r="DN7" s="23"/>
      <c r="DO7" s="23"/>
      <c r="DP7" s="23"/>
      <c r="DQ7" s="23"/>
    </row>
    <row r="8" spans="1:122" customFormat="1" ht="15">
      <c r="B8" s="15" t="s">
        <v>5</v>
      </c>
      <c r="C8" s="22" t="s">
        <v>65</v>
      </c>
      <c r="D8" s="22" t="s">
        <v>65</v>
      </c>
      <c r="E8" s="22" t="s">
        <v>65</v>
      </c>
      <c r="F8" s="22" t="s">
        <v>82</v>
      </c>
      <c r="G8" s="22" t="s">
        <v>82</v>
      </c>
      <c r="H8" s="22" t="s">
        <v>82</v>
      </c>
      <c r="I8" s="22" t="s">
        <v>82</v>
      </c>
      <c r="J8" s="22" t="s">
        <v>82</v>
      </c>
      <c r="K8" s="22" t="s">
        <v>82</v>
      </c>
      <c r="L8" s="22" t="s">
        <v>82</v>
      </c>
      <c r="M8" s="22" t="s">
        <v>82</v>
      </c>
      <c r="N8" s="22" t="s">
        <v>82</v>
      </c>
      <c r="O8" s="22" t="s">
        <v>82</v>
      </c>
      <c r="P8" s="22" t="s">
        <v>82</v>
      </c>
      <c r="Q8" s="22" t="s">
        <v>128</v>
      </c>
      <c r="R8" s="22" t="s">
        <v>128</v>
      </c>
      <c r="S8" s="22" t="s">
        <v>128</v>
      </c>
      <c r="T8" s="22" t="s">
        <v>128</v>
      </c>
      <c r="U8" s="22" t="s">
        <v>128</v>
      </c>
      <c r="V8" s="22" t="s">
        <v>128</v>
      </c>
      <c r="W8" s="22" t="s">
        <v>128</v>
      </c>
      <c r="X8" s="22" t="s">
        <v>128</v>
      </c>
      <c r="Y8" s="22" t="s">
        <v>128</v>
      </c>
      <c r="Z8" s="22" t="s">
        <v>128</v>
      </c>
      <c r="AA8" s="22" t="s">
        <v>128</v>
      </c>
      <c r="AB8" s="22" t="s">
        <v>128</v>
      </c>
      <c r="AC8" s="22" t="s">
        <v>128</v>
      </c>
      <c r="AD8" s="22" t="s">
        <v>128</v>
      </c>
      <c r="AE8" s="22" t="s">
        <v>128</v>
      </c>
      <c r="AF8" s="22" t="s">
        <v>128</v>
      </c>
      <c r="AG8" s="22" t="s">
        <v>128</v>
      </c>
      <c r="AH8" s="22" t="s">
        <v>128</v>
      </c>
      <c r="AI8" s="22" t="s">
        <v>128</v>
      </c>
      <c r="AJ8" s="22" t="s">
        <v>205</v>
      </c>
      <c r="AK8" s="27" t="s">
        <v>205</v>
      </c>
      <c r="AL8" s="27" t="s">
        <v>205</v>
      </c>
      <c r="AM8" s="27" t="s">
        <v>218</v>
      </c>
      <c r="AN8" s="27" t="s">
        <v>218</v>
      </c>
      <c r="AO8" s="27" t="s">
        <v>218</v>
      </c>
      <c r="AP8" s="27" t="s">
        <v>218</v>
      </c>
      <c r="AQ8" s="27" t="s">
        <v>218</v>
      </c>
      <c r="AR8" s="27" t="s">
        <v>218</v>
      </c>
      <c r="AS8" s="27" t="s">
        <v>218</v>
      </c>
      <c r="AT8" s="27" t="s">
        <v>218</v>
      </c>
      <c r="AU8" s="27" t="s">
        <v>218</v>
      </c>
      <c r="AV8" s="27" t="s">
        <v>249</v>
      </c>
      <c r="AW8" s="27" t="s">
        <v>249</v>
      </c>
      <c r="AX8" s="27" t="s">
        <v>249</v>
      </c>
      <c r="AY8" s="27" t="s">
        <v>263</v>
      </c>
      <c r="AZ8" s="27" t="s">
        <v>263</v>
      </c>
      <c r="BA8" s="27" t="s">
        <v>263</v>
      </c>
      <c r="BB8" s="27" t="s">
        <v>263</v>
      </c>
      <c r="BC8" s="27" t="s">
        <v>263</v>
      </c>
      <c r="BD8" s="27" t="s">
        <v>263</v>
      </c>
      <c r="BE8" s="27" t="s">
        <v>263</v>
      </c>
      <c r="BF8" s="27" t="s">
        <v>263</v>
      </c>
      <c r="BG8" s="27" t="s">
        <v>263</v>
      </c>
      <c r="BH8" s="27" t="s">
        <v>263</v>
      </c>
      <c r="BI8" s="27" t="s">
        <v>263</v>
      </c>
      <c r="BJ8" s="27" t="s">
        <v>263</v>
      </c>
      <c r="BK8" s="27" t="s">
        <v>263</v>
      </c>
      <c r="BL8" s="27" t="s">
        <v>263</v>
      </c>
      <c r="BM8" s="27" t="s">
        <v>263</v>
      </c>
      <c r="BN8" s="27" t="s">
        <v>263</v>
      </c>
      <c r="BO8" s="27" t="s">
        <v>263</v>
      </c>
      <c r="BP8" s="27" t="s">
        <v>263</v>
      </c>
      <c r="BQ8" s="27" t="s">
        <v>263</v>
      </c>
      <c r="BR8" s="27" t="s">
        <v>263</v>
      </c>
      <c r="BS8" s="27" t="s">
        <v>263</v>
      </c>
      <c r="BT8" s="27" t="s">
        <v>263</v>
      </c>
      <c r="BU8" s="27" t="s">
        <v>263</v>
      </c>
      <c r="BV8" s="27" t="s">
        <v>364</v>
      </c>
      <c r="BW8" s="27" t="s">
        <v>364</v>
      </c>
      <c r="BX8" s="27" t="s">
        <v>364</v>
      </c>
      <c r="BY8" s="27" t="s">
        <v>364</v>
      </c>
      <c r="BZ8" s="27" t="s">
        <v>364</v>
      </c>
      <c r="CA8" s="27" t="s">
        <v>386</v>
      </c>
      <c r="CB8" s="27" t="s">
        <v>386</v>
      </c>
      <c r="CC8" s="27" t="s">
        <v>386</v>
      </c>
      <c r="CD8" s="27" t="s">
        <v>386</v>
      </c>
      <c r="CE8" s="27" t="s">
        <v>386</v>
      </c>
      <c r="CF8" s="27" t="s">
        <v>386</v>
      </c>
      <c r="CG8" s="27" t="s">
        <v>386</v>
      </c>
      <c r="CH8" s="27" t="s">
        <v>386</v>
      </c>
      <c r="CI8" s="27" t="s">
        <v>386</v>
      </c>
      <c r="CJ8" s="27" t="s">
        <v>386</v>
      </c>
      <c r="CK8" s="27" t="s">
        <v>386</v>
      </c>
      <c r="CL8" s="27" t="s">
        <v>386</v>
      </c>
      <c r="CM8" s="27" t="s">
        <v>386</v>
      </c>
      <c r="CN8" s="27" t="s">
        <v>386</v>
      </c>
      <c r="CO8" s="27" t="s">
        <v>386</v>
      </c>
      <c r="CP8" s="27" t="s">
        <v>386</v>
      </c>
      <c r="CQ8" s="27" t="s">
        <v>386</v>
      </c>
      <c r="CR8" s="27" t="s">
        <v>386</v>
      </c>
      <c r="CS8" s="27" t="s">
        <v>386</v>
      </c>
      <c r="CT8" s="27" t="s">
        <v>386</v>
      </c>
      <c r="CU8" s="27" t="s">
        <v>386</v>
      </c>
      <c r="CV8" s="27" t="s">
        <v>386</v>
      </c>
      <c r="CW8" s="27" t="s">
        <v>386</v>
      </c>
      <c r="CX8" s="27" t="s">
        <v>386</v>
      </c>
      <c r="CY8" s="27" t="s">
        <v>386</v>
      </c>
      <c r="CZ8" s="27" t="s">
        <v>386</v>
      </c>
      <c r="DA8" s="27"/>
      <c r="DB8" s="27"/>
      <c r="DC8" s="27"/>
      <c r="DD8" s="27"/>
      <c r="DE8" s="27"/>
      <c r="DF8" s="27"/>
      <c r="DG8" s="27"/>
      <c r="DH8" s="27"/>
      <c r="DI8" s="27"/>
      <c r="DJ8" s="27"/>
      <c r="DK8" s="27"/>
      <c r="DL8" s="27"/>
      <c r="DM8" s="27"/>
      <c r="DN8" s="27"/>
      <c r="DO8" s="27"/>
      <c r="DP8" s="27"/>
      <c r="DQ8" s="27"/>
    </row>
    <row r="9" spans="1:122">
      <c r="B9" s="26">
        <v>41926</v>
      </c>
      <c r="C9" s="32">
        <v>-1.0577144171073775E-2</v>
      </c>
      <c r="D9" s="32">
        <v>-1.8525519848771207E-2</v>
      </c>
      <c r="E9" s="32">
        <v>-3.6718175128771222E-2</v>
      </c>
      <c r="F9" s="32">
        <v>-2.1234063346808232E-2</v>
      </c>
      <c r="G9" s="33">
        <v>3.5958785699467449E-2</v>
      </c>
      <c r="H9" s="33">
        <v>0</v>
      </c>
      <c r="I9" s="32">
        <v>-2.6596777324791255E-2</v>
      </c>
      <c r="J9" s="32">
        <v>-2.7478546649625752E-2</v>
      </c>
      <c r="K9" s="32">
        <v>-2.0873681945341057E-2</v>
      </c>
      <c r="L9" s="32">
        <v>-2.4035582927037911E-2</v>
      </c>
      <c r="M9" s="33">
        <v>3.2358727359066621E-2</v>
      </c>
      <c r="N9" s="33">
        <v>3.1861828158124543E-2</v>
      </c>
      <c r="O9" s="32">
        <v>-2.6702841639297509E-2</v>
      </c>
      <c r="P9" s="33">
        <v>1.4475922975126296E-2</v>
      </c>
      <c r="Q9" s="32">
        <v>-1.1553857350800546E-2</v>
      </c>
      <c r="R9" s="32">
        <v>-2.3616790453141936E-2</v>
      </c>
      <c r="S9" s="33">
        <v>6.3252397469904572E-3</v>
      </c>
      <c r="T9" s="32">
        <v>-9.2348284960422529E-3</v>
      </c>
      <c r="U9" s="32">
        <v>-1.5103228488291581E-2</v>
      </c>
      <c r="V9" s="32">
        <v>-7.7461733903451693E-2</v>
      </c>
      <c r="W9" s="32">
        <v>-7.7301770189588309E-2</v>
      </c>
      <c r="X9" s="32">
        <v>-0.10344546048334423</v>
      </c>
      <c r="Y9" s="32">
        <v>-5.9558117195003882E-3</v>
      </c>
      <c r="Z9" s="32">
        <v>-6.618531889289978E-3</v>
      </c>
      <c r="AA9" s="32">
        <v>-0.11005671289797291</v>
      </c>
      <c r="AB9" s="32">
        <v>-5.0307219662058242E-2</v>
      </c>
      <c r="AC9" s="32">
        <v>-1.6764538738397387E-2</v>
      </c>
      <c r="AD9" s="32">
        <v>-3.4547212375120935E-2</v>
      </c>
      <c r="AE9" s="32">
        <v>-1.6032860739366554E-2</v>
      </c>
      <c r="AF9" s="32">
        <v>-7.434292190620112E-2</v>
      </c>
      <c r="AG9" s="32">
        <v>-3.4467202021113356E-2</v>
      </c>
      <c r="AH9" s="32">
        <v>-8.0535336933552415E-2</v>
      </c>
      <c r="AI9" s="32">
        <v>-0.10397790590629381</v>
      </c>
      <c r="AJ9" s="32">
        <v>-5.3740630745297054E-3</v>
      </c>
      <c r="AK9" s="33">
        <v>3.5159271499894521E-3</v>
      </c>
      <c r="AL9" s="33">
        <v>3.3222591362126164E-3</v>
      </c>
      <c r="AM9" s="33">
        <v>1.5899383009017602E-2</v>
      </c>
      <c r="AN9" s="32">
        <v>-2.133383678670888E-2</v>
      </c>
      <c r="AO9" s="32">
        <v>-2.2251441286537905E-2</v>
      </c>
      <c r="AP9" s="32">
        <v>-2.1606083086053395E-2</v>
      </c>
      <c r="AQ9" s="33">
        <v>8.8171190806419705E-3</v>
      </c>
      <c r="AR9" s="33">
        <v>7.5868106215346053E-4</v>
      </c>
      <c r="AS9" s="33">
        <v>5.3144375553589257E-4</v>
      </c>
      <c r="AT9" s="32">
        <v>-3.9182787208843259E-2</v>
      </c>
      <c r="AU9" s="32">
        <v>-2.2755860491709651E-2</v>
      </c>
      <c r="AV9" s="32">
        <v>-4.9399348826765374E-2</v>
      </c>
      <c r="AW9" s="32">
        <v>-7.6335877862598314E-4</v>
      </c>
      <c r="AX9" s="32">
        <v>-9.3648816936487949E-3</v>
      </c>
      <c r="AY9" s="32">
        <v>-3.1029619181946442E-2</v>
      </c>
      <c r="AZ9" s="32">
        <v>-6.3751906456532753E-2</v>
      </c>
      <c r="BA9" s="32">
        <v>-6.5446183779958866E-3</v>
      </c>
      <c r="BB9" s="32">
        <v>-3.1632653061224487E-2</v>
      </c>
      <c r="BC9" s="32">
        <v>-4.1949828005705177E-3</v>
      </c>
      <c r="BD9" s="32">
        <v>-2.3078354736646101E-2</v>
      </c>
      <c r="BE9" s="32"/>
      <c r="BF9" s="32">
        <v>-1.9673564558437828E-2</v>
      </c>
      <c r="BG9" s="33">
        <v>1.0117145899893381E-2</v>
      </c>
      <c r="BH9" s="32">
        <v>-3.5122786978869329E-2</v>
      </c>
      <c r="BI9" s="32">
        <v>-8.7473002159825924E-3</v>
      </c>
      <c r="BJ9" s="32">
        <v>-7.3677160080374707E-3</v>
      </c>
      <c r="BK9" s="32">
        <v>-7.8022267029016082E-3</v>
      </c>
      <c r="BL9" s="32">
        <v>-2.61718421274089E-2</v>
      </c>
      <c r="BM9" s="32">
        <v>-5.7554851140530744E-2</v>
      </c>
      <c r="BN9" s="32">
        <v>-7.8862906923429562E-3</v>
      </c>
      <c r="BO9" s="32">
        <v>-1.6973900346778606E-2</v>
      </c>
      <c r="BP9" s="32">
        <v>-8.8837017712481106E-2</v>
      </c>
      <c r="BQ9" s="32">
        <v>-2.3420897951801686E-2</v>
      </c>
      <c r="BR9" s="32">
        <v>-4.471886986621762E-2</v>
      </c>
      <c r="BS9" s="32">
        <v>-1.2308444734268056E-2</v>
      </c>
      <c r="BT9" s="33">
        <v>2.8249703674436976E-2</v>
      </c>
      <c r="BU9" s="32">
        <v>-7.1020351268469464E-2</v>
      </c>
      <c r="BV9" s="32">
        <v>-9.5565428786989724E-3</v>
      </c>
      <c r="BW9" s="32">
        <v>-9.5642933049946716E-3</v>
      </c>
      <c r="BX9" s="32">
        <v>-3.1225233792994227E-2</v>
      </c>
      <c r="BY9" s="32">
        <v>-0.10239079995964886</v>
      </c>
      <c r="BZ9" s="32">
        <v>-3.9869454000176503E-2</v>
      </c>
      <c r="CA9" s="32">
        <v>-3.5922474927133748E-2</v>
      </c>
      <c r="CB9" s="32">
        <v>-3.5580699875022249E-2</v>
      </c>
      <c r="CC9" s="32">
        <v>-1.1766641040481732E-2</v>
      </c>
      <c r="CD9" s="32">
        <v>-1.1453278743399806E-2</v>
      </c>
      <c r="CE9" s="32">
        <v>-1.0102078356188744E-2</v>
      </c>
      <c r="CF9" s="32">
        <v>-9.9734795084156745E-3</v>
      </c>
      <c r="CG9" s="33">
        <v>3.2007118447780612E-2</v>
      </c>
      <c r="CH9" s="33">
        <v>3.2453193309009788E-2</v>
      </c>
      <c r="CI9" s="33">
        <v>8.269451818039296E-4</v>
      </c>
      <c r="CJ9" s="33">
        <v>1.0836818779418631E-3</v>
      </c>
      <c r="CK9" s="32">
        <v>-1.5755543491775062E-2</v>
      </c>
      <c r="CL9" s="32">
        <v>-1.5553669335413313E-2</v>
      </c>
      <c r="CM9" s="32">
        <v>-3.3897575141094684E-2</v>
      </c>
      <c r="CN9" s="32">
        <v>-3.3737304901058369E-2</v>
      </c>
      <c r="CO9" s="32">
        <v>-1.5921045706140655E-2</v>
      </c>
      <c r="CP9" s="32">
        <v>-1.5572468847909101E-2</v>
      </c>
      <c r="CQ9" s="32">
        <v>-4.4665649900906129E-2</v>
      </c>
      <c r="CR9" s="32">
        <v>-4.4266934385777147E-2</v>
      </c>
      <c r="CS9" s="32">
        <v>-6.2693323490108826E-3</v>
      </c>
      <c r="CT9" s="32">
        <v>-6.115093500828935E-3</v>
      </c>
      <c r="CU9" s="32">
        <v>-2.2293950731755028E-2</v>
      </c>
      <c r="CV9" s="32">
        <v>-2.2063984744284216E-2</v>
      </c>
      <c r="CW9" s="32">
        <v>-4.452420517682875E-2</v>
      </c>
      <c r="CX9" s="32">
        <v>-4.4352707389824456E-2</v>
      </c>
      <c r="CY9" s="32">
        <v>-7.7317851602818677E-2</v>
      </c>
      <c r="CZ9" s="32">
        <v>-7.6677591692638422E-2</v>
      </c>
      <c r="DA9" s="33"/>
      <c r="DB9" s="33"/>
      <c r="DC9" s="32"/>
      <c r="DD9" s="33"/>
      <c r="DE9" s="33"/>
      <c r="DF9" s="33"/>
      <c r="DG9" s="32"/>
      <c r="DH9" s="33"/>
      <c r="DI9" s="33"/>
      <c r="DJ9" s="33"/>
      <c r="DK9" s="33"/>
      <c r="DL9" s="32"/>
      <c r="DM9" s="33"/>
      <c r="DN9" s="33"/>
      <c r="DO9" s="33"/>
      <c r="DP9" s="33"/>
      <c r="DQ9" s="33"/>
      <c r="DR9" s="30"/>
    </row>
    <row r="10" spans="1:122">
      <c r="B10" s="26">
        <v>41912</v>
      </c>
      <c r="C10" s="32">
        <v>-5.0331731869137242E-3</v>
      </c>
      <c r="D10" s="32">
        <v>-8.7135763140635883E-3</v>
      </c>
      <c r="E10" s="32">
        <v>-1.4217321920789262E-2</v>
      </c>
      <c r="F10" s="33">
        <v>0.10777028689532998</v>
      </c>
      <c r="G10" s="32">
        <v>-2.4816238451682369E-2</v>
      </c>
      <c r="H10" s="33">
        <v>0</v>
      </c>
      <c r="I10" s="33">
        <v>9.2818500053039141E-2</v>
      </c>
      <c r="J10" s="33">
        <v>9.5400000000000068E-2</v>
      </c>
      <c r="K10" s="33">
        <v>5.3104698594953932E-2</v>
      </c>
      <c r="L10" s="33">
        <v>3.7171753016323611E-2</v>
      </c>
      <c r="M10" s="33">
        <v>4.9032166239681083E-2</v>
      </c>
      <c r="N10" s="33">
        <v>2.2114587980370908E-2</v>
      </c>
      <c r="O10" s="33">
        <v>4.1080277502477662E-2</v>
      </c>
      <c r="P10" s="32">
        <v>-1.6985710434079145E-3</v>
      </c>
      <c r="Q10" s="32">
        <v>-2.5099778270509961E-2</v>
      </c>
      <c r="R10" s="32">
        <v>-2.1316563214635736E-2</v>
      </c>
      <c r="S10" s="94">
        <v>2.9999999999999997E-4</v>
      </c>
      <c r="T10" s="32">
        <v>-2.6243347403193239E-2</v>
      </c>
      <c r="U10" s="32">
        <v>-1.1708319068812104E-2</v>
      </c>
      <c r="V10" s="32">
        <v>-4.3336495138724222E-2</v>
      </c>
      <c r="W10" s="32">
        <v>-4.5300000000000014E-2</v>
      </c>
      <c r="X10" s="32">
        <v>-3.8693980064359097E-2</v>
      </c>
      <c r="Y10" s="33">
        <v>9.8952270081489723E-3</v>
      </c>
      <c r="Z10" s="32">
        <v>-7.6624539755199127E-3</v>
      </c>
      <c r="AA10" s="32">
        <v>-7.4135690148167357E-2</v>
      </c>
      <c r="AB10" s="33">
        <v>3.3328838114317998E-3</v>
      </c>
      <c r="AC10" s="32">
        <v>-1.1352885525071385E-3</v>
      </c>
      <c r="AD10" s="32">
        <v>-1.0017866258295005E-2</v>
      </c>
      <c r="AE10" s="32">
        <v>-1.4172816929005393E-2</v>
      </c>
      <c r="AF10" s="32">
        <v>-7.3927251299083707E-3</v>
      </c>
      <c r="AG10" s="32">
        <v>-6.6771230114273314E-3</v>
      </c>
      <c r="AH10" s="32">
        <v>-5.2713523131672595E-2</v>
      </c>
      <c r="AI10" s="32">
        <v>-3.4161636014787833E-2</v>
      </c>
      <c r="AJ10" s="33">
        <v>2.4188876013904938E-2</v>
      </c>
      <c r="AK10" s="32">
        <v>-1.7275931172690207E-2</v>
      </c>
      <c r="AL10" s="32">
        <v>-1.7774074845518309E-2</v>
      </c>
      <c r="AM10" s="32">
        <v>-5.2714398111723029E-2</v>
      </c>
      <c r="AN10" s="32">
        <v>-1.0646742937193561E-2</v>
      </c>
      <c r="AO10" s="32">
        <v>-1.1299999999999954E-2</v>
      </c>
      <c r="AP10" s="32">
        <v>-1.0551426736397756E-2</v>
      </c>
      <c r="AQ10" s="32">
        <v>-1.5507656295718359E-2</v>
      </c>
      <c r="AR10" s="33">
        <v>2.703188683768875E-2</v>
      </c>
      <c r="AS10" s="33">
        <v>2.6550281869430779E-2</v>
      </c>
      <c r="AT10" s="33">
        <v>1.2794882047180996E-2</v>
      </c>
      <c r="AU10" s="33">
        <v>1.074895977808607E-2</v>
      </c>
      <c r="AV10" s="32">
        <v>-2.6504180556314677E-2</v>
      </c>
      <c r="AW10" s="32">
        <v>-1.5366627693335471E-2</v>
      </c>
      <c r="AX10" s="33">
        <v>4.9815681976640955E-5</v>
      </c>
      <c r="AY10" s="32">
        <v>-7.2113701603304702E-3</v>
      </c>
      <c r="AZ10" s="32">
        <v>-1.1060834590246441E-2</v>
      </c>
      <c r="BA10" s="33">
        <v>5.692430845859524E-3</v>
      </c>
      <c r="BB10" s="32">
        <v>-1.4560373260397412E-2</v>
      </c>
      <c r="BC10" s="33">
        <v>2.883038411739321E-2</v>
      </c>
      <c r="BD10" s="33">
        <v>1.597806561406824E-2</v>
      </c>
      <c r="BE10" s="32">
        <v>-4.6773679175082144E-3</v>
      </c>
      <c r="BF10" s="33">
        <v>5.8326042578013288E-4</v>
      </c>
      <c r="BG10" s="33">
        <v>9.6774193548386945E-3</v>
      </c>
      <c r="BH10" s="32">
        <v>-1.8360196215837257E-2</v>
      </c>
      <c r="BI10" s="32">
        <v>-3.1684617797762223E-2</v>
      </c>
      <c r="BJ10" s="33">
        <v>3.0632496332729287E-2</v>
      </c>
      <c r="BK10" s="33">
        <v>1.7936819560949408E-2</v>
      </c>
      <c r="BL10" s="32">
        <v>-6.0225846925972305E-3</v>
      </c>
      <c r="BM10" s="33">
        <v>2.3473282442748079E-2</v>
      </c>
      <c r="BN10" s="32">
        <v>-1.2228260869565294E-2</v>
      </c>
      <c r="BO10" s="33">
        <v>1.2192869019028201E-2</v>
      </c>
      <c r="BP10" s="32">
        <v>-3.8886200677429303E-2</v>
      </c>
      <c r="BQ10" s="33">
        <v>2.493164650817923E-2</v>
      </c>
      <c r="BR10" s="32">
        <v>-4.0398599515216807E-2</v>
      </c>
      <c r="BS10" s="33">
        <v>1.3884297520661214E-2</v>
      </c>
      <c r="BT10" s="33">
        <v>2.4754926230319834E-3</v>
      </c>
      <c r="BU10" s="32">
        <v>-9.9365166988683255E-3</v>
      </c>
      <c r="BV10" s="33">
        <v>8.0277167483522299E-3</v>
      </c>
      <c r="BW10" s="33">
        <v>8.5744908896035008E-3</v>
      </c>
      <c r="BX10" s="33">
        <v>3.2316125337478546E-2</v>
      </c>
      <c r="BY10" s="32">
        <v>-3.0134037765384977E-2</v>
      </c>
      <c r="BZ10" s="33">
        <v>1.0878288007133292E-2</v>
      </c>
      <c r="CA10" s="32">
        <v>-1.4555619382765733E-2</v>
      </c>
      <c r="CB10" s="32">
        <v>-1.3869387431720491E-2</v>
      </c>
      <c r="CC10" s="32">
        <v>-1.0280942120932388E-3</v>
      </c>
      <c r="CD10" s="32">
        <v>-9.3465493773157526E-4</v>
      </c>
      <c r="CE10" s="33">
        <v>3.3004002946885998E-2</v>
      </c>
      <c r="CF10" s="33">
        <v>3.2674635618672065E-2</v>
      </c>
      <c r="CG10" s="32">
        <v>-3.4068269083420806E-4</v>
      </c>
      <c r="CH10" s="33">
        <v>4.4686188642232361E-5</v>
      </c>
      <c r="CI10" s="33">
        <v>2.1414795523333606E-2</v>
      </c>
      <c r="CJ10" s="33">
        <v>2.1374660548740404E-2</v>
      </c>
      <c r="CK10" s="32">
        <v>-9.294242472285618E-3</v>
      </c>
      <c r="CL10" s="32">
        <v>-8.3856839947655543E-3</v>
      </c>
      <c r="CM10" s="32">
        <v>-7.1690790960567026E-3</v>
      </c>
      <c r="CN10" s="32">
        <v>-6.7626476361545649E-3</v>
      </c>
      <c r="CO10" s="32">
        <v>-9.3302700649223001E-3</v>
      </c>
      <c r="CP10" s="32">
        <v>-8.615222522769023E-3</v>
      </c>
      <c r="CQ10" s="32">
        <v>-1.918418804376E-2</v>
      </c>
      <c r="CR10" s="32">
        <v>-1.8490427093824129E-2</v>
      </c>
      <c r="CS10" s="33">
        <v>3.0235823702645347E-2</v>
      </c>
      <c r="CT10" s="33">
        <v>2.9734036178309855E-2</v>
      </c>
      <c r="CU10" s="33">
        <v>1.0813611209231027E-2</v>
      </c>
      <c r="CV10" s="33">
        <v>1.0798418583286893E-2</v>
      </c>
      <c r="CW10" s="32">
        <v>-1.5135640770668018E-2</v>
      </c>
      <c r="CX10" s="32">
        <v>-1.4620197887130145E-2</v>
      </c>
      <c r="CY10" s="32">
        <v>-3.3204176187457184E-2</v>
      </c>
      <c r="CZ10" s="32">
        <v>-3.2176552051449814E-2</v>
      </c>
      <c r="DA10" s="33"/>
      <c r="DB10" s="32"/>
      <c r="DC10" s="33"/>
      <c r="DD10" s="33"/>
      <c r="DE10" s="33"/>
      <c r="DF10" s="33"/>
      <c r="DG10" s="32"/>
      <c r="DH10" s="32"/>
      <c r="DI10" s="33"/>
      <c r="DJ10" s="33"/>
      <c r="DK10" s="33"/>
      <c r="DL10" s="32"/>
      <c r="DM10" s="32"/>
      <c r="DN10" s="32"/>
      <c r="DO10" s="33"/>
      <c r="DP10" s="33"/>
      <c r="DQ10" s="33"/>
      <c r="DR10" s="30"/>
    </row>
    <row r="11" spans="1:122">
      <c r="B11" s="26">
        <v>41877</v>
      </c>
      <c r="C11" s="33">
        <v>1.5275337966851646E-3</v>
      </c>
      <c r="D11" s="32">
        <v>-9.6501809408925682E-3</v>
      </c>
      <c r="E11" s="32">
        <v>-2.532378264959079E-3</v>
      </c>
      <c r="F11" s="32">
        <v>-6.7451977124981443E-3</v>
      </c>
      <c r="G11" s="33">
        <v>3.6920495070274818E-2</v>
      </c>
      <c r="H11" s="33">
        <v>3.7021673752981363E-2</v>
      </c>
      <c r="I11" s="33">
        <v>6.8891855807743235E-3</v>
      </c>
      <c r="J11" s="94">
        <v>3.9899999999999998E-2</v>
      </c>
      <c r="K11" s="33">
        <v>1.4095296460854938E-2</v>
      </c>
      <c r="L11" s="33">
        <v>4.7194351542177611E-2</v>
      </c>
      <c r="M11" s="33">
        <v>5.7257371886631214E-3</v>
      </c>
      <c r="N11" s="32">
        <v>-5.9550205891669167E-3</v>
      </c>
      <c r="O11" s="33">
        <v>1.9363487413733916E-3</v>
      </c>
      <c r="P11" s="33">
        <v>9.4989249067797613E-3</v>
      </c>
      <c r="Q11" s="33">
        <v>5.7983942908118261E-3</v>
      </c>
      <c r="R11" s="32">
        <v>-1.4884544211119224E-2</v>
      </c>
      <c r="S11" s="94">
        <v>-5.5999999999999999E-3</v>
      </c>
      <c r="T11" s="32">
        <v>-2.1060342459480797E-3</v>
      </c>
      <c r="U11" s="32">
        <v>-9.3603744149765682E-3</v>
      </c>
      <c r="V11" s="33">
        <v>5.8437686344664178E-3</v>
      </c>
      <c r="W11" s="94">
        <v>1.9E-2</v>
      </c>
      <c r="X11" s="33">
        <v>9.4272920103692615E-4</v>
      </c>
      <c r="Y11" s="32">
        <v>-2.1297192642787885E-3</v>
      </c>
      <c r="Z11" s="33">
        <v>2.2940355076799296E-3</v>
      </c>
      <c r="AA11" s="32">
        <v>-5.0029632556301835E-2</v>
      </c>
      <c r="AB11" s="32">
        <v>-1.3324969586374677E-2</v>
      </c>
      <c r="AC11" s="33">
        <v>6.0917570911859942E-3</v>
      </c>
      <c r="AD11" s="33">
        <v>7.6628352490424364E-4</v>
      </c>
      <c r="AE11" s="32">
        <v>-2.5407166123777615E-3</v>
      </c>
      <c r="AF11" s="33">
        <v>5.3046826614965414E-3</v>
      </c>
      <c r="AG11" s="33">
        <v>3.1378877532720626E-4</v>
      </c>
      <c r="AH11" s="33">
        <v>4.0018505667360614E-2</v>
      </c>
      <c r="AI11" s="32">
        <v>-2.6603192383085651E-3</v>
      </c>
      <c r="AJ11" s="32">
        <v>-6.1897221822368991E-3</v>
      </c>
      <c r="AK11" s="32">
        <v>-2.9626567452113715E-3</v>
      </c>
      <c r="AL11" s="32">
        <v>-3.3905341821201846E-3</v>
      </c>
      <c r="AM11" s="32">
        <v>-2.7915869980879613E-2</v>
      </c>
      <c r="AN11" s="32">
        <v>-6.6332683922442097E-3</v>
      </c>
      <c r="AO11" s="94">
        <v>1.4200000000000001E-2</v>
      </c>
      <c r="AP11" s="32">
        <v>-6.7438257541238408E-3</v>
      </c>
      <c r="AQ11" s="32">
        <v>-3.886136209074183E-3</v>
      </c>
      <c r="AR11" s="33">
        <v>1.6821062896148164E-2</v>
      </c>
      <c r="AS11" s="33">
        <v>1.6513648407172388E-2</v>
      </c>
      <c r="AT11" s="32">
        <v>-8.4250173456238905E-3</v>
      </c>
      <c r="AU11" s="32">
        <v>-1.8825130415060225E-2</v>
      </c>
      <c r="AV11" s="32">
        <v>-1.6129899456960049E-2</v>
      </c>
      <c r="AW11" s="33">
        <v>3.7723195573810763E-3</v>
      </c>
      <c r="AX11" s="32">
        <v>-6.3851903182695242E-3</v>
      </c>
      <c r="AY11" s="33">
        <v>6.4120631341602671E-3</v>
      </c>
      <c r="AZ11" s="32">
        <v>-1.1922503725782442E-2</v>
      </c>
      <c r="BA11" s="33">
        <v>1.2335674410228746E-2</v>
      </c>
      <c r="BB11" s="32">
        <v>-2.2473713781201677E-3</v>
      </c>
      <c r="BC11" s="33">
        <v>2.0435127279133207E-2</v>
      </c>
      <c r="BD11" s="33">
        <v>2.4803798081581264E-2</v>
      </c>
      <c r="BE11" s="33">
        <v>0</v>
      </c>
      <c r="BF11" s="33">
        <v>8.7272014120415818E-3</v>
      </c>
      <c r="BG11" s="32">
        <v>-2.7196652719665249E-2</v>
      </c>
      <c r="BH11" s="33">
        <v>6.3109178879443924E-4</v>
      </c>
      <c r="BI11" s="33">
        <v>7.5861342324307123E-3</v>
      </c>
      <c r="BJ11" s="33">
        <v>1.6044187269857953E-2</v>
      </c>
      <c r="BK11" s="33">
        <v>3.9419458878337012E-3</v>
      </c>
      <c r="BL11" s="32">
        <v>-4.3308070292329146E-3</v>
      </c>
      <c r="BM11" s="32">
        <v>-5.7554866864842512E-3</v>
      </c>
      <c r="BN11" s="32">
        <v>-3.1602708803611223E-3</v>
      </c>
      <c r="BO11" s="33">
        <v>1.2154076290202051E-2</v>
      </c>
      <c r="BP11" s="32">
        <v>-7.9423958106043784E-3</v>
      </c>
      <c r="BQ11" s="32">
        <v>-6.1256448047163434E-3</v>
      </c>
      <c r="BR11" s="33">
        <v>2.5124240750966354E-2</v>
      </c>
      <c r="BS11" s="33">
        <v>1.8604259617812893E-2</v>
      </c>
      <c r="BT11" s="33">
        <v>9.6980603879224039E-3</v>
      </c>
      <c r="BU11" s="33">
        <v>1.4845938375349971E-2</v>
      </c>
      <c r="BV11" s="33">
        <v>0</v>
      </c>
      <c r="BW11" s="33">
        <v>8.9325591781964309E-5</v>
      </c>
      <c r="BX11" s="33">
        <v>0</v>
      </c>
      <c r="BY11" s="33">
        <v>4.0275049115913219E-3</v>
      </c>
      <c r="BZ11" s="33">
        <v>7.6370170709794119E-3</v>
      </c>
      <c r="CA11" s="32">
        <v>-2.5839618417298278E-3</v>
      </c>
      <c r="CB11" s="32">
        <v>-2.4106437165188348E-3</v>
      </c>
      <c r="CC11" s="32">
        <v>-2.6143481526470611E-3</v>
      </c>
      <c r="CD11" s="32">
        <v>-2.4470322368769643E-3</v>
      </c>
      <c r="CE11" s="33">
        <v>2.0251442550893086E-2</v>
      </c>
      <c r="CF11" s="33">
        <v>2.0129132443262605E-2</v>
      </c>
      <c r="CG11" s="33">
        <v>2.4263071257657906E-2</v>
      </c>
      <c r="CH11" s="33">
        <v>2.4296363475726508E-2</v>
      </c>
      <c r="CI11" s="33">
        <v>1.4238025751808199E-2</v>
      </c>
      <c r="CJ11" s="33">
        <v>1.4402443912920518E-2</v>
      </c>
      <c r="CK11" s="32">
        <v>-1.1590132415605404E-2</v>
      </c>
      <c r="CL11" s="32">
        <v>-1.1303507887241855E-2</v>
      </c>
      <c r="CM11" s="33">
        <v>1.3731908694531742E-3</v>
      </c>
      <c r="CN11" s="33">
        <v>1.4204128707211796E-3</v>
      </c>
      <c r="CO11" s="32">
        <v>-5.7786772944111563E-3</v>
      </c>
      <c r="CP11" s="32">
        <v>-5.6071791234828892E-3</v>
      </c>
      <c r="CQ11" s="33">
        <v>4.3327744298019963E-3</v>
      </c>
      <c r="CR11" s="33">
        <v>4.3815428746836905E-3</v>
      </c>
      <c r="CS11" s="33">
        <v>1.7160454093861209E-2</v>
      </c>
      <c r="CT11" s="33">
        <v>1.7260159530561998E-2</v>
      </c>
      <c r="CU11" s="33">
        <v>5.2410305939835315E-3</v>
      </c>
      <c r="CV11" s="33">
        <v>5.2564964111527484E-3</v>
      </c>
      <c r="CW11" s="33">
        <v>4.8728180684710085E-3</v>
      </c>
      <c r="CX11" s="33">
        <v>4.8497468129204205E-3</v>
      </c>
      <c r="CY11" s="32">
        <v>-4.6232040996859423E-3</v>
      </c>
      <c r="CZ11" s="32">
        <v>-4.5619713917149918E-3</v>
      </c>
      <c r="DA11" s="33"/>
      <c r="DB11" s="33"/>
      <c r="DC11" s="33"/>
      <c r="DD11" s="33"/>
      <c r="DE11" s="33"/>
      <c r="DF11" s="32"/>
      <c r="DG11" s="33"/>
      <c r="DH11" s="33"/>
      <c r="DI11" s="33"/>
      <c r="DJ11" s="33"/>
      <c r="DK11" s="33"/>
      <c r="DL11" s="32"/>
      <c r="DM11" s="33"/>
      <c r="DN11" s="33"/>
      <c r="DO11" s="33"/>
      <c r="DP11" s="33"/>
      <c r="DQ11" s="33"/>
      <c r="DR11" s="30"/>
    </row>
    <row r="12" spans="1:122">
      <c r="B12" s="26">
        <v>41849</v>
      </c>
      <c r="C12" s="32">
        <v>-1.0681315327686455E-3</v>
      </c>
      <c r="D12" s="33">
        <v>1.8592544389699995E-3</v>
      </c>
      <c r="E12" s="32">
        <v>-1.4449822989667555E-3</v>
      </c>
      <c r="F12" s="32">
        <v>-3.8896979377084612E-2</v>
      </c>
      <c r="G12" s="32">
        <v>-1.4879107253564764E-2</v>
      </c>
      <c r="H12" s="94">
        <v>-2.8199999999999999E-2</v>
      </c>
      <c r="I12" s="33">
        <v>9.1075662858374519E-3</v>
      </c>
      <c r="J12" s="94">
        <v>-2.63E-2</v>
      </c>
      <c r="K12" s="33">
        <v>3.0145202020201968E-2</v>
      </c>
      <c r="L12" s="33">
        <v>2.6903262736119135E-2</v>
      </c>
      <c r="M12" s="32">
        <v>-1.6541141690715806E-2</v>
      </c>
      <c r="N12" s="32">
        <v>-1.8711923411662435E-2</v>
      </c>
      <c r="O12" s="33">
        <v>1.0739198072966258E-2</v>
      </c>
      <c r="P12" s="32">
        <v>-3.8090055774720816E-4</v>
      </c>
      <c r="Q12" s="32">
        <v>-7.7889892016286917E-3</v>
      </c>
      <c r="R12" s="32">
        <v>-5.6799999999999498E-3</v>
      </c>
      <c r="S12" s="94">
        <v>-2.0999999999999999E-3</v>
      </c>
      <c r="T12" s="32">
        <v>-3.2855708679382992E-3</v>
      </c>
      <c r="U12" s="33">
        <v>6.9667372447237913E-3</v>
      </c>
      <c r="V12" s="33">
        <v>6.1195104391647574E-3</v>
      </c>
      <c r="W12" s="94">
        <v>-1.2E-2</v>
      </c>
      <c r="X12" s="32">
        <v>-9.3392481905206839E-3</v>
      </c>
      <c r="Y12" s="32">
        <v>-2.6069325094138845E-3</v>
      </c>
      <c r="Z12" s="32">
        <v>-5.4558079555599359E-3</v>
      </c>
      <c r="AA12" s="32">
        <v>-1.6763632777832729E-3</v>
      </c>
      <c r="AB12" s="33">
        <v>2.4199234008500134E-3</v>
      </c>
      <c r="AC12" s="33">
        <v>5.2626542914553359E-3</v>
      </c>
      <c r="AD12" s="32">
        <v>-6.385288295778894E-5</v>
      </c>
      <c r="AE12" s="33">
        <v>1.9547794357204103E-4</v>
      </c>
      <c r="AF12" s="32">
        <v>-1.4175360356773048E-2</v>
      </c>
      <c r="AG12" s="32">
        <v>-9.3698654469558385E-3</v>
      </c>
      <c r="AH12" s="32">
        <v>-4.9106115245915348E-3</v>
      </c>
      <c r="AI12" s="32">
        <v>-5.7079214812753177E-3</v>
      </c>
      <c r="AJ12" s="33">
        <v>7.980266976204322E-3</v>
      </c>
      <c r="AK12" s="32">
        <v>-1.3726556129383054E-2</v>
      </c>
      <c r="AL12" s="32">
        <v>-1.4188267394270015E-2</v>
      </c>
      <c r="AM12" s="32">
        <v>-9.6840510711966674E-3</v>
      </c>
      <c r="AN12" s="32">
        <v>-1.5526532103388333E-2</v>
      </c>
      <c r="AO12" s="94">
        <v>-2.8500000000000001E-2</v>
      </c>
      <c r="AP12" s="32">
        <v>-1.4991023339317788E-2</v>
      </c>
      <c r="AQ12" s="32">
        <v>-9.7143967359538611E-5</v>
      </c>
      <c r="AR12" s="33">
        <v>1.296456352636142E-2</v>
      </c>
      <c r="AS12" s="33">
        <v>1.2540554030446661E-2</v>
      </c>
      <c r="AT12" s="32">
        <v>-3.8507109004739391E-3</v>
      </c>
      <c r="AU12" s="32">
        <v>-1.7602495543671996E-2</v>
      </c>
      <c r="AV12" s="32">
        <v>-1.237255734919278E-2</v>
      </c>
      <c r="AW12" s="33">
        <v>1.0161741044965727E-2</v>
      </c>
      <c r="AX12" s="32">
        <v>-1.4487804878048774E-2</v>
      </c>
      <c r="AY12" s="33">
        <v>1.0322488787641408E-2</v>
      </c>
      <c r="AZ12" s="33">
        <v>1.0643638919570261E-2</v>
      </c>
      <c r="BA12" s="33">
        <v>1.7219270928741485E-2</v>
      </c>
      <c r="BB12" s="33">
        <v>1.6355997879022682E-2</v>
      </c>
      <c r="BC12" s="33">
        <v>2.8351449275362275E-2</v>
      </c>
      <c r="BD12" s="33">
        <v>2.3705613965483048E-2</v>
      </c>
      <c r="BE12" s="32">
        <v>-2.7298107744804061E-2</v>
      </c>
      <c r="BF12" s="33">
        <v>3.3944999262065121E-3</v>
      </c>
      <c r="BG12" s="32">
        <v>-1.3415892672858516E-2</v>
      </c>
      <c r="BH12" s="32">
        <v>-1.9053514926399655E-2</v>
      </c>
      <c r="BI12" s="33">
        <v>5.6668893342240075E-2</v>
      </c>
      <c r="BJ12" s="33">
        <v>1.5129939480242105E-2</v>
      </c>
      <c r="BK12" s="32">
        <v>-4.6370608168360625E-3</v>
      </c>
      <c r="BL12" s="33">
        <v>6.2856185048608786E-3</v>
      </c>
      <c r="BM12" s="33">
        <v>4.4292584155923565E-4</v>
      </c>
      <c r="BN12" s="32">
        <v>-3.2835560213081871E-2</v>
      </c>
      <c r="BO12" s="33">
        <v>2.8055737398285723E-4</v>
      </c>
      <c r="BP12" s="33">
        <v>1.3109023377758855E-3</v>
      </c>
      <c r="BQ12" s="33">
        <v>4.4411547002220948E-3</v>
      </c>
      <c r="BR12" s="32">
        <v>-2.2665947112790161E-2</v>
      </c>
      <c r="BS12" s="32">
        <v>-1.6231884057970963E-2</v>
      </c>
      <c r="BT12" s="32">
        <v>-1.3998422712933771E-2</v>
      </c>
      <c r="BU12" s="33">
        <v>1.9646365422396933E-3</v>
      </c>
      <c r="BV12" s="33">
        <v>1.9381514342320612E-2</v>
      </c>
      <c r="BW12" s="33">
        <v>1.9395374248770806E-2</v>
      </c>
      <c r="BX12" s="33">
        <v>2.079505595456831E-2</v>
      </c>
      <c r="BY12" s="32">
        <v>-2.9382957884426754E-3</v>
      </c>
      <c r="BZ12" s="32">
        <v>-6.5161117557797372E-3</v>
      </c>
      <c r="CA12" s="32">
        <v>-1.6316244628813059E-3</v>
      </c>
      <c r="CB12" s="32">
        <v>-1.4764766684898303E-3</v>
      </c>
      <c r="CC12" s="32">
        <v>-5.391406525127331E-3</v>
      </c>
      <c r="CD12" s="32">
        <v>-5.2373576341210133E-3</v>
      </c>
      <c r="CE12" s="33">
        <v>1.2150203162273278E-2</v>
      </c>
      <c r="CF12" s="33">
        <v>1.2166688067628302E-2</v>
      </c>
      <c r="CG12" s="32">
        <v>-1.5315974880339161E-2</v>
      </c>
      <c r="CH12" s="32">
        <v>-1.5023538169579558E-2</v>
      </c>
      <c r="CI12" s="33">
        <v>9.2978213815307024E-3</v>
      </c>
      <c r="CJ12" s="33">
        <v>9.6191838942446036E-3</v>
      </c>
      <c r="CK12" s="32">
        <v>-1.0597862060822577E-2</v>
      </c>
      <c r="CL12" s="32">
        <v>-1.0475270139681995E-2</v>
      </c>
      <c r="CM12" s="32">
        <v>-2.6881638437897116E-3</v>
      </c>
      <c r="CN12" s="32">
        <v>-2.5147915558708764E-3</v>
      </c>
      <c r="CO12" s="32">
        <v>-8.365742630141601E-3</v>
      </c>
      <c r="CP12" s="32">
        <v>-8.1503737461443102E-3</v>
      </c>
      <c r="CQ12" s="32">
        <v>-2.2140972743837513E-3</v>
      </c>
      <c r="CR12" s="32">
        <v>-2.0295224878222129E-3</v>
      </c>
      <c r="CS12" s="33">
        <v>2.1457281968716168E-2</v>
      </c>
      <c r="CT12" s="33">
        <v>2.1504256752618363E-2</v>
      </c>
      <c r="CU12" s="32">
        <v>-3.4076387902886945E-4</v>
      </c>
      <c r="CV12" s="32">
        <v>-1.7930713250791916E-4</v>
      </c>
      <c r="CW12" s="32">
        <v>-3.6604440734934814E-3</v>
      </c>
      <c r="CX12" s="32">
        <v>-3.4655636073489611E-3</v>
      </c>
      <c r="CY12" s="32">
        <v>-3.7237280586375505E-3</v>
      </c>
      <c r="CZ12" s="32">
        <v>-3.5417628269372352E-3</v>
      </c>
      <c r="DA12" s="32"/>
      <c r="DB12" s="32"/>
      <c r="DC12" s="32"/>
      <c r="DD12" s="32"/>
      <c r="DE12" s="32"/>
      <c r="DF12" s="33"/>
      <c r="DG12" s="32"/>
      <c r="DH12" s="32"/>
      <c r="DI12" s="32"/>
      <c r="DJ12" s="33"/>
      <c r="DK12" s="32"/>
      <c r="DL12" s="32"/>
      <c r="DM12" s="33"/>
      <c r="DN12" s="32"/>
      <c r="DO12" s="32"/>
      <c r="DP12" s="33"/>
      <c r="DQ12" s="32"/>
      <c r="DR12" s="30"/>
    </row>
    <row r="13" spans="1:122">
      <c r="B13" s="26">
        <v>41814</v>
      </c>
      <c r="C13" s="32">
        <v>-9.9085365853655068E-4</v>
      </c>
      <c r="D13" s="32">
        <v>-4.7187268689859833E-3</v>
      </c>
      <c r="E13" s="33">
        <v>4.2809461616601617E-3</v>
      </c>
      <c r="F13" s="33">
        <v>4.784641890228894E-2</v>
      </c>
      <c r="G13" s="32">
        <v>-2.4051676745466101E-3</v>
      </c>
      <c r="H13" s="94">
        <v>-2.8E-3</v>
      </c>
      <c r="I13" s="33">
        <v>4.4386705640359052E-3</v>
      </c>
      <c r="J13" s="94">
        <v>2.0199999999999999E-2</v>
      </c>
      <c r="K13" s="33">
        <v>2.848794740686637E-2</v>
      </c>
      <c r="L13" s="33">
        <v>1.5599263637244449E-2</v>
      </c>
      <c r="M13" s="32">
        <v>-6.7118786268615532E-3</v>
      </c>
      <c r="N13" s="33">
        <v>3.2431083946614083E-3</v>
      </c>
      <c r="O13" s="33">
        <v>1.3426232009357752E-2</v>
      </c>
      <c r="P13" s="32">
        <v>-5.1158510177565673E-3</v>
      </c>
      <c r="Q13" s="33">
        <v>9.5612545795729382E-3</v>
      </c>
      <c r="R13" s="33">
        <v>2.0908199934661895E-2</v>
      </c>
      <c r="S13" s="94">
        <v>-6.1999999999999998E-3</v>
      </c>
      <c r="T13" s="33">
        <v>3.3882783882782999E-3</v>
      </c>
      <c r="U13" s="33">
        <v>1.3147879039512877E-2</v>
      </c>
      <c r="V13" s="33">
        <v>8.5314939190415471E-3</v>
      </c>
      <c r="W13" s="94">
        <v>1.6E-2</v>
      </c>
      <c r="X13" s="33">
        <v>8.3182923958251762E-3</v>
      </c>
      <c r="Y13" s="33">
        <v>3.1964354901200922E-3</v>
      </c>
      <c r="Z13" s="32">
        <v>-3.3613445378151596E-3</v>
      </c>
      <c r="AA13" s="33">
        <v>6.3510965565148417E-3</v>
      </c>
      <c r="AB13" s="33">
        <v>3.0433331369892489E-2</v>
      </c>
      <c r="AC13" s="33">
        <v>1.436474813161219E-2</v>
      </c>
      <c r="AD13" s="33">
        <v>7.7215108422882513E-3</v>
      </c>
      <c r="AE13" s="33">
        <v>1.0402264796892571E-2</v>
      </c>
      <c r="AF13" s="33">
        <v>2.7858117326057242E-2</v>
      </c>
      <c r="AG13" s="33">
        <v>1.822210164586725E-2</v>
      </c>
      <c r="AH13" s="33">
        <v>2.340007852375358E-2</v>
      </c>
      <c r="AI13" s="33">
        <v>2.0312500000000098E-2</v>
      </c>
      <c r="AJ13" s="33">
        <v>1.5986048539455703E-3</v>
      </c>
      <c r="AK13" s="32">
        <v>-5.433306166803348E-4</v>
      </c>
      <c r="AL13" s="32">
        <v>-9.5406842033538756E-4</v>
      </c>
      <c r="AM13" s="33">
        <v>8.1265339514590088E-3</v>
      </c>
      <c r="AN13" s="33">
        <v>1.7045190655334112E-2</v>
      </c>
      <c r="AO13" s="94">
        <v>1.49E-2</v>
      </c>
      <c r="AP13" s="33">
        <v>1.7165814463111849E-2</v>
      </c>
      <c r="AQ13" s="32">
        <v>-2.0358700920989621E-3</v>
      </c>
      <c r="AR13" s="32">
        <v>-2.1623580575018196E-2</v>
      </c>
      <c r="AS13" s="32">
        <v>-2.208663819402077E-2</v>
      </c>
      <c r="AT13" s="33">
        <v>5.8595689740788895E-3</v>
      </c>
      <c r="AU13" s="33">
        <v>5.7142857142857715E-3</v>
      </c>
      <c r="AV13" s="33">
        <v>2.6211105661816808E-2</v>
      </c>
      <c r="AW13" s="33">
        <v>1.4606065813214218E-2</v>
      </c>
      <c r="AX13" s="33">
        <v>8.0645161290321902E-3</v>
      </c>
      <c r="AY13" s="33">
        <v>9.4136246047715026E-3</v>
      </c>
      <c r="AZ13" s="32">
        <v>-4.8960831334931548E-3</v>
      </c>
      <c r="BA13" s="33">
        <v>2.0373831775700998E-2</v>
      </c>
      <c r="BB13" s="33">
        <v>8.805497263712242E-3</v>
      </c>
      <c r="BC13" s="33">
        <v>6.9317767238234688E-3</v>
      </c>
      <c r="BD13" s="33">
        <v>7.9412348620208758E-4</v>
      </c>
      <c r="BE13" s="32">
        <v>-1.4771801140994325E-2</v>
      </c>
      <c r="BF13" s="32">
        <v>-2.3558282208588455E-3</v>
      </c>
      <c r="BG13" s="32">
        <v>-2.8084252758274936E-2</v>
      </c>
      <c r="BH13" s="32">
        <v>-7.3062478661658813E-3</v>
      </c>
      <c r="BI13" s="33">
        <v>2.4173318129988488E-2</v>
      </c>
      <c r="BJ13" s="33">
        <v>7.7130044843049276E-3</v>
      </c>
      <c r="BK13" s="32">
        <v>-6.2383031815340154E-4</v>
      </c>
      <c r="BL13" s="32">
        <v>-1.7133443163097301E-2</v>
      </c>
      <c r="BM13" s="33">
        <v>2.7635086806684441E-2</v>
      </c>
      <c r="BN13" s="32">
        <v>-3.394255874673634E-3</v>
      </c>
      <c r="BO13" s="33">
        <v>1.2402953985987524E-2</v>
      </c>
      <c r="BP13" s="33">
        <v>1.5125975869410915E-2</v>
      </c>
      <c r="BQ13" s="33">
        <v>1.9478375701551646E-2</v>
      </c>
      <c r="BR13" s="33">
        <v>2.196893096791985E-2</v>
      </c>
      <c r="BS13" s="32">
        <v>-2.5502380760229173E-2</v>
      </c>
      <c r="BT13" s="32">
        <v>-9.6651371668457393E-3</v>
      </c>
      <c r="BU13" s="33">
        <v>1.1138701667258047E-2</v>
      </c>
      <c r="BV13" s="33">
        <v>9.7416717404540717E-3</v>
      </c>
      <c r="BW13" s="33">
        <v>1.002483215303954E-2</v>
      </c>
      <c r="BX13" s="33">
        <v>1.8024145553477217E-2</v>
      </c>
      <c r="BY13" s="33">
        <v>1.8657088695999104E-2</v>
      </c>
      <c r="BZ13" s="33">
        <v>1.174026912309218E-2</v>
      </c>
      <c r="CA13" s="33">
        <v>4.0929298593931022E-3</v>
      </c>
      <c r="CB13" s="33">
        <v>4.1218981203263796E-3</v>
      </c>
      <c r="CC13" s="33">
        <v>2.9462523146003266E-3</v>
      </c>
      <c r="CD13" s="33">
        <v>2.9393279485997056E-3</v>
      </c>
      <c r="CE13" s="33">
        <v>1.1509790783389423E-2</v>
      </c>
      <c r="CF13" s="33">
        <v>1.1497990732467184E-2</v>
      </c>
      <c r="CG13" s="33">
        <v>9.6490182672755804E-4</v>
      </c>
      <c r="CH13" s="33">
        <v>9.2560720672314593E-4</v>
      </c>
      <c r="CI13" s="32">
        <v>-1.8520910751312365E-2</v>
      </c>
      <c r="CJ13" s="32">
        <v>-1.79428665073713E-2</v>
      </c>
      <c r="CK13" s="33">
        <v>8.7645845815496996E-3</v>
      </c>
      <c r="CL13" s="33">
        <v>8.6173592413321138E-3</v>
      </c>
      <c r="CM13" s="33">
        <v>8.8093934041859803E-3</v>
      </c>
      <c r="CN13" s="33">
        <v>8.8131693610783487E-3</v>
      </c>
      <c r="CO13" s="33">
        <v>1.0576793607274045E-2</v>
      </c>
      <c r="CP13" s="33">
        <v>1.0522096301262581E-2</v>
      </c>
      <c r="CQ13" s="33">
        <v>1.1671690716415705E-2</v>
      </c>
      <c r="CR13" s="33">
        <v>1.1661233129149916E-2</v>
      </c>
      <c r="CS13" s="33">
        <v>7.5627823056404224E-3</v>
      </c>
      <c r="CT13" s="33">
        <v>7.557555910280323E-3</v>
      </c>
      <c r="CU13" s="32">
        <v>-1.5971421551023203E-3</v>
      </c>
      <c r="CV13" s="32">
        <v>-1.5762387157975566E-3</v>
      </c>
      <c r="CW13" s="33">
        <v>1.7332622453916258E-2</v>
      </c>
      <c r="CX13" s="33">
        <v>1.7340650625826803E-2</v>
      </c>
      <c r="CY13" s="33">
        <v>1.3479670289478524E-2</v>
      </c>
      <c r="CZ13" s="33">
        <v>1.3427333989325246E-2</v>
      </c>
      <c r="DA13" s="33"/>
      <c r="DB13" s="33"/>
      <c r="DC13" s="33"/>
      <c r="DD13" s="33"/>
      <c r="DE13" s="33"/>
      <c r="DF13" s="33"/>
      <c r="DG13" s="33"/>
      <c r="DH13" s="33"/>
      <c r="DI13" s="33"/>
      <c r="DJ13" s="33"/>
      <c r="DK13" s="32"/>
      <c r="DL13" s="32"/>
      <c r="DM13" s="33"/>
      <c r="DN13" s="33"/>
      <c r="DO13" s="33"/>
      <c r="DP13" s="33"/>
      <c r="DQ13" s="33"/>
      <c r="DR13" s="30"/>
    </row>
    <row r="14" spans="1:122">
      <c r="B14" s="26">
        <v>41786</v>
      </c>
      <c r="C14" s="33">
        <v>8.0676142912023269E-3</v>
      </c>
      <c r="D14" s="32">
        <v>-7.2563607972812184E-3</v>
      </c>
      <c r="E14" s="32">
        <v>-2.5331113845262674E-3</v>
      </c>
      <c r="F14" s="32">
        <v>-3.6782736635605686E-3</v>
      </c>
      <c r="G14" s="32">
        <v>-3.8335158817086679E-3</v>
      </c>
      <c r="H14" s="94">
        <v>-4.0000000000000001E-3</v>
      </c>
      <c r="I14" s="33">
        <v>2.0719376761147025E-2</v>
      </c>
      <c r="J14" s="94">
        <v>2.1000000000000001E-2</v>
      </c>
      <c r="K14" s="33">
        <v>7.7703255357434043E-3</v>
      </c>
      <c r="L14" s="33">
        <v>2.0870425321463892E-2</v>
      </c>
      <c r="M14" s="32">
        <v>-2.7205332245120045E-2</v>
      </c>
      <c r="N14" s="32">
        <v>-8.0425637218509219E-3</v>
      </c>
      <c r="O14" s="33">
        <v>4.1693155329518991E-2</v>
      </c>
      <c r="P14" s="33">
        <v>1.804954669459068E-2</v>
      </c>
      <c r="Q14" s="33">
        <v>7.2000720007199814E-3</v>
      </c>
      <c r="R14" s="32">
        <v>-7.1359065844955848E-3</v>
      </c>
      <c r="S14" s="94">
        <v>-1.7399999999999999E-2</v>
      </c>
      <c r="T14" s="33">
        <v>4.2302740481884125E-3</v>
      </c>
      <c r="U14" s="32">
        <v>-6.052685879358935E-3</v>
      </c>
      <c r="V14" s="33">
        <v>3.2872945440910066E-2</v>
      </c>
      <c r="W14" s="94">
        <v>2.7E-2</v>
      </c>
      <c r="X14" s="32">
        <v>-4.1419193497967098E-3</v>
      </c>
      <c r="Y14" s="33">
        <v>4.1824725221281259E-3</v>
      </c>
      <c r="Z14" s="33">
        <v>5.2673424766448134E-3</v>
      </c>
      <c r="AA14" s="32">
        <v>-2.3404564616950198E-2</v>
      </c>
      <c r="AB14" s="33">
        <v>5.9848305285613293E-3</v>
      </c>
      <c r="AC14" s="32">
        <v>-2.4206041828040278E-3</v>
      </c>
      <c r="AD14" s="32">
        <v>-5.7877813504825346E-4</v>
      </c>
      <c r="AE14" s="33">
        <v>3.5015856236784663E-3</v>
      </c>
      <c r="AF14" s="33">
        <v>1.6220712602246008E-2</v>
      </c>
      <c r="AG14" s="33">
        <v>5.3641240112737836E-3</v>
      </c>
      <c r="AH14" s="33">
        <v>1.1677788369876064E-2</v>
      </c>
      <c r="AI14" s="33">
        <v>8.8368760449008561E-3</v>
      </c>
      <c r="AJ14" s="33">
        <v>6.2393370704362716E-3</v>
      </c>
      <c r="AK14" s="33">
        <v>1.6326530612245517E-3</v>
      </c>
      <c r="AL14" s="33">
        <v>1.2964858410098787E-3</v>
      </c>
      <c r="AM14" s="32">
        <v>-9.9892008639308558E-3</v>
      </c>
      <c r="AN14" s="33">
        <v>2.3190609703939529E-2</v>
      </c>
      <c r="AO14" s="94">
        <v>1.9900000000000001E-2</v>
      </c>
      <c r="AP14" s="33">
        <v>2.3455751798897213E-2</v>
      </c>
      <c r="AQ14" s="33">
        <v>1.0382995396219044E-2</v>
      </c>
      <c r="AR14" s="33">
        <v>2.2606547251389726E-2</v>
      </c>
      <c r="AS14" s="33">
        <v>2.2266575188673317E-2</v>
      </c>
      <c r="AT14" s="33">
        <v>4.8902195608781923E-3</v>
      </c>
      <c r="AU14" s="32">
        <v>-1.9122980547312835E-2</v>
      </c>
      <c r="AV14" s="33">
        <v>9.9614749587231839E-3</v>
      </c>
      <c r="AW14" s="33">
        <v>1.5442331181294677E-2</v>
      </c>
      <c r="AX14" s="33">
        <v>4.5941807044410747E-3</v>
      </c>
      <c r="AY14" s="33">
        <v>1.3325566154518196E-2</v>
      </c>
      <c r="AZ14" s="33">
        <v>3.0583873957367922E-2</v>
      </c>
      <c r="BA14" s="33">
        <v>2.1674782774754091E-2</v>
      </c>
      <c r="BB14" s="33">
        <v>2.1048651373834253E-2</v>
      </c>
      <c r="BC14" s="32">
        <v>-8.4109613819299336E-3</v>
      </c>
      <c r="BD14" s="33">
        <v>1.8913725093557099E-2</v>
      </c>
      <c r="BE14" s="33">
        <v>1.541326161166851E-2</v>
      </c>
      <c r="BF14" s="33">
        <v>4.8330620900527187E-3</v>
      </c>
      <c r="BG14" s="32">
        <v>-2.1109474717722124E-2</v>
      </c>
      <c r="BH14" s="33">
        <v>6.3908741066518579E-3</v>
      </c>
      <c r="BI14" s="32">
        <v>-7.9753902244494911E-4</v>
      </c>
      <c r="BJ14" s="33">
        <v>9.9637681159419778E-3</v>
      </c>
      <c r="BK14" s="32">
        <v>-1.1572013530355141E-3</v>
      </c>
      <c r="BL14" s="33">
        <v>1.3101894350329695E-2</v>
      </c>
      <c r="BM14" s="32">
        <v>-4.549590536853087E-4</v>
      </c>
      <c r="BN14" s="33">
        <v>3.4058160859313643E-3</v>
      </c>
      <c r="BO14" s="32">
        <v>-7.7038707252911802E-3</v>
      </c>
      <c r="BP14" s="33">
        <v>1.6457008882276053E-2</v>
      </c>
      <c r="BQ14" s="33">
        <v>2.0503441305289458E-2</v>
      </c>
      <c r="BR14" s="33">
        <v>5.6387502310963154E-3</v>
      </c>
      <c r="BS14" s="33">
        <v>2.8298755186721963E-2</v>
      </c>
      <c r="BT14" s="32">
        <v>-1.7542149887924434E-3</v>
      </c>
      <c r="BU14" s="33">
        <v>2.3825088980896358E-2</v>
      </c>
      <c r="BV14" s="33">
        <v>1.5725770827811656E-2</v>
      </c>
      <c r="BW14" s="33">
        <v>1.6168224299065458E-2</v>
      </c>
      <c r="BX14" s="33">
        <v>2.1982796072638814E-2</v>
      </c>
      <c r="BY14" s="33">
        <v>1.3038204972710797E-2</v>
      </c>
      <c r="BZ14" s="33">
        <v>9.1132780461131869E-3</v>
      </c>
      <c r="CA14" s="32">
        <v>-2.4846191585227019E-3</v>
      </c>
      <c r="CB14" s="32">
        <v>-2.4977026624960564E-3</v>
      </c>
      <c r="CC14" s="33">
        <v>6.8128645190593052E-3</v>
      </c>
      <c r="CD14" s="33">
        <v>6.6654018735183822E-3</v>
      </c>
      <c r="CE14" s="33">
        <v>2.1043249648963848E-2</v>
      </c>
      <c r="CF14" s="33">
        <v>2.0780354859000365E-2</v>
      </c>
      <c r="CG14" s="32">
        <v>-3.8281697474617038E-3</v>
      </c>
      <c r="CH14" s="32">
        <v>-3.779392223547721E-3</v>
      </c>
      <c r="CI14" s="33">
        <v>1.9507055590109609E-2</v>
      </c>
      <c r="CJ14" s="33">
        <v>1.9186558274323272E-2</v>
      </c>
      <c r="CK14" s="33">
        <v>5.6514400827571438E-3</v>
      </c>
      <c r="CL14" s="33">
        <v>5.4762235677180597E-3</v>
      </c>
      <c r="CM14" s="33">
        <v>8.9795664929809872E-3</v>
      </c>
      <c r="CN14" s="33">
        <v>8.9474911382757503E-3</v>
      </c>
      <c r="CO14" s="33">
        <v>4.6964809946441494E-3</v>
      </c>
      <c r="CP14" s="33">
        <v>4.5929255962282459E-3</v>
      </c>
      <c r="CQ14" s="33">
        <v>6.9132608690326176E-3</v>
      </c>
      <c r="CR14" s="33">
        <v>6.9726179971159588E-3</v>
      </c>
      <c r="CS14" s="33">
        <v>4.1369643943204909E-4</v>
      </c>
      <c r="CT14" s="33">
        <v>4.8981473477975579E-4</v>
      </c>
      <c r="CU14" s="33">
        <v>1.5712422472783729E-2</v>
      </c>
      <c r="CV14" s="33">
        <v>1.5772719006899704E-2</v>
      </c>
      <c r="CW14" s="33">
        <v>3.0610215344391068E-3</v>
      </c>
      <c r="CX14" s="33">
        <v>3.0670071373323196E-3</v>
      </c>
      <c r="CY14" s="33">
        <v>1.5103862872284018E-2</v>
      </c>
      <c r="CZ14" s="33">
        <v>1.4411052443526863E-2</v>
      </c>
      <c r="DA14" s="33"/>
      <c r="DB14" s="33"/>
      <c r="DC14" s="33"/>
      <c r="DD14" s="33"/>
      <c r="DE14" s="33"/>
      <c r="DF14" s="33"/>
      <c r="DG14" s="33"/>
      <c r="DH14" s="33"/>
      <c r="DI14" s="33"/>
      <c r="DJ14" s="33"/>
      <c r="DK14" s="32"/>
      <c r="DL14" s="32"/>
      <c r="DM14" s="32"/>
      <c r="DN14" s="33"/>
      <c r="DO14" s="33"/>
      <c r="DP14" s="33"/>
      <c r="DQ14" s="33"/>
      <c r="DR14" s="30"/>
    </row>
    <row r="15" spans="1:122">
      <c r="B15" s="26">
        <v>41758</v>
      </c>
      <c r="C15" s="33">
        <v>1.9245573518090837E-3</v>
      </c>
      <c r="D15" s="33">
        <v>5.2631578947369105E-3</v>
      </c>
      <c r="E15" s="33">
        <v>5.0920200771076502E-3</v>
      </c>
      <c r="F15" s="33">
        <v>1.8583275052452785E-2</v>
      </c>
      <c r="G15" s="33">
        <v>1.3951551329215099E-2</v>
      </c>
      <c r="H15" s="94">
        <v>1.5599999999999999E-2</v>
      </c>
      <c r="I15" s="33">
        <v>3.2635362583442677E-2</v>
      </c>
      <c r="J15" s="94">
        <v>2.35E-2</v>
      </c>
      <c r="K15" s="33">
        <v>1.8847824305498974E-3</v>
      </c>
      <c r="L15" s="33">
        <v>2.059357964869768E-2</v>
      </c>
      <c r="M15" s="33">
        <v>1.4699792960662494E-2</v>
      </c>
      <c r="N15" s="32">
        <v>-6.0833188077392519E-2</v>
      </c>
      <c r="O15" s="33">
        <v>3.657331136738054E-2</v>
      </c>
      <c r="P15" s="33">
        <v>8.3358804079024153E-3</v>
      </c>
      <c r="Q15" s="33">
        <v>1.1010009099181017E-2</v>
      </c>
      <c r="R15" s="33">
        <v>8.5050703303892056E-3</v>
      </c>
      <c r="S15" s="94">
        <v>-1.6799999999999999E-2</v>
      </c>
      <c r="T15" s="33">
        <v>8.1587242722046677E-3</v>
      </c>
      <c r="U15" s="33">
        <v>5.7415605976755954E-3</v>
      </c>
      <c r="V15" s="32">
        <v>-1.5504829877561129E-2</v>
      </c>
      <c r="W15" s="94">
        <v>-8.0000000000000002E-3</v>
      </c>
      <c r="X15" s="33">
        <v>2.6641592226922832E-3</v>
      </c>
      <c r="Y15" s="32">
        <v>-3.9720984305366847E-3</v>
      </c>
      <c r="Z15" s="33">
        <v>3.3905065815716335E-3</v>
      </c>
      <c r="AA15" s="32">
        <v>-2.3932270727900499E-2</v>
      </c>
      <c r="AB15" s="32">
        <v>-7.0215353234221959E-3</v>
      </c>
      <c r="AC15" s="32">
        <v>-1.3750954927425493E-2</v>
      </c>
      <c r="AD15" s="33">
        <v>4.5219638242893316E-3</v>
      </c>
      <c r="AE15" s="33">
        <v>4.4462140818900785E-3</v>
      </c>
      <c r="AF15" s="32">
        <v>-1.3782165221909323E-2</v>
      </c>
      <c r="AG15" s="33">
        <v>8.481180947141587E-3</v>
      </c>
      <c r="AH15" s="32">
        <v>-1.2318556296586954E-2</v>
      </c>
      <c r="AI15" s="32">
        <v>-6.7372016890450059E-3</v>
      </c>
      <c r="AJ15" s="33">
        <v>2.904293739967893E-2</v>
      </c>
      <c r="AK15" s="33">
        <v>8.4379501955134089E-3</v>
      </c>
      <c r="AL15" s="33">
        <v>7.9092159559835326E-3</v>
      </c>
      <c r="AM15" s="33">
        <v>1.8197811864313612E-2</v>
      </c>
      <c r="AN15" s="33">
        <v>2.8293588741204169E-2</v>
      </c>
      <c r="AO15" s="94">
        <v>1.8499999999999999E-2</v>
      </c>
      <c r="AP15" s="33">
        <v>2.8349029406111885E-2</v>
      </c>
      <c r="AQ15" s="33">
        <v>1.3803376365441912E-2</v>
      </c>
      <c r="AR15" s="33">
        <v>6.0274653576088914E-3</v>
      </c>
      <c r="AS15" s="33">
        <v>5.6451107068933425E-3</v>
      </c>
      <c r="AT15" s="32">
        <v>-6.3466878222927462E-3</v>
      </c>
      <c r="AU15" s="32">
        <v>-2.7400263042525212E-3</v>
      </c>
      <c r="AV15" s="32">
        <v>-1.2177884092638954E-2</v>
      </c>
      <c r="AW15" s="33">
        <v>1.2097130242825648E-2</v>
      </c>
      <c r="AX15" s="33">
        <v>1.9952637678238565E-2</v>
      </c>
      <c r="AY15" s="32">
        <v>-3.7722161770038579E-3</v>
      </c>
      <c r="AZ15" s="32">
        <v>-4.7474252084355108E-2</v>
      </c>
      <c r="BA15" s="33">
        <v>1.0514242018734414E-3</v>
      </c>
      <c r="BB15" s="33">
        <v>1.8746789933230593E-2</v>
      </c>
      <c r="BC15" s="32">
        <v>-3.9774207555362678E-2</v>
      </c>
      <c r="BD15" s="32">
        <v>-2.6870078740157382E-2</v>
      </c>
      <c r="BE15" s="32">
        <v>-1.7081850533807754E-2</v>
      </c>
      <c r="BF15" s="32">
        <v>-5.8832181203117544E-3</v>
      </c>
      <c r="BG15" s="33">
        <v>7.9168728352300901E-3</v>
      </c>
      <c r="BH15" s="32">
        <v>-4.9914529914529219E-3</v>
      </c>
      <c r="BI15" s="32">
        <v>-5.6845046206748399E-2</v>
      </c>
      <c r="BJ15" s="33">
        <v>1.7323995576852283E-2</v>
      </c>
      <c r="BK15" s="32">
        <v>-3.0297798877859224E-2</v>
      </c>
      <c r="BL15" s="32">
        <v>-3.2849071832122739E-2</v>
      </c>
      <c r="BM15" s="32">
        <v>-7.1626766470928903E-3</v>
      </c>
      <c r="BN15" s="33">
        <v>3.115713642503384E-2</v>
      </c>
      <c r="BO15" s="33">
        <v>1.5939677388565446E-2</v>
      </c>
      <c r="BP15" s="32">
        <v>-9.0697882226789435E-3</v>
      </c>
      <c r="BQ15" s="32">
        <v>-0.101496280920256</v>
      </c>
      <c r="BR15" s="32">
        <v>-6.2646217832076856E-2</v>
      </c>
      <c r="BS15" s="32">
        <v>-4.471222451244649E-2</v>
      </c>
      <c r="BT15" s="33">
        <v>1.3432098765432093E-2</v>
      </c>
      <c r="BU15" s="32">
        <v>-4.1829064587973405E-2</v>
      </c>
      <c r="BV15" s="33">
        <v>1.053477368092128E-2</v>
      </c>
      <c r="BW15" s="33">
        <v>1.0768940109578694E-2</v>
      </c>
      <c r="BX15" s="32">
        <v>-3.0167691918766313E-2</v>
      </c>
      <c r="BY15" s="32">
        <v>-1.3952561291608587E-2</v>
      </c>
      <c r="BZ15" s="32">
        <v>-4.6489398679179651E-2</v>
      </c>
      <c r="CA15" s="33">
        <v>4.392955412295502E-3</v>
      </c>
      <c r="CB15" s="33">
        <v>4.3201212015625346E-3</v>
      </c>
      <c r="CC15" s="33">
        <v>9.1016566311879019E-3</v>
      </c>
      <c r="CD15" s="33">
        <v>8.9075380864202247E-3</v>
      </c>
      <c r="CE15" s="33">
        <v>2.2390012411179647E-2</v>
      </c>
      <c r="CF15" s="33">
        <v>2.191627319448472E-2</v>
      </c>
      <c r="CG15" s="32">
        <v>-2.2848205408958763E-2</v>
      </c>
      <c r="CH15" s="32">
        <v>-2.3045433096440852E-2</v>
      </c>
      <c r="CI15" s="33">
        <v>6.7251207308693991E-3</v>
      </c>
      <c r="CJ15" s="33">
        <v>6.4467325799102823E-3</v>
      </c>
      <c r="CK15" s="33">
        <v>1.2484013700442404E-2</v>
      </c>
      <c r="CL15" s="33">
        <v>1.229319935834383E-2</v>
      </c>
      <c r="CM15" s="32">
        <v>-6.7674729594023606E-3</v>
      </c>
      <c r="CN15" s="32">
        <v>-7.0242825787184462E-3</v>
      </c>
      <c r="CO15" s="33">
        <v>1.0699251762932583E-2</v>
      </c>
      <c r="CP15" s="33">
        <v>1.0549708273710224E-2</v>
      </c>
      <c r="CQ15" s="32">
        <v>-2.2827760049983582E-2</v>
      </c>
      <c r="CR15" s="32">
        <v>-2.3127862566580962E-2</v>
      </c>
      <c r="CS15" s="32">
        <v>-1.1492089715001869E-2</v>
      </c>
      <c r="CT15" s="32">
        <v>-1.1512398358684877E-2</v>
      </c>
      <c r="CU15" s="32">
        <v>-3.6088686359325488E-2</v>
      </c>
      <c r="CV15" s="32">
        <v>-3.6506037684171509E-2</v>
      </c>
      <c r="CW15" s="33">
        <v>5.9621871812971599E-4</v>
      </c>
      <c r="CX15" s="33">
        <v>4.1910772454675625E-4</v>
      </c>
      <c r="CY15" s="32">
        <v>-1.3187542120978706E-2</v>
      </c>
      <c r="CZ15" s="32">
        <v>-1.2879965514088227E-2</v>
      </c>
      <c r="DA15" s="33"/>
      <c r="DB15" s="33"/>
      <c r="DC15" s="32"/>
      <c r="DD15" s="33"/>
      <c r="DE15" s="32"/>
      <c r="DF15" s="32"/>
      <c r="DG15" s="33"/>
      <c r="DH15" s="33"/>
      <c r="DI15" s="33"/>
      <c r="DJ15" s="32"/>
      <c r="DK15" s="32"/>
      <c r="DL15" s="33"/>
      <c r="DM15" s="32"/>
      <c r="DN15" s="32"/>
      <c r="DO15" s="33"/>
      <c r="DP15" s="32"/>
      <c r="DQ15" s="33"/>
      <c r="DR15" s="30"/>
    </row>
    <row r="16" spans="1:122">
      <c r="B16" s="26">
        <v>41723</v>
      </c>
      <c r="C16" s="33">
        <v>0</v>
      </c>
      <c r="D16" s="32">
        <v>-4.3210444056265415E-3</v>
      </c>
      <c r="E16" s="33">
        <v>8.1402170724551564E-3</v>
      </c>
      <c r="F16" s="32">
        <v>-3.0511429678419136E-2</v>
      </c>
      <c r="G16" s="32">
        <v>-1.557909121967886E-2</v>
      </c>
      <c r="H16" s="94">
        <v>-1.8599999999999998E-2</v>
      </c>
      <c r="I16" s="32">
        <v>-1.660775402569702E-2</v>
      </c>
      <c r="J16" s="94">
        <v>-4.4999999999999997E-3</v>
      </c>
      <c r="K16" s="33">
        <v>7.9292971008508139E-3</v>
      </c>
      <c r="L16" s="32">
        <v>-3.6100029191398209E-2</v>
      </c>
      <c r="M16" s="32">
        <v>-1.2000545479339908E-2</v>
      </c>
      <c r="N16" s="32">
        <v>-4.7993523765466868E-3</v>
      </c>
      <c r="O16" s="32">
        <v>-5.2441822353327212E-3</v>
      </c>
      <c r="P16" s="32">
        <v>-4.067965463803485E-3</v>
      </c>
      <c r="Q16" s="33">
        <v>1.1691061401086351E-2</v>
      </c>
      <c r="R16" s="32">
        <v>-8.1772835064233503E-5</v>
      </c>
      <c r="S16" s="94">
        <v>2.5700000000000001E-2</v>
      </c>
      <c r="T16" s="33">
        <v>5.125337806355392E-3</v>
      </c>
      <c r="U16" s="33">
        <v>2.0101199140499897E-3</v>
      </c>
      <c r="V16" s="32">
        <v>-1.6578931445513458E-2</v>
      </c>
      <c r="W16" s="94">
        <v>-1.4999999999999999E-2</v>
      </c>
      <c r="X16" s="32">
        <v>-6.229559258682316E-3</v>
      </c>
      <c r="Y16" s="32">
        <v>-3.2831208960989126E-3</v>
      </c>
      <c r="Z16" s="32">
        <v>-1.9904458598726396E-3</v>
      </c>
      <c r="AA16" s="32">
        <v>-2.4049113737075238E-2</v>
      </c>
      <c r="AB16" s="32">
        <v>-1.974506373406645E-2</v>
      </c>
      <c r="AC16" s="32">
        <v>-1.1049202002077645E-2</v>
      </c>
      <c r="AD16" s="32">
        <v>-2.2558814050918099E-3</v>
      </c>
      <c r="AE16" s="33">
        <v>6.4787603526582881E-3</v>
      </c>
      <c r="AF16" s="33">
        <v>2.1100515181409125E-3</v>
      </c>
      <c r="AG16" s="32">
        <v>-1.1644766651563178E-2</v>
      </c>
      <c r="AH16" s="32">
        <v>-2.1046163299792572E-2</v>
      </c>
      <c r="AI16" s="32">
        <v>-4.7422582633847545E-4</v>
      </c>
      <c r="AJ16" s="33">
        <v>9.2133238837704846E-3</v>
      </c>
      <c r="AK16" s="32">
        <v>-1.659583080348094E-2</v>
      </c>
      <c r="AL16" s="32">
        <v>-1.6969778919613217E-2</v>
      </c>
      <c r="AM16" s="33">
        <v>3.6971636684691948E-3</v>
      </c>
      <c r="AN16" s="32">
        <v>-1.6248437650226055E-2</v>
      </c>
      <c r="AO16" s="94">
        <v>-3.8999999999999998E-3</v>
      </c>
      <c r="AP16" s="32">
        <v>-1.6074130105900176E-2</v>
      </c>
      <c r="AQ16" s="33">
        <v>1.1653606590315417E-2</v>
      </c>
      <c r="AR16" s="33">
        <v>1.8645121193288462E-4</v>
      </c>
      <c r="AS16" s="32">
        <v>-1.8813495547473434E-4</v>
      </c>
      <c r="AT16" s="33">
        <v>1.0117199238705851E-2</v>
      </c>
      <c r="AU16" s="33">
        <v>9.1804003981860224E-3</v>
      </c>
      <c r="AV16" s="33">
        <v>3.6865839909808296E-2</v>
      </c>
      <c r="AW16" s="32">
        <v>-5.9685771965242414E-3</v>
      </c>
      <c r="AX16" s="33">
        <v>6.4401622718053258E-3</v>
      </c>
      <c r="AY16" s="32">
        <v>-2.9654274555185635E-3</v>
      </c>
      <c r="AZ16" s="32">
        <v>-4.317221961520408E-2</v>
      </c>
      <c r="BA16" s="33">
        <v>1.130981150314163E-2</v>
      </c>
      <c r="BB16" s="33">
        <v>8.1843418724737715E-3</v>
      </c>
      <c r="BC16" s="32">
        <v>-8.6095566078346966E-3</v>
      </c>
      <c r="BD16" s="32">
        <v>-1.5408469812966405E-2</v>
      </c>
      <c r="BE16" s="32">
        <v>-2.9399837793999011E-3</v>
      </c>
      <c r="BF16" s="32">
        <v>-1.277769711049811E-2</v>
      </c>
      <c r="BG16" s="32">
        <v>-1.1252446183953053E-2</v>
      </c>
      <c r="BH16" s="32">
        <v>-9.7501523461303932E-3</v>
      </c>
      <c r="BI16" s="32">
        <v>-3.4847542003733661E-2</v>
      </c>
      <c r="BJ16" s="32">
        <v>-1.7829667843243722E-2</v>
      </c>
      <c r="BK16" s="32">
        <v>-8.0486343008820266E-3</v>
      </c>
      <c r="BL16" s="32">
        <v>-1.6588618144297081E-2</v>
      </c>
      <c r="BM16" s="32">
        <v>-6.0617081893677642E-2</v>
      </c>
      <c r="BN16" s="33">
        <v>2.2277455583172252E-2</v>
      </c>
      <c r="BO16" s="32">
        <v>-1.7166979362101299E-2</v>
      </c>
      <c r="BP16" s="33">
        <v>6.1586873454709135E-3</v>
      </c>
      <c r="BQ16" s="32">
        <v>-2.2860764842594535E-2</v>
      </c>
      <c r="BR16" s="32">
        <v>-1.5441051015185142E-2</v>
      </c>
      <c r="BS16" s="32">
        <v>-5.5971620023649487E-3</v>
      </c>
      <c r="BT16" s="33">
        <v>4.1452376054309827E-2</v>
      </c>
      <c r="BU16" s="32">
        <v>-3.9186839641567377E-2</v>
      </c>
      <c r="BV16" s="33">
        <v>1.5135037157875671E-2</v>
      </c>
      <c r="BW16" s="33">
        <v>1.5054175855786682E-2</v>
      </c>
      <c r="BX16" s="32">
        <v>-2.8569027812789128E-3</v>
      </c>
      <c r="BY16" s="32">
        <v>-1.0950721752115424E-3</v>
      </c>
      <c r="BZ16" s="32">
        <v>-1.1934403709109647E-2</v>
      </c>
      <c r="CA16" s="33">
        <v>6.6790585230123937E-3</v>
      </c>
      <c r="CB16" s="33">
        <v>6.7425583757471964E-3</v>
      </c>
      <c r="CC16" s="33">
        <v>6.5938644426642001E-3</v>
      </c>
      <c r="CD16" s="33">
        <v>6.6234823395900982E-3</v>
      </c>
      <c r="CE16" s="32">
        <v>-2.1895782171473664E-2</v>
      </c>
      <c r="CF16" s="32">
        <v>-2.1847980860347685E-2</v>
      </c>
      <c r="CG16" s="32">
        <v>-1.1735044832316258E-2</v>
      </c>
      <c r="CH16" s="32">
        <v>-1.1639457457934474E-2</v>
      </c>
      <c r="CI16" s="32">
        <v>-2.9574807860240919E-3</v>
      </c>
      <c r="CJ16" s="32">
        <v>-3.088687813311139E-3</v>
      </c>
      <c r="CK16" s="33">
        <v>1.7520623489159577E-4</v>
      </c>
      <c r="CL16" s="33">
        <v>2.9830997774702643E-4</v>
      </c>
      <c r="CM16" s="32">
        <v>-8.3893917155903122E-3</v>
      </c>
      <c r="CN16" s="32">
        <v>-8.373325511891596E-3</v>
      </c>
      <c r="CO16" s="33">
        <v>8.8683969001341918E-3</v>
      </c>
      <c r="CP16" s="33">
        <v>8.973043636544116E-3</v>
      </c>
      <c r="CQ16" s="32">
        <v>-2.0147466714871944E-3</v>
      </c>
      <c r="CR16" s="32">
        <v>-1.9547566619759838E-3</v>
      </c>
      <c r="CS16" s="32">
        <v>-1.3967615193956744E-2</v>
      </c>
      <c r="CT16" s="32">
        <v>-1.3998989039908795E-2</v>
      </c>
      <c r="CU16" s="32">
        <v>-2.081096630109304E-2</v>
      </c>
      <c r="CV16" s="32">
        <v>-2.0665606891954166E-2</v>
      </c>
      <c r="CW16" s="32">
        <v>-9.1170413065304167E-3</v>
      </c>
      <c r="CX16" s="32">
        <v>-9.0768869041222815E-3</v>
      </c>
      <c r="CY16" s="32">
        <v>-8.794019073139904E-3</v>
      </c>
      <c r="CZ16" s="32">
        <v>-8.678005483182271E-3</v>
      </c>
      <c r="DA16" s="33"/>
      <c r="DB16" s="32"/>
      <c r="DC16" s="32"/>
      <c r="DD16" s="33"/>
      <c r="DE16" s="32"/>
      <c r="DF16" s="33"/>
      <c r="DG16" s="32"/>
      <c r="DH16" s="33"/>
      <c r="DI16" s="33"/>
      <c r="DJ16" s="33"/>
      <c r="DK16" s="33"/>
      <c r="DL16" s="32"/>
      <c r="DM16" s="32"/>
      <c r="DN16" s="33"/>
      <c r="DO16" s="33"/>
      <c r="DP16" s="33"/>
      <c r="DQ16" s="32"/>
      <c r="DR16" s="30"/>
    </row>
    <row r="17" spans="2:122">
      <c r="B17" s="26">
        <v>41695</v>
      </c>
      <c r="C17" s="33">
        <v>8.3837913367490503E-3</v>
      </c>
      <c r="D17" s="33">
        <v>6.6635816751503827E-3</v>
      </c>
      <c r="E17" s="33">
        <v>1.0747906011415145E-2</v>
      </c>
      <c r="F17" s="32">
        <v>-1.4085852074678971E-2</v>
      </c>
      <c r="G17" s="33">
        <v>2.2639927328628191E-2</v>
      </c>
      <c r="H17" s="94">
        <v>2.8299999999999999E-2</v>
      </c>
      <c r="I17" s="32">
        <v>-2.702260072060278E-2</v>
      </c>
      <c r="J17" s="94">
        <v>-2.75E-2</v>
      </c>
      <c r="K17" s="32">
        <v>-2.2762127693922087E-2</v>
      </c>
      <c r="L17" s="33">
        <v>1.9240305464643438E-2</v>
      </c>
      <c r="M17" s="32">
        <v>-9.4556260975280672E-3</v>
      </c>
      <c r="N17" s="33">
        <v>8.1018518518510623E-4</v>
      </c>
      <c r="O17" s="33">
        <v>6.3218074872189861E-3</v>
      </c>
      <c r="P17" s="33">
        <v>7.9776847977685184E-3</v>
      </c>
      <c r="Q17" s="33">
        <v>9.3848727002415061E-3</v>
      </c>
      <c r="R17" s="33">
        <v>1.384513347703533E-2</v>
      </c>
      <c r="S17" s="94">
        <v>1.9300000000000001E-2</v>
      </c>
      <c r="T17" s="33">
        <v>1.0261194029850694E-3</v>
      </c>
      <c r="U17" s="32">
        <v>-9.0027700831021775E-4</v>
      </c>
      <c r="V17" s="33">
        <v>2.5948227698801955E-2</v>
      </c>
      <c r="W17" s="94">
        <v>2.9000000000000001E-2</v>
      </c>
      <c r="X17" s="33">
        <v>2.1801400381922187E-2</v>
      </c>
      <c r="Y17" s="32">
        <v>-3.6559553588608375E-3</v>
      </c>
      <c r="Z17" s="94">
        <v>8.6E-3</v>
      </c>
      <c r="AA17" s="33">
        <v>5.2621349788639929E-2</v>
      </c>
      <c r="AB17" s="33">
        <v>2.8534704370179964E-2</v>
      </c>
      <c r="AC17" s="32">
        <v>-9.4428706326771632E-5</v>
      </c>
      <c r="AD17" s="33">
        <v>1.8579306722689159E-2</v>
      </c>
      <c r="AE17" s="33">
        <v>8.9628681177977808E-3</v>
      </c>
      <c r="AF17" s="33">
        <v>2.8320229943359573E-2</v>
      </c>
      <c r="AG17" s="33">
        <v>1.0901429094906538E-2</v>
      </c>
      <c r="AH17" s="33">
        <v>2.4553395766113203E-2</v>
      </c>
      <c r="AI17" s="33">
        <v>3.5758141362542371E-2</v>
      </c>
      <c r="AJ17" s="33">
        <v>7.6514996939400122E-3</v>
      </c>
      <c r="AK17" s="33">
        <v>6.108735491753052E-3</v>
      </c>
      <c r="AL17" s="33">
        <v>5.7115659209900282E-3</v>
      </c>
      <c r="AM17" s="32">
        <v>-2.1120293847566557E-2</v>
      </c>
      <c r="AN17" s="33">
        <v>2.558793077947048E-2</v>
      </c>
      <c r="AO17" s="94">
        <v>1.9199999999999998E-2</v>
      </c>
      <c r="AP17" s="33">
        <v>2.5203567274137344E-2</v>
      </c>
      <c r="AQ17" s="33">
        <v>5.4545454545455174E-3</v>
      </c>
      <c r="AR17" s="33">
        <v>1.0234193507879671E-2</v>
      </c>
      <c r="AS17" s="33">
        <v>9.9436316422827388E-3</v>
      </c>
      <c r="AT17" s="32">
        <v>-1.1006603962377369E-3</v>
      </c>
      <c r="AU17" s="32">
        <v>-4.4223327805424271E-4</v>
      </c>
      <c r="AV17" s="33">
        <v>3.2235540556266679E-2</v>
      </c>
      <c r="AW17" s="33">
        <v>6.89350419796731E-3</v>
      </c>
      <c r="AX17" s="33">
        <v>7.8192875760208572E-3</v>
      </c>
      <c r="AY17" s="33">
        <v>2.2557503143258509E-2</v>
      </c>
      <c r="AZ17" s="33">
        <v>1.3603500761034937E-2</v>
      </c>
      <c r="BA17" s="32">
        <v>-2.165689426896153E-2</v>
      </c>
      <c r="BB17" s="33">
        <v>1.1523184589195667E-2</v>
      </c>
      <c r="BC17" s="33">
        <v>8.7719298245614481E-3</v>
      </c>
      <c r="BD17" s="33">
        <v>1.1666666666666645E-2</v>
      </c>
      <c r="BE17" s="32">
        <v>-4.1393235739525152E-3</v>
      </c>
      <c r="BF17" s="33">
        <v>1.7432412468606984E-2</v>
      </c>
      <c r="BG17" s="32">
        <v>-3.1279620853080572E-2</v>
      </c>
      <c r="BH17" s="33">
        <v>2.5909974993053555E-2</v>
      </c>
      <c r="BI17" s="33">
        <v>1.8377693282636193E-2</v>
      </c>
      <c r="BJ17" s="32">
        <v>-2.5277602238873444E-3</v>
      </c>
      <c r="BK17" s="33">
        <v>2.0000000000000056E-2</v>
      </c>
      <c r="BL17" s="33">
        <v>3.3636885716629698E-2</v>
      </c>
      <c r="BM17" s="33">
        <v>2.199231817618642E-2</v>
      </c>
      <c r="BN17" s="32">
        <v>-6.4026342266532777E-3</v>
      </c>
      <c r="BO17" s="33">
        <v>2.1268442230312309E-2</v>
      </c>
      <c r="BP17" s="33">
        <v>2.0974848540480966E-2</v>
      </c>
      <c r="BQ17" s="33">
        <v>3.9488711236053804E-2</v>
      </c>
      <c r="BR17" s="33">
        <v>1.8507255191589151E-2</v>
      </c>
      <c r="BS17" s="33">
        <v>5.2302084158807874E-3</v>
      </c>
      <c r="BT17" s="32">
        <v>-2.5648917615676619E-3</v>
      </c>
      <c r="BU17" s="33">
        <v>2.1866885335519944E-2</v>
      </c>
      <c r="BV17" s="33">
        <v>1.2293577981651408E-2</v>
      </c>
      <c r="BW17" s="33">
        <v>1.1836615892112285E-2</v>
      </c>
      <c r="BX17" s="33">
        <v>1.7962535283551524E-2</v>
      </c>
      <c r="BY17" s="33">
        <v>1.3724896558684018E-2</v>
      </c>
      <c r="BZ17" s="33">
        <v>1.8272425249169465E-2</v>
      </c>
      <c r="CA17" s="33">
        <v>1.1301780607066955E-2</v>
      </c>
      <c r="CB17" s="33">
        <v>1.1392189047241656E-2</v>
      </c>
      <c r="CC17" s="33">
        <v>9.0196722317148897E-3</v>
      </c>
      <c r="CD17" s="33">
        <v>9.070161309741958E-3</v>
      </c>
      <c r="CE17" s="33">
        <v>1.0146064703042022E-2</v>
      </c>
      <c r="CF17" s="33">
        <v>1.0903080039526758E-2</v>
      </c>
      <c r="CG17" s="33">
        <v>8.1687898896397361E-3</v>
      </c>
      <c r="CH17" s="33">
        <v>8.2350725950504147E-3</v>
      </c>
      <c r="CI17" s="33">
        <v>9.283002036378182E-3</v>
      </c>
      <c r="CJ17" s="33">
        <v>9.4331918467978337E-3</v>
      </c>
      <c r="CK17" s="33">
        <v>5.8798880960302799E-3</v>
      </c>
      <c r="CL17" s="33">
        <v>6.0458350779448141E-3</v>
      </c>
      <c r="CM17" s="33">
        <v>1.5257001415597951E-2</v>
      </c>
      <c r="CN17" s="33">
        <v>1.5557915668640171E-2</v>
      </c>
      <c r="CO17" s="33">
        <v>9.3437349944417731E-3</v>
      </c>
      <c r="CP17" s="33">
        <v>9.4451213082647201E-3</v>
      </c>
      <c r="CQ17" s="33">
        <v>1.8178560163980055E-2</v>
      </c>
      <c r="CR17" s="33">
        <v>1.8522439247561428E-2</v>
      </c>
      <c r="CS17" s="33">
        <v>1.0925219483442191E-3</v>
      </c>
      <c r="CT17" s="33">
        <v>1.0240429214539389E-3</v>
      </c>
      <c r="CU17" s="33">
        <v>2.2013317484145964E-2</v>
      </c>
      <c r="CV17" s="33">
        <v>2.238031000530312E-2</v>
      </c>
      <c r="CW17" s="33">
        <v>1.5645555776248411E-2</v>
      </c>
      <c r="CX17" s="33">
        <v>1.583527310572606E-2</v>
      </c>
      <c r="CY17" s="33">
        <v>3.0743225605629816E-2</v>
      </c>
      <c r="CZ17" s="33">
        <v>3.1126727249143497E-2</v>
      </c>
      <c r="DA17" s="33"/>
      <c r="DB17" s="32"/>
      <c r="DC17" s="32"/>
      <c r="DD17" s="33"/>
      <c r="DE17" s="32"/>
      <c r="DF17" s="33"/>
      <c r="DG17" s="32"/>
      <c r="DH17" s="33"/>
      <c r="DI17" s="33"/>
      <c r="DJ17" s="32"/>
      <c r="DK17" s="33"/>
      <c r="DL17" s="33"/>
      <c r="DM17" s="32"/>
      <c r="DN17" s="33"/>
      <c r="DO17" s="33"/>
      <c r="DP17" s="33"/>
      <c r="DQ17" s="33"/>
      <c r="DR17" s="30"/>
    </row>
    <row r="18" spans="2:122">
      <c r="B18" s="26">
        <v>41667</v>
      </c>
      <c r="C18" s="33">
        <v>3.1060723714856377E-4</v>
      </c>
      <c r="D18" s="33">
        <v>3.5293024983746209E-3</v>
      </c>
      <c r="E18" s="33">
        <v>2.3031203566122012E-3</v>
      </c>
      <c r="F18" s="32">
        <v>-7.6831526051309204E-2</v>
      </c>
      <c r="G18" s="32">
        <v>-2.5092353802187582E-3</v>
      </c>
      <c r="H18" s="94">
        <v>5.2999999999999998E-4</v>
      </c>
      <c r="I18" s="32">
        <v>-9.1415589333044712E-3</v>
      </c>
      <c r="J18" s="94">
        <v>-7.1999999999999998E-3</v>
      </c>
      <c r="K18" s="32">
        <v>-3.0518819938962403E-2</v>
      </c>
      <c r="L18" s="32">
        <v>-4.7335600907029526E-2</v>
      </c>
      <c r="M18" s="32">
        <v>-1.1879337960491197E-2</v>
      </c>
      <c r="N18" s="33">
        <v>2.3201856148492208E-3</v>
      </c>
      <c r="O18" s="32">
        <v>-4.2226083293845154E-2</v>
      </c>
      <c r="P18" s="32">
        <v>-1.9849081364829373E-2</v>
      </c>
      <c r="Q18" s="33">
        <v>3.3563304120827839E-3</v>
      </c>
      <c r="R18" s="33">
        <v>5.8067192036505505E-4</v>
      </c>
      <c r="S18" s="94">
        <v>1.1900000000000001E-2</v>
      </c>
      <c r="T18" s="33">
        <v>2.9001777528300334E-3</v>
      </c>
      <c r="U18" s="33">
        <v>3.6838812817126649E-3</v>
      </c>
      <c r="V18" s="32">
        <v>-2.4824675727668367E-4</v>
      </c>
      <c r="W18" s="94">
        <v>4.0000000000000001E-3</v>
      </c>
      <c r="X18" s="32">
        <v>-1.0783156237701616E-2</v>
      </c>
      <c r="Y18" s="32">
        <v>-4.9779820026804138E-3</v>
      </c>
      <c r="Z18" s="94">
        <v>2.8999999999999998E-3</v>
      </c>
      <c r="AA18" s="33">
        <v>1.0556810370224913E-2</v>
      </c>
      <c r="AB18" s="33">
        <v>1.9218195867096674E-3</v>
      </c>
      <c r="AC18" s="33">
        <v>1.6412323639504827E-2</v>
      </c>
      <c r="AD18" s="33">
        <v>2.3030861354214273E-3</v>
      </c>
      <c r="AE18" s="33">
        <v>8.152727766831909E-3</v>
      </c>
      <c r="AF18" s="32">
        <v>-3.4262232623959006E-2</v>
      </c>
      <c r="AG18" s="33">
        <v>1.2615955473098326E-2</v>
      </c>
      <c r="AH18" s="33">
        <v>1.1784377737080897E-2</v>
      </c>
      <c r="AI18" s="32">
        <v>-4.9850935926885791E-3</v>
      </c>
      <c r="AJ18" s="33">
        <v>3.3266799733865896E-3</v>
      </c>
      <c r="AK18" s="33">
        <v>8.9022803533521291E-3</v>
      </c>
      <c r="AL18" s="33">
        <v>8.5722123165546567E-3</v>
      </c>
      <c r="AM18" s="32">
        <v>-3.874092009685224E-3</v>
      </c>
      <c r="AN18" s="33">
        <v>1.121746933891714E-2</v>
      </c>
      <c r="AO18" s="94">
        <v>1.2500000000000001E-2</v>
      </c>
      <c r="AP18" s="33">
        <v>1.1372549019607809E-2</v>
      </c>
      <c r="AQ18" s="32">
        <v>-5.1251130539644767E-3</v>
      </c>
      <c r="AR18" s="33">
        <v>5.4924242424242709E-3</v>
      </c>
      <c r="AS18" s="33">
        <v>5.1566080977844013E-3</v>
      </c>
      <c r="AT18" s="32">
        <v>-8.4333763270166527E-3</v>
      </c>
      <c r="AU18" s="32">
        <v>-1.8759655705142539E-3</v>
      </c>
      <c r="AV18" s="32">
        <v>-4.0263584073267328E-2</v>
      </c>
      <c r="AW18" s="33">
        <v>8.8456435205668752E-4</v>
      </c>
      <c r="AX18" s="33">
        <v>1.0587749199462777E-2</v>
      </c>
      <c r="AY18" s="32">
        <v>-2.0714130513507536E-2</v>
      </c>
      <c r="AZ18" s="32">
        <v>-2.73871206513693E-2</v>
      </c>
      <c r="BA18" s="32">
        <v>-2.8291210863826042E-3</v>
      </c>
      <c r="BB18" s="32">
        <v>-2.0995655580086904E-2</v>
      </c>
      <c r="BC18" s="33">
        <v>9.5572117492328228E-3</v>
      </c>
      <c r="BD18" s="32">
        <v>-2.6160015275921281E-2</v>
      </c>
      <c r="BE18" s="33">
        <v>8.0398941583553016E-3</v>
      </c>
      <c r="BF18" s="32">
        <v>-2.5051576775715653E-3</v>
      </c>
      <c r="BG18" s="33">
        <v>1.6867469879518142E-2</v>
      </c>
      <c r="BH18" s="32">
        <v>-1.5258704397281097E-3</v>
      </c>
      <c r="BI18" s="32">
        <v>-2.4219313614346021E-2</v>
      </c>
      <c r="BJ18" s="33">
        <v>2.4434389140271131E-3</v>
      </c>
      <c r="BK18" s="33">
        <v>2.6207740019220001E-4</v>
      </c>
      <c r="BL18" s="32">
        <v>-2.1285304952927148E-3</v>
      </c>
      <c r="BM18" s="32">
        <v>-4.1562759767248547E-2</v>
      </c>
      <c r="BN18" s="33">
        <v>2.1107686560194315E-2</v>
      </c>
      <c r="BO18" s="33">
        <v>2.9787642932641713E-3</v>
      </c>
      <c r="BP18" s="32">
        <v>-2.3266239297081624E-2</v>
      </c>
      <c r="BQ18" s="32">
        <v>-5.373760321551793E-3</v>
      </c>
      <c r="BR18" s="32">
        <v>-1.1763695689507045E-2</v>
      </c>
      <c r="BS18" s="33">
        <v>4.7741614081700433E-2</v>
      </c>
      <c r="BT18" s="32">
        <v>-3.380253766851702E-2</v>
      </c>
      <c r="BU18" s="32">
        <v>-3.3995643276783984E-2</v>
      </c>
      <c r="BV18" s="32">
        <v>-1.3574660633484163E-2</v>
      </c>
      <c r="BW18" s="32">
        <v>-1.3212063188128384E-2</v>
      </c>
      <c r="BX18" s="33">
        <v>1.6166883963494128E-2</v>
      </c>
      <c r="BY18" s="32">
        <v>-1.8813743935042992E-2</v>
      </c>
      <c r="BZ18" s="33">
        <v>1.1406844106463808E-2</v>
      </c>
      <c r="CA18" s="33">
        <v>3.9015918958032218E-3</v>
      </c>
      <c r="CB18" s="33">
        <v>3.7764256823992989E-3</v>
      </c>
      <c r="CC18" s="33">
        <v>3.7670718079952188E-3</v>
      </c>
      <c r="CD18" s="33">
        <v>3.7311194880273401E-3</v>
      </c>
      <c r="CE18" s="32">
        <v>-4.7614485441841575E-2</v>
      </c>
      <c r="CF18" s="32">
        <v>-4.8222272289306874E-2</v>
      </c>
      <c r="CG18" s="32">
        <v>-7.0414686781279624E-4</v>
      </c>
      <c r="CH18" s="32">
        <v>-8.9385224896877061E-4</v>
      </c>
      <c r="CI18" s="33">
        <v>6.4099862489132558E-3</v>
      </c>
      <c r="CJ18" s="33">
        <v>6.4953364306375673E-3</v>
      </c>
      <c r="CK18" s="32">
        <v>-2.1932310482651349E-4</v>
      </c>
      <c r="CL18" s="32">
        <v>-3.084892615492193E-4</v>
      </c>
      <c r="CM18" s="32">
        <v>-5.6929198103936995E-3</v>
      </c>
      <c r="CN18" s="32">
        <v>-5.9809320779296857E-3</v>
      </c>
      <c r="CO18" s="33">
        <v>2.9268829026937631E-3</v>
      </c>
      <c r="CP18" s="33">
        <v>2.8992335720567672E-3</v>
      </c>
      <c r="CQ18" s="32">
        <v>-1.4817820685997232E-2</v>
      </c>
      <c r="CR18" s="32">
        <v>-1.5177526079692732E-2</v>
      </c>
      <c r="CS18" s="33">
        <v>4.5432674606625256E-3</v>
      </c>
      <c r="CT18" s="33">
        <v>4.4107058944536101E-3</v>
      </c>
      <c r="CU18" s="32">
        <v>-3.4878852504207697E-3</v>
      </c>
      <c r="CV18" s="32">
        <v>-3.8466019339468706E-3</v>
      </c>
      <c r="CW18" s="33">
        <v>6.3629437145440535E-3</v>
      </c>
      <c r="CX18" s="33">
        <v>6.1939652609393683E-3</v>
      </c>
      <c r="CY18" s="32">
        <v>-3.7340969667944849E-3</v>
      </c>
      <c r="CZ18" s="32">
        <v>-4.0635810806960411E-3</v>
      </c>
      <c r="DA18" s="32"/>
      <c r="DB18" s="32"/>
      <c r="DC18" s="33"/>
      <c r="DD18" s="32"/>
      <c r="DE18" s="33"/>
      <c r="DF18" s="32"/>
      <c r="DG18" s="32"/>
      <c r="DH18" s="32"/>
      <c r="DI18" s="32"/>
      <c r="DJ18" s="32"/>
      <c r="DK18" s="32"/>
      <c r="DL18" s="33"/>
      <c r="DM18" s="32"/>
      <c r="DN18" s="32"/>
      <c r="DO18" s="32"/>
      <c r="DP18" s="32"/>
      <c r="DQ18" s="32"/>
      <c r="DR18" s="30"/>
    </row>
    <row r="19" spans="2:122">
      <c r="B19" s="26">
        <v>41639</v>
      </c>
      <c r="C19" s="32">
        <v>-3.8810835985415946E-4</v>
      </c>
      <c r="D19" s="33">
        <v>3.7289083620770549E-3</v>
      </c>
      <c r="E19" s="33">
        <v>1.3783234164344235E-2</v>
      </c>
      <c r="F19" s="33">
        <v>1.2361104913204562E-2</v>
      </c>
      <c r="G19" s="32">
        <v>-9.3219168623117962E-3</v>
      </c>
      <c r="H19" s="94">
        <v>-1.2E-2</v>
      </c>
      <c r="I19" s="33">
        <v>2.3926890058155598E-2</v>
      </c>
      <c r="J19" s="94">
        <v>2.52E-2</v>
      </c>
      <c r="K19" s="33">
        <v>5.6464947089947197E-2</v>
      </c>
      <c r="L19" s="33">
        <v>3.6833855799373094E-2</v>
      </c>
      <c r="M19" s="33">
        <v>1.7243720298710061E-2</v>
      </c>
      <c r="N19" s="33">
        <v>4.5926105684644739E-2</v>
      </c>
      <c r="O19" s="33">
        <v>2.7092796885139627E-2</v>
      </c>
      <c r="P19" s="33">
        <v>9.5500966050234039E-3</v>
      </c>
      <c r="Q19" s="33">
        <v>1.0647319325355788E-2</v>
      </c>
      <c r="R19" s="33">
        <v>9.1243931022936837E-3</v>
      </c>
      <c r="S19" s="94">
        <v>5.0000000000000001E-3</v>
      </c>
      <c r="T19" s="33">
        <v>7.5407672730700079E-3</v>
      </c>
      <c r="U19" s="32">
        <v>-4.5665259807652157E-3</v>
      </c>
      <c r="V19" s="33">
        <v>3.0374728226115873E-2</v>
      </c>
      <c r="W19" s="94">
        <v>3.3000000000000002E-2</v>
      </c>
      <c r="X19" s="33">
        <v>2.5589279948337117E-2</v>
      </c>
      <c r="Y19" s="33">
        <v>2.5914195220270277E-3</v>
      </c>
      <c r="Z19" s="94">
        <v>4.7000000000000002E-3</v>
      </c>
      <c r="AA19" s="33">
        <v>1.6267465069860234E-2</v>
      </c>
      <c r="AB19" s="33">
        <v>1.3860153064299127E-2</v>
      </c>
      <c r="AC19" s="33">
        <v>1.0278289537476993E-2</v>
      </c>
      <c r="AD19" s="33">
        <v>1.0237319683573701E-2</v>
      </c>
      <c r="AE19" s="33">
        <v>7.4789230350819427E-4</v>
      </c>
      <c r="AF19" s="33">
        <v>2.7975158059643037E-2</v>
      </c>
      <c r="AG19" s="33">
        <v>1.5794852736226118E-3</v>
      </c>
      <c r="AH19" s="33">
        <v>8.8360510884409067E-3</v>
      </c>
      <c r="AI19" s="33">
        <v>2.8707893413775807E-2</v>
      </c>
      <c r="AJ19" s="33">
        <v>9.9240192277871894E-3</v>
      </c>
      <c r="AK19" s="32">
        <v>-6.598639455782305E-3</v>
      </c>
      <c r="AL19" s="32">
        <v>-7.0815742884381069E-3</v>
      </c>
      <c r="AM19" s="33">
        <v>1.8327852945933018E-3</v>
      </c>
      <c r="AN19" s="32">
        <v>-1.5413312389554224E-2</v>
      </c>
      <c r="AO19" s="94">
        <v>-1.18E-2</v>
      </c>
      <c r="AP19" s="32">
        <v>-1.5158829776962377E-2</v>
      </c>
      <c r="AQ19" s="32">
        <v>-7.029524000802689E-4</v>
      </c>
      <c r="AR19" s="32">
        <v>-3.7959307622228967E-2</v>
      </c>
      <c r="AS19" s="32">
        <v>-3.8383838383838277E-2</v>
      </c>
      <c r="AT19" s="94">
        <v>2.1000000000000001E-2</v>
      </c>
      <c r="AU19" s="33">
        <v>2.0495495495495581E-2</v>
      </c>
      <c r="AV19" s="33">
        <v>3.1932773109243314E-3</v>
      </c>
      <c r="AW19" s="33">
        <v>1.2992831541218663E-2</v>
      </c>
      <c r="AX19" s="33">
        <v>1.2550988390335768E-2</v>
      </c>
      <c r="AY19" s="33">
        <v>2.2664987778683077E-2</v>
      </c>
      <c r="AZ19" s="33">
        <v>3.0511060259344042E-2</v>
      </c>
      <c r="BA19" s="32">
        <v>-1.2571002886674685E-2</v>
      </c>
      <c r="BB19" s="32">
        <v>-1.7631418049453415E-3</v>
      </c>
      <c r="BC19" s="33">
        <v>1.1171203120843964E-2</v>
      </c>
      <c r="BD19" s="33">
        <v>1.9565852234011399E-2</v>
      </c>
      <c r="BE19" s="32">
        <v>-1.0166734444895722E-3</v>
      </c>
      <c r="BF19" s="33">
        <v>1.2835820895522451E-2</v>
      </c>
      <c r="BG19" s="32">
        <v>-2.8558052434456901E-2</v>
      </c>
      <c r="BH19" s="33">
        <v>1.3781465335395921E-2</v>
      </c>
      <c r="BI19" s="33">
        <v>3.3883857218966508E-2</v>
      </c>
      <c r="BJ19" s="33">
        <v>2.0785219399538105E-2</v>
      </c>
      <c r="BK19" s="33">
        <v>2.663677130044842E-2</v>
      </c>
      <c r="BL19" s="33">
        <v>1.2013256006628026E-2</v>
      </c>
      <c r="BM19" s="33">
        <v>2.2214129643117243E-2</v>
      </c>
      <c r="BN19" s="33">
        <v>1.2195121951219436E-2</v>
      </c>
      <c r="BO19" s="33">
        <v>2.3303834808259493E-2</v>
      </c>
      <c r="BP19" s="33">
        <v>3.8355909323651169E-2</v>
      </c>
      <c r="BQ19" s="33">
        <v>3.4157140920796879E-2</v>
      </c>
      <c r="BR19" s="32">
        <v>-2.0565552699229571E-3</v>
      </c>
      <c r="BS19" s="33">
        <v>1.2866874106467086E-2</v>
      </c>
      <c r="BT19" s="32">
        <v>-5.2263090425007513E-3</v>
      </c>
      <c r="BU19" s="33">
        <v>2.2199730094467077E-2</v>
      </c>
      <c r="BV19" s="33">
        <v>1.1256520545437942E-2</v>
      </c>
      <c r="BW19" s="33">
        <v>1.1328427575522867E-2</v>
      </c>
      <c r="BX19" s="33">
        <v>1.8862911795961702E-2</v>
      </c>
      <c r="BY19" s="33">
        <v>5.6761601274645801E-3</v>
      </c>
      <c r="BZ19" s="33">
        <v>1.1900501073729404E-2</v>
      </c>
      <c r="CA19" s="33">
        <v>1.3260664018600526E-2</v>
      </c>
      <c r="CB19" s="33">
        <v>1.331410273978869E-2</v>
      </c>
      <c r="CC19" s="32">
        <v>-6.6850283070291885E-3</v>
      </c>
      <c r="CD19" s="32">
        <v>-6.7194357701253222E-3</v>
      </c>
      <c r="CE19" s="33">
        <v>3.4011725243351332E-2</v>
      </c>
      <c r="CF19" s="33">
        <v>3.3762843428852309E-2</v>
      </c>
      <c r="CG19" s="33">
        <v>1.8681836993979739E-2</v>
      </c>
      <c r="CH19" s="33">
        <v>1.8755179844190152E-2</v>
      </c>
      <c r="CI19" s="32">
        <v>-3.2690725129033572E-2</v>
      </c>
      <c r="CJ19" s="32">
        <v>-3.2862996716160844E-2</v>
      </c>
      <c r="CK19" s="32">
        <v>-3.143167020206387E-3</v>
      </c>
      <c r="CL19" s="32">
        <v>-3.1944220013553955E-3</v>
      </c>
      <c r="CM19" s="33">
        <v>1.3792837279359441E-2</v>
      </c>
      <c r="CN19" s="33">
        <v>1.3825848343164951E-2</v>
      </c>
      <c r="CO19" s="33">
        <v>6.9495573075531109E-3</v>
      </c>
      <c r="CP19" s="33">
        <v>7.4067198420348819E-3</v>
      </c>
      <c r="CQ19" s="33">
        <v>2.3225191588418351E-2</v>
      </c>
      <c r="CR19" s="33">
        <v>2.3232962269992316E-2</v>
      </c>
      <c r="CS19" s="33">
        <v>1.7875716029722353E-2</v>
      </c>
      <c r="CT19" s="33">
        <v>1.7970132584389675E-2</v>
      </c>
      <c r="CU19" s="33">
        <v>1.9564562940105716E-2</v>
      </c>
      <c r="CV19" s="33">
        <v>1.9603907674032816E-2</v>
      </c>
      <c r="CW19" s="33">
        <v>5.7230863955575082E-3</v>
      </c>
      <c r="CX19" s="33">
        <v>5.70103455836921E-3</v>
      </c>
      <c r="CY19" s="33">
        <v>2.5117175592869665E-2</v>
      </c>
      <c r="CZ19" s="33">
        <v>2.5244340912543732E-2</v>
      </c>
      <c r="DA19" s="33"/>
      <c r="DB19" s="33"/>
      <c r="DC19" s="33"/>
      <c r="DD19" s="33"/>
      <c r="DE19" s="32"/>
      <c r="DF19" s="33"/>
      <c r="DG19" s="33"/>
      <c r="DH19" s="33"/>
      <c r="DI19" s="33"/>
      <c r="DJ19" s="33"/>
      <c r="DK19" s="33"/>
      <c r="DL19" s="32"/>
      <c r="DM19" s="32"/>
      <c r="DN19" s="33"/>
      <c r="DO19" s="33"/>
      <c r="DP19" s="33"/>
      <c r="DQ19" s="33"/>
      <c r="DR19" s="30"/>
    </row>
    <row r="20" spans="2:122">
      <c r="B20" s="26">
        <v>41604</v>
      </c>
      <c r="C20" s="33">
        <v>3.1145371019232707E-3</v>
      </c>
      <c r="D20" s="32">
        <v>-7.4522589659989098E-4</v>
      </c>
      <c r="E20" s="33">
        <v>5.2750565184643257E-4</v>
      </c>
      <c r="F20" s="33">
        <v>7.6895404262973645E-3</v>
      </c>
      <c r="G20" s="33">
        <v>8.7065542940725788E-3</v>
      </c>
      <c r="H20" s="94">
        <v>1.7500000000000002E-2</v>
      </c>
      <c r="I20" s="32">
        <v>-1.1443276390713837E-2</v>
      </c>
      <c r="J20" s="94">
        <v>-2.0000000000000001E-4</v>
      </c>
      <c r="K20" s="33">
        <v>5.9565522074281688E-2</v>
      </c>
      <c r="L20" s="33">
        <v>2.7478610971313579E-2</v>
      </c>
      <c r="M20" s="33">
        <v>2.7229407760381596E-3</v>
      </c>
      <c r="N20" s="33">
        <v>1.2780337941628341E-2</v>
      </c>
      <c r="O20" s="33">
        <v>2.4937655860348016E-3</v>
      </c>
      <c r="P20" s="33">
        <v>1.6668537434055442E-2</v>
      </c>
      <c r="Q20" s="33">
        <v>9.0321353869555858E-3</v>
      </c>
      <c r="R20" s="33">
        <v>9.3789607097591841E-3</v>
      </c>
      <c r="S20" s="94">
        <v>4.5900000000000003E-2</v>
      </c>
      <c r="T20" s="33">
        <v>7.4067040167125732E-3</v>
      </c>
      <c r="U20" s="32">
        <v>-2.8975508796135739E-3</v>
      </c>
      <c r="V20" s="33">
        <v>2.0504933999743249E-3</v>
      </c>
      <c r="W20" s="94">
        <v>0.01</v>
      </c>
      <c r="X20" s="33">
        <v>2.5242075643466002E-2</v>
      </c>
      <c r="Y20" s="32">
        <v>-2.584721424468658E-3</v>
      </c>
      <c r="Z20" s="94">
        <v>4.4999999999999997E-3</v>
      </c>
      <c r="AA20" s="32">
        <v>-1.4700821082649003E-2</v>
      </c>
      <c r="AB20" s="33">
        <v>4.256435084321707E-3</v>
      </c>
      <c r="AC20" s="32">
        <v>-3.0932817786370943E-3</v>
      </c>
      <c r="AD20" s="33">
        <v>1.326956756028559E-2</v>
      </c>
      <c r="AE20" s="33">
        <v>4.0961223375206362E-3</v>
      </c>
      <c r="AF20" s="33">
        <v>1.6435395814376627E-2</v>
      </c>
      <c r="AG20" s="33">
        <v>9.7651708904896318E-4</v>
      </c>
      <c r="AH20" s="33">
        <v>1.5664518234478272E-2</v>
      </c>
      <c r="AI20" s="33">
        <v>2.3358715785140934E-2</v>
      </c>
      <c r="AJ20" s="33">
        <v>1.5430640843961568E-2</v>
      </c>
      <c r="AK20" s="33">
        <v>1.4306151645207981E-3</v>
      </c>
      <c r="AL20" s="33">
        <v>1.0224251925567832E-3</v>
      </c>
      <c r="AM20" s="32">
        <v>-2.838736709788936E-2</v>
      </c>
      <c r="AN20" s="32">
        <v>-8.7582717010510468E-3</v>
      </c>
      <c r="AO20" s="94">
        <v>-4.5999999999999999E-3</v>
      </c>
      <c r="AP20" s="32">
        <v>-8.8995215311005443E-3</v>
      </c>
      <c r="AQ20" s="32">
        <v>-1.2299146994643869E-2</v>
      </c>
      <c r="AR20" s="33">
        <v>9.1185410334349958E-4</v>
      </c>
      <c r="AS20" s="33">
        <v>4.8998591290490647E-4</v>
      </c>
      <c r="AT20" s="94">
        <v>4.1000000000000003E-3</v>
      </c>
      <c r="AU20" s="33">
        <v>3.843545105132302E-3</v>
      </c>
      <c r="AV20" s="32">
        <v>-2.2916550220781207E-3</v>
      </c>
      <c r="AW20" s="33">
        <v>7.4020581332369844E-3</v>
      </c>
      <c r="AX20" s="33">
        <v>9.4221105527641765E-4</v>
      </c>
      <c r="AY20" s="33">
        <v>1.9097222222222231E-2</v>
      </c>
      <c r="AZ20" s="32">
        <v>-2.2831050228311368E-3</v>
      </c>
      <c r="BA20" s="33">
        <v>2.354174609226076E-2</v>
      </c>
      <c r="BB20" s="33">
        <v>3.6750398018751032E-2</v>
      </c>
      <c r="BC20" s="33">
        <v>3.3348602840128271E-2</v>
      </c>
      <c r="BD20" s="33">
        <v>1.1420695087132135E-2</v>
      </c>
      <c r="BE20" s="33">
        <v>4.698672114402387E-3</v>
      </c>
      <c r="BF20" s="32">
        <v>-4.9997524875005743E-3</v>
      </c>
      <c r="BG20" s="32">
        <v>-2.0183486238532167E-2</v>
      </c>
      <c r="BH20" s="33">
        <v>2.0432607623475799E-3</v>
      </c>
      <c r="BI20" s="32">
        <v>-6.3560167631211376E-2</v>
      </c>
      <c r="BJ20" s="33">
        <v>1.1493178845075724E-2</v>
      </c>
      <c r="BK20" s="33">
        <v>1.2072251974221642E-2</v>
      </c>
      <c r="BL20" s="33">
        <v>1.9253504475595349E-2</v>
      </c>
      <c r="BM20" s="33">
        <v>1.5282228247473439E-2</v>
      </c>
      <c r="BN20" s="33">
        <v>1.5650504080652859E-2</v>
      </c>
      <c r="BO20" s="32">
        <v>-1.8647561095298628E-3</v>
      </c>
      <c r="BP20" s="33">
        <v>1.0394130373436214E-2</v>
      </c>
      <c r="BQ20" s="33">
        <v>1.7198461190315632E-3</v>
      </c>
      <c r="BR20" s="33">
        <v>8.2944530844998102E-3</v>
      </c>
      <c r="BS20" s="33">
        <v>1.8937446443873126E-2</v>
      </c>
      <c r="BT20" s="33">
        <v>1.1369302882218017E-2</v>
      </c>
      <c r="BU20" s="33">
        <v>1.2502562000409811E-2</v>
      </c>
      <c r="BV20" s="33">
        <v>8.211847204281239E-3</v>
      </c>
      <c r="BW20" s="33">
        <v>8.1015129331380997E-3</v>
      </c>
      <c r="BX20" s="33">
        <v>1.6290162901629036E-2</v>
      </c>
      <c r="BY20" s="33">
        <v>4.9815681976683431E-4</v>
      </c>
      <c r="BZ20" s="33">
        <v>8.0594609116148839E-4</v>
      </c>
      <c r="CA20" s="33">
        <v>8.0891615801219471E-4</v>
      </c>
      <c r="CB20" s="33">
        <v>7.0394207562347497E-4</v>
      </c>
      <c r="CC20" s="33">
        <v>8.2821848403607742E-4</v>
      </c>
      <c r="CD20" s="33">
        <v>8.2315659642101427E-4</v>
      </c>
      <c r="CE20" s="33">
        <v>2.3318100165848132E-2</v>
      </c>
      <c r="CF20" s="33">
        <v>2.4097755159418512E-2</v>
      </c>
      <c r="CG20" s="33">
        <v>8.3233514862459147E-3</v>
      </c>
      <c r="CH20" s="33">
        <v>8.4971274004934701E-3</v>
      </c>
      <c r="CI20" s="33">
        <v>1.1484935750801109E-3</v>
      </c>
      <c r="CJ20" s="33">
        <v>1.1103552947462464E-3</v>
      </c>
      <c r="CK20" s="32">
        <v>-8.8976159404764877E-3</v>
      </c>
      <c r="CL20" s="32">
        <v>-8.8174652028662898E-3</v>
      </c>
      <c r="CM20" s="33">
        <v>5.7669570253118894E-3</v>
      </c>
      <c r="CN20" s="33">
        <v>5.9644237948021719E-3</v>
      </c>
      <c r="CO20" s="33">
        <v>1.6579278895631866E-3</v>
      </c>
      <c r="CP20" s="33">
        <v>2.400115036350682E-3</v>
      </c>
      <c r="CQ20" s="33">
        <v>5.454385574189799E-3</v>
      </c>
      <c r="CR20" s="33">
        <v>5.7291539750743119E-3</v>
      </c>
      <c r="CS20" s="33">
        <v>1.8185106507539652E-2</v>
      </c>
      <c r="CT20" s="33">
        <v>1.7741514223926284E-2</v>
      </c>
      <c r="CU20" s="33">
        <v>1.1146386996278157E-2</v>
      </c>
      <c r="CV20" s="33">
        <v>1.1323459050585877E-2</v>
      </c>
      <c r="CW20" s="33">
        <v>7.6868960840819891E-3</v>
      </c>
      <c r="CX20" s="33">
        <v>7.6587596173883837E-3</v>
      </c>
      <c r="CY20" s="33">
        <v>4.8350346428261389E-3</v>
      </c>
      <c r="CZ20" s="33">
        <v>5.0937707998903242E-3</v>
      </c>
      <c r="DA20" s="33"/>
      <c r="DB20" s="33"/>
      <c r="DC20" s="33"/>
      <c r="DD20" s="33"/>
      <c r="DE20" s="33"/>
      <c r="DF20" s="33"/>
      <c r="DG20" s="33"/>
      <c r="DH20" s="33"/>
      <c r="DI20" s="33"/>
      <c r="DJ20" s="33"/>
      <c r="DK20" s="33"/>
      <c r="DL20" s="32"/>
      <c r="DM20" s="33"/>
      <c r="DN20" s="33"/>
      <c r="DO20" s="33"/>
      <c r="DP20" s="33"/>
      <c r="DQ20" s="33"/>
      <c r="DR20" s="30"/>
    </row>
    <row r="21" spans="2:122">
      <c r="B21" s="26">
        <v>41576</v>
      </c>
      <c r="C21" s="33">
        <v>1.6784102604702752E-2</v>
      </c>
      <c r="D21" s="33">
        <v>1.1209495101733212E-2</v>
      </c>
      <c r="E21" s="33">
        <v>9.6629384463210975E-3</v>
      </c>
      <c r="F21" s="32">
        <v>-2.86113659197135E-2</v>
      </c>
      <c r="G21" s="33">
        <v>2.4841173531301233E-2</v>
      </c>
      <c r="H21" s="94">
        <v>2.9700000000000001E-2</v>
      </c>
      <c r="I21" s="32">
        <v>-1.7490161783997682E-3</v>
      </c>
      <c r="J21" s="94">
        <v>-2.9999999999999997E-4</v>
      </c>
      <c r="K21" s="33">
        <v>2.6157303370786485E-2</v>
      </c>
      <c r="L21" s="33">
        <v>3.9225941422594147E-2</v>
      </c>
      <c r="M21" s="32">
        <v>-3.4505422280644099E-2</v>
      </c>
      <c r="N21" s="32">
        <v>-6.4709114217691363E-3</v>
      </c>
      <c r="O21" s="33">
        <v>2.0643198609300055E-3</v>
      </c>
      <c r="P21" s="33">
        <v>2.2084552285894534E-2</v>
      </c>
      <c r="Q21" s="33">
        <v>7.5677746910624219E-3</v>
      </c>
      <c r="R21" s="33">
        <v>1.1019989748846677E-2</v>
      </c>
      <c r="S21" s="94">
        <v>-8.0000000000000002E-3</v>
      </c>
      <c r="T21" s="33">
        <v>9.0064194691961072E-3</v>
      </c>
      <c r="U21" s="33">
        <v>1.137315099078981E-2</v>
      </c>
      <c r="V21" s="33">
        <v>9.1173617846750498E-3</v>
      </c>
      <c r="W21" s="94">
        <v>8.9999999999999993E-3</v>
      </c>
      <c r="X21" s="33">
        <v>1.5207528146530015E-2</v>
      </c>
      <c r="Y21" s="33">
        <v>6.4553425185469452E-3</v>
      </c>
      <c r="Z21" s="94">
        <v>9.2999999999999992E-3</v>
      </c>
      <c r="AA21" s="33">
        <v>3.53797597230706E-2</v>
      </c>
      <c r="AB21" s="33">
        <v>1.2686155543298475E-2</v>
      </c>
      <c r="AC21" s="33">
        <v>1.820866141732292E-2</v>
      </c>
      <c r="AD21" s="33">
        <v>1.5944706767946435E-2</v>
      </c>
      <c r="AE21" s="33">
        <v>8.7459541353899981E-3</v>
      </c>
      <c r="AF21" s="33">
        <v>1.2145282910263131E-2</v>
      </c>
      <c r="AG21" s="33">
        <v>1.1333709556057303E-2</v>
      </c>
      <c r="AH21" s="33">
        <v>1.398080741230971E-2</v>
      </c>
      <c r="AI21" s="33">
        <v>1.9192448872574857E-2</v>
      </c>
      <c r="AJ21" s="32">
        <v>-7.0873938193756073E-3</v>
      </c>
      <c r="AK21" s="33">
        <v>2.9379611915822516E-3</v>
      </c>
      <c r="AL21" s="33">
        <v>2.3913637605902861E-3</v>
      </c>
      <c r="AM21" s="33">
        <v>1.0478962688542039E-2</v>
      </c>
      <c r="AN21" s="33">
        <v>2.1623502510314772E-2</v>
      </c>
      <c r="AO21" s="94">
        <v>2.1100000000000001E-2</v>
      </c>
      <c r="AP21" s="33">
        <v>2.1904948171327935E-2</v>
      </c>
      <c r="AQ21" s="33">
        <v>5.4851899870349777E-3</v>
      </c>
      <c r="AR21" s="32">
        <v>-3.3927056827820325E-3</v>
      </c>
      <c r="AS21" s="32">
        <v>-3.8438071995118696E-3</v>
      </c>
      <c r="AT21" s="94">
        <v>1.15E-2</v>
      </c>
      <c r="AU21" s="32">
        <v>-1.338389471336162E-2</v>
      </c>
      <c r="AV21" s="33">
        <v>2.3336955900017067E-2</v>
      </c>
      <c r="AW21" s="33">
        <v>1.586428243924809E-2</v>
      </c>
      <c r="AX21" s="33">
        <v>8.2330588980367454E-3</v>
      </c>
      <c r="AY21" s="33">
        <v>3.3304734420091894E-2</v>
      </c>
      <c r="AZ21" s="33">
        <v>8.3453237410072382E-3</v>
      </c>
      <c r="BA21" s="33">
        <v>3.1357514990661535E-2</v>
      </c>
      <c r="BB21" s="33">
        <v>5.8003337648361679E-2</v>
      </c>
      <c r="BC21" s="33">
        <v>4.5297835663665999E-2</v>
      </c>
      <c r="BD21" s="33">
        <v>3.0614260319967216E-3</v>
      </c>
      <c r="BE21" s="32">
        <v>-2.4997510208146508E-2</v>
      </c>
      <c r="BF21" s="33">
        <v>1.1364774206468317E-2</v>
      </c>
      <c r="BG21" s="32">
        <v>-3.325942350332594E-2</v>
      </c>
      <c r="BH21" s="33">
        <v>1.4093439503918141E-4</v>
      </c>
      <c r="BI21" s="32">
        <v>-6.5424266455193954E-3</v>
      </c>
      <c r="BJ21" s="33">
        <v>1.1626807826826634E-2</v>
      </c>
      <c r="BK21" s="33">
        <v>2.3409196470041763E-2</v>
      </c>
      <c r="BL21" s="33">
        <v>2.7772956084013218E-2</v>
      </c>
      <c r="BM21" s="32">
        <v>-9.8497906919475862E-4</v>
      </c>
      <c r="BN21" s="33">
        <v>2.5300255955896904E-2</v>
      </c>
      <c r="BO21" s="33">
        <v>3.5467479674796694E-2</v>
      </c>
      <c r="BP21" s="33">
        <v>2.5762253956001561E-2</v>
      </c>
      <c r="BQ21" s="32">
        <v>-5.5808092173365549E-3</v>
      </c>
      <c r="BR21" s="33">
        <v>1.2509841658647472E-2</v>
      </c>
      <c r="BS21" s="33">
        <v>1.5135699373695279E-2</v>
      </c>
      <c r="BT21" s="33">
        <v>2.557021581262146E-2</v>
      </c>
      <c r="BU21" s="32">
        <v>-1.5999999999999969E-2</v>
      </c>
      <c r="BV21" s="33">
        <v>2.6909228728444087E-2</v>
      </c>
      <c r="BW21" s="33">
        <v>2.6964715316760202E-2</v>
      </c>
      <c r="BX21" s="33">
        <v>2.3112338858195261E-2</v>
      </c>
      <c r="BY21" s="33">
        <v>3.9868434167254313E-4</v>
      </c>
      <c r="BZ21" s="33">
        <v>9.30947216196675E-3</v>
      </c>
      <c r="CA21" s="33">
        <v>1.0642059450300695E-2</v>
      </c>
      <c r="CB21" s="33">
        <v>1.0858616196434651E-2</v>
      </c>
      <c r="CC21" s="33">
        <v>4.0158174217602384E-3</v>
      </c>
      <c r="CD21" s="33">
        <v>4.3876819560713072E-3</v>
      </c>
      <c r="CE21" s="33">
        <v>2.722268619663409E-2</v>
      </c>
      <c r="CF21" s="33">
        <v>2.7965410242124157E-2</v>
      </c>
      <c r="CG21" s="33">
        <v>8.1879579102870949E-3</v>
      </c>
      <c r="CH21" s="33">
        <v>8.599705369731394E-3</v>
      </c>
      <c r="CI21" s="32">
        <v>-2.7554154657276875E-3</v>
      </c>
      <c r="CJ21" s="32">
        <v>-2.7192090673056613E-3</v>
      </c>
      <c r="CK21" s="33">
        <v>8.8771204134469282E-3</v>
      </c>
      <c r="CL21" s="33">
        <v>9.1551122074193837E-3</v>
      </c>
      <c r="CM21" s="33">
        <v>1.3732123618891066E-2</v>
      </c>
      <c r="CN21" s="33">
        <v>1.4094843470997771E-2</v>
      </c>
      <c r="CO21" s="33">
        <v>1.0140297263508749E-2</v>
      </c>
      <c r="CP21" s="33">
        <v>1.0736945372704624E-2</v>
      </c>
      <c r="CQ21" s="33">
        <v>2.0258968001697082E-2</v>
      </c>
      <c r="CR21" s="33">
        <v>2.0710525224889149E-2</v>
      </c>
      <c r="CS21" s="33">
        <v>2.0190460751198937E-2</v>
      </c>
      <c r="CT21" s="33">
        <v>2.0488884529602059E-2</v>
      </c>
      <c r="CU21" s="33">
        <v>8.8119149181185297E-3</v>
      </c>
      <c r="CV21" s="33">
        <v>9.0707118418769574E-3</v>
      </c>
      <c r="CW21" s="33">
        <v>1.2847313138770706E-2</v>
      </c>
      <c r="CX21" s="33">
        <v>1.3193621203410159E-2</v>
      </c>
      <c r="CY21" s="33">
        <v>1.6470254590740585E-2</v>
      </c>
      <c r="CZ21" s="33">
        <v>1.6883021226701538E-2</v>
      </c>
      <c r="DA21" s="33"/>
      <c r="DB21" s="32"/>
      <c r="DC21" s="32"/>
      <c r="DD21" s="32"/>
      <c r="DE21" s="32"/>
      <c r="DF21" s="33"/>
      <c r="DG21" s="32"/>
      <c r="DH21" s="32"/>
      <c r="DI21" s="33"/>
      <c r="DJ21" s="32"/>
      <c r="DK21" s="32"/>
      <c r="DL21" s="32"/>
      <c r="DM21" s="33"/>
      <c r="DN21" s="32"/>
      <c r="DO21" s="33"/>
      <c r="DP21" s="32"/>
      <c r="DQ21" s="32"/>
      <c r="DR21" s="30"/>
    </row>
    <row r="22" spans="2:122">
      <c r="B22" s="26">
        <v>41541</v>
      </c>
      <c r="C22" s="33">
        <v>2.22169324763946E-3</v>
      </c>
      <c r="D22" s="33">
        <v>2.8339316077838385E-3</v>
      </c>
      <c r="E22" s="33">
        <v>1.208994301555516E-2</v>
      </c>
      <c r="F22" s="32">
        <v>-5.4047353415148068E-2</v>
      </c>
      <c r="G22" s="33">
        <v>9.4394004899841632E-3</v>
      </c>
      <c r="H22" s="94">
        <v>6.7999999999999996E-3</v>
      </c>
      <c r="I22" s="32">
        <v>-2.6342397956468463E-2</v>
      </c>
      <c r="J22" s="94">
        <v>-2.6499999999999999E-2</v>
      </c>
      <c r="K22" s="33">
        <v>5.4202596418080153E-2</v>
      </c>
      <c r="L22" s="33">
        <v>1.7021276595744619E-2</v>
      </c>
      <c r="M22" s="32">
        <v>-2.4429340856629917E-2</v>
      </c>
      <c r="N22" s="32">
        <v>-4.0734435797664609E-3</v>
      </c>
      <c r="O22" s="32">
        <v>-6.3694267515922408E-3</v>
      </c>
      <c r="P22" s="33">
        <v>3.9937960449786869E-2</v>
      </c>
      <c r="Q22" s="33">
        <v>9.4768397640460685E-3</v>
      </c>
      <c r="R22" s="33">
        <v>6.448284756254836E-3</v>
      </c>
      <c r="S22" s="94">
        <v>1.44E-2</v>
      </c>
      <c r="T22" s="33">
        <v>1.7276130146847762E-3</v>
      </c>
      <c r="U22" s="33">
        <v>9.0115460433680735E-3</v>
      </c>
      <c r="V22" s="33">
        <v>3.4517359020670255E-2</v>
      </c>
      <c r="W22" s="94">
        <v>3.2000000000000001E-2</v>
      </c>
      <c r="X22" s="33">
        <v>9.9278744166313264E-3</v>
      </c>
      <c r="Y22" s="33">
        <v>1.367321027444092E-2</v>
      </c>
      <c r="Z22" s="94">
        <v>6.6E-3</v>
      </c>
      <c r="AA22" s="32">
        <v>-2.5388443180664163E-3</v>
      </c>
      <c r="AB22" s="33">
        <v>5.8975834292290088E-3</v>
      </c>
      <c r="AC22" s="33">
        <v>4.8462071011768854E-3</v>
      </c>
      <c r="AD22" s="33">
        <v>1.5920467185761903E-2</v>
      </c>
      <c r="AE22" s="33">
        <v>4.843955435610111E-3</v>
      </c>
      <c r="AF22" s="33">
        <v>2.2632957588957229E-2</v>
      </c>
      <c r="AG22" s="33">
        <v>7.6292470264890545E-3</v>
      </c>
      <c r="AH22" s="32">
        <v>-1.4868660168512046E-3</v>
      </c>
      <c r="AI22" s="33">
        <v>2.2026903906961708E-2</v>
      </c>
      <c r="AJ22" s="33">
        <v>1.4539494554298404E-2</v>
      </c>
      <c r="AK22" s="33">
        <v>4.7367337131875211E-3</v>
      </c>
      <c r="AL22" s="33">
        <v>4.391984628053903E-3</v>
      </c>
      <c r="AM22" s="32">
        <v>-6.9375098544175199E-3</v>
      </c>
      <c r="AN22" s="33">
        <v>2.3818006005394566E-2</v>
      </c>
      <c r="AO22" s="94">
        <v>1.9400000000000001E-2</v>
      </c>
      <c r="AP22" s="33">
        <v>2.3418734987990426E-2</v>
      </c>
      <c r="AQ22" s="33">
        <v>4.7094188376753396E-3</v>
      </c>
      <c r="AR22" s="33">
        <v>3.0384054448225569E-3</v>
      </c>
      <c r="AS22" s="33">
        <v>2.6304520707163812E-3</v>
      </c>
      <c r="AT22" s="94">
        <v>2.8999999999999998E-3</v>
      </c>
      <c r="AU22" s="33">
        <v>1.0822998872604213E-2</v>
      </c>
      <c r="AV22" s="33">
        <v>2.6720695325346554E-2</v>
      </c>
      <c r="AW22" s="33">
        <v>5.7179747302406186E-3</v>
      </c>
      <c r="AX22" s="33">
        <v>6.2665958576738094E-3</v>
      </c>
      <c r="AY22" s="33">
        <v>3.3784873407515015E-2</v>
      </c>
      <c r="AZ22" s="33">
        <v>3.2894085009412391E-2</v>
      </c>
      <c r="BA22" s="33">
        <v>3.3316404266124949E-2</v>
      </c>
      <c r="BB22" s="33">
        <v>4.9120510512967328E-2</v>
      </c>
      <c r="BC22" s="32">
        <v>-2.6743075453677279E-3</v>
      </c>
      <c r="BD22" s="32">
        <v>-5.9218318199751345E-4</v>
      </c>
      <c r="BE22" s="33">
        <v>2.4960063897763577E-3</v>
      </c>
      <c r="BF22" s="33">
        <v>1.9133629266799325E-2</v>
      </c>
      <c r="BG22" s="32">
        <v>-3.8789428815004266E-2</v>
      </c>
      <c r="BH22" s="32">
        <v>-2.7406886858750159E-3</v>
      </c>
      <c r="BI22" s="32">
        <v>-1.1658665621632192E-2</v>
      </c>
      <c r="BJ22" s="32">
        <v>-1.7916821388785673E-2</v>
      </c>
      <c r="BK22" s="33">
        <v>4.9477221807318998E-3</v>
      </c>
      <c r="BL22" s="33">
        <v>1.7484987636877464E-2</v>
      </c>
      <c r="BM22" s="33">
        <v>3.4320280165552282E-2</v>
      </c>
      <c r="BN22" s="33">
        <v>1.5698430156984234E-2</v>
      </c>
      <c r="BO22" s="32">
        <v>-7.7644448926086117E-3</v>
      </c>
      <c r="BP22" s="33">
        <v>3.0782236809388817E-2</v>
      </c>
      <c r="BQ22" s="33">
        <v>3.2481412639405245E-2</v>
      </c>
      <c r="BR22" s="33">
        <v>2.9727051616971416E-2</v>
      </c>
      <c r="BS22" s="33">
        <v>2.0143757210045223E-2</v>
      </c>
      <c r="BT22" s="32">
        <v>-1.9456423628522693E-2</v>
      </c>
      <c r="BU22" s="33">
        <v>4.173961762028159E-2</v>
      </c>
      <c r="BV22" s="33">
        <v>8.2155139472678586E-3</v>
      </c>
      <c r="BW22" s="33">
        <v>8.0840743734843512E-3</v>
      </c>
      <c r="BX22" s="33">
        <v>3.4877072612921639E-2</v>
      </c>
      <c r="BY22" s="32">
        <v>-2.4855836150328098E-3</v>
      </c>
      <c r="BZ22" s="33">
        <v>1.7098731384445665E-2</v>
      </c>
      <c r="CA22" s="33">
        <v>1.0885040775422704E-2</v>
      </c>
      <c r="CB22" s="33">
        <v>1.1223459928229738E-2</v>
      </c>
      <c r="CC22" s="33">
        <v>5.8567203638766894E-3</v>
      </c>
      <c r="CD22" s="33">
        <v>6.028180665581649E-3</v>
      </c>
      <c r="CE22" s="33">
        <v>1.8180468745858245E-2</v>
      </c>
      <c r="CF22" s="33">
        <v>1.8148403888033116E-2</v>
      </c>
      <c r="CG22" s="32">
        <v>-2.1974317581757719E-3</v>
      </c>
      <c r="CH22" s="32">
        <v>-2.0516606252569468E-3</v>
      </c>
      <c r="CI22" s="33">
        <v>2.9277156128694748E-3</v>
      </c>
      <c r="CJ22" s="33">
        <v>2.9784326602246372E-3</v>
      </c>
      <c r="CK22" s="33">
        <v>8.5966842068752203E-3</v>
      </c>
      <c r="CL22" s="33">
        <v>8.8405656014992028E-3</v>
      </c>
      <c r="CM22" s="33">
        <v>1.2684989429175375E-2</v>
      </c>
      <c r="CN22" s="33">
        <v>1.2815631584013382E-2</v>
      </c>
      <c r="CO22" s="33">
        <v>7.4337905108854303E-3</v>
      </c>
      <c r="CP22" s="33">
        <v>7.7030932986426612E-3</v>
      </c>
      <c r="CQ22" s="33">
        <v>1.8910366486063451E-2</v>
      </c>
      <c r="CR22" s="33">
        <v>1.9125232886782074E-2</v>
      </c>
      <c r="CS22" s="32">
        <v>-1.381220990099421E-2</v>
      </c>
      <c r="CT22" s="32">
        <v>-1.3549896093625068E-2</v>
      </c>
      <c r="CU22" s="33">
        <v>2.1300889303246511E-2</v>
      </c>
      <c r="CV22" s="33">
        <v>2.1366025266088058E-2</v>
      </c>
      <c r="CW22" s="33">
        <v>9.0270908010471537E-3</v>
      </c>
      <c r="CX22" s="33">
        <v>9.0096102509343058E-3</v>
      </c>
      <c r="CY22" s="33">
        <v>1.9916055774178404E-2</v>
      </c>
      <c r="CZ22" s="33">
        <v>2.0037728109878455E-2</v>
      </c>
      <c r="DA22" s="30"/>
      <c r="DB22" s="32"/>
      <c r="DC22" s="32"/>
      <c r="DD22" s="33"/>
      <c r="DE22" s="32"/>
      <c r="DF22" s="32"/>
      <c r="DG22" s="32"/>
      <c r="DH22" s="32"/>
      <c r="DI22" s="33"/>
      <c r="DJ22" s="32"/>
      <c r="DK22" s="33"/>
      <c r="DL22" s="33"/>
      <c r="DM22" s="33"/>
      <c r="DN22" s="33"/>
      <c r="DO22" s="33"/>
      <c r="DP22" s="33"/>
      <c r="DQ22" s="30"/>
      <c r="DR22" s="30"/>
    </row>
    <row r="23" spans="2:122">
      <c r="B23" s="26">
        <v>41513</v>
      </c>
      <c r="C23" s="32">
        <v>-1.5866719555728695E-4</v>
      </c>
      <c r="D23" s="33">
        <v>5.7957244655581896E-3</v>
      </c>
      <c r="E23" s="33">
        <v>4.5640906629535339E-3</v>
      </c>
      <c r="F23" s="32">
        <v>-2.1470160116448336E-2</v>
      </c>
      <c r="G23" s="32">
        <v>-1.7486725663716805E-2</v>
      </c>
      <c r="H23" s="94">
        <v>-1.7299999999999999E-2</v>
      </c>
      <c r="I23" s="32">
        <v>-3.3931417407845325E-2</v>
      </c>
      <c r="J23" s="94">
        <v>-3.9199999999999999E-2</v>
      </c>
      <c r="K23" s="32">
        <v>-6.6023541906363337E-2</v>
      </c>
      <c r="L23" s="32">
        <v>-2.61085785329465E-2</v>
      </c>
      <c r="M23" s="32">
        <v>-3.3285811690324206E-2</v>
      </c>
      <c r="N23" s="33">
        <v>1.5559397382069533E-2</v>
      </c>
      <c r="O23" s="32">
        <v>-2.1341785525620816E-2</v>
      </c>
      <c r="P23" s="32">
        <v>-3.2270168855534728E-2</v>
      </c>
      <c r="Q23" s="32">
        <v>-9.38787240157107E-3</v>
      </c>
      <c r="R23" s="32">
        <v>-6.1522686490643325E-3</v>
      </c>
      <c r="S23" s="94">
        <v>1.43E-2</v>
      </c>
      <c r="T23" s="33">
        <v>7.0558670017398413E-3</v>
      </c>
      <c r="U23" s="32">
        <v>-6.3658621895767518E-3</v>
      </c>
      <c r="V23" s="32">
        <v>-6.0505319148935945E-3</v>
      </c>
      <c r="W23" s="94">
        <v>-7.0000000000000001E-3</v>
      </c>
      <c r="X23" s="33">
        <v>8.0403729364468199E-3</v>
      </c>
      <c r="Y23" s="32">
        <v>-1.0342161221728138E-2</v>
      </c>
      <c r="Z23" s="94">
        <v>1.6000000000000001E-3</v>
      </c>
      <c r="AA23" s="33">
        <v>6.3362289218191576E-3</v>
      </c>
      <c r="AB23" s="33">
        <v>1.7309139560163837E-2</v>
      </c>
      <c r="AC23" s="33">
        <v>6.5704330512692541E-3</v>
      </c>
      <c r="AD23" s="32">
        <v>-2.1505376344086178E-3</v>
      </c>
      <c r="AE23" s="33">
        <v>6.8979933110366537E-3</v>
      </c>
      <c r="AF23" s="32">
        <v>-1.2956453533974482E-2</v>
      </c>
      <c r="AG23" s="33">
        <v>4.7388873092554757E-5</v>
      </c>
      <c r="AH23" s="32">
        <v>-9.8961315122269872E-3</v>
      </c>
      <c r="AI23" s="32">
        <v>-1.6342453476725152E-2</v>
      </c>
      <c r="AJ23" s="33">
        <v>4.6210229988844533E-3</v>
      </c>
      <c r="AK23" s="33">
        <v>2.7534934948714616E-3</v>
      </c>
      <c r="AL23" s="33">
        <v>2.3386985830238234E-3</v>
      </c>
      <c r="AM23" s="32">
        <v>-2.0892296608861226E-2</v>
      </c>
      <c r="AN23" s="32">
        <v>-1.2116641528406217E-2</v>
      </c>
      <c r="AO23" s="94">
        <v>-2.8E-3</v>
      </c>
      <c r="AP23" s="32">
        <v>-1.1769360102858251E-2</v>
      </c>
      <c r="AQ23" s="32">
        <v>-4.3894652833200093E-3</v>
      </c>
      <c r="AR23" s="32">
        <v>-2.0476190476190464E-2</v>
      </c>
      <c r="AS23" s="32">
        <v>-2.0961849434030067E-2</v>
      </c>
      <c r="AT23" s="94">
        <v>2.43E-4</v>
      </c>
      <c r="AU23" s="33">
        <v>1.1633211678832071E-2</v>
      </c>
      <c r="AV23" s="33">
        <v>1.7059827048649453E-3</v>
      </c>
      <c r="AW23" s="32">
        <v>-6.9603443538784771E-3</v>
      </c>
      <c r="AX23" s="33">
        <v>5.2316890881914276E-3</v>
      </c>
      <c r="AY23" s="32">
        <v>-2.6607016717683077E-2</v>
      </c>
      <c r="AZ23" s="33">
        <v>1.1728147554129929E-2</v>
      </c>
      <c r="BA23" s="32">
        <v>-5.5363653809249624E-2</v>
      </c>
      <c r="BB23" s="32">
        <v>-4.818639131585923E-2</v>
      </c>
      <c r="BC23" s="32">
        <v>-2.6951672862453455E-2</v>
      </c>
      <c r="BD23" s="32">
        <v>-3.4495902420430768E-2</v>
      </c>
      <c r="BE23" s="33">
        <v>6.5320068334839857E-3</v>
      </c>
      <c r="BF23" s="33">
        <v>5.1284681265705932E-3</v>
      </c>
      <c r="BG23" s="33">
        <v>2.2222222222222292E-2</v>
      </c>
      <c r="BH23" s="32">
        <v>-5.2429220552254454E-3</v>
      </c>
      <c r="BI23" s="33">
        <v>8.7962047835539268E-3</v>
      </c>
      <c r="BJ23" s="32">
        <v>-1.0381258612769825E-2</v>
      </c>
      <c r="BK23" s="32">
        <v>-1.1808118081180822E-2</v>
      </c>
      <c r="BL23" s="32">
        <v>-2.3624762890153552E-2</v>
      </c>
      <c r="BM23" s="32">
        <v>-1.430992280173226E-2</v>
      </c>
      <c r="BN23" s="33"/>
      <c r="BO23" s="33">
        <v>3.9481676452723284E-3</v>
      </c>
      <c r="BP23" s="32">
        <v>-5.342038878171757E-3</v>
      </c>
      <c r="BQ23" s="32">
        <v>-1.0893045916256857E-2</v>
      </c>
      <c r="BR23" s="33">
        <v>9.0090090090136184E-5</v>
      </c>
      <c r="BS23" s="32">
        <v>-1.4689166739529656E-2</v>
      </c>
      <c r="BT23" s="32">
        <v>-1.65696814281488E-2</v>
      </c>
      <c r="BU23" s="32">
        <v>-3.219465907550495E-2</v>
      </c>
      <c r="BV23" s="32">
        <v>-3.8197097020618831E-4</v>
      </c>
      <c r="BW23" s="32">
        <v>-2.0206102242887686E-4</v>
      </c>
      <c r="BX23" s="33">
        <v>7.7787381158167896E-3</v>
      </c>
      <c r="BY23" s="32">
        <v>-8.940101321148645E-4</v>
      </c>
      <c r="BZ23" s="33">
        <v>1.4171172851016184E-2</v>
      </c>
      <c r="CA23" s="33">
        <v>3.9582094009582075E-3</v>
      </c>
      <c r="CB23" s="33">
        <v>4.1052636517609738E-3</v>
      </c>
      <c r="CC23" s="32">
        <v>-3.950031468040691E-3</v>
      </c>
      <c r="CD23" s="32">
        <v>-3.8614465331626752E-3</v>
      </c>
      <c r="CE23" s="32">
        <v>-3.5871345244447753E-2</v>
      </c>
      <c r="CF23" s="32">
        <v>-3.5996890940203745E-2</v>
      </c>
      <c r="CG23" s="32">
        <v>-1.1022392664714662E-2</v>
      </c>
      <c r="CH23" s="32">
        <v>-1.0993159696185282E-2</v>
      </c>
      <c r="CI23" s="32">
        <v>-1.638026263326119E-2</v>
      </c>
      <c r="CJ23" s="32">
        <v>-1.6383770028802324E-2</v>
      </c>
      <c r="CK23" s="32">
        <v>-9.3932949911832951E-3</v>
      </c>
      <c r="CL23" s="32">
        <v>-9.373689057761099E-3</v>
      </c>
      <c r="CM23" s="32">
        <v>-1.1957613627657123E-2</v>
      </c>
      <c r="CN23" s="32">
        <v>-1.192311634733958E-2</v>
      </c>
      <c r="CO23" s="33">
        <v>5.4488492398050876E-3</v>
      </c>
      <c r="CP23" s="33">
        <v>5.6118327149705261E-3</v>
      </c>
      <c r="CQ23" s="32">
        <v>-1.2190212892004629E-2</v>
      </c>
      <c r="CR23" s="32">
        <v>-1.2163134996400411E-2</v>
      </c>
      <c r="CS23" s="32">
        <v>-1.2432457137159007E-2</v>
      </c>
      <c r="CT23" s="32">
        <v>-1.2428050044556559E-2</v>
      </c>
      <c r="CU23" s="32">
        <v>-1.4548935903069892E-2</v>
      </c>
      <c r="CV23" s="32">
        <v>-1.4527936721642617E-2</v>
      </c>
      <c r="CW23" s="32">
        <v>-2.5704408802917551E-3</v>
      </c>
      <c r="CX23" s="32">
        <v>-2.4155372820680674E-3</v>
      </c>
      <c r="CY23" s="32">
        <v>-6.0623421265070558E-3</v>
      </c>
      <c r="CZ23" s="32">
        <v>-5.9786086110533388E-3</v>
      </c>
      <c r="DA23" s="30"/>
      <c r="DB23" s="32"/>
      <c r="DC23" s="32"/>
      <c r="DD23" s="33"/>
      <c r="DE23" s="33"/>
      <c r="DF23" s="33"/>
      <c r="DG23" s="33"/>
      <c r="DH23" s="32"/>
      <c r="DI23" s="33"/>
      <c r="DJ23" s="33"/>
      <c r="DK23" s="33"/>
      <c r="DL23" s="32"/>
      <c r="DM23" s="32"/>
      <c r="DN23" s="33"/>
      <c r="DO23" s="33"/>
      <c r="DP23" s="33"/>
      <c r="DQ23" s="30"/>
      <c r="DR23" s="30"/>
    </row>
    <row r="24" spans="2:122">
      <c r="B24" s="26">
        <v>41485</v>
      </c>
      <c r="C24" s="33">
        <v>8.3193344532436764E-3</v>
      </c>
      <c r="D24" s="33">
        <v>1.2366818873667757E-3</v>
      </c>
      <c r="E24" s="33">
        <v>2.4894949655117855E-2</v>
      </c>
      <c r="F24" s="32">
        <v>-1.6893906268632984E-2</v>
      </c>
      <c r="G24" s="33">
        <v>3.3057851239669499E-2</v>
      </c>
      <c r="H24" s="94">
        <v>2.92E-2</v>
      </c>
      <c r="I24" s="32">
        <v>-1.4374454540787573E-3</v>
      </c>
      <c r="J24" s="94">
        <v>-2.0299999999999999E-2</v>
      </c>
      <c r="K24" s="33">
        <v>4.6106841959077764E-2</v>
      </c>
      <c r="L24" s="33">
        <v>3.5844601845889557E-2</v>
      </c>
      <c r="M24" s="32">
        <v>-3.689331980180275E-2</v>
      </c>
      <c r="N24" s="32">
        <v>-3.2003938946330739E-3</v>
      </c>
      <c r="O24" s="33">
        <v>3.7115588547190726E-3</v>
      </c>
      <c r="P24" s="33">
        <v>1.619011824568511E-3</v>
      </c>
      <c r="Q24" s="33">
        <v>1.7446393762183297E-2</v>
      </c>
      <c r="R24" s="33">
        <v>2.9831045406546994E-2</v>
      </c>
      <c r="S24" s="94">
        <v>9.4999999999999998E-3</v>
      </c>
      <c r="T24" s="33">
        <v>9.4643379841935684E-3</v>
      </c>
      <c r="U24" s="33">
        <v>1.751014307068104E-2</v>
      </c>
      <c r="V24" s="33">
        <v>2.7673385719166461E-2</v>
      </c>
      <c r="W24" s="94">
        <v>1.0999999999999999E-2</v>
      </c>
      <c r="X24" s="33">
        <v>8.2794307891331936E-3</v>
      </c>
      <c r="Y24" s="33">
        <v>1.0746385306760397E-2</v>
      </c>
      <c r="Z24" s="94">
        <v>7.7999999999999996E-3</v>
      </c>
      <c r="AA24" s="33">
        <v>9.3418259023354558E-2</v>
      </c>
      <c r="AB24" s="33">
        <v>4.9679627841657123E-2</v>
      </c>
      <c r="AC24" s="33">
        <v>1.2498740046366386E-2</v>
      </c>
      <c r="AD24" s="33">
        <v>2.4156305506216738E-2</v>
      </c>
      <c r="AE24" s="33">
        <v>1.4132278123233465E-2</v>
      </c>
      <c r="AF24" s="33">
        <v>4.264728153869466E-2</v>
      </c>
      <c r="AG24" s="33">
        <v>1.8928054080154591E-2</v>
      </c>
      <c r="AH24" s="33">
        <v>2.5153014169531317E-2</v>
      </c>
      <c r="AI24" s="33">
        <v>3.718081907157314E-2</v>
      </c>
      <c r="AJ24" s="32">
        <v>-4.073212018620302E-3</v>
      </c>
      <c r="AK24" s="33">
        <v>1.5235166678314396E-2</v>
      </c>
      <c r="AL24" s="33">
        <v>1.4798268881753488E-2</v>
      </c>
      <c r="AM24" s="33">
        <v>1.8874849263356697E-2</v>
      </c>
      <c r="AN24" s="33">
        <v>5.277086751706981E-2</v>
      </c>
      <c r="AO24" s="94">
        <v>2.8400000000000002E-2</v>
      </c>
      <c r="AP24" s="33">
        <v>5.410758965804835E-2</v>
      </c>
      <c r="AQ24" s="33">
        <v>1.1605611060651846E-2</v>
      </c>
      <c r="AR24" s="33">
        <v>1.1918951132299678E-3</v>
      </c>
      <c r="AS24" s="33">
        <v>6.5923528706691363E-4</v>
      </c>
      <c r="AT24" s="94">
        <v>4.7479999999999996E-3</v>
      </c>
      <c r="AU24" s="33">
        <v>1.6344036165526959E-2</v>
      </c>
      <c r="AV24" s="33">
        <v>4.4292910676987395E-2</v>
      </c>
      <c r="AW24" s="33">
        <v>1.3646490902339388E-2</v>
      </c>
      <c r="AX24" s="33">
        <v>1.7490494296577942E-2</v>
      </c>
      <c r="AY24" s="33">
        <v>6.024798202546388E-2</v>
      </c>
      <c r="AZ24" s="33">
        <v>2.1817064426918057E-2</v>
      </c>
      <c r="BA24" s="33">
        <v>6.9142388182191164E-2</v>
      </c>
      <c r="BB24" s="33">
        <v>5.2572046818137194E-2</v>
      </c>
      <c r="BC24" s="33">
        <v>2.7501909854850987E-2</v>
      </c>
      <c r="BD24" s="33">
        <v>4.3141153081510973E-2</v>
      </c>
      <c r="BE24" s="33">
        <v>1.0048721071863673E-2</v>
      </c>
      <c r="BF24" s="33">
        <v>4.7826320597560347E-2</v>
      </c>
      <c r="BG24" s="32">
        <v>-4.4943820224719176E-2</v>
      </c>
      <c r="BH24" s="33">
        <v>4.1045047667564331E-2</v>
      </c>
      <c r="BI24" s="33">
        <v>1.8112296236667453E-2</v>
      </c>
      <c r="BJ24" s="33">
        <v>2.948493504100186E-3</v>
      </c>
      <c r="BK24" s="33">
        <v>4.0706605222734345E-2</v>
      </c>
      <c r="BL24" s="33">
        <v>7.1408775981524286E-2</v>
      </c>
      <c r="BM24" s="33">
        <v>1.5228749840703548E-2</v>
      </c>
      <c r="BN24" s="33"/>
      <c r="BO24" s="33">
        <v>2.5539867109634636E-2</v>
      </c>
      <c r="BP24" s="33">
        <v>7.35450297366185E-2</v>
      </c>
      <c r="BQ24" s="33">
        <v>4.0059276256035163E-2</v>
      </c>
      <c r="BR24" s="33">
        <v>2.5498891352549936E-2</v>
      </c>
      <c r="BS24" s="33">
        <v>3.2456140350877591E-3</v>
      </c>
      <c r="BT24" s="33">
        <v>1.7971887550200866E-2</v>
      </c>
      <c r="BU24" s="33">
        <v>2.8583379810373635E-2</v>
      </c>
      <c r="BV24" s="33">
        <v>2.4256651017214439E-2</v>
      </c>
      <c r="BW24" s="33">
        <v>2.4849865396562493E-2</v>
      </c>
      <c r="BX24" s="33">
        <v>2.2988505747126329E-2</v>
      </c>
      <c r="BY24" s="33">
        <v>9.9317817014445715E-3</v>
      </c>
      <c r="BZ24" s="33">
        <v>3.3731688511950651E-2</v>
      </c>
      <c r="CA24" s="33">
        <v>2.3323503787435237E-2</v>
      </c>
      <c r="CB24" s="33">
        <v>2.364103093625199E-2</v>
      </c>
      <c r="CC24" s="33">
        <v>1.2380934918728728E-2</v>
      </c>
      <c r="CD24" s="33">
        <v>1.257808014671398E-2</v>
      </c>
      <c r="CE24" s="33">
        <v>5.6168802465506717E-3</v>
      </c>
      <c r="CF24" s="33">
        <v>5.0846009668975992E-3</v>
      </c>
      <c r="CG24" s="33">
        <v>7.0346833766897409E-3</v>
      </c>
      <c r="CH24" s="33">
        <v>7.3431269630738283E-3</v>
      </c>
      <c r="CI24" s="33">
        <v>4.4570711452478163E-3</v>
      </c>
      <c r="CJ24" s="33">
        <v>4.3475574478601823E-3</v>
      </c>
      <c r="CK24" s="33">
        <v>2.6062552644467666E-2</v>
      </c>
      <c r="CL24" s="33">
        <v>2.6367005054160602E-2</v>
      </c>
      <c r="CM24" s="33">
        <v>2.5600281137077331E-2</v>
      </c>
      <c r="CN24" s="33">
        <v>2.535672453790231E-2</v>
      </c>
      <c r="CO24" s="33">
        <v>2.046045874502234E-2</v>
      </c>
      <c r="CP24" s="33">
        <v>2.0697903459893464E-2</v>
      </c>
      <c r="CQ24" s="33">
        <v>4.8861488893708005E-2</v>
      </c>
      <c r="CR24" s="33">
        <v>4.8813386713666355E-2</v>
      </c>
      <c r="CS24" s="33">
        <v>2.8312382031741423E-3</v>
      </c>
      <c r="CT24" s="33">
        <v>2.3319196070715853E-3</v>
      </c>
      <c r="CU24" s="33">
        <v>3.5826521054599415E-2</v>
      </c>
      <c r="CV24" s="33">
        <v>3.4896403682747261E-2</v>
      </c>
      <c r="CW24" s="33">
        <v>2.3887394317167441E-2</v>
      </c>
      <c r="CX24" s="33">
        <v>2.398035214068138E-2</v>
      </c>
      <c r="CY24" s="33">
        <v>4.2945418438360181E-2</v>
      </c>
      <c r="CZ24" s="33">
        <v>4.2696350174472701E-2</v>
      </c>
      <c r="DA24" s="30"/>
      <c r="DB24" s="33"/>
      <c r="DC24" s="32"/>
      <c r="DD24" s="33"/>
      <c r="DE24" s="32"/>
      <c r="DF24" s="33"/>
      <c r="DG24" s="32"/>
      <c r="DH24" s="33"/>
      <c r="DI24" s="33"/>
      <c r="DJ24" s="33"/>
      <c r="DK24" s="33"/>
      <c r="DL24" s="32"/>
      <c r="DM24" s="32"/>
      <c r="DN24" s="32"/>
      <c r="DO24" s="33"/>
      <c r="DP24" s="33"/>
      <c r="DQ24" s="30"/>
      <c r="DR24" s="30"/>
    </row>
    <row r="25" spans="2:122">
      <c r="B25" s="26">
        <v>41450</v>
      </c>
      <c r="C25" s="32">
        <v>-1.6288951841359721E-2</v>
      </c>
      <c r="D25" s="32">
        <v>-3.3184791883947504E-3</v>
      </c>
      <c r="E25" s="32">
        <v>-2.6624479086278876E-2</v>
      </c>
      <c r="F25" s="32">
        <v>-3.1752751905165112E-2</v>
      </c>
      <c r="G25" s="32">
        <v>-1.0994575045208031E-2</v>
      </c>
      <c r="H25" s="94">
        <v>-2.8999999999999998E-3</v>
      </c>
      <c r="I25" s="32">
        <v>-9.1040597293513853E-2</v>
      </c>
      <c r="J25" s="94">
        <v>-4.7899999999999998E-2</v>
      </c>
      <c r="K25" s="32">
        <v>-4.9040324000704287E-2</v>
      </c>
      <c r="L25" s="32">
        <v>-0.1119794148479939</v>
      </c>
      <c r="M25" s="33">
        <v>5.1142068273092221E-2</v>
      </c>
      <c r="N25" s="32">
        <v>-9.1474570069520686E-3</v>
      </c>
      <c r="O25" s="32">
        <v>-3.8245792962774097E-2</v>
      </c>
      <c r="P25" s="32">
        <v>-5.2174389608966157E-2</v>
      </c>
      <c r="Q25" s="32">
        <v>-3.3989266547406076E-2</v>
      </c>
      <c r="R25" s="32">
        <v>-2.9961587708066624E-2</v>
      </c>
      <c r="S25" s="94">
        <v>6.9999999999999999E-4</v>
      </c>
      <c r="T25" s="32">
        <v>-2.1481764368913501E-2</v>
      </c>
      <c r="U25" s="32">
        <v>-8.6091313245360152E-3</v>
      </c>
      <c r="V25" s="32">
        <v>-3.4184649904309423E-2</v>
      </c>
      <c r="W25" s="94">
        <v>-1.2999999999999999E-2</v>
      </c>
      <c r="X25" s="32">
        <v>-4.0863595003722372E-2</v>
      </c>
      <c r="Y25" s="32">
        <v>-2.79202279202279E-2</v>
      </c>
      <c r="Z25" s="94">
        <v>-2E-3</v>
      </c>
      <c r="AA25" s="32">
        <v>-4.868714786860847E-2</v>
      </c>
      <c r="AB25" s="32">
        <v>-3.4982212434355377E-2</v>
      </c>
      <c r="AC25" s="94">
        <v>-1.6E-2</v>
      </c>
      <c r="AD25" s="32">
        <v>-2.2840877534018273E-2</v>
      </c>
      <c r="AE25" s="32">
        <v>-1.0349650349650278E-2</v>
      </c>
      <c r="AF25" s="32">
        <v>-4.4925943068734174E-2</v>
      </c>
      <c r="AG25" s="33">
        <v>4.3476160571954693E-4</v>
      </c>
      <c r="AH25" s="32">
        <v>-1.3155717358927713E-2</v>
      </c>
      <c r="AI25" s="32">
        <v>-3.3350951374207204E-2</v>
      </c>
      <c r="AJ25" s="33">
        <v>1.112111422972936E-3</v>
      </c>
      <c r="AK25" s="32">
        <v>-1.4735247538387293E-2</v>
      </c>
      <c r="AL25" s="32">
        <v>-1.5124432833768849E-2</v>
      </c>
      <c r="AM25" s="33">
        <v>1.1722894122639398E-2</v>
      </c>
      <c r="AN25" s="32">
        <v>-6.9126921560898696E-2</v>
      </c>
      <c r="AO25" s="94">
        <v>-3.1099999999999999E-2</v>
      </c>
      <c r="AP25" s="32">
        <v>-6.9189713731198407E-2</v>
      </c>
      <c r="AQ25" s="32">
        <v>-5.1588820826952528E-2</v>
      </c>
      <c r="AR25" s="32">
        <v>-2.1460228598087116E-2</v>
      </c>
      <c r="AS25" s="32">
        <v>-2.186529104871323E-2</v>
      </c>
      <c r="AT25" s="94">
        <v>-9.8890000000000002E-3</v>
      </c>
      <c r="AU25" s="32">
        <v>-7.8205865439908775E-3</v>
      </c>
      <c r="AV25" s="32">
        <v>-7.089041095890404E-2</v>
      </c>
      <c r="AW25" s="32">
        <v>-6.9132388524023508E-2</v>
      </c>
      <c r="AX25" s="32">
        <v>-2.5925925925925956E-2</v>
      </c>
      <c r="AY25" s="32">
        <v>-5.0339813497708268E-2</v>
      </c>
      <c r="AZ25" s="32">
        <v>-2.8460543337645531E-2</v>
      </c>
      <c r="BA25" s="32">
        <v>-6.1880473486671091E-2</v>
      </c>
      <c r="BB25" s="32">
        <v>-4.5262465959245109E-2</v>
      </c>
      <c r="BC25" s="32">
        <v>-5.6969236612228859E-3</v>
      </c>
      <c r="BD25" s="32">
        <v>-4.3726235741444949E-2</v>
      </c>
      <c r="BE25" s="32">
        <v>-2.3291139240506731E-3</v>
      </c>
      <c r="BF25" s="32">
        <v>-2.9264475743348908E-2</v>
      </c>
      <c r="BG25" s="33">
        <v>2.1249468763280918E-2</v>
      </c>
      <c r="BH25" s="32">
        <v>-3.1505497603608677E-2</v>
      </c>
      <c r="BI25" s="32">
        <v>-6.7029665790461893E-2</v>
      </c>
      <c r="BJ25" s="32">
        <v>-4.6225503119782095E-2</v>
      </c>
      <c r="BK25" s="32">
        <v>-2.3347398030942417E-2</v>
      </c>
      <c r="BL25" s="32">
        <v>-4.6759422331806993E-2</v>
      </c>
      <c r="BM25" s="32">
        <v>-1.1090107120352811E-2</v>
      </c>
      <c r="BN25" s="33"/>
      <c r="BO25" s="32">
        <v>-3.8338658146964889E-2</v>
      </c>
      <c r="BP25" s="32">
        <v>-5.219185666113043E-2</v>
      </c>
      <c r="BQ25" s="32">
        <v>-4.9870554571467461E-2</v>
      </c>
      <c r="BR25" s="33">
        <v>3.0581039755351526E-3</v>
      </c>
      <c r="BS25" s="33">
        <v>7.2450963067679196E-3</v>
      </c>
      <c r="BT25" s="33">
        <v>1.1681056373793717E-2</v>
      </c>
      <c r="BU25" s="32">
        <v>-4.9247696692516781E-2</v>
      </c>
      <c r="BV25" s="32">
        <v>-5.0431875174143277E-2</v>
      </c>
      <c r="BW25" s="32">
        <v>-5.0624201317212285E-2</v>
      </c>
      <c r="BX25" s="32">
        <v>-1.6711746522411031E-2</v>
      </c>
      <c r="BY25" s="32">
        <v>-2.1305841924398505E-2</v>
      </c>
      <c r="BZ25" s="32">
        <v>-2.69127258746637E-3</v>
      </c>
      <c r="CA25" s="32">
        <v>-2.5503850555457518E-2</v>
      </c>
      <c r="CB25" s="32">
        <v>-2.5178315187748733E-2</v>
      </c>
      <c r="CC25" s="32">
        <v>-2.5679319791449971E-2</v>
      </c>
      <c r="CD25" s="32">
        <v>-2.5571659241334629E-2</v>
      </c>
      <c r="CE25" s="32">
        <v>-6.5311240397596046E-2</v>
      </c>
      <c r="CF25" s="32">
        <v>-6.6336405308526913E-2</v>
      </c>
      <c r="CG25" s="32">
        <v>-3.7033504352453388E-2</v>
      </c>
      <c r="CH25" s="32">
        <v>-3.7027845036319694E-2</v>
      </c>
      <c r="CI25" s="32">
        <v>-1.9469513243775452E-2</v>
      </c>
      <c r="CJ25" s="32">
        <v>-1.941279663794266E-2</v>
      </c>
      <c r="CK25" s="32">
        <v>-3.9380602150693694E-2</v>
      </c>
      <c r="CL25" s="32">
        <v>-3.9233283803863296E-2</v>
      </c>
      <c r="CM25" s="32">
        <v>-3.7564519212387723E-2</v>
      </c>
      <c r="CN25" s="32">
        <v>-3.7495411236629958E-2</v>
      </c>
      <c r="CO25" s="32">
        <v>-3.188137080926437E-2</v>
      </c>
      <c r="CP25" s="32">
        <v>-3.1684189908196839E-2</v>
      </c>
      <c r="CQ25" s="32">
        <v>-4.4099853962226411E-2</v>
      </c>
      <c r="CR25" s="32">
        <v>-4.3691311688130667E-2</v>
      </c>
      <c r="CS25" s="32">
        <v>-4.269750763345842E-2</v>
      </c>
      <c r="CT25" s="32">
        <v>-4.2545047873644673E-2</v>
      </c>
      <c r="CU25" s="32">
        <v>-3.3544271670530035E-2</v>
      </c>
      <c r="CV25" s="32">
        <v>-3.358959469467445E-2</v>
      </c>
      <c r="CW25" s="32">
        <v>-1.5410946972336432E-2</v>
      </c>
      <c r="CX25" s="32">
        <v>-1.5049581319993397E-2</v>
      </c>
      <c r="CY25" s="32">
        <v>-3.9645527254213352E-2</v>
      </c>
      <c r="CZ25" s="32">
        <v>-3.9303658622885838E-2</v>
      </c>
      <c r="DA25" s="30"/>
      <c r="DB25" s="32"/>
      <c r="DC25" s="32"/>
      <c r="DD25" s="33"/>
      <c r="DE25" s="32"/>
      <c r="DF25" s="33"/>
      <c r="DG25" s="33"/>
      <c r="DH25" s="32"/>
      <c r="DI25" s="33"/>
      <c r="DJ25" s="32"/>
      <c r="DK25" s="32"/>
      <c r="DL25" s="32"/>
      <c r="DM25" s="33"/>
      <c r="DN25" s="32"/>
      <c r="DO25" s="33"/>
      <c r="DP25" s="32"/>
      <c r="DQ25" s="30"/>
      <c r="DR25" s="30"/>
    </row>
    <row r="26" spans="2:122">
      <c r="B26" s="26">
        <v>41422</v>
      </c>
      <c r="C26" s="33">
        <v>1.5015974440894532E-2</v>
      </c>
      <c r="D26" s="33">
        <v>6.6813018993987106E-3</v>
      </c>
      <c r="E26" s="33">
        <v>1.6951812902213238E-2</v>
      </c>
      <c r="F26" s="33">
        <v>2.1867379847400309E-2</v>
      </c>
      <c r="G26" s="32">
        <v>-7.4664369301456826E-3</v>
      </c>
      <c r="H26" s="94">
        <v>-2.06E-2</v>
      </c>
      <c r="I26" s="32">
        <v>-2.2532384601350108E-2</v>
      </c>
      <c r="J26" s="94">
        <v>-4.8099999999999997E-2</v>
      </c>
      <c r="K26" s="33">
        <v>2.8431727634914892E-2</v>
      </c>
      <c r="L26" s="33">
        <v>1.3229045963692589E-2</v>
      </c>
      <c r="M26" s="32">
        <v>-4.3399963983432314E-2</v>
      </c>
      <c r="N26" s="33">
        <v>1.2784880489160603E-2</v>
      </c>
      <c r="O26" s="32">
        <v>-3.0407911001236122E-2</v>
      </c>
      <c r="P26" s="32">
        <v>-4.9625085207907109E-3</v>
      </c>
      <c r="Q26" s="33">
        <v>9.8887515451173535E-3</v>
      </c>
      <c r="R26" s="33">
        <v>3.1250000000000104E-2</v>
      </c>
      <c r="S26" s="94">
        <v>5.0000000000000001E-3</v>
      </c>
      <c r="T26" s="33">
        <v>8.6000955566162632E-4</v>
      </c>
      <c r="U26" s="33">
        <v>1.0193897918448866E-2</v>
      </c>
      <c r="V26" s="33">
        <v>4.8577953082831714E-2</v>
      </c>
      <c r="W26" s="94">
        <v>4.3999999999999997E-2</v>
      </c>
      <c r="X26" s="33">
        <v>3.9198830912060535E-2</v>
      </c>
      <c r="Y26" s="33">
        <v>3.621807091116998E-3</v>
      </c>
      <c r="Z26" s="94">
        <v>1.0500000000000001E-2</v>
      </c>
      <c r="AA26" s="33">
        <v>1.4669399201812098E-2</v>
      </c>
      <c r="AB26" s="33">
        <v>1.6597421049232636E-2</v>
      </c>
      <c r="AC26" s="94">
        <v>5.0000000000000001E-3</v>
      </c>
      <c r="AD26" s="33">
        <v>2.5049814972957454E-2</v>
      </c>
      <c r="AE26" s="33">
        <v>8.6760245468010845E-3</v>
      </c>
      <c r="AF26" s="33">
        <v>3.0312062233614545E-2</v>
      </c>
      <c r="AG26" s="33">
        <v>2.1414121478265179E-2</v>
      </c>
      <c r="AH26" s="33">
        <v>3.7513949695252853E-2</v>
      </c>
      <c r="AI26" s="33">
        <v>2.2426371251013117E-2</v>
      </c>
      <c r="AJ26" s="33">
        <v>6.1810625033304478E-3</v>
      </c>
      <c r="AK26" s="32">
        <v>-2.8836251287333737E-3</v>
      </c>
      <c r="AL26" s="32">
        <v>-3.2890228861175127E-3</v>
      </c>
      <c r="AM26" s="32">
        <v>-1.2208540738800022E-2</v>
      </c>
      <c r="AN26" s="33">
        <v>1.485074253712685E-2</v>
      </c>
      <c r="AO26" s="94">
        <v>7.4000000000000003E-3</v>
      </c>
      <c r="AP26" s="33">
        <v>1.4870986803230164E-2</v>
      </c>
      <c r="AQ26" s="33">
        <v>1.6540182914964029E-2</v>
      </c>
      <c r="AR26" s="33">
        <v>1.5185141922672053E-3</v>
      </c>
      <c r="AS26" s="33">
        <v>1.1150234741783903E-3</v>
      </c>
      <c r="AT26" s="94">
        <v>1.1370999999999999E-2</v>
      </c>
      <c r="AU26" s="33">
        <v>1.1516984644020581E-2</v>
      </c>
      <c r="AV26" s="33">
        <v>4.2174766521920017E-2</v>
      </c>
      <c r="AW26" s="33">
        <v>3.9038778519996779E-3</v>
      </c>
      <c r="AX26" s="33">
        <v>1.1777301927194799E-2</v>
      </c>
      <c r="AY26" s="33">
        <v>4.0453872718302926E-2</v>
      </c>
      <c r="AZ26" s="33">
        <v>3.6941492106077785E-2</v>
      </c>
      <c r="BA26" s="33">
        <v>3.754368447328997E-2</v>
      </c>
      <c r="BB26" s="33">
        <v>1.5496114051399418E-2</v>
      </c>
      <c r="BC26" s="33">
        <v>1.2302960399846087E-2</v>
      </c>
      <c r="BD26" s="33">
        <v>2.6942600546661512E-2</v>
      </c>
      <c r="BE26" s="33">
        <v>0</v>
      </c>
      <c r="BF26" s="33">
        <v>2.1093000958772659E-2</v>
      </c>
      <c r="BG26" s="32">
        <v>-2.4461028192371469E-2</v>
      </c>
      <c r="BH26" s="33">
        <v>1.0109639755090327E-2</v>
      </c>
      <c r="BI26" s="33">
        <v>2.778849864917016E-2</v>
      </c>
      <c r="BJ26" s="32">
        <v>-6.2008733624453602E-3</v>
      </c>
      <c r="BK26" s="33">
        <v>1.1955593509820714E-2</v>
      </c>
      <c r="BL26" s="33">
        <v>5.0605976501063916E-2</v>
      </c>
      <c r="BM26" s="32">
        <v>-6.5727699530517139E-3</v>
      </c>
      <c r="BN26" s="33"/>
      <c r="BO26" s="33">
        <v>3.9089906785606957E-3</v>
      </c>
      <c r="BP26" s="33">
        <v>2.7618308766485668E-2</v>
      </c>
      <c r="BQ26" s="33">
        <v>1.0742321994215558E-2</v>
      </c>
      <c r="BR26" s="33">
        <v>2.4786324786324782E-2</v>
      </c>
      <c r="BS26" s="33">
        <v>1.5978456014362666E-2</v>
      </c>
      <c r="BT26" s="32">
        <v>-1.5499999999999972E-2</v>
      </c>
      <c r="BU26" s="33">
        <v>3.6408600673215712E-2</v>
      </c>
      <c r="BV26" s="32">
        <v>-2.4089687760586037E-3</v>
      </c>
      <c r="BW26" s="32">
        <v>-1.9621308741293321E-3</v>
      </c>
      <c r="BX26" s="33">
        <v>1.1431362970200311E-2</v>
      </c>
      <c r="BY26" s="33">
        <v>1.4341201075590058E-2</v>
      </c>
      <c r="BZ26" s="33">
        <v>1.3442431326709621E-2</v>
      </c>
      <c r="CA26" s="33">
        <v>1.6925618865837117E-2</v>
      </c>
      <c r="CB26" s="33">
        <v>1.7110449481138903E-2</v>
      </c>
      <c r="CC26" s="33">
        <v>9.015480344937073E-3</v>
      </c>
      <c r="CD26" s="33">
        <v>9.2731098545970597E-3</v>
      </c>
      <c r="CE26" s="32">
        <v>-5.7927874828408122E-3</v>
      </c>
      <c r="CF26" s="32">
        <v>-5.7357540132602098E-3</v>
      </c>
      <c r="CG26" s="32">
        <v>-2.385884219509281E-3</v>
      </c>
      <c r="CH26" s="32">
        <v>-1.4889017385294073E-3</v>
      </c>
      <c r="CI26" s="32">
        <v>-4.3222842260533542E-5</v>
      </c>
      <c r="CJ26" s="33">
        <v>2.7822924988289471E-4</v>
      </c>
      <c r="CK26" s="33">
        <v>1.1293222598676536E-2</v>
      </c>
      <c r="CL26" s="33">
        <v>1.1430213419289343E-2</v>
      </c>
      <c r="CM26" s="33">
        <v>1.192359038459896E-2</v>
      </c>
      <c r="CN26" s="33">
        <v>1.2119715172971288E-2</v>
      </c>
      <c r="CO26" s="33">
        <v>1.4340862703181984E-2</v>
      </c>
      <c r="CP26" s="33">
        <v>1.4533624208517905E-2</v>
      </c>
      <c r="CQ26" s="33">
        <v>2.5878590921400692E-2</v>
      </c>
      <c r="CR26" s="33">
        <v>2.6079698665771481E-2</v>
      </c>
      <c r="CS26" s="32">
        <v>-6.5866181395998783E-3</v>
      </c>
      <c r="CT26" s="32">
        <v>-5.9665823828282541E-3</v>
      </c>
      <c r="CU26" s="33">
        <v>1.5132256956372421E-2</v>
      </c>
      <c r="CV26" s="33">
        <v>1.5260001025308122E-2</v>
      </c>
      <c r="CW26" s="33">
        <v>2.0627144123313065E-2</v>
      </c>
      <c r="CX26" s="33">
        <v>2.074661450575874E-2</v>
      </c>
      <c r="CY26" s="33">
        <v>3.003176622807209E-2</v>
      </c>
      <c r="CZ26" s="33">
        <v>3.0115011476154214E-2</v>
      </c>
      <c r="DA26" s="30"/>
      <c r="DB26" s="33"/>
      <c r="DC26" s="33"/>
      <c r="DD26" s="32"/>
      <c r="DE26" s="33"/>
      <c r="DF26" s="33"/>
      <c r="DG26" s="32"/>
      <c r="DH26" s="33"/>
      <c r="DI26" s="33"/>
      <c r="DJ26" s="33"/>
      <c r="DK26" s="33"/>
      <c r="DL26" s="32"/>
      <c r="DM26" s="33"/>
      <c r="DN26" s="33"/>
      <c r="DO26" s="33"/>
      <c r="DP26" s="33"/>
      <c r="DQ26" s="30"/>
      <c r="DR26" s="30"/>
    </row>
    <row r="27" spans="2:122">
      <c r="B27" s="26">
        <v>41393</v>
      </c>
      <c r="C27" s="33">
        <v>1.7555266579973965E-2</v>
      </c>
      <c r="D27" s="32">
        <v>-9.5438060698655429E-5</v>
      </c>
      <c r="E27" s="33">
        <v>9.9072679717841002E-3</v>
      </c>
      <c r="F27" s="33">
        <v>8.4080272864281939E-3</v>
      </c>
      <c r="G27" s="33">
        <v>1.6270246607325185E-2</v>
      </c>
      <c r="H27" s="94">
        <v>1.2699999999999999E-2</v>
      </c>
      <c r="I27" s="32">
        <v>-8.233058898036702E-3</v>
      </c>
      <c r="J27" s="94">
        <v>-8.8999999999999999E-3</v>
      </c>
      <c r="K27" s="33">
        <v>8.1241442263806536E-3</v>
      </c>
      <c r="L27" s="33">
        <v>2.7686811551056924E-2</v>
      </c>
      <c r="M27" s="33">
        <v>3.3308522515816924E-2</v>
      </c>
      <c r="N27" s="32">
        <v>-2.1396192203082455E-2</v>
      </c>
      <c r="O27" s="33">
        <v>4.338629797771356E-2</v>
      </c>
      <c r="P27" s="33">
        <v>3.0051958994523207E-2</v>
      </c>
      <c r="Q27" s="33">
        <v>7.6650378461243377E-3</v>
      </c>
      <c r="R27" s="33">
        <v>1.5827595457390646E-2</v>
      </c>
      <c r="S27" s="94">
        <v>-3.3E-3</v>
      </c>
      <c r="T27" s="32">
        <v>-1.7170657254601985E-3</v>
      </c>
      <c r="U27" s="33">
        <v>1.6890177600580012E-2</v>
      </c>
      <c r="V27" s="32">
        <v>-4.6835181486328727E-3</v>
      </c>
      <c r="W27" s="94">
        <v>8.0000000000000002E-3</v>
      </c>
      <c r="X27" s="33">
        <v>7.0989524716474168E-3</v>
      </c>
      <c r="Y27" s="33">
        <v>8.5552244544842889E-3</v>
      </c>
      <c r="Z27" s="94">
        <v>6.4000000000000003E-3</v>
      </c>
      <c r="AA27" s="32">
        <v>-2.2561939905113345E-2</v>
      </c>
      <c r="AB27" s="33">
        <v>2.6472213015136362E-2</v>
      </c>
      <c r="AC27" s="94">
        <v>1.0999999999999999E-2</v>
      </c>
      <c r="AD27" s="33">
        <v>2.1146718988445581E-2</v>
      </c>
      <c r="AE27" s="33">
        <v>1.0837789661319146E-2</v>
      </c>
      <c r="AF27" s="33">
        <v>4.430739753914374E-3</v>
      </c>
      <c r="AG27" s="33">
        <v>2.405133646607039E-2</v>
      </c>
      <c r="AH27" s="33">
        <v>1.9784645014444463E-2</v>
      </c>
      <c r="AI27" s="33">
        <v>2.571919516656513E-2</v>
      </c>
      <c r="AJ27" s="32">
        <v>-1.2240553485897722E-3</v>
      </c>
      <c r="AK27" s="33">
        <v>1.2653827435166468E-2</v>
      </c>
      <c r="AL27" s="33">
        <v>1.2206963517824878E-2</v>
      </c>
      <c r="AM27" s="33">
        <v>1.6795255340365989E-3</v>
      </c>
      <c r="AN27" s="33">
        <v>1.60028449502134E-2</v>
      </c>
      <c r="AO27" s="94">
        <v>1.2999999999999999E-2</v>
      </c>
      <c r="AP27" s="33">
        <v>1.5603120624124847E-2</v>
      </c>
      <c r="AQ27" s="32">
        <v>-6.9565217391304238E-3</v>
      </c>
      <c r="AR27" s="33">
        <v>7.2949758795152909E-3</v>
      </c>
      <c r="AS27" s="33">
        <v>6.8541715906404897E-3</v>
      </c>
      <c r="AT27" s="94">
        <v>1.3365E-2</v>
      </c>
      <c r="AU27" s="33">
        <v>4.6554934823081983E-4</v>
      </c>
      <c r="AV27" s="33">
        <v>2.8699057642883531E-2</v>
      </c>
      <c r="AW27" s="33">
        <v>8.0454744206384064E-3</v>
      </c>
      <c r="AX27" s="33">
        <v>4.841312533620256E-3</v>
      </c>
      <c r="AY27" s="33">
        <v>1.3331111481419834E-2</v>
      </c>
      <c r="AZ27" s="32">
        <v>-3.1577895473168749E-2</v>
      </c>
      <c r="BA27" s="32">
        <v>-2.3974271513497649E-2</v>
      </c>
      <c r="BB27" s="32">
        <v>-4.2893909064909888E-4</v>
      </c>
      <c r="BC27" s="33">
        <v>1.5519765739385098E-2</v>
      </c>
      <c r="BD27" s="33">
        <v>2.2763578274760395E-2</v>
      </c>
      <c r="BE27" s="33">
        <v>8.7853713351721263E-3</v>
      </c>
      <c r="BF27" s="33">
        <v>1.2457531143827871E-2</v>
      </c>
      <c r="BG27" s="32">
        <v>-2.1501014198782864E-2</v>
      </c>
      <c r="BH27" s="33">
        <v>2.3549561121816351E-3</v>
      </c>
      <c r="BI27" s="32">
        <v>-1.4266692029674719E-2</v>
      </c>
      <c r="BJ27" s="33">
        <v>3.1067086897793812E-2</v>
      </c>
      <c r="BK27" s="33">
        <v>7.5525812619503469E-3</v>
      </c>
      <c r="BL27" s="33">
        <v>4.1806020066889899E-3</v>
      </c>
      <c r="BM27" s="33">
        <v>7.9246047831374067E-2</v>
      </c>
      <c r="BN27" s="33"/>
      <c r="BO27" s="94">
        <v>6.25E-2</v>
      </c>
      <c r="BP27" s="33">
        <v>1.8006634023061061E-2</v>
      </c>
      <c r="BQ27" s="32">
        <v>-2.3052428577835522E-2</v>
      </c>
      <c r="BR27" s="33">
        <v>1.7123287671232173E-3</v>
      </c>
      <c r="BS27" s="33">
        <v>2.474473369515235E-2</v>
      </c>
      <c r="BT27" s="32">
        <v>-1.8453082057322295E-2</v>
      </c>
      <c r="BU27" s="33">
        <v>6.0819683461192584E-3</v>
      </c>
      <c r="BV27" s="33">
        <v>1.7439668174962373E-2</v>
      </c>
      <c r="BW27" s="33">
        <v>1.6960989723635665E-2</v>
      </c>
      <c r="BX27" s="33">
        <v>1.6082597041596251E-2</v>
      </c>
      <c r="BY27" s="33">
        <v>1.8666937201988469E-2</v>
      </c>
      <c r="BZ27" s="33">
        <v>9.7373856594865239E-3</v>
      </c>
      <c r="CA27" s="33">
        <v>9.6081293676116425E-3</v>
      </c>
      <c r="CB27" s="33">
        <v>1.0061985582790693E-2</v>
      </c>
      <c r="CC27" s="33">
        <v>8.2492925672764846E-3</v>
      </c>
      <c r="CD27" s="33">
        <v>8.8240190410200387E-3</v>
      </c>
      <c r="CE27" s="33">
        <v>2.7214609183728491E-2</v>
      </c>
      <c r="CF27" s="33">
        <v>2.7900627096254627E-2</v>
      </c>
      <c r="CG27" s="32">
        <v>-9.3619115564785738E-3</v>
      </c>
      <c r="CH27" s="32">
        <v>-8.9305057891043618E-3</v>
      </c>
      <c r="CI27" s="33">
        <v>8.9941959459773329E-3</v>
      </c>
      <c r="CJ27" s="33">
        <v>9.5127033801522005E-3</v>
      </c>
      <c r="CK27" s="33">
        <v>9.7701684190944194E-4</v>
      </c>
      <c r="CL27" s="33">
        <v>1.3580298935127241E-3</v>
      </c>
      <c r="CM27" s="33">
        <v>7.7205189285531875E-3</v>
      </c>
      <c r="CN27" s="33">
        <v>8.2328877045185298E-3</v>
      </c>
      <c r="CO27" s="33">
        <v>9.7757457249770426E-3</v>
      </c>
      <c r="CP27" s="33">
        <v>1.0393602991356384E-2</v>
      </c>
      <c r="CQ27" s="33">
        <v>2.9494621671408866E-3</v>
      </c>
      <c r="CR27" s="33">
        <v>3.4953858177558554E-3</v>
      </c>
      <c r="CS27" s="33">
        <v>2.8944809463914117E-2</v>
      </c>
      <c r="CT27" s="33">
        <v>2.977853325470204E-2</v>
      </c>
      <c r="CU27" s="33">
        <v>2.8877872560852023E-3</v>
      </c>
      <c r="CV27" s="33">
        <v>3.3154381114646925E-3</v>
      </c>
      <c r="CW27" s="33">
        <v>1.7866643984610041E-2</v>
      </c>
      <c r="CX27" s="33">
        <v>1.8524700645026183E-2</v>
      </c>
      <c r="CY27" s="32">
        <v>-1.4720340394440702E-4</v>
      </c>
      <c r="CZ27" s="33">
        <v>3.6462055501495556E-4</v>
      </c>
      <c r="DA27" s="30"/>
      <c r="DB27" s="33"/>
      <c r="DC27" s="33"/>
      <c r="DD27" s="32"/>
      <c r="DE27" s="32"/>
      <c r="DF27" s="33"/>
      <c r="DG27" s="33"/>
      <c r="DH27" s="33"/>
      <c r="DI27" s="33"/>
      <c r="DJ27" s="33"/>
      <c r="DK27" s="33"/>
      <c r="DL27" s="32"/>
      <c r="DM27" s="32"/>
      <c r="DN27" s="33"/>
      <c r="DO27" s="33"/>
      <c r="DP27" s="33"/>
      <c r="DQ27" s="30"/>
      <c r="DR27" s="30"/>
    </row>
    <row r="28" spans="2:122">
      <c r="B28" s="26">
        <v>41359</v>
      </c>
      <c r="C28" s="33">
        <v>1.4344600164880537E-2</v>
      </c>
      <c r="D28" s="33">
        <v>9.5384911841217349E-3</v>
      </c>
      <c r="E28" s="33">
        <v>9.6830985915493592E-3</v>
      </c>
      <c r="F28" s="33">
        <v>1.6693548387096718E-2</v>
      </c>
      <c r="G28" s="32">
        <v>-4.430885450715372E-3</v>
      </c>
      <c r="H28" s="94">
        <v>4.4999999999999997E-3</v>
      </c>
      <c r="I28" s="33">
        <v>5.8159015844143437E-2</v>
      </c>
      <c r="J28" s="94">
        <v>3.5900000000000001E-2</v>
      </c>
      <c r="K28" s="33">
        <v>2.7769959658504491E-2</v>
      </c>
      <c r="L28" s="33">
        <v>2.2319164045855766E-2</v>
      </c>
      <c r="M28" s="32">
        <v>-2.1842009464870735E-2</v>
      </c>
      <c r="N28" s="32">
        <v>-6.6642651296830793E-3</v>
      </c>
      <c r="O28" s="33">
        <v>3.4089090424113178E-2</v>
      </c>
      <c r="P28" s="33">
        <v>3.0177651756264124E-2</v>
      </c>
      <c r="Q28" s="33">
        <v>1.6954106986261416E-2</v>
      </c>
      <c r="R28" s="33">
        <v>2.4647242074399833E-2</v>
      </c>
      <c r="S28" s="94">
        <v>1.3599999999999999E-2</v>
      </c>
      <c r="T28" s="33">
        <v>7.2059953881629521E-3</v>
      </c>
      <c r="U28" s="33">
        <v>1.0696754340977211E-2</v>
      </c>
      <c r="V28" s="33">
        <v>2.9205359041610583E-2</v>
      </c>
      <c r="W28" s="94">
        <v>1.4999999999999999E-2</v>
      </c>
      <c r="X28" s="33">
        <v>1.6723879940146163E-2</v>
      </c>
      <c r="Y28" s="33">
        <v>2.8921237828978806E-3</v>
      </c>
      <c r="Z28" s="94">
        <v>2.0999999999999999E-3</v>
      </c>
      <c r="AA28" s="33">
        <v>2.8407242762658463E-2</v>
      </c>
      <c r="AB28" s="33">
        <v>2.3104921664820446E-2</v>
      </c>
      <c r="AC28" s="94">
        <v>6.0000000000000001E-3</v>
      </c>
      <c r="AD28" s="33">
        <v>2.1224489795918469E-2</v>
      </c>
      <c r="AE28" s="33">
        <v>8.0500251563286468E-3</v>
      </c>
      <c r="AF28" s="33">
        <v>3.2103571869978947E-2</v>
      </c>
      <c r="AG28" s="33">
        <v>1.6486902927580937E-2</v>
      </c>
      <c r="AH28" s="32">
        <v>-1.0910035500909092E-2</v>
      </c>
      <c r="AI28" s="33">
        <v>2.0533997058490752E-2</v>
      </c>
      <c r="AJ28" s="33">
        <v>4.1147865120505006E-3</v>
      </c>
      <c r="AK28" s="33">
        <v>3.2084815512311358E-3</v>
      </c>
      <c r="AL28" s="33">
        <v>2.7820280984838341E-3</v>
      </c>
      <c r="AM28" s="32">
        <v>-8.0179101369292037E-3</v>
      </c>
      <c r="AN28" s="33">
        <v>9.021939717039117E-3</v>
      </c>
      <c r="AO28" s="94">
        <v>2.9999999999999997E-4</v>
      </c>
      <c r="AP28" s="32">
        <v>-1.9999999999996022E-4</v>
      </c>
      <c r="AQ28" s="32">
        <v>-1.6066165985359804E-2</v>
      </c>
      <c r="AR28" s="33">
        <v>1.7052593789265807E-2</v>
      </c>
      <c r="AS28" s="33">
        <v>1.6578567996155813E-2</v>
      </c>
      <c r="AT28" s="94">
        <v>-6.7140000000000003E-3</v>
      </c>
      <c r="AU28" s="33">
        <v>9.3196644920780865E-4</v>
      </c>
      <c r="AV28" s="32">
        <v>-1.9617253584498232E-2</v>
      </c>
      <c r="AW28" s="33">
        <v>4.6564751361799434E-3</v>
      </c>
      <c r="AX28" s="33">
        <v>1.0231005330892128E-3</v>
      </c>
      <c r="AY28" s="33">
        <v>3.742760826346269E-2</v>
      </c>
      <c r="AZ28" s="33">
        <v>2.0185543888265774E-2</v>
      </c>
      <c r="BA28" s="33">
        <v>8.7787748731958074E-4</v>
      </c>
      <c r="BB28" s="33">
        <v>3.7309251507860623E-2</v>
      </c>
      <c r="BC28" s="33">
        <v>1.8592165440445462E-2</v>
      </c>
      <c r="BD28" s="94">
        <v>0.02</v>
      </c>
      <c r="BE28" s="32">
        <v>-8.1061911034552361E-3</v>
      </c>
      <c r="BF28" s="33">
        <v>1.4886979366208739E-2</v>
      </c>
      <c r="BG28" s="32">
        <v>-3.029110936270665E-2</v>
      </c>
      <c r="BH28" s="33">
        <v>8.8552915766737916E-3</v>
      </c>
      <c r="BI28" s="33">
        <v>8.4924156433804604E-2</v>
      </c>
      <c r="BJ28" s="33">
        <v>1.8340210912425492E-2</v>
      </c>
      <c r="BK28" s="33">
        <v>2.1185199648540345E-2</v>
      </c>
      <c r="BL28" s="33">
        <v>1.2510582259429952E-2</v>
      </c>
      <c r="BM28" s="33">
        <v>3.8955569593598735E-2</v>
      </c>
      <c r="BN28" s="33"/>
      <c r="BO28" s="94">
        <v>2.58E-2</v>
      </c>
      <c r="BP28" s="33">
        <v>2.5041826326299397E-2</v>
      </c>
      <c r="BQ28" s="33">
        <v>2.1252232858516861E-2</v>
      </c>
      <c r="BR28" s="33">
        <v>1.575031404000396E-2</v>
      </c>
      <c r="BS28" s="33">
        <v>5.829015544041409E-3</v>
      </c>
      <c r="BT28" s="33">
        <v>1.9411646988192893E-2</v>
      </c>
      <c r="BU28" s="33">
        <v>3.9439655172413865E-2</v>
      </c>
      <c r="BV28" s="33">
        <v>3.0102932608273396E-2</v>
      </c>
      <c r="BW28" s="33">
        <v>2.3000000000000399E-3</v>
      </c>
      <c r="BX28" s="33">
        <v>3.312820512820517E-2</v>
      </c>
      <c r="BY28" s="33">
        <v>1.8285123966942107E-2</v>
      </c>
      <c r="BZ28" s="33">
        <v>2.4176488365065033E-2</v>
      </c>
      <c r="CA28" s="33">
        <v>1.0127629048810005E-2</v>
      </c>
      <c r="CB28" s="33">
        <v>1.0516531185069043E-2</v>
      </c>
      <c r="CC28" s="33">
        <v>1.4715504790956669E-3</v>
      </c>
      <c r="CD28" s="33">
        <v>1.9086378258298792E-3</v>
      </c>
      <c r="CE28" s="33">
        <v>1.7398153860898623E-2</v>
      </c>
      <c r="CF28" s="33">
        <v>1.7792132236956512E-2</v>
      </c>
      <c r="CG28" s="33">
        <v>8.2304567918525529E-3</v>
      </c>
      <c r="CH28" s="33">
        <v>8.200500062407164E-3</v>
      </c>
      <c r="CI28" s="33">
        <v>1.068269461616949E-2</v>
      </c>
      <c r="CJ28" s="33">
        <v>1.1039476508192758E-2</v>
      </c>
      <c r="CK28" s="32">
        <v>-4.6600275897031428E-3</v>
      </c>
      <c r="CL28" s="32">
        <v>-4.1280102822585964E-3</v>
      </c>
      <c r="CM28" s="33">
        <v>9.9664323893367095E-3</v>
      </c>
      <c r="CN28" s="33">
        <v>1.0312293358994968E-2</v>
      </c>
      <c r="CO28" s="32">
        <v>-3.995768647968535E-3</v>
      </c>
      <c r="CP28" s="32">
        <v>-3.4932502096497345E-3</v>
      </c>
      <c r="CQ28" s="33">
        <v>2.2874524931522429E-2</v>
      </c>
      <c r="CR28" s="33">
        <v>2.307524975711411E-2</v>
      </c>
      <c r="CS28" s="33">
        <v>1.7554340667261963E-2</v>
      </c>
      <c r="CT28" s="33">
        <v>1.7727381286148928E-2</v>
      </c>
      <c r="CU28" s="33">
        <v>1.0582898751837209E-2</v>
      </c>
      <c r="CV28" s="33">
        <v>1.0757323363060765E-2</v>
      </c>
      <c r="CW28" s="33">
        <v>1.0656811882075486E-2</v>
      </c>
      <c r="CX28" s="33">
        <v>1.0949885859518994E-2</v>
      </c>
      <c r="CY28" s="33">
        <v>2.6101116745000926E-2</v>
      </c>
      <c r="CZ28" s="33">
        <v>2.6435552513954543E-2</v>
      </c>
      <c r="DA28" s="30"/>
      <c r="DB28" s="32"/>
      <c r="DC28" s="33"/>
      <c r="DD28" s="32"/>
      <c r="DE28" s="33"/>
      <c r="DF28" s="33"/>
      <c r="DG28" s="33"/>
      <c r="DH28" s="33"/>
      <c r="DI28" s="33"/>
      <c r="DJ28" s="33"/>
      <c r="DK28" s="32"/>
      <c r="DL28" s="32"/>
      <c r="DM28" s="32"/>
      <c r="DN28" s="33"/>
      <c r="DO28" s="33"/>
      <c r="DP28" s="33"/>
      <c r="DQ28" s="30"/>
      <c r="DR28" s="30"/>
    </row>
    <row r="29" spans="2:122">
      <c r="B29" s="26">
        <v>41331</v>
      </c>
      <c r="C29" s="33">
        <v>2.3136671624524965E-3</v>
      </c>
      <c r="D29" s="33">
        <v>2.5113493673331894E-3</v>
      </c>
      <c r="E29" s="32">
        <v>-6.4403275820943172E-3</v>
      </c>
      <c r="F29" s="32">
        <v>-5.5453991468616702E-2</v>
      </c>
      <c r="G29" s="32">
        <v>-1.5447328899377994E-2</v>
      </c>
      <c r="H29" s="94">
        <v>-1.3100000000000001E-2</v>
      </c>
      <c r="I29" s="33">
        <v>1.438090216192814E-3</v>
      </c>
      <c r="J29" s="94">
        <v>1.8200000000000001E-2</v>
      </c>
      <c r="K29" s="32">
        <v>-1.5243902439024312E-2</v>
      </c>
      <c r="L29" s="32">
        <v>-1.8520362441501678E-2</v>
      </c>
      <c r="M29" s="33">
        <v>1.7156257714144665E-2</v>
      </c>
      <c r="N29" s="32">
        <v>-2.2363092093678476E-2</v>
      </c>
      <c r="O29" s="32">
        <v>-2.9058323837149142E-2</v>
      </c>
      <c r="P29" s="32">
        <v>-1.6224524649891804E-2</v>
      </c>
      <c r="Q29" s="32">
        <v>-2.6239067055394581E-3</v>
      </c>
      <c r="R29" s="33">
        <v>3.8631346578366604E-3</v>
      </c>
      <c r="S29" s="94">
        <v>1.0999999999999999E-2</v>
      </c>
      <c r="T29" s="32">
        <v>-8.5730615355306319E-3</v>
      </c>
      <c r="U29" s="33">
        <v>5.6734453286178179E-3</v>
      </c>
      <c r="V29" s="32">
        <v>-1.768679061346717E-2</v>
      </c>
      <c r="W29" s="94">
        <v>-5.0000000000000001E-3</v>
      </c>
      <c r="X29" s="32">
        <v>-8.4657008203874919E-3</v>
      </c>
      <c r="Y29" s="32">
        <v>-1.443973815941389E-3</v>
      </c>
      <c r="Z29" s="94">
        <v>5.7999999999999996E-3</v>
      </c>
      <c r="AA29" s="32">
        <v>-2.5155903181481826E-2</v>
      </c>
      <c r="AB29" s="33">
        <v>2.7202865368485224E-3</v>
      </c>
      <c r="AC29" s="94">
        <v>5.0000000000000001E-3</v>
      </c>
      <c r="AD29" s="32">
        <v>-1.9997037475930246E-3</v>
      </c>
      <c r="AE29" s="32">
        <v>-1.2920824061446185E-3</v>
      </c>
      <c r="AF29" s="32">
        <v>-9.8513124885272821E-3</v>
      </c>
      <c r="AG29" s="32">
        <v>-2.0502306509482607E-3</v>
      </c>
      <c r="AH29" s="33">
        <v>9.6162251945099593E-3</v>
      </c>
      <c r="AI29" s="32">
        <v>-1.2788295080136215E-2</v>
      </c>
      <c r="AJ29" s="33">
        <v>4.2769313017901138E-4</v>
      </c>
      <c r="AK29" s="33">
        <v>4.061909097275807E-3</v>
      </c>
      <c r="AL29" s="33">
        <v>3.6998254799302001E-3</v>
      </c>
      <c r="AM29" s="33">
        <v>1.6135858639297337E-2</v>
      </c>
      <c r="AN29" s="32">
        <v>-2.5720421515257341E-2</v>
      </c>
      <c r="AO29" s="94">
        <v>-1.8100000000000002E-2</v>
      </c>
      <c r="AP29" s="94">
        <v>-1.8100000000000002E-2</v>
      </c>
      <c r="AQ29" s="32">
        <v>-5.9535059535059109E-3</v>
      </c>
      <c r="AR29" s="33">
        <v>1.413834951456301E-2</v>
      </c>
      <c r="AS29" s="33">
        <v>1.376202654975028E-2</v>
      </c>
      <c r="AT29" s="94">
        <v>1.8509000000000001E-2</v>
      </c>
      <c r="AU29" s="32">
        <v>-1.5121554030475218E-3</v>
      </c>
      <c r="AV29" s="32">
        <v>-1.2967787778304108E-2</v>
      </c>
      <c r="AW29" s="33">
        <v>1.6720936372436658E-3</v>
      </c>
      <c r="AX29" s="33">
        <v>1.4559965487489766E-3</v>
      </c>
      <c r="AY29" s="32">
        <v>-3.1880062036877869E-3</v>
      </c>
      <c r="AZ29" s="32">
        <v>-1.5753562111177937E-2</v>
      </c>
      <c r="BA29" s="33">
        <v>7.6666011401612067E-3</v>
      </c>
      <c r="BB29" s="33">
        <v>1.1383696566744008E-3</v>
      </c>
      <c r="BC29" s="33">
        <v>1.1667672500502883E-2</v>
      </c>
      <c r="BD29" s="94">
        <v>3.9199999999999999E-2</v>
      </c>
      <c r="BE29" s="33">
        <v>8.9970350679889118E-3</v>
      </c>
      <c r="BF29" s="33">
        <v>3.2947119872604154E-3</v>
      </c>
      <c r="BG29" s="32">
        <v>-6.6432200078154809E-3</v>
      </c>
      <c r="BH29" s="33">
        <v>1.7284312289439094E-2</v>
      </c>
      <c r="BI29" s="33">
        <v>2.0749947335159037E-2</v>
      </c>
      <c r="BJ29" s="33">
        <v>1.5363128491620031E-2</v>
      </c>
      <c r="BK29" s="33">
        <v>1.19541592570639E-2</v>
      </c>
      <c r="BL29" s="33">
        <v>1.3731286354534163E-2</v>
      </c>
      <c r="BM29" s="33">
        <v>1.6553692472351004E-2</v>
      </c>
      <c r="BN29" s="33"/>
      <c r="BO29" s="94">
        <v>1.0999999999999999E-2</v>
      </c>
      <c r="BP29" s="32">
        <v>-1.0044344713362161E-2</v>
      </c>
      <c r="BQ29" s="33">
        <v>7.9870729455217837E-3</v>
      </c>
      <c r="BR29" s="33">
        <v>8.704061895550212E-4</v>
      </c>
      <c r="BS29" s="33">
        <v>2.8843407900999537E-2</v>
      </c>
      <c r="BT29" s="33">
        <v>1.6683621566632764E-2</v>
      </c>
      <c r="BU29" s="32">
        <v>-1.1854901682402327E-2</v>
      </c>
      <c r="BV29" s="32">
        <v>-1.2561127624892148E-2</v>
      </c>
      <c r="BW29" s="94">
        <v>3.0999999999999999E-3</v>
      </c>
      <c r="BX29" s="32">
        <v>-4.8037492677211496E-2</v>
      </c>
      <c r="BY29" s="33">
        <v>1.3447812144408342E-3</v>
      </c>
      <c r="BZ29" s="32">
        <v>-4.4127971116236864E-3</v>
      </c>
      <c r="CA29" s="32">
        <v>-3.5133528505814169E-3</v>
      </c>
      <c r="CB29" s="32">
        <v>-2.9826083164131599E-3</v>
      </c>
      <c r="CC29" s="33">
        <v>1.4198707170347054E-3</v>
      </c>
      <c r="CD29" s="33">
        <v>1.7665993504405561E-3</v>
      </c>
      <c r="CE29" s="32">
        <v>-2.292901428454374E-2</v>
      </c>
      <c r="CF29" s="32">
        <v>-2.1771845918108927E-2</v>
      </c>
      <c r="CG29" s="32">
        <v>-1.6557311082448144E-2</v>
      </c>
      <c r="CH29" s="32">
        <v>-1.5912197634566177E-2</v>
      </c>
      <c r="CI29" s="33">
        <v>9.4488144251331629E-3</v>
      </c>
      <c r="CJ29" s="33">
        <v>9.7053844253940889E-3</v>
      </c>
      <c r="CK29" s="32">
        <v>-7.1421744006949697E-3</v>
      </c>
      <c r="CL29" s="32">
        <v>-6.6386226346780638E-3</v>
      </c>
      <c r="CM29" s="32">
        <v>-4.5100587879917482E-3</v>
      </c>
      <c r="CN29" s="32">
        <v>-3.9016898397554677E-3</v>
      </c>
      <c r="CO29" s="32">
        <v>-2.3548498612076382E-3</v>
      </c>
      <c r="CP29" s="32">
        <v>-2.0088121493306499E-3</v>
      </c>
      <c r="CQ29" s="33">
        <v>1.2642901340789805E-3</v>
      </c>
      <c r="CR29" s="33">
        <v>1.8207265383592818E-3</v>
      </c>
      <c r="CS29" s="33">
        <v>1.4877659826423899E-2</v>
      </c>
      <c r="CT29" s="33">
        <v>1.5340334008097149E-2</v>
      </c>
      <c r="CU29" s="33">
        <v>6.1679586433995241E-3</v>
      </c>
      <c r="CV29" s="33">
        <v>6.5158546649355369E-3</v>
      </c>
      <c r="CW29" s="33">
        <v>4.6021138616028992E-4</v>
      </c>
      <c r="CX29" s="33">
        <v>1.0234700707462325E-3</v>
      </c>
      <c r="CY29" s="32">
        <v>-1.7005490396682851E-2</v>
      </c>
      <c r="CZ29" s="32">
        <v>-1.5959433764719626E-2</v>
      </c>
      <c r="DA29" s="30"/>
      <c r="DB29" s="32"/>
      <c r="DC29" s="32"/>
      <c r="DD29" s="32"/>
      <c r="DE29" s="32"/>
      <c r="DF29" s="33"/>
      <c r="DG29" s="32"/>
      <c r="DH29" s="33"/>
      <c r="DI29" s="33"/>
      <c r="DJ29" s="33"/>
      <c r="DK29" s="32"/>
      <c r="DL29" s="32"/>
      <c r="DM29" s="33"/>
      <c r="DN29" s="33"/>
      <c r="DO29" s="33"/>
      <c r="DP29" s="33"/>
      <c r="DQ29" s="30"/>
      <c r="DR29" s="30"/>
    </row>
    <row r="30" spans="2:122">
      <c r="B30" s="26">
        <v>41303</v>
      </c>
      <c r="C30" s="33">
        <v>1.390750670241284E-2</v>
      </c>
      <c r="D30" s="33">
        <v>1.8795512694351472E-2</v>
      </c>
      <c r="E30" s="33">
        <v>1.953631647211411E-2</v>
      </c>
      <c r="F30" s="33">
        <v>6.9142438309308524E-2</v>
      </c>
      <c r="G30" s="33">
        <v>2.7179901564680947E-2</v>
      </c>
      <c r="H30" s="94">
        <v>2.2499999999999999E-2</v>
      </c>
      <c r="I30" s="33">
        <v>1.2375036397165929E-2</v>
      </c>
      <c r="J30" s="94">
        <v>1.0200000000000001E-2</v>
      </c>
      <c r="K30" s="33">
        <v>6.0864451631872915E-2</v>
      </c>
      <c r="L30" s="33">
        <v>2.2812913738670018E-2</v>
      </c>
      <c r="M30" s="32">
        <v>-2.1911027947123775E-2</v>
      </c>
      <c r="N30" s="32">
        <v>-2.8067773404073178E-2</v>
      </c>
      <c r="O30" s="33">
        <v>9.305729820158936E-3</v>
      </c>
      <c r="P30" s="33">
        <v>2.2111020598161193E-2</v>
      </c>
      <c r="Q30" s="33">
        <v>2.2659511031604067E-2</v>
      </c>
      <c r="R30" s="33">
        <v>1.8168196291440324E-2</v>
      </c>
      <c r="S30" s="94">
        <v>7.3000000000000001E-3</v>
      </c>
      <c r="T30" s="33">
        <v>1.843228560341488E-2</v>
      </c>
      <c r="U30" s="32">
        <v>-1.9718309859154858E-2</v>
      </c>
      <c r="V30" s="33">
        <v>4.7101713452424407E-2</v>
      </c>
      <c r="W30" s="94">
        <v>5.0999999999999997E-2</v>
      </c>
      <c r="X30" s="33">
        <v>3.0303030303030346E-2</v>
      </c>
      <c r="Y30" s="33">
        <v>5.420054200542028E-3</v>
      </c>
      <c r="Z30" s="94">
        <v>0.01</v>
      </c>
      <c r="AA30" s="32">
        <v>-9.3712371080047745E-3</v>
      </c>
      <c r="AB30" s="33">
        <v>3.4520766398536545E-2</v>
      </c>
      <c r="AC30" s="94">
        <v>1.6199999999999999E-2</v>
      </c>
      <c r="AD30" s="33">
        <v>1.5493381468110726E-2</v>
      </c>
      <c r="AE30" s="33">
        <v>1.2427325581395407E-2</v>
      </c>
      <c r="AF30" s="33">
        <v>3.03565236579138E-2</v>
      </c>
      <c r="AG30" s="32">
        <v>-3.0149726608411438E-3</v>
      </c>
      <c r="AH30" s="32">
        <v>-2.2677714784126043E-3</v>
      </c>
      <c r="AI30" s="33">
        <v>1.5769470758409447E-2</v>
      </c>
      <c r="AJ30" s="33">
        <v>9.4441446303291949E-3</v>
      </c>
      <c r="AK30" s="32">
        <v>-5.9175717070453519E-3</v>
      </c>
      <c r="AL30" s="32">
        <v>-6.3124306326303873E-3</v>
      </c>
      <c r="AM30" s="33">
        <v>9.7222222222223386E-3</v>
      </c>
      <c r="AN30" s="33">
        <v>1.5506202480992512E-3</v>
      </c>
      <c r="AO30" s="94">
        <v>2.2000000000000001E-3</v>
      </c>
      <c r="AP30" s="94">
        <v>2.2000000000000001E-3</v>
      </c>
      <c r="AQ30" s="33">
        <v>7.7135510903722313E-3</v>
      </c>
      <c r="AR30" s="32">
        <v>-5.6115368370239452E-3</v>
      </c>
      <c r="AS30" s="32">
        <v>-6.052536012589275E-3</v>
      </c>
      <c r="AT30" s="94">
        <v>1.4822E-2</v>
      </c>
      <c r="AU30" s="33">
        <v>3.6189586738267837E-3</v>
      </c>
      <c r="AV30" s="33">
        <v>2.3887474233054432E-2</v>
      </c>
      <c r="AW30" s="33">
        <v>1.4010351597358497E-2</v>
      </c>
      <c r="AX30" s="33">
        <v>1.4275556527922032E-2</v>
      </c>
      <c r="AY30" s="33">
        <v>4.3892786472387077E-2</v>
      </c>
      <c r="AZ30" s="33">
        <v>1.3525882233296026E-2</v>
      </c>
      <c r="BA30" s="33">
        <v>3.0695978117718584E-2</v>
      </c>
      <c r="BB30" s="33">
        <v>4.0637983724204164E-2</v>
      </c>
      <c r="BC30" s="33">
        <v>3.0365841019794868E-2</v>
      </c>
      <c r="BD30" s="94">
        <v>1.5E-3</v>
      </c>
      <c r="BE30" s="33">
        <v>3.7111653059060543E-2</v>
      </c>
      <c r="BF30" s="33">
        <v>2.2572856420910833E-2</v>
      </c>
      <c r="BG30" s="32">
        <v>-3.9774859287054362E-2</v>
      </c>
      <c r="BH30" s="33">
        <v>3.1113124905603421E-2</v>
      </c>
      <c r="BI30" s="33">
        <v>7.5929283771532227E-2</v>
      </c>
      <c r="BJ30" s="33">
        <v>4.5764362220058447E-2</v>
      </c>
      <c r="BK30" s="33">
        <v>2.3458038422649069E-2</v>
      </c>
      <c r="BL30" s="33">
        <v>3.7495053423031326E-2</v>
      </c>
      <c r="BM30" s="33">
        <v>5.2019216333883851E-2</v>
      </c>
      <c r="BN30" s="33"/>
      <c r="BO30" s="94">
        <v>5.0799999999999998E-2</v>
      </c>
      <c r="BP30" s="33">
        <v>4.8395227692824658E-2</v>
      </c>
      <c r="BQ30" s="33">
        <v>3.4087653967344533E-2</v>
      </c>
      <c r="BR30" s="33">
        <v>2.650650253151992E-2</v>
      </c>
      <c r="BS30" s="33">
        <v>3.2940019665683329E-2</v>
      </c>
      <c r="BT30" s="33">
        <v>2.9103852596314921E-2</v>
      </c>
      <c r="BU30" s="33">
        <v>2.2056156134368364E-2</v>
      </c>
      <c r="BV30" s="33">
        <v>2.0350259270130247E-2</v>
      </c>
      <c r="BW30" s="94">
        <v>1.8599999999999998E-2</v>
      </c>
      <c r="BX30" s="33">
        <v>1.0956470239857857E-2</v>
      </c>
      <c r="BY30" s="33">
        <v>1.0558227054150169E-2</v>
      </c>
      <c r="BZ30" s="33">
        <v>1.8384230415687847E-2</v>
      </c>
      <c r="CA30" s="33">
        <v>1.0392541646029143E-2</v>
      </c>
      <c r="CB30" s="33">
        <v>1.1175641193685238E-2</v>
      </c>
      <c r="CC30" s="33">
        <v>8.3319855616899655E-3</v>
      </c>
      <c r="CD30" s="33">
        <v>8.9080365506507466E-3</v>
      </c>
      <c r="CE30" s="33">
        <v>1.4207516202464876E-2</v>
      </c>
      <c r="CF30" s="33">
        <v>1.4984819657129684E-2</v>
      </c>
      <c r="CG30" s="32">
        <v>-3.2821576926244907E-3</v>
      </c>
      <c r="CH30" s="32">
        <v>-2.7146424732883648E-3</v>
      </c>
      <c r="CI30" s="32">
        <v>-6.3065190253869443E-3</v>
      </c>
      <c r="CJ30" s="32">
        <v>-5.8843561733528732E-3</v>
      </c>
      <c r="CK30" s="33">
        <v>6.8046187598442024E-3</v>
      </c>
      <c r="CL30" s="33">
        <v>7.4729662924583754E-3</v>
      </c>
      <c r="CM30" s="33">
        <v>1.44433398516446E-2</v>
      </c>
      <c r="CN30" s="33">
        <v>1.515836808892791E-2</v>
      </c>
      <c r="CO30" s="33">
        <v>1.5547985679029458E-2</v>
      </c>
      <c r="CP30" s="33">
        <v>1.6210138571791322E-2</v>
      </c>
      <c r="CQ30" s="33">
        <v>3.5466532245407426E-2</v>
      </c>
      <c r="CR30" s="33">
        <v>3.6394587929361059E-2</v>
      </c>
      <c r="CS30" s="33">
        <v>4.3424442984893626E-2</v>
      </c>
      <c r="CT30" s="33">
        <v>4.4530881763438751E-2</v>
      </c>
      <c r="CU30" s="33">
        <v>2.4665022331844446E-2</v>
      </c>
      <c r="CV30" s="33">
        <v>2.5542956932385417E-2</v>
      </c>
      <c r="CW30" s="33">
        <v>2.9253396073364358E-3</v>
      </c>
      <c r="CX30" s="33">
        <v>3.536642561870786E-3</v>
      </c>
      <c r="CY30" s="33">
        <v>2.3642348326087165E-2</v>
      </c>
      <c r="CZ30" s="33">
        <v>2.450585641672464E-2</v>
      </c>
      <c r="DA30" s="30"/>
      <c r="DB30" s="32"/>
      <c r="DC30" s="33"/>
      <c r="DD30" s="32"/>
      <c r="DE30" s="33"/>
      <c r="DF30" s="33"/>
      <c r="DG30" s="33"/>
      <c r="DH30" s="33"/>
      <c r="DI30" s="33"/>
      <c r="DJ30" s="33"/>
      <c r="DK30" s="32"/>
      <c r="DL30" s="32"/>
      <c r="DM30" s="33"/>
      <c r="DN30" s="32"/>
      <c r="DO30" s="33"/>
      <c r="DP30" s="33"/>
      <c r="DQ30" s="30"/>
      <c r="DR30" s="30"/>
    </row>
    <row r="31" spans="2:122">
      <c r="B31" s="26">
        <v>41274</v>
      </c>
      <c r="C31" s="33">
        <v>6.7069081153586763E-4</v>
      </c>
      <c r="D31" s="33">
        <v>8.5351329892814545E-3</v>
      </c>
      <c r="E31" s="33">
        <v>3.4979256487431267E-3</v>
      </c>
      <c r="F31" s="32">
        <v>-2.3561910952225548E-3</v>
      </c>
      <c r="G31" s="33">
        <v>2.0311797331734435E-2</v>
      </c>
      <c r="H31" s="94">
        <v>5.3E-3</v>
      </c>
      <c r="I31" s="32">
        <v>-1.5762323270920954E-2</v>
      </c>
      <c r="J31" s="94">
        <v>-1.6199999999999999E-2</v>
      </c>
      <c r="K31" s="32">
        <v>-1.9884726224783798E-2</v>
      </c>
      <c r="L31" s="33">
        <v>1.0705095213587154E-2</v>
      </c>
      <c r="M31" s="32">
        <v>-3.031899326894941E-2</v>
      </c>
      <c r="N31" s="33">
        <v>1.9780091919250717E-2</v>
      </c>
      <c r="O31" s="33">
        <v>1.4801846251790504E-2</v>
      </c>
      <c r="P31" s="33">
        <v>2.1577602092373679E-2</v>
      </c>
      <c r="Q31" s="33">
        <v>7.7115673510266425E-3</v>
      </c>
      <c r="R31" s="33">
        <v>7.4535333522030974E-3</v>
      </c>
      <c r="S31" s="94">
        <v>2.9399999999999999E-2</v>
      </c>
      <c r="T31" s="33">
        <v>1.0786428711512005E-2</v>
      </c>
      <c r="U31" s="33">
        <v>3.0670736246556807E-2</v>
      </c>
      <c r="V31" s="33">
        <v>1.8793641360867634E-2</v>
      </c>
      <c r="W31" s="94">
        <v>1.4999999999999999E-2</v>
      </c>
      <c r="X31" s="33">
        <v>1.8966465090709119E-2</v>
      </c>
      <c r="Y31" s="33">
        <v>4.0816326530611026E-3</v>
      </c>
      <c r="Z31" s="94">
        <v>5.4000000000000003E-3</v>
      </c>
      <c r="AA31" s="33">
        <v>2.5006707807888363E-2</v>
      </c>
      <c r="AB31" s="33">
        <v>3.5226996843894264E-2</v>
      </c>
      <c r="AC31" s="94">
        <v>1.7000000000000001E-2</v>
      </c>
      <c r="AD31" s="33">
        <v>2.7988248028452175E-2</v>
      </c>
      <c r="AE31" s="32">
        <v>-5.0846226483615301E-4</v>
      </c>
      <c r="AF31" s="33">
        <v>3.5954542485794494E-2</v>
      </c>
      <c r="AG31" s="33">
        <v>1.10043397396156E-2</v>
      </c>
      <c r="AH31" s="33">
        <v>1.031018681706029E-2</v>
      </c>
      <c r="AI31" s="33">
        <v>2.4465364946536373E-2</v>
      </c>
      <c r="AJ31" s="33">
        <v>1.8355682567597294E-2</v>
      </c>
      <c r="AK31" s="33">
        <v>3.1426775612821332E-3</v>
      </c>
      <c r="AL31" s="33">
        <v>2.6429266935595734E-3</v>
      </c>
      <c r="AM31" s="33">
        <v>5.8567513835902146E-3</v>
      </c>
      <c r="AN31" s="33">
        <v>2.3236769372504823E-2</v>
      </c>
      <c r="AO31" s="94">
        <v>1.9E-2</v>
      </c>
      <c r="AP31" s="94">
        <v>1.9E-2</v>
      </c>
      <c r="AQ31" s="33">
        <v>1.4099468855625378E-2</v>
      </c>
      <c r="AR31" s="33">
        <v>1.0487165416742876E-2</v>
      </c>
      <c r="AS31" s="33">
        <v>9.9639342258083952E-3</v>
      </c>
      <c r="AT31" s="94">
        <v>1.8232999999999999E-2</v>
      </c>
      <c r="AU31" s="33">
        <v>7.527640555163498E-3</v>
      </c>
      <c r="AV31" s="33">
        <v>9.7697324637295413E-2</v>
      </c>
      <c r="AW31" s="33">
        <v>2.3940058479532206E-2</v>
      </c>
      <c r="AX31" s="33">
        <v>1.386347252259746E-2</v>
      </c>
      <c r="AY31" s="33">
        <v>6.7916327085031239E-3</v>
      </c>
      <c r="AZ31" s="33">
        <v>8.2026043268737525E-3</v>
      </c>
      <c r="BA31" s="33">
        <v>1.9310202395704155E-2</v>
      </c>
      <c r="BB31" s="33">
        <v>3.258403063395262E-2</v>
      </c>
      <c r="BC31" s="33">
        <v>5.7327496351886305E-3</v>
      </c>
      <c r="BD31" s="94">
        <v>7.0000000000000001E-3</v>
      </c>
      <c r="BE31" s="32">
        <v>-1.5879737455006509E-3</v>
      </c>
      <c r="BF31" s="33">
        <v>1.4757834757834777E-2</v>
      </c>
      <c r="BG31" s="32">
        <v>-3.3018867924528308E-2</v>
      </c>
      <c r="BH31" s="32">
        <v>-1.1274546404838492E-2</v>
      </c>
      <c r="BI31" s="32">
        <v>-1.0207515423443754E-2</v>
      </c>
      <c r="BJ31" s="32">
        <v>-8.7829360100376078E-3</v>
      </c>
      <c r="BK31" s="33">
        <v>9.5957533687220497E-3</v>
      </c>
      <c r="BL31" s="33">
        <v>3.2754342431761617E-3</v>
      </c>
      <c r="BM31" s="33">
        <v>4.9058981022127759E-2</v>
      </c>
      <c r="BN31" s="33"/>
      <c r="BO31" s="94">
        <v>-1.14E-2</v>
      </c>
      <c r="BP31" s="33">
        <v>3.7663469921534375E-2</v>
      </c>
      <c r="BQ31" s="33">
        <v>1.2813693728543135E-2</v>
      </c>
      <c r="BR31" s="33">
        <v>3.2810417307495156E-2</v>
      </c>
      <c r="BS31" s="33">
        <v>1.2799054839028223E-3</v>
      </c>
      <c r="BT31" s="33">
        <v>9.085146841326849E-3</v>
      </c>
      <c r="BU31" s="32">
        <v>-3.2542667052356711E-3</v>
      </c>
      <c r="BV31" s="33">
        <v>2.3536334215945366E-3</v>
      </c>
      <c r="BW31" s="94">
        <v>-9.7999999999999997E-3</v>
      </c>
      <c r="BX31" s="33">
        <v>4.4540674296319284E-2</v>
      </c>
      <c r="BY31" s="33">
        <v>2.200104766893596E-3</v>
      </c>
      <c r="BZ31" s="33">
        <v>2.9656115259228028E-2</v>
      </c>
      <c r="CA31" s="33">
        <v>3.5284154470102244E-3</v>
      </c>
      <c r="CB31" s="33">
        <v>4.2701185200860635E-3</v>
      </c>
      <c r="CC31" s="33">
        <v>1.5029339531742751E-2</v>
      </c>
      <c r="CD31" s="33">
        <v>1.5700545687440275E-2</v>
      </c>
      <c r="CE31" s="33">
        <v>7.4281158120297038E-3</v>
      </c>
      <c r="CF31" s="33">
        <v>7.7555588673323813E-3</v>
      </c>
      <c r="CG31" s="33">
        <v>5.8144065113462399E-3</v>
      </c>
      <c r="CH31" s="33">
        <v>6.7148267192820923E-3</v>
      </c>
      <c r="CI31" s="33">
        <v>6.5104326938099132E-3</v>
      </c>
      <c r="CJ31" s="33">
        <v>7.0370230020084367E-3</v>
      </c>
      <c r="CK31" s="33">
        <v>1.7665369553332644E-2</v>
      </c>
      <c r="CL31" s="33">
        <v>1.8485160300044805E-2</v>
      </c>
      <c r="CM31" s="33">
        <v>1.339801697834973E-2</v>
      </c>
      <c r="CN31" s="33">
        <v>1.4109788865869411E-2</v>
      </c>
      <c r="CO31" s="33">
        <v>2.8338373331617577E-2</v>
      </c>
      <c r="CP31" s="33">
        <v>2.9186276344679827E-2</v>
      </c>
      <c r="CQ31" s="33">
        <v>2.1876972337974639E-2</v>
      </c>
      <c r="CR31" s="33">
        <v>2.2845105796464822E-2</v>
      </c>
      <c r="CS31" s="32">
        <v>-8.7910006281619515E-3</v>
      </c>
      <c r="CT31" s="32">
        <v>-8.7158907806311695E-3</v>
      </c>
      <c r="CU31" s="33">
        <v>1.9678364075424938E-3</v>
      </c>
      <c r="CV31" s="33">
        <v>2.4701597086019857E-3</v>
      </c>
      <c r="CW31" s="33">
        <v>2.427823680844246E-2</v>
      </c>
      <c r="CX31" s="33">
        <v>2.5179514226024768E-2</v>
      </c>
      <c r="CY31" s="33">
        <v>1.7852686541377956E-2</v>
      </c>
      <c r="CZ31" s="33">
        <v>1.8637380400442272E-2</v>
      </c>
      <c r="DA31" s="30"/>
      <c r="DB31" s="32"/>
      <c r="DC31" s="32"/>
      <c r="DD31" s="32"/>
      <c r="DE31" s="32"/>
      <c r="DF31" s="33"/>
      <c r="DG31" s="33"/>
      <c r="DH31" s="32"/>
      <c r="DI31" s="33"/>
      <c r="DJ31" s="33"/>
      <c r="DK31" s="32"/>
      <c r="DL31" s="32"/>
      <c r="DM31" s="32"/>
      <c r="DN31" s="32"/>
      <c r="DO31" s="32"/>
      <c r="DP31" s="32"/>
      <c r="DQ31" s="30"/>
      <c r="DR31" s="30"/>
    </row>
    <row r="32" spans="2:122">
      <c r="B32" s="26">
        <v>41240</v>
      </c>
      <c r="C32" s="33">
        <v>7.7728962487326947E-3</v>
      </c>
      <c r="D32" s="94">
        <v>8.5000000000000006E-3</v>
      </c>
      <c r="E32" s="32">
        <v>-5.0182112505057896E-3</v>
      </c>
      <c r="F32" s="32">
        <v>-1.7364576264420561E-2</v>
      </c>
      <c r="G32" s="32">
        <v>-1.0824436536180367E-2</v>
      </c>
      <c r="H32" s="94">
        <v>3.8999999999999998E-3</v>
      </c>
      <c r="I32" s="32">
        <v>-1.6304092468167074E-2</v>
      </c>
      <c r="J32" s="94">
        <v>-2.0199999999999999E-2</v>
      </c>
      <c r="K32" s="32">
        <v>-3.5416866085958127E-3</v>
      </c>
      <c r="L32" s="32">
        <v>-1.9519211012944085E-3</v>
      </c>
      <c r="M32" s="33">
        <v>4.3501263888071282E-3</v>
      </c>
      <c r="N32" s="32">
        <v>-3.5355519389415856E-2</v>
      </c>
      <c r="O32" s="32">
        <v>-1.3812588290692127E-2</v>
      </c>
      <c r="P32" s="33">
        <v>9.0873646642472862E-3</v>
      </c>
      <c r="Q32" s="94">
        <v>9.9999999999999995E-7</v>
      </c>
      <c r="R32" s="32">
        <v>-4.0405938733321448E-3</v>
      </c>
      <c r="S32" s="94">
        <v>1.1000000000000001E-3</v>
      </c>
      <c r="T32" s="33">
        <v>3.6413738805236152E-3</v>
      </c>
      <c r="U32" s="33">
        <v>7.1980205443503628E-3</v>
      </c>
      <c r="V32" s="33">
        <v>5.5273379145504113E-3</v>
      </c>
      <c r="W32" s="94">
        <v>8.0000000000000002E-3</v>
      </c>
      <c r="X32" s="32">
        <v>-1.6313654799459235E-2</v>
      </c>
      <c r="Y32" s="33">
        <v>5.0791170150421006E-3</v>
      </c>
      <c r="Z32" s="32"/>
      <c r="AA32" s="32">
        <v>-3.6054210635216216E-2</v>
      </c>
      <c r="AB32" s="33">
        <v>2.1982929734021328E-2</v>
      </c>
      <c r="AC32" s="94">
        <v>1.84E-2</v>
      </c>
      <c r="AD32" s="33">
        <v>1.3159956133479608E-2</v>
      </c>
      <c r="AE32" s="33">
        <v>3.2794053344992612E-3</v>
      </c>
      <c r="AF32" s="33">
        <v>1.209677419354847E-2</v>
      </c>
      <c r="AG32" s="33">
        <v>7.967505077331672E-3</v>
      </c>
      <c r="AH32" s="33">
        <v>2.123830093592512E-2</v>
      </c>
      <c r="AI32" s="33">
        <v>7.907221929362284E-3</v>
      </c>
      <c r="AJ32" s="33">
        <v>2.936018555184702E-2</v>
      </c>
      <c r="AK32" s="33">
        <v>1.1886449447628827E-3</v>
      </c>
      <c r="AL32" s="33">
        <v>8.3530558262567551E-4</v>
      </c>
      <c r="AM32" s="32">
        <v>-1.1682863363602509E-2</v>
      </c>
      <c r="AN32" s="33">
        <v>4.0962621607774745E-4</v>
      </c>
      <c r="AO32" s="94">
        <v>5.1000000000000004E-3</v>
      </c>
      <c r="AP32" s="94">
        <v>5.1000000000000004E-3</v>
      </c>
      <c r="AQ32" s="33">
        <v>3.7805350911205948E-3</v>
      </c>
      <c r="AR32" s="33">
        <v>1.3721490821435187E-2</v>
      </c>
      <c r="AS32" s="33">
        <v>2.065136011979038E-2</v>
      </c>
      <c r="AT32" s="94">
        <v>-2.9399999999999999E-4</v>
      </c>
      <c r="AU32" s="33">
        <v>2.3529411764701202E-4</v>
      </c>
      <c r="AV32" s="33">
        <v>8.9303699724701813E-3</v>
      </c>
      <c r="AW32" s="33">
        <v>1.5967322688451531E-2</v>
      </c>
      <c r="AX32" s="33">
        <v>4.17641162712997E-3</v>
      </c>
      <c r="AY32" s="32">
        <v>-3.6990256225189152E-3</v>
      </c>
      <c r="AZ32" s="32">
        <v>-1.9306184012066383E-2</v>
      </c>
      <c r="BA32" s="32">
        <v>-1.6952593645315213E-2</v>
      </c>
      <c r="BB32" s="33">
        <v>1.3438735177865644E-2</v>
      </c>
      <c r="BC32" s="33">
        <v>9.3896713615027039E-4</v>
      </c>
      <c r="BD32" s="94">
        <v>1.6999999999999999E-3</v>
      </c>
      <c r="BE32" s="33">
        <v>1.953588774959512E-2</v>
      </c>
      <c r="BF32" s="33">
        <v>8.1571691176469865E-3</v>
      </c>
      <c r="BG32" s="32">
        <v>-1.3953488372093044E-2</v>
      </c>
      <c r="BH32" s="32">
        <v>-8.3666518584332543E-3</v>
      </c>
      <c r="BI32" s="32">
        <v>-6.2269906384768987E-2</v>
      </c>
      <c r="BJ32" s="33">
        <v>2.1278653641551297E-3</v>
      </c>
      <c r="BK32" s="33">
        <v>9.1686411867724395E-3</v>
      </c>
      <c r="BL32" s="33">
        <v>1.7060367454068217E-2</v>
      </c>
      <c r="BM32" s="33">
        <v>4.4153922052293952E-2</v>
      </c>
      <c r="BN32" s="33"/>
      <c r="BO32" s="94">
        <v>2.4E-2</v>
      </c>
      <c r="BP32" s="32">
        <v>-1.9713976411600363E-2</v>
      </c>
      <c r="BQ32" s="33">
        <v>1.5915901164218742E-2</v>
      </c>
      <c r="BR32" s="33">
        <v>2.0188284518828526E-2</v>
      </c>
      <c r="BS32" s="33">
        <v>5.7431428854341849E-3</v>
      </c>
      <c r="BT32" s="32">
        <v>-1.2209120317228444E-2</v>
      </c>
      <c r="BU32" s="32">
        <v>-5.8235674742972334E-3</v>
      </c>
      <c r="BV32" s="32">
        <v>-3.5180299032541722E-3</v>
      </c>
      <c r="BW32" s="94">
        <v>5.7000000000000002E-3</v>
      </c>
      <c r="BX32" s="32">
        <v>-2.0303030303030354E-2</v>
      </c>
      <c r="BY32" s="32">
        <v>-3.1331592689294741E-3</v>
      </c>
      <c r="BZ32" s="32">
        <v>-4.0846250523669933E-3</v>
      </c>
      <c r="CA32" s="33">
        <v>2.8216113217784033E-3</v>
      </c>
      <c r="CB32" s="33">
        <v>4.1544419669052217E-3</v>
      </c>
      <c r="CC32" s="33">
        <v>4.570732507203328E-3</v>
      </c>
      <c r="CD32" s="33">
        <v>4.9752446929328788E-3</v>
      </c>
      <c r="CE32" s="32">
        <v>-2.8126180206325038E-3</v>
      </c>
      <c r="CF32" s="32">
        <v>-2.5937775277110721E-3</v>
      </c>
      <c r="CG32" s="32">
        <v>-2.3289173015194117E-2</v>
      </c>
      <c r="CH32" s="32">
        <v>-2.3302934260101875E-2</v>
      </c>
      <c r="CI32" s="33">
        <v>7.4143104872478891E-3</v>
      </c>
      <c r="CJ32" s="33">
        <v>7.8292086770546249E-3</v>
      </c>
      <c r="CK32" s="32">
        <v>-6.1821542639512068E-4</v>
      </c>
      <c r="CL32" s="33">
        <v>1.9553639298858691E-5</v>
      </c>
      <c r="CM32" s="32">
        <v>-3.9618160610689293E-4</v>
      </c>
      <c r="CN32" s="32">
        <v>-4.7408936253730831E-5</v>
      </c>
      <c r="CO32" s="33">
        <v>5.4953941480702321E-3</v>
      </c>
      <c r="CP32" s="33">
        <v>5.9084788450743907E-3</v>
      </c>
      <c r="CQ32" s="32">
        <v>-6.6416134050569543E-3</v>
      </c>
      <c r="CR32" s="32">
        <v>-6.005328070428622E-3</v>
      </c>
      <c r="CS32" s="33">
        <v>1.1476839237057192E-3</v>
      </c>
      <c r="CT32" s="33">
        <v>1.2876427829699138E-3</v>
      </c>
      <c r="CU32" s="33">
        <v>6.8271082366300091E-3</v>
      </c>
      <c r="CV32" s="33">
        <v>7.2065075304841826E-3</v>
      </c>
      <c r="CW32" s="33">
        <v>8.4537239416969511E-3</v>
      </c>
      <c r="CX32" s="33">
        <v>8.9132860703230246E-3</v>
      </c>
      <c r="CY32" s="32">
        <v>-4.8030297070871747E-3</v>
      </c>
      <c r="CZ32" s="32">
        <v>-4.6888679280340968E-3</v>
      </c>
      <c r="DA32" s="30"/>
      <c r="DB32" s="32"/>
      <c r="DC32" s="32"/>
      <c r="DD32" s="32"/>
      <c r="DE32" s="32"/>
      <c r="DF32" s="33"/>
      <c r="DG32" s="32"/>
      <c r="DH32" s="32"/>
      <c r="DI32" s="33"/>
      <c r="DJ32" s="33"/>
      <c r="DK32" s="32"/>
      <c r="DL32" s="32"/>
      <c r="DM32" s="33"/>
      <c r="DN32" s="32"/>
      <c r="DO32" s="32"/>
      <c r="DP32" s="33"/>
      <c r="DQ32" s="30"/>
      <c r="DR32" s="30"/>
    </row>
    <row r="33" spans="1:129">
      <c r="A33" s="71"/>
      <c r="B33" s="26">
        <v>41212</v>
      </c>
      <c r="C33" s="33">
        <v>2.4561700686034239E-3</v>
      </c>
      <c r="D33" s="94">
        <v>8.0000000000000004E-4</v>
      </c>
      <c r="E33" s="33">
        <v>6.4353209514499184E-3</v>
      </c>
      <c r="F33" s="32">
        <v>-4.0999923436184194E-2</v>
      </c>
      <c r="G33" s="32">
        <v>-3.9521469771416441E-2</v>
      </c>
      <c r="H33" s="94">
        <v>-3.7400000000000003E-2</v>
      </c>
      <c r="I33" s="32">
        <v>-2.6751417596487991E-2</v>
      </c>
      <c r="J33" s="94">
        <v>-3.0800000000000001E-2</v>
      </c>
      <c r="K33" s="32">
        <v>-4.6806569343065652E-2</v>
      </c>
      <c r="L33" s="32">
        <v>-6.223506743737952E-2</v>
      </c>
      <c r="M33" s="33">
        <v>1.3947666448113509E-2</v>
      </c>
      <c r="N33" s="32">
        <v>-4.3069652542828046E-2</v>
      </c>
      <c r="O33" s="32">
        <v>-5.8519284764297304E-2</v>
      </c>
      <c r="P33" s="32">
        <v>-2.6112100943423776E-2</v>
      </c>
      <c r="Q33" s="94">
        <v>9.9999999999999995E-7</v>
      </c>
      <c r="R33" s="32">
        <v>-5.2346232940736794E-3</v>
      </c>
      <c r="S33" s="94">
        <v>-7.4000000000000003E-3</v>
      </c>
      <c r="T33" s="33">
        <v>9.538002980625869E-3</v>
      </c>
      <c r="U33" s="32">
        <v>-8.5489146595302233E-3</v>
      </c>
      <c r="V33" s="33">
        <v>1.7016104527499312E-2</v>
      </c>
      <c r="W33" s="94">
        <v>1.9E-2</v>
      </c>
      <c r="X33" s="33">
        <v>2.3807326750945816E-2</v>
      </c>
      <c r="Y33" s="33">
        <v>3.1354105428178835E-3</v>
      </c>
      <c r="Z33" s="33"/>
      <c r="AA33" s="32">
        <v>-1.8032203992482405E-2</v>
      </c>
      <c r="AB33" s="33">
        <v>1.1062890399618757E-2</v>
      </c>
      <c r="AC33" s="94">
        <v>-1.0800000000000001E-2</v>
      </c>
      <c r="AD33" s="33">
        <v>1.2050103060091929E-2</v>
      </c>
      <c r="AE33" s="33">
        <v>2.2642611934847877E-3</v>
      </c>
      <c r="AF33" s="33">
        <v>1.6188620944448152E-2</v>
      </c>
      <c r="AG33" s="32">
        <v>-6.7756284266059907E-3</v>
      </c>
      <c r="AH33" s="32">
        <v>-1.3319126265316995E-2</v>
      </c>
      <c r="AI33" s="33">
        <v>7.4349442379181624E-3</v>
      </c>
      <c r="AJ33" s="33">
        <v>9.2492149586069338E-3</v>
      </c>
      <c r="AK33" s="33">
        <v>7.3959287173347285E-3</v>
      </c>
      <c r="AL33" s="33">
        <v>6.9390902081727709E-3</v>
      </c>
      <c r="AM33" s="32">
        <v>-2.4654270471849541E-2</v>
      </c>
      <c r="AN33" s="32">
        <v>-1.0588175692790795E-2</v>
      </c>
      <c r="AO33" s="94">
        <v>-1.43E-2</v>
      </c>
      <c r="AP33" s="94">
        <v>-1.43E-2</v>
      </c>
      <c r="AQ33" s="33">
        <v>7.9140205178309941E-3</v>
      </c>
      <c r="AR33" s="33">
        <v>1.3340849304772614E-2</v>
      </c>
      <c r="AS33" s="33">
        <v>1.2763806394540694E-2</v>
      </c>
      <c r="AT33" s="94">
        <v>2.8094000000000001E-2</v>
      </c>
      <c r="AU33" s="33">
        <v>7.2283445905912957E-3</v>
      </c>
      <c r="AV33" s="33">
        <v>1.4993525523069701E-2</v>
      </c>
      <c r="AW33" s="33">
        <v>1.6226415094339613E-2</v>
      </c>
      <c r="AX33" s="33">
        <v>1.5953835709436648E-2</v>
      </c>
      <c r="AY33" s="32">
        <v>-7.165890361877438E-3</v>
      </c>
      <c r="AZ33" s="94">
        <v>-3.0000000000000001E-3</v>
      </c>
      <c r="BA33" s="94">
        <v>2.4E-2</v>
      </c>
      <c r="BB33" s="33">
        <v>1.1834427093748278E-2</v>
      </c>
      <c r="BC33" s="32">
        <v>-1.459854014598542E-2</v>
      </c>
      <c r="BD33" s="94">
        <v>2.7199999999999998E-2</v>
      </c>
      <c r="BE33" s="33">
        <v>3.3002564388449195E-2</v>
      </c>
      <c r="BF33" s="32">
        <v>-8.0358167833765562E-4</v>
      </c>
      <c r="BG33" s="32">
        <v>-7.1505184125847604E-4</v>
      </c>
      <c r="BH33" s="32">
        <v>-3.5413899955731871E-3</v>
      </c>
      <c r="BI33" s="32">
        <v>-4.7110552763819395E-3</v>
      </c>
      <c r="BJ33" s="33">
        <v>1.4821358460934483E-2</v>
      </c>
      <c r="BK33" s="33">
        <v>1.6014234875444702E-2</v>
      </c>
      <c r="BL33" s="32">
        <v>-3.0193236714975559E-3</v>
      </c>
      <c r="BM33" s="32">
        <v>-3.3995234312946793E-2</v>
      </c>
      <c r="BN33" s="32"/>
      <c r="BO33" s="94">
        <v>1.78E-2</v>
      </c>
      <c r="BP33" s="33">
        <v>4.1766792539191539E-3</v>
      </c>
      <c r="BQ33" s="32">
        <v>-1.40933746609841E-2</v>
      </c>
      <c r="BR33" s="32">
        <v>-1.1988424968995564E-2</v>
      </c>
      <c r="BS33" s="33">
        <v>1.4057636308866266E-2</v>
      </c>
      <c r="BT33" s="32">
        <v>-6.6341867938219199E-3</v>
      </c>
      <c r="BU33" s="32">
        <v>-2.3244382022471925E-2</v>
      </c>
      <c r="BV33" s="32">
        <v>-1.3116018902497825E-2</v>
      </c>
      <c r="BW33" s="94">
        <v>-1.7600000000000001E-2</v>
      </c>
      <c r="BX33" s="33">
        <v>2.1460998761865437E-2</v>
      </c>
      <c r="BY33" s="33">
        <v>3.5635677601928879E-3</v>
      </c>
      <c r="BZ33" s="33">
        <v>7.4918223066372056E-3</v>
      </c>
      <c r="CA33" s="33">
        <v>2.0573223003641448E-4</v>
      </c>
      <c r="CB33" s="33">
        <v>6.8608302222655565E-4</v>
      </c>
      <c r="CC33" s="33">
        <v>8.2723254058455313E-3</v>
      </c>
      <c r="CD33" s="33">
        <v>8.7777077187529591E-3</v>
      </c>
      <c r="CE33" s="32">
        <v>-3.7797466780784265E-2</v>
      </c>
      <c r="CF33" s="32">
        <v>-3.7651999101397958E-2</v>
      </c>
      <c r="CG33" s="32">
        <v>-3.3819788508811184E-2</v>
      </c>
      <c r="CH33" s="32">
        <v>-3.3522149082456924E-2</v>
      </c>
      <c r="CI33" s="33">
        <v>1.0161567575484354E-2</v>
      </c>
      <c r="CJ33" s="33">
        <v>1.0580918067839156E-2</v>
      </c>
      <c r="CK33" s="32">
        <v>-8.5283839308197152E-3</v>
      </c>
      <c r="CL33" s="32">
        <v>-8.0470360043641033E-3</v>
      </c>
      <c r="CM33" s="32">
        <v>-7.0742277466200052E-3</v>
      </c>
      <c r="CN33" s="32">
        <v>-6.7196853049594392E-3</v>
      </c>
      <c r="CO33" s="33">
        <v>1.4613268633983817E-2</v>
      </c>
      <c r="CP33" s="33">
        <v>1.5190785072824864E-2</v>
      </c>
      <c r="CQ33" s="33">
        <v>2.6573153222230568E-3</v>
      </c>
      <c r="CR33" s="33">
        <v>3.069854958107519E-3</v>
      </c>
      <c r="CS33" s="33">
        <v>1.4153941383560244E-2</v>
      </c>
      <c r="CT33" s="33">
        <v>1.4513807412598946E-2</v>
      </c>
      <c r="CU33" s="32">
        <v>-7.0639569973110538E-3</v>
      </c>
      <c r="CV33" s="32">
        <v>-6.7608779498954412E-3</v>
      </c>
      <c r="CW33" s="32">
        <v>-7.540538862560205E-3</v>
      </c>
      <c r="CX33" s="32">
        <v>-7.2211903717462195E-3</v>
      </c>
      <c r="CY33" s="33">
        <v>1.0417029931524841E-3</v>
      </c>
      <c r="CZ33" s="33">
        <v>1.4535822374002237E-3</v>
      </c>
      <c r="DA33" s="30"/>
      <c r="DB33" s="33"/>
      <c r="DC33" s="33"/>
      <c r="DD33" s="33"/>
      <c r="DE33" s="32"/>
      <c r="DF33" s="33"/>
      <c r="DG33" s="32"/>
      <c r="DH33" s="32"/>
      <c r="DI33" s="32"/>
      <c r="DJ33" s="32"/>
      <c r="DK33" s="33"/>
      <c r="DL33" s="33"/>
      <c r="DM33" s="32"/>
      <c r="DN33" s="33"/>
      <c r="DO33" s="33"/>
      <c r="DP33" s="33"/>
      <c r="DQ33" s="30"/>
      <c r="DR33" s="30"/>
      <c r="DS33" s="71"/>
      <c r="DT33" s="71"/>
      <c r="DU33" s="71"/>
      <c r="DV33" s="71"/>
      <c r="DW33" s="71"/>
      <c r="DX33" s="71"/>
      <c r="DY33" s="71"/>
    </row>
    <row r="34" spans="1:129">
      <c r="A34" s="71"/>
      <c r="B34" s="26">
        <v>41177</v>
      </c>
      <c r="C34" s="33">
        <v>8.1974212279053351E-3</v>
      </c>
      <c r="D34" s="94">
        <v>2.0999999999999999E-3</v>
      </c>
      <c r="E34" s="33">
        <v>4.6648661919961327E-3</v>
      </c>
      <c r="F34" s="32">
        <v>-5.0005455140560783E-2</v>
      </c>
      <c r="G34" s="32">
        <v>-3.1234471498544597E-3</v>
      </c>
      <c r="H34" s="94">
        <v>2.5000000000000001E-3</v>
      </c>
      <c r="I34" s="32">
        <v>-8.7934004170066079E-3</v>
      </c>
      <c r="J34" s="94">
        <v>-2.5000000000000001E-3</v>
      </c>
      <c r="K34" s="32">
        <v>-6.0598268620896609E-2</v>
      </c>
      <c r="L34" s="32">
        <v>-2.9089888691422688E-2</v>
      </c>
      <c r="M34" s="32">
        <v>-3.0679454587474012E-2</v>
      </c>
      <c r="N34" s="33">
        <v>1.3994772380745054E-2</v>
      </c>
      <c r="O34" s="32">
        <v>-3.5306975860102674E-2</v>
      </c>
      <c r="P34" s="32">
        <v>-2.0540695179516542E-2</v>
      </c>
      <c r="Q34" s="32"/>
      <c r="R34" s="33">
        <v>1.4316867355646204E-2</v>
      </c>
      <c r="S34" s="94">
        <v>-1E-3</v>
      </c>
      <c r="T34" s="33">
        <v>9.224907249573866E-3</v>
      </c>
      <c r="U34" s="33">
        <v>8.4713996551467434E-3</v>
      </c>
      <c r="V34" s="33">
        <v>1.2693284098776653E-2</v>
      </c>
      <c r="W34" s="94">
        <v>1.4999999999999999E-2</v>
      </c>
      <c r="X34" s="33">
        <v>1.5175644028103088E-2</v>
      </c>
      <c r="Y34" s="32">
        <v>-1.3698630136986356E-3</v>
      </c>
      <c r="Z34" s="32"/>
      <c r="AA34" s="33">
        <v>2.2276456537542795E-2</v>
      </c>
      <c r="AB34" s="32">
        <v>-3.5495563054618569E-3</v>
      </c>
      <c r="AC34" s="94">
        <v>6.3E-3</v>
      </c>
      <c r="AD34" s="33">
        <v>4.5393007884049329E-3</v>
      </c>
      <c r="AE34" s="33">
        <v>1.1226826205775984E-2</v>
      </c>
      <c r="AF34" s="33">
        <v>2.1651854647771342E-2</v>
      </c>
      <c r="AG34" s="32">
        <v>-1.8070112034694321E-3</v>
      </c>
      <c r="AH34" s="33">
        <v>4.8179871520343167E-3</v>
      </c>
      <c r="AI34" s="33">
        <v>2.6624068157613807E-3</v>
      </c>
      <c r="AJ34" s="33">
        <v>4.8766494549626754E-3</v>
      </c>
      <c r="AK34" s="33">
        <v>2.9671494171669903E-3</v>
      </c>
      <c r="AL34" s="33">
        <v>2.5296887077505812E-3</v>
      </c>
      <c r="AM34" s="33">
        <v>7.9352649438787868E-3</v>
      </c>
      <c r="AN34" s="33">
        <v>8.6356668369953898E-3</v>
      </c>
      <c r="AO34" s="94">
        <v>1.8200000000000001E-2</v>
      </c>
      <c r="AP34" s="94">
        <v>1.8200000000000001E-2</v>
      </c>
      <c r="AQ34" s="33">
        <v>1.9579050416053709E-3</v>
      </c>
      <c r="AR34" s="33">
        <v>3.3306101929240317E-3</v>
      </c>
      <c r="AS34" s="33">
        <v>2.9786424995246778E-3</v>
      </c>
      <c r="AT34" s="94">
        <v>2.2334E-2</v>
      </c>
      <c r="AU34" s="33">
        <v>1.6617210682492649E-3</v>
      </c>
      <c r="AV34" s="33">
        <v>3.3382632579759E-2</v>
      </c>
      <c r="AW34" s="33">
        <v>1.3287448618678909E-2</v>
      </c>
      <c r="AX34" s="33">
        <v>1.161792479826018E-2</v>
      </c>
      <c r="AY34" s="33">
        <v>1.4079389590335153E-2</v>
      </c>
      <c r="AZ34" s="94">
        <v>1.2E-2</v>
      </c>
      <c r="BA34" s="94">
        <v>2.3E-2</v>
      </c>
      <c r="BB34" s="33">
        <v>6.2031817128735796E-2</v>
      </c>
      <c r="BC34" s="33">
        <v>1.4285714285714185E-2</v>
      </c>
      <c r="BD34" s="94">
        <v>-6.7999999999999996E-3</v>
      </c>
      <c r="BE34" s="33">
        <v>1.2416751326334735E-2</v>
      </c>
      <c r="BF34" s="33">
        <v>4.5551519344980227E-3</v>
      </c>
      <c r="BG34" s="32">
        <v>-2.3393854748603411E-2</v>
      </c>
      <c r="BH34" s="33">
        <v>1.5661296365680057E-2</v>
      </c>
      <c r="BI34" s="32">
        <v>-3.6507770939815218E-3</v>
      </c>
      <c r="BJ34" s="32">
        <v>-1.2024825446082322E-2</v>
      </c>
      <c r="BK34" s="33">
        <v>2.3021736802655592E-2</v>
      </c>
      <c r="BL34" s="33">
        <v>2.4224306772497622E-2</v>
      </c>
      <c r="BM34" s="33">
        <v>1.7455956036851551E-2</v>
      </c>
      <c r="BN34" s="32"/>
      <c r="BO34" s="94">
        <v>9.4000000000000004E-3</v>
      </c>
      <c r="BP34" s="33">
        <v>1.6635644485807434E-2</v>
      </c>
      <c r="BQ34" s="33">
        <v>1.5891758917589125E-2</v>
      </c>
      <c r="BR34" s="33">
        <v>3.3181252592286124E-3</v>
      </c>
      <c r="BS34" s="32">
        <v>-7.1777489781676687E-3</v>
      </c>
      <c r="BT34" s="33">
        <v>1.5687513160665349E-2</v>
      </c>
      <c r="BU34" s="32">
        <v>-7.0219787936176564E-5</v>
      </c>
      <c r="BV34" s="32">
        <v>-3.9385206532180266E-3</v>
      </c>
      <c r="BW34" s="94">
        <v>1E-3</v>
      </c>
      <c r="BX34" s="32">
        <v>-4.9281314168378226E-3</v>
      </c>
      <c r="BY34" s="33">
        <v>6.4345991561181376E-3</v>
      </c>
      <c r="BZ34" s="33">
        <v>7.5483733786943837E-3</v>
      </c>
      <c r="CA34" s="33">
        <v>7.0569692655769274E-3</v>
      </c>
      <c r="CB34" s="33">
        <v>7.2693132379200998E-3</v>
      </c>
      <c r="CC34" s="33">
        <v>7.6357896821166787E-3</v>
      </c>
      <c r="CD34" s="33">
        <v>8.5213051554606668E-3</v>
      </c>
      <c r="CE34" s="32">
        <v>-1.9747443453187238E-2</v>
      </c>
      <c r="CF34" s="32">
        <v>-2.0296332664595535E-2</v>
      </c>
      <c r="CG34" s="32">
        <v>-3.9642255529380626E-3</v>
      </c>
      <c r="CH34" s="32">
        <v>-3.7633503544507426E-3</v>
      </c>
      <c r="CI34" s="33">
        <v>2.4698751539445102E-3</v>
      </c>
      <c r="CJ34" s="33">
        <v>3.1476796026102438E-3</v>
      </c>
      <c r="CK34" s="33">
        <v>2.760314535439345E-3</v>
      </c>
      <c r="CL34" s="33">
        <v>3.5047851691992525E-3</v>
      </c>
      <c r="CM34" s="33">
        <v>1.8692905723022995E-3</v>
      </c>
      <c r="CN34" s="33">
        <v>2.4756198106671953E-3</v>
      </c>
      <c r="CO34" s="33">
        <v>1.1864246258752795E-2</v>
      </c>
      <c r="CP34" s="33">
        <v>1.3033530646505611E-2</v>
      </c>
      <c r="CQ34" s="33">
        <v>1.5239583422767477E-2</v>
      </c>
      <c r="CR34" s="33">
        <v>1.6415109113731237E-2</v>
      </c>
      <c r="CS34" s="32">
        <v>-1.1718092857720238E-2</v>
      </c>
      <c r="CT34" s="32">
        <v>-1.1442666081999611E-2</v>
      </c>
      <c r="CU34" s="33">
        <v>6.0980178857966373E-3</v>
      </c>
      <c r="CV34" s="33">
        <v>6.598957845446448E-3</v>
      </c>
      <c r="CW34" s="33">
        <v>4.4231797203808128E-4</v>
      </c>
      <c r="CX34" s="33">
        <v>1.0146270731652214E-3</v>
      </c>
      <c r="CY34" s="33">
        <v>1.5702947716256781E-2</v>
      </c>
      <c r="CZ34" s="33">
        <v>1.675816623949563E-2</v>
      </c>
      <c r="DA34" s="30"/>
      <c r="DB34" s="32"/>
      <c r="DC34" s="33"/>
      <c r="DD34" s="32"/>
      <c r="DE34" s="32"/>
      <c r="DF34" s="33"/>
      <c r="DG34" s="33"/>
      <c r="DH34" s="33"/>
      <c r="DI34" s="33"/>
      <c r="DJ34" s="33"/>
      <c r="DK34" s="32"/>
      <c r="DL34" s="33"/>
      <c r="DM34" s="33"/>
      <c r="DN34" s="33"/>
      <c r="DO34" s="33"/>
      <c r="DP34" s="33"/>
      <c r="DQ34" s="30"/>
      <c r="DR34" s="30"/>
      <c r="DS34" s="71"/>
      <c r="DT34" s="71"/>
      <c r="DU34" s="71"/>
      <c r="DV34" s="71"/>
      <c r="DW34" s="71"/>
      <c r="DX34" s="71"/>
      <c r="DY34" s="71"/>
    </row>
    <row r="35" spans="1:129">
      <c r="A35" s="71"/>
      <c r="B35" s="26">
        <v>41149</v>
      </c>
      <c r="C35" s="32">
        <v>-1.1729957805907177E-2</v>
      </c>
      <c r="D35" s="94">
        <v>5.5999999999999999E-3</v>
      </c>
      <c r="E35" s="32">
        <v>-1.7972387876807358E-3</v>
      </c>
      <c r="F35" s="32">
        <v>-3.7388412392788208E-2</v>
      </c>
      <c r="G35" s="32">
        <v>-1.0744382022471917E-2</v>
      </c>
      <c r="H35" s="94">
        <v>-1.8499999999999999E-2</v>
      </c>
      <c r="I35" s="32">
        <v>-3.0625247154971655E-2</v>
      </c>
      <c r="J35" s="94">
        <v>-3.1399999999999997E-2</v>
      </c>
      <c r="K35" s="32">
        <v>-2.0814099874108299E-2</v>
      </c>
      <c r="L35" s="32">
        <v>-2.7472027653961704E-2</v>
      </c>
      <c r="M35" s="32">
        <v>-5.5497953615279608E-2</v>
      </c>
      <c r="N35" s="33">
        <v>6.9086522645026372E-3</v>
      </c>
      <c r="O35" s="32">
        <v>-1.4794007490636689E-2</v>
      </c>
      <c r="P35" s="32">
        <v>-2.0786060453259422E-2</v>
      </c>
      <c r="Q35" s="32"/>
      <c r="R35" s="33">
        <v>3.1386722465284221E-3</v>
      </c>
      <c r="S35" s="94">
        <v>-4.3E-3</v>
      </c>
      <c r="T35" s="33">
        <v>6.560355268469981E-3</v>
      </c>
      <c r="U35" s="33">
        <v>4.2915223610901464E-3</v>
      </c>
      <c r="V35" s="33">
        <v>2.4269167126310082E-2</v>
      </c>
      <c r="W35" s="94">
        <v>3.1E-2</v>
      </c>
      <c r="X35" s="33">
        <v>1.1177417827034261E-2</v>
      </c>
      <c r="Y35" s="32">
        <v>-4.8899755501219714E-4</v>
      </c>
      <c r="Z35" s="33"/>
      <c r="AA35" s="32">
        <v>-7.2644250726435432E-4</v>
      </c>
      <c r="AB35" s="32">
        <v>-1.6520392359318462E-2</v>
      </c>
      <c r="AC35" s="94">
        <v>2.9999999999999997E-4</v>
      </c>
      <c r="AD35" s="33">
        <v>4.8011522765463253E-3</v>
      </c>
      <c r="AE35" s="33">
        <v>8.3414016533847925E-3</v>
      </c>
      <c r="AF35" s="33">
        <v>1.5081853012887439E-2</v>
      </c>
      <c r="AG35" s="33">
        <v>1.0486227045075078E-2</v>
      </c>
      <c r="AH35" s="33">
        <v>3.3471645919778657E-2</v>
      </c>
      <c r="AI35" s="33">
        <v>2.4425722771077039E-2</v>
      </c>
      <c r="AJ35" s="33">
        <v>1.1607661056297156E-2</v>
      </c>
      <c r="AK35" s="33">
        <v>5.2553085718344515E-3</v>
      </c>
      <c r="AL35" s="33">
        <v>4.8012426745746442E-3</v>
      </c>
      <c r="AM35" s="33">
        <v>3.4846029173419869E-2</v>
      </c>
      <c r="AN35" s="33">
        <v>3.7441657690926284E-3</v>
      </c>
      <c r="AO35" s="94">
        <v>2.9999999999999997E-4</v>
      </c>
      <c r="AP35" s="94">
        <v>2.9999999999999997E-4</v>
      </c>
      <c r="AQ35" s="32">
        <v>-1.1733646230565203E-3</v>
      </c>
      <c r="AR35" s="33">
        <v>1.7780620402942125E-2</v>
      </c>
      <c r="AS35" s="33">
        <v>1.7409246244116244E-2</v>
      </c>
      <c r="AT35" s="94">
        <v>1.6579E-2</v>
      </c>
      <c r="AU35" s="33">
        <v>1.6529922779922837E-2</v>
      </c>
      <c r="AV35" s="33">
        <v>4.5196908354803202E-2</v>
      </c>
      <c r="AW35" s="33">
        <v>7.9005684555351497E-3</v>
      </c>
      <c r="AX35" s="33">
        <v>9.1833198567633327E-3</v>
      </c>
      <c r="AY35" s="33">
        <v>6.7672610882488259E-3</v>
      </c>
      <c r="AZ35" s="94">
        <v>7.0000000000000001E-3</v>
      </c>
      <c r="BA35" s="94">
        <v>1E-3</v>
      </c>
      <c r="BB35" s="33">
        <v>1.1585248117408596E-4</v>
      </c>
      <c r="BC35" s="33">
        <v>4.925075971916576E-3</v>
      </c>
      <c r="BD35" s="94">
        <v>1.54E-2</v>
      </c>
      <c r="BE35" s="33">
        <v>7.7351837106132051E-3</v>
      </c>
      <c r="BF35" s="33">
        <v>6.0911938739993702E-3</v>
      </c>
      <c r="BG35" s="32">
        <v>-3.4715200539265287E-2</v>
      </c>
      <c r="BH35" s="32">
        <v>-3.2862797819105069E-3</v>
      </c>
      <c r="BI35" s="33">
        <v>1.2247914686939192E-2</v>
      </c>
      <c r="BJ35" s="33">
        <v>2.9177202878818459E-3</v>
      </c>
      <c r="BK35" s="33">
        <v>6.5746928217288144E-3</v>
      </c>
      <c r="BL35" s="33">
        <v>1.4324550397323343E-2</v>
      </c>
      <c r="BM35" s="32">
        <v>-2.8205334837618544E-3</v>
      </c>
      <c r="BN35" s="33"/>
      <c r="BO35" s="94">
        <v>9.1999999999999998E-3</v>
      </c>
      <c r="BP35" s="33">
        <v>3.4354130317068646E-2</v>
      </c>
      <c r="BQ35" s="32">
        <v>-1.3493180604766302E-2</v>
      </c>
      <c r="BR35" s="33">
        <v>2.5848314009147885E-2</v>
      </c>
      <c r="BS35" s="33">
        <v>9.9677809101893795E-3</v>
      </c>
      <c r="BT35" s="32">
        <v>-2.310924369747887E-3</v>
      </c>
      <c r="BU35" s="32">
        <v>-1.5417588495575152E-2</v>
      </c>
      <c r="BV35" s="32">
        <v>-8.0990948070510573E-3</v>
      </c>
      <c r="BW35" s="94">
        <v>-2.7000000000000001E-3</v>
      </c>
      <c r="BX35" s="33">
        <v>2.0964360587002094E-2</v>
      </c>
      <c r="BY35" s="32">
        <v>-2.2102936532997363E-3</v>
      </c>
      <c r="BZ35" s="33">
        <v>3.7846187796535438E-2</v>
      </c>
      <c r="CA35" s="32">
        <v>-5.5628516282178126E-3</v>
      </c>
      <c r="CB35" s="32">
        <v>-5.2271584324471675E-3</v>
      </c>
      <c r="CC35" s="33">
        <v>9.3541639241558564E-3</v>
      </c>
      <c r="CD35" s="33">
        <v>9.9034785932721435E-3</v>
      </c>
      <c r="CE35" s="32">
        <v>-2.2304849749062439E-2</v>
      </c>
      <c r="CF35" s="32">
        <v>-2.2094904522455987E-2</v>
      </c>
      <c r="CG35" s="32">
        <v>-6.9727983531896734E-3</v>
      </c>
      <c r="CH35" s="32">
        <v>-6.6867448613879251E-3</v>
      </c>
      <c r="CI35" s="33">
        <v>1.0750158162348793E-2</v>
      </c>
      <c r="CJ35" s="33">
        <v>1.1327662323678291E-2</v>
      </c>
      <c r="CK35" s="33">
        <v>9.8200303743055245E-3</v>
      </c>
      <c r="CL35" s="33">
        <v>1.0418625690344579E-2</v>
      </c>
      <c r="CM35" s="33">
        <v>1.9932514044866539E-3</v>
      </c>
      <c r="CN35" s="33">
        <v>2.4321180446651726E-3</v>
      </c>
      <c r="CO35" s="33">
        <v>1.2702517210926851E-2</v>
      </c>
      <c r="CP35" s="33">
        <v>1.3311098324119967E-2</v>
      </c>
      <c r="CQ35" s="33">
        <v>1.1963925766316814E-2</v>
      </c>
      <c r="CR35" s="33">
        <v>1.2480600414178115E-2</v>
      </c>
      <c r="CS35" s="33">
        <v>2.9614810253757373E-3</v>
      </c>
      <c r="CT35" s="33">
        <v>3.3989286224988999E-3</v>
      </c>
      <c r="CU35" s="32">
        <v>-1.9328941447104898E-3</v>
      </c>
      <c r="CV35" s="32">
        <v>-1.7822721378590168E-3</v>
      </c>
      <c r="CW35" s="33">
        <v>3.3928522527574868E-3</v>
      </c>
      <c r="CX35" s="33">
        <v>3.83962485345843E-3</v>
      </c>
      <c r="CY35" s="33">
        <v>1.1226270119126133E-2</v>
      </c>
      <c r="CZ35" s="33">
        <v>1.158790165875968E-2</v>
      </c>
      <c r="DA35" s="30"/>
      <c r="DB35" s="33"/>
      <c r="DC35" s="32"/>
      <c r="DD35" s="32"/>
      <c r="DE35" s="33"/>
      <c r="DF35" s="32"/>
      <c r="DG35" s="33"/>
      <c r="DH35" s="33"/>
      <c r="DI35" s="32"/>
      <c r="DJ35" s="33"/>
      <c r="DK35" s="32"/>
      <c r="DL35" s="32"/>
      <c r="DM35" s="32"/>
      <c r="DN35" s="32"/>
      <c r="DO35" s="33"/>
      <c r="DP35" s="32"/>
      <c r="DQ35" s="30"/>
      <c r="DR35" s="30"/>
      <c r="DS35" s="71"/>
      <c r="DT35" s="71"/>
      <c r="DU35" s="71"/>
      <c r="DV35" s="71"/>
      <c r="DW35" s="71"/>
      <c r="DX35" s="71"/>
      <c r="DY35" s="71"/>
    </row>
    <row r="36" spans="1:129">
      <c r="A36" s="71"/>
      <c r="B36" s="26">
        <v>41121</v>
      </c>
      <c r="C36" s="33">
        <v>1.2907086075733014E-2</v>
      </c>
      <c r="D36" s="94">
        <v>1.26E-2</v>
      </c>
      <c r="E36" s="33">
        <v>1.3831373198608596E-2</v>
      </c>
      <c r="F36" s="33">
        <v>6.9329539924381317E-2</v>
      </c>
      <c r="G36" s="33">
        <v>1.4606341289633142E-2</v>
      </c>
      <c r="H36" s="94">
        <v>2.2700000000000001E-2</v>
      </c>
      <c r="I36" s="33">
        <v>1.6753037884203001E-2</v>
      </c>
      <c r="J36" s="94">
        <v>3.3000000000000002E-2</v>
      </c>
      <c r="K36" s="33">
        <v>2.3273789075918996E-2</v>
      </c>
      <c r="L36" s="33">
        <v>3.9527186761229377E-2</v>
      </c>
      <c r="M36" s="32">
        <v>-5.0321310116086274E-2</v>
      </c>
      <c r="N36" s="33">
        <v>2.3081996043085706E-3</v>
      </c>
      <c r="O36" s="33">
        <v>3.4633083070961523E-2</v>
      </c>
      <c r="P36" s="33">
        <v>2.4157222780088985E-2</v>
      </c>
      <c r="Q36" s="32"/>
      <c r="R36" s="33">
        <v>5.9318790662074685E-3</v>
      </c>
      <c r="S36" s="94">
        <v>-2.5000000000000001E-3</v>
      </c>
      <c r="T36" s="32">
        <v>-9.2000000000000172E-3</v>
      </c>
      <c r="U36" s="32">
        <v>-1.0356903360405444E-2</v>
      </c>
      <c r="V36" s="33">
        <v>2.9445165476962975E-2</v>
      </c>
      <c r="W36" s="94">
        <v>1.4999999999999999E-2</v>
      </c>
      <c r="X36" s="32">
        <v>-1.894118761247299E-4</v>
      </c>
      <c r="Y36" s="33">
        <v>4.6178031047356934E-3</v>
      </c>
      <c r="Z36" s="33"/>
      <c r="AA36" s="32">
        <v>-5.3624042427813733E-2</v>
      </c>
      <c r="AB36" s="32">
        <v>-4.7466418732108285E-3</v>
      </c>
      <c r="AC36" s="94">
        <v>0</v>
      </c>
      <c r="AD36" s="32">
        <v>-6.9135410044501317E-3</v>
      </c>
      <c r="AE36" s="32">
        <v>-4.0795134253076917E-3</v>
      </c>
      <c r="AF36" s="33">
        <v>2.3784901758014534E-2</v>
      </c>
      <c r="AG36" s="32">
        <v>-1.1984784534416642E-3</v>
      </c>
      <c r="AH36" s="33">
        <v>5.6565281899109742E-3</v>
      </c>
      <c r="AI36" s="32">
        <v>-2.1771998790443619E-3</v>
      </c>
      <c r="AJ36" s="32">
        <v>-1.4488554042306576E-3</v>
      </c>
      <c r="AK36" s="33">
        <v>8.8844307515942474E-3</v>
      </c>
      <c r="AL36" s="33">
        <v>8.4733694104243643E-3</v>
      </c>
      <c r="AM36" s="33">
        <v>2.1523178807947053E-2</v>
      </c>
      <c r="AN36" s="33">
        <v>3.1914893617021281E-2</v>
      </c>
      <c r="AO36" s="94">
        <v>2.4E-2</v>
      </c>
      <c r="AP36" s="94">
        <v>2.4E-2</v>
      </c>
      <c r="AQ36" s="33">
        <v>1.9031486648066927E-2</v>
      </c>
      <c r="AR36" s="33">
        <v>2.5006411900486427E-3</v>
      </c>
      <c r="AS36" s="33">
        <v>2.0675841571363516E-3</v>
      </c>
      <c r="AT36" s="94">
        <v>3.3980999999999997E-2</v>
      </c>
      <c r="AU36" s="33">
        <v>1.3289839313760955E-3</v>
      </c>
      <c r="AV36" s="33">
        <v>1.9282713085234042E-2</v>
      </c>
      <c r="AW36" s="33">
        <v>2.2460841296424009E-2</v>
      </c>
      <c r="AX36" s="32">
        <v>-5.3426782328948519E-3</v>
      </c>
      <c r="AY36" s="33">
        <v>1.9580419580419527E-2</v>
      </c>
      <c r="AZ36" s="94">
        <v>2.5999999999999999E-2</v>
      </c>
      <c r="BA36" s="94">
        <v>-1.2999999999999999E-2</v>
      </c>
      <c r="BB36" s="33">
        <v>7.5463078328764796E-2</v>
      </c>
      <c r="BC36" s="33">
        <v>2.9338798403624348E-2</v>
      </c>
      <c r="BD36" s="94">
        <v>1.4E-2</v>
      </c>
      <c r="BE36" s="33">
        <v>2.650630546473606E-2</v>
      </c>
      <c r="BF36" s="33">
        <v>6.6573230553608172E-3</v>
      </c>
      <c r="BG36" s="32">
        <v>-3.3865190491696485E-2</v>
      </c>
      <c r="BH36" s="33">
        <v>2.3232709209017901E-2</v>
      </c>
      <c r="BI36" s="32">
        <v>-4.1009463722397541E-3</v>
      </c>
      <c r="BJ36" s="33">
        <v>2.3084577114427792E-2</v>
      </c>
      <c r="BK36" s="33">
        <v>2.3271203264585854E-2</v>
      </c>
      <c r="BL36" s="33">
        <v>2.1794871794871863E-2</v>
      </c>
      <c r="BM36" s="33">
        <v>1.4885090373763045E-2</v>
      </c>
      <c r="BN36" s="32"/>
      <c r="BO36" s="94">
        <v>-1.8100000000000002E-2</v>
      </c>
      <c r="BP36" s="33">
        <v>5.1296647691334685E-2</v>
      </c>
      <c r="BQ36" s="33">
        <v>7.9745596868884324E-3</v>
      </c>
      <c r="BR36" s="33">
        <v>1.4022219825261691E-2</v>
      </c>
      <c r="BS36" s="32">
        <v>-2.5107964246258913E-3</v>
      </c>
      <c r="BT36" s="33">
        <v>3.0972492960797047E-2</v>
      </c>
      <c r="BU36" s="32">
        <v>-2.1843511192263597E-2</v>
      </c>
      <c r="BV36" s="33">
        <v>1.1956416931829228E-2</v>
      </c>
      <c r="BW36" s="94">
        <v>2.5700000000000001E-2</v>
      </c>
      <c r="BX36" s="33">
        <v>5.4376657824933707E-2</v>
      </c>
      <c r="BY36" s="32">
        <v>-5.3391959798994026E-3</v>
      </c>
      <c r="BZ36" s="32">
        <v>-1.1883994766681241E-2</v>
      </c>
      <c r="CA36" s="33">
        <v>9.8941778679839526E-3</v>
      </c>
      <c r="CB36" s="33">
        <v>1.0198054986911604E-2</v>
      </c>
      <c r="CC36" s="33">
        <v>4.5133523223590492E-3</v>
      </c>
      <c r="CD36" s="33">
        <v>4.7298348302501634E-3</v>
      </c>
      <c r="CE36" s="33">
        <v>1.7519940390983622E-2</v>
      </c>
      <c r="CF36" s="33">
        <v>1.8795664384286981E-2</v>
      </c>
      <c r="CG36" s="33">
        <v>8.5860940004122786E-3</v>
      </c>
      <c r="CH36" s="33">
        <v>1.0363078494148191E-2</v>
      </c>
      <c r="CI36" s="33">
        <v>5.622770699542555E-3</v>
      </c>
      <c r="CJ36" s="33">
        <v>5.5703698453899919E-3</v>
      </c>
      <c r="CK36" s="33">
        <v>1.696268083723047E-2</v>
      </c>
      <c r="CL36" s="33">
        <v>1.7466735536414781E-2</v>
      </c>
      <c r="CM36" s="33">
        <v>9.4075335983342286E-3</v>
      </c>
      <c r="CN36" s="33">
        <v>9.9104646148511395E-3</v>
      </c>
      <c r="CO36" s="33">
        <v>2.791663231734296E-3</v>
      </c>
      <c r="CP36" s="33">
        <v>3.1164423836163592E-3</v>
      </c>
      <c r="CQ36" s="33">
        <v>2.6377195581242529E-2</v>
      </c>
      <c r="CR36" s="33">
        <v>2.576112412177985E-2</v>
      </c>
      <c r="CS36" s="33">
        <v>2.227521221821372E-2</v>
      </c>
      <c r="CT36" s="33">
        <v>2.2473704573469703E-2</v>
      </c>
      <c r="CU36" s="33">
        <v>2.6102065670159207E-3</v>
      </c>
      <c r="CV36" s="33">
        <v>4.4256099216945918E-3</v>
      </c>
      <c r="CW36" s="32">
        <v>-6.9960954642121582E-3</v>
      </c>
      <c r="CX36" s="32">
        <v>-6.313925584212809E-3</v>
      </c>
      <c r="CY36" s="33">
        <v>2.2291831925376842E-3</v>
      </c>
      <c r="CZ36" s="33">
        <v>3.3661894509496699E-3</v>
      </c>
      <c r="DA36" s="30"/>
      <c r="DB36" s="33"/>
      <c r="DC36" s="33"/>
      <c r="DD36" s="32"/>
      <c r="DE36" s="33"/>
      <c r="DF36" s="32"/>
      <c r="DG36" s="33"/>
      <c r="DH36" s="33"/>
      <c r="DI36" s="32"/>
      <c r="DJ36" s="32"/>
      <c r="DK36" s="33"/>
      <c r="DL36" s="33"/>
      <c r="DM36" s="33"/>
      <c r="DN36" s="33"/>
      <c r="DO36" s="33"/>
      <c r="DP36" s="32"/>
      <c r="DQ36" s="30"/>
      <c r="DR36" s="30"/>
      <c r="DS36" s="71"/>
      <c r="DT36" s="71"/>
      <c r="DU36" s="71"/>
      <c r="DV36" s="71"/>
      <c r="DW36" s="71"/>
      <c r="DX36" s="71"/>
      <c r="DY36" s="71"/>
    </row>
    <row r="37" spans="1:129">
      <c r="A37" s="71"/>
      <c r="B37" s="26">
        <v>41086</v>
      </c>
      <c r="C37" s="33">
        <v>1.1062138103880402E-2</v>
      </c>
      <c r="D37" s="94">
        <v>1.065E-2</v>
      </c>
      <c r="E37" s="32">
        <v>-2.0841780877463363E-2</v>
      </c>
      <c r="F37" s="33">
        <v>6.0635733654715793E-3</v>
      </c>
      <c r="G37" s="32">
        <v>-2.1337424168468046E-2</v>
      </c>
      <c r="H37" s="94">
        <v>-3.9399999999999998E-2</v>
      </c>
      <c r="I37" s="33">
        <v>5.9320510515908373E-3</v>
      </c>
      <c r="J37" s="94">
        <v>-2.5000000000000001E-2</v>
      </c>
      <c r="K37" s="32">
        <v>-3.434065934066471E-4</v>
      </c>
      <c r="L37" s="32">
        <v>-1.3342041425639174E-2</v>
      </c>
      <c r="M37" s="32">
        <v>-1.17285531370038E-2</v>
      </c>
      <c r="N37" s="33">
        <v>1.1563264398487951E-2</v>
      </c>
      <c r="O37" s="32">
        <v>-1.2106421667145187E-2</v>
      </c>
      <c r="P37" s="32">
        <v>-1.6326764436296779E-3</v>
      </c>
      <c r="Q37" s="33"/>
      <c r="R37" s="32">
        <v>-3.8255547054328855E-4</v>
      </c>
      <c r="S37" s="94">
        <v>-2.0999999999999999E-3</v>
      </c>
      <c r="T37" s="94">
        <v>9.4999999999999998E-3</v>
      </c>
      <c r="U37" s="33">
        <v>7.5825825825827286E-3</v>
      </c>
      <c r="V37" s="32">
        <v>-1.3207396141839476E-2</v>
      </c>
      <c r="W37" s="94">
        <v>1.2999999999999999E-2</v>
      </c>
      <c r="X37" s="32">
        <v>-3.8679245283018545E-3</v>
      </c>
      <c r="Y37" s="33">
        <v>3.7475345167652411E-3</v>
      </c>
      <c r="Z37" s="33"/>
      <c r="AA37" s="32">
        <v>-4.2189925215182854E-2</v>
      </c>
      <c r="AB37" s="32">
        <v>-1.0219649819582077E-2</v>
      </c>
      <c r="AC37" s="94">
        <v>-1.5E-3</v>
      </c>
      <c r="AD37" s="33">
        <v>1.6715752606862053E-3</v>
      </c>
      <c r="AE37" s="33">
        <v>1.1023622047244086E-2</v>
      </c>
      <c r="AF37" s="32">
        <v>-1.3126407657657721E-2</v>
      </c>
      <c r="AG37" s="32">
        <v>-8.8504789670978707E-4</v>
      </c>
      <c r="AH37" s="33">
        <v>4.0968342644320081E-3</v>
      </c>
      <c r="AI37" s="32">
        <v>-2.2638609764747679E-2</v>
      </c>
      <c r="AJ37" s="32">
        <v>-4.3277553375649161E-3</v>
      </c>
      <c r="AK37" s="33">
        <v>1.2403888002321046E-2</v>
      </c>
      <c r="AL37" s="33">
        <v>1.2034301361965751E-2</v>
      </c>
      <c r="AM37" s="33">
        <v>1.3815971262779775E-3</v>
      </c>
      <c r="AN37" s="32">
        <v>-2.0528771384136901E-2</v>
      </c>
      <c r="AO37" s="94">
        <v>-6.8999999999999999E-3</v>
      </c>
      <c r="AP37" s="94">
        <v>-6.8999999999999999E-3</v>
      </c>
      <c r="AQ37" s="33">
        <v>4.1020510255127219E-3</v>
      </c>
      <c r="AR37" s="33">
        <v>5.3503513182492912E-3</v>
      </c>
      <c r="AS37" s="33">
        <v>4.9347444971107029E-3</v>
      </c>
      <c r="AT37" s="94">
        <v>6.5630000000000003E-3</v>
      </c>
      <c r="AU37" s="33">
        <v>0</v>
      </c>
      <c r="AV37" s="33">
        <v>5.052409320563965E-3</v>
      </c>
      <c r="AW37" s="33">
        <v>6.4445766408884166E-3</v>
      </c>
      <c r="AX37" s="33">
        <v>1.3389998253478388E-2</v>
      </c>
      <c r="AY37" s="32">
        <v>-5.1943233466283482E-3</v>
      </c>
      <c r="AZ37" s="94">
        <v>8.9999999999999998E-4</v>
      </c>
      <c r="BA37" s="94">
        <v>7.0000000000000001E-3</v>
      </c>
      <c r="BB37" s="32">
        <v>-6.0792229828564769E-2</v>
      </c>
      <c r="BC37" s="33">
        <v>1.0903936321011887E-2</v>
      </c>
      <c r="BD37" s="94">
        <v>1.4999999999999999E-2</v>
      </c>
      <c r="BE37" s="32">
        <v>-8.1074820477183562E-3</v>
      </c>
      <c r="BF37" s="32">
        <v>-4.1291072986332049E-3</v>
      </c>
      <c r="BG37" s="32">
        <v>-3.8923126824520742E-3</v>
      </c>
      <c r="BH37" s="32">
        <v>-1.2825348924934114E-2</v>
      </c>
      <c r="BI37" s="32">
        <v>-7.0996032574650947E-3</v>
      </c>
      <c r="BJ37" s="32">
        <v>-7.0151170832921037E-3</v>
      </c>
      <c r="BK37" s="33">
        <v>5.2106430155210515E-3</v>
      </c>
      <c r="BL37" s="32">
        <v>-8.4745762711865603E-3</v>
      </c>
      <c r="BM37" s="32">
        <v>-5.2070620779432154E-3</v>
      </c>
      <c r="BN37" s="32"/>
      <c r="BO37" s="94">
        <v>1.49E-2</v>
      </c>
      <c r="BP37" s="32">
        <v>-6.285355122564425E-3</v>
      </c>
      <c r="BQ37" s="32">
        <v>-2.1822358346094955E-2</v>
      </c>
      <c r="BR37" s="32">
        <v>-1.8734123624047524E-2</v>
      </c>
      <c r="BS37" s="32">
        <v>-1.668970965830547E-2</v>
      </c>
      <c r="BT37" s="33">
        <v>1.0616175987742135E-2</v>
      </c>
      <c r="BU37" s="32">
        <v>-1.2290428161111505E-2</v>
      </c>
      <c r="BV37" s="33">
        <v>1.6465745369009042E-2</v>
      </c>
      <c r="BW37" s="94">
        <v>-3.5000000000000001E-3</v>
      </c>
      <c r="BX37" s="33">
        <v>1.6172506738544448E-2</v>
      </c>
      <c r="BY37" s="33">
        <v>1.0259122157588566E-2</v>
      </c>
      <c r="BZ37" s="32">
        <v>-1.9666524155622096E-2</v>
      </c>
      <c r="CA37" s="32">
        <v>-7.1316587602042363E-3</v>
      </c>
      <c r="CB37" s="32">
        <v>-6.2385832186214888E-3</v>
      </c>
      <c r="CC37" s="33">
        <v>6.6430237077341791E-3</v>
      </c>
      <c r="CD37" s="33">
        <v>7.27207663776476E-3</v>
      </c>
      <c r="CE37" s="32">
        <v>-7.3785606113902572E-3</v>
      </c>
      <c r="CF37" s="32">
        <v>-7.3502669145901096E-3</v>
      </c>
      <c r="CG37" s="33">
        <v>1.0363811614719643E-3</v>
      </c>
      <c r="CH37" s="33">
        <v>1.0843184438433749E-3</v>
      </c>
      <c r="CI37" s="33">
        <v>8.5553279195799605E-3</v>
      </c>
      <c r="CJ37" s="33">
        <v>9.1456873122585831E-3</v>
      </c>
      <c r="CK37" s="32">
        <v>-7.8637090954727876E-3</v>
      </c>
      <c r="CL37" s="32">
        <v>-7.2139232443533732E-3</v>
      </c>
      <c r="CM37" s="32">
        <v>-4.6635443380271683E-3</v>
      </c>
      <c r="CN37" s="32">
        <v>-4.1306580718282601E-3</v>
      </c>
      <c r="CO37" s="33">
        <v>9.2580686640091787E-3</v>
      </c>
      <c r="CP37" s="33">
        <v>9.8632666935698377E-3</v>
      </c>
      <c r="CQ37" s="32">
        <v>-8.8338875587043817E-3</v>
      </c>
      <c r="CR37" s="32">
        <v>-8.1547288302131638E-3</v>
      </c>
      <c r="CS37" s="32">
        <v>-7.2805791551725637E-3</v>
      </c>
      <c r="CT37" s="32">
        <v>-6.5253729742291234E-3</v>
      </c>
      <c r="CU37" s="32">
        <v>-1.5172793120614567E-2</v>
      </c>
      <c r="CV37" s="32">
        <v>-1.445441578443165E-2</v>
      </c>
      <c r="CW37" s="33">
        <v>3.5334625015409132E-3</v>
      </c>
      <c r="CX37" s="33">
        <v>4.115561369869852E-3</v>
      </c>
      <c r="CY37" s="32">
        <v>-1.7506473765888507E-2</v>
      </c>
      <c r="CZ37" s="32">
        <v>-1.6863621775116945E-2</v>
      </c>
      <c r="DA37" s="30"/>
      <c r="DB37" s="33"/>
      <c r="DC37" s="33"/>
      <c r="DD37" s="33"/>
      <c r="DE37" s="32"/>
      <c r="DF37" s="32"/>
      <c r="DG37" s="32"/>
      <c r="DH37" s="32"/>
      <c r="DI37" s="32"/>
      <c r="DJ37" s="32"/>
      <c r="DK37" s="33"/>
      <c r="DL37" s="33"/>
      <c r="DM37" s="32"/>
      <c r="DN37" s="32"/>
      <c r="DO37" s="32"/>
      <c r="DP37" s="32"/>
      <c r="DQ37" s="30"/>
      <c r="DR37" s="30"/>
      <c r="DS37" s="71"/>
      <c r="DT37" s="71"/>
      <c r="DU37" s="71"/>
      <c r="DV37" s="71"/>
      <c r="DW37" s="71"/>
      <c r="DX37" s="71"/>
      <c r="DY37" s="71"/>
    </row>
    <row r="38" spans="1:129">
      <c r="A38" s="71"/>
      <c r="B38" s="26">
        <v>41058</v>
      </c>
      <c r="C38" s="32">
        <v>-9.2473670690984885E-3</v>
      </c>
      <c r="D38" s="94">
        <v>-8.3999999999999995E-3</v>
      </c>
      <c r="E38" s="32">
        <v>-1.674507615022721E-2</v>
      </c>
      <c r="F38" s="33">
        <v>2.7947730191102394E-3</v>
      </c>
      <c r="G38" s="33">
        <v>3.4405654933641165E-2</v>
      </c>
      <c r="H38" s="94">
        <v>5.7500000000000002E-2</v>
      </c>
      <c r="I38" s="33">
        <v>3.2479584261321456E-2</v>
      </c>
      <c r="J38" s="94">
        <v>4.5499999999999999E-2</v>
      </c>
      <c r="K38" s="32">
        <v>-1.4218009478672924E-2</v>
      </c>
      <c r="L38" s="33">
        <v>6.1713719663199641E-2</v>
      </c>
      <c r="M38" s="33">
        <v>6.3914231225195052E-3</v>
      </c>
      <c r="N38" s="33">
        <v>6.0925980536714733E-2</v>
      </c>
      <c r="O38" s="33">
        <v>6.3998778066289869E-2</v>
      </c>
      <c r="P38" s="32">
        <v>-5.327787116442077E-3</v>
      </c>
      <c r="Q38" s="32"/>
      <c r="R38" s="32">
        <v>-1.162680782682677E-2</v>
      </c>
      <c r="S38" s="94">
        <v>-3.7499999999999999E-2</v>
      </c>
      <c r="T38" s="94">
        <v>-1.1599999999999999E-2</v>
      </c>
      <c r="U38" s="32">
        <v>-7.2296340463590889E-3</v>
      </c>
      <c r="V38" s="33">
        <v>3.7883193486749206E-2</v>
      </c>
      <c r="W38" s="94">
        <v>-2.5999999999999999E-2</v>
      </c>
      <c r="X38" s="32">
        <v>-1.4130946773434354E-3</v>
      </c>
      <c r="Y38" s="32">
        <v>-1.6737225558726742E-3</v>
      </c>
      <c r="Z38" s="33"/>
      <c r="AA38" s="32">
        <v>-3.4684790250760753E-3</v>
      </c>
      <c r="AB38" s="32">
        <v>-5.491197225500284E-3</v>
      </c>
      <c r="AC38" s="94">
        <v>-1.9800000000000002E-2</v>
      </c>
      <c r="AD38" s="32">
        <v>-1.9860184302510327E-3</v>
      </c>
      <c r="AE38" s="33">
        <v>3.7636432066240123E-3</v>
      </c>
      <c r="AF38" s="32">
        <v>-1.2716281008963826E-2</v>
      </c>
      <c r="AG38" s="32">
        <v>-5.2034550941822415E-4</v>
      </c>
      <c r="AH38" s="33">
        <v>1.7722227404161175E-3</v>
      </c>
      <c r="AI38" s="32">
        <v>-1.7366556310623109E-2</v>
      </c>
      <c r="AJ38" s="33">
        <v>1.8932267168391338E-2</v>
      </c>
      <c r="AK38" s="33">
        <v>8.7120662117035389E-4</v>
      </c>
      <c r="AL38" s="33">
        <v>3.604382929643265E-4</v>
      </c>
      <c r="AM38" s="32">
        <v>-1.8709327548807032E-2</v>
      </c>
      <c r="AN38" s="32">
        <v>-3.1522918712210495E-3</v>
      </c>
      <c r="AO38" s="94">
        <v>-1.8800000000000001E-2</v>
      </c>
      <c r="AP38" s="94">
        <v>-1.8800000000000001E-2</v>
      </c>
      <c r="AQ38" s="32">
        <v>-1.1472653545643325E-2</v>
      </c>
      <c r="AR38" s="32">
        <v>-2.5718510898219359E-3</v>
      </c>
      <c r="AS38" s="32">
        <v>-3.1069972166484442E-3</v>
      </c>
      <c r="AT38" s="94">
        <v>-1.6879000000000002E-2</v>
      </c>
      <c r="AU38" s="32">
        <v>-1.8731475992886763E-2</v>
      </c>
      <c r="AV38" s="32">
        <v>-5.149846219869815E-2</v>
      </c>
      <c r="AW38" s="32">
        <v>-5.913660555884037E-3</v>
      </c>
      <c r="AX38" s="33">
        <v>3.6225533158048759E-3</v>
      </c>
      <c r="AY38" s="32">
        <v>-1.7676537585421391E-2</v>
      </c>
      <c r="AZ38" s="94">
        <v>-1.32E-2</v>
      </c>
      <c r="BA38" s="94">
        <v>4.0000000000000001E-3</v>
      </c>
      <c r="BB38" s="32">
        <v>-6.521422060164081E-2</v>
      </c>
      <c r="BC38" s="32">
        <v>-8.4333441453130192E-3</v>
      </c>
      <c r="BD38" s="94">
        <v>-3.3000000000000002E-2</v>
      </c>
      <c r="BE38" s="32">
        <v>-2.0088525706503189E-2</v>
      </c>
      <c r="BF38" s="32">
        <v>-2.3399784176747911E-2</v>
      </c>
      <c r="BG38" s="32">
        <v>-1.5959144589849986E-2</v>
      </c>
      <c r="BH38" s="32">
        <v>-4.3566438819198083E-3</v>
      </c>
      <c r="BI38" s="33">
        <v>2.7682403433476374E-2</v>
      </c>
      <c r="BJ38" s="32">
        <v>-2.4640252316183719E-3</v>
      </c>
      <c r="BK38" s="32">
        <v>-1.4530754943734276E-2</v>
      </c>
      <c r="BL38" s="32">
        <v>-1.9628206459653137E-2</v>
      </c>
      <c r="BM38" s="32">
        <v>-6.4611872146118784E-2</v>
      </c>
      <c r="BN38" s="32"/>
      <c r="BO38" s="94">
        <v>-3.6200000000000003E-2</v>
      </c>
      <c r="BP38" s="32">
        <v>-3.2532684706597717E-2</v>
      </c>
      <c r="BQ38" s="33">
        <v>4.0361330001922133E-3</v>
      </c>
      <c r="BR38" s="32">
        <v>-1.5012510425354439E-2</v>
      </c>
      <c r="BS38" s="33">
        <v>9.9740674246957903E-3</v>
      </c>
      <c r="BT38" s="32">
        <v>-2.142015636714148E-2</v>
      </c>
      <c r="BU38" s="32">
        <v>-6.8329574101101305E-3</v>
      </c>
      <c r="BV38" s="33">
        <v>1.1800872669575543E-2</v>
      </c>
      <c r="BW38" s="94">
        <v>2.01E-2</v>
      </c>
      <c r="BX38" s="32">
        <v>-3.8039829939582595E-3</v>
      </c>
      <c r="BY38" s="33">
        <v>2.4385072094996181E-3</v>
      </c>
      <c r="BZ38" s="32">
        <v>-3.3171437428955189E-2</v>
      </c>
      <c r="CA38" s="32">
        <v>-8.1982152980557017E-3</v>
      </c>
      <c r="CB38" s="32">
        <v>-7.1225915417837595E-3</v>
      </c>
      <c r="CC38" s="32">
        <v>-8.4377209867836471E-3</v>
      </c>
      <c r="CD38" s="32">
        <v>-7.2557973407892029E-3</v>
      </c>
      <c r="CE38" s="33">
        <v>1.3660069022851822E-2</v>
      </c>
      <c r="CF38" s="33">
        <v>1.4259176620761893E-2</v>
      </c>
      <c r="CG38" s="33">
        <v>4.6681700905556678E-2</v>
      </c>
      <c r="CH38" s="33">
        <v>4.4678413776923942E-2</v>
      </c>
      <c r="CI38" s="32">
        <v>-1.5808268149355754E-3</v>
      </c>
      <c r="CJ38" s="32">
        <v>-7.7321403934358832E-4</v>
      </c>
      <c r="CK38" s="32">
        <v>-1.0090105311281241E-2</v>
      </c>
      <c r="CL38" s="32">
        <v>-8.7849604627548931E-3</v>
      </c>
      <c r="CM38" s="32">
        <v>-1.4762320008144135E-3</v>
      </c>
      <c r="CN38" s="32">
        <v>-5.9843212994279348E-4</v>
      </c>
      <c r="CO38" s="32">
        <v>-1.5867620129918422E-2</v>
      </c>
      <c r="CP38" s="32">
        <v>-1.4281977067129819E-2</v>
      </c>
      <c r="CQ38" s="32">
        <v>-2.0528502403376652E-2</v>
      </c>
      <c r="CR38" s="32">
        <v>-1.8926289942001278E-2</v>
      </c>
      <c r="CS38" s="32">
        <v>-3.1367454769349592E-3</v>
      </c>
      <c r="CT38" s="32">
        <v>-2.2097106862143927E-3</v>
      </c>
      <c r="CU38" s="32">
        <v>-8.7036090443825837E-3</v>
      </c>
      <c r="CV38" s="32">
        <v>-7.7197432211559081E-3</v>
      </c>
      <c r="CW38" s="32">
        <v>-4.1457341763493204E-3</v>
      </c>
      <c r="CX38" s="32">
        <v>-3.2933578819539446E-3</v>
      </c>
      <c r="CY38" s="32">
        <v>-4.0994844484732009E-3</v>
      </c>
      <c r="CZ38" s="32">
        <v>-3.0193116368057121E-3</v>
      </c>
      <c r="DA38" s="30"/>
      <c r="DB38" s="33"/>
      <c r="DC38" s="33"/>
      <c r="DD38" s="32"/>
      <c r="DE38" s="32"/>
      <c r="DF38" s="32"/>
      <c r="DG38" s="32"/>
      <c r="DH38" s="32"/>
      <c r="DI38" s="32"/>
      <c r="DJ38" s="32"/>
      <c r="DK38" s="32"/>
      <c r="DL38" s="33"/>
      <c r="DM38" s="32"/>
      <c r="DN38" s="32"/>
      <c r="DO38" s="32"/>
      <c r="DP38" s="32"/>
      <c r="DQ38" s="30"/>
      <c r="DR38" s="30"/>
      <c r="DS38" s="71"/>
      <c r="DT38" s="71"/>
      <c r="DU38" s="71"/>
      <c r="DV38" s="71"/>
      <c r="DW38" s="71"/>
      <c r="DX38" s="71"/>
      <c r="DY38" s="71"/>
    </row>
    <row r="39" spans="1:129">
      <c r="A39" s="71"/>
      <c r="B39" s="26">
        <v>41023</v>
      </c>
      <c r="C39" s="32">
        <v>-2.3917314427264625E-3</v>
      </c>
      <c r="D39" s="94">
        <v>-3.5000000000000001E-3</v>
      </c>
      <c r="E39" s="33">
        <v>3.6814725890355641E-3</v>
      </c>
      <c r="F39" s="32">
        <v>-3.6875376279350476E-3</v>
      </c>
      <c r="G39" s="32">
        <v>-2.7497194163860941E-2</v>
      </c>
      <c r="H39" s="94">
        <v>-3.6499999999999998E-2</v>
      </c>
      <c r="I39" s="32">
        <v>-6.0259876166390482E-2</v>
      </c>
      <c r="J39" s="94">
        <v>-0.04</v>
      </c>
      <c r="K39" s="33">
        <v>9.2244619063887798E-3</v>
      </c>
      <c r="L39" s="32">
        <v>-3.1654676258992778E-2</v>
      </c>
      <c r="M39" s="33">
        <v>3.75421145515802E-2</v>
      </c>
      <c r="N39" s="33">
        <v>3.7256821240670521E-2</v>
      </c>
      <c r="O39" s="32">
        <v>-6.0725671777744896E-3</v>
      </c>
      <c r="P39" s="32">
        <v>-1.9060395181800378E-2</v>
      </c>
      <c r="Q39" s="32"/>
      <c r="R39" s="33">
        <v>2.8366111951589576E-4</v>
      </c>
      <c r="S39" s="94">
        <v>-2.8500000000000001E-2</v>
      </c>
      <c r="T39" s="94">
        <v>1.66E-2</v>
      </c>
      <c r="U39" s="32">
        <v>-8.1918379505521027E-4</v>
      </c>
      <c r="V39" s="32">
        <v>-3.6654661864745884E-2</v>
      </c>
      <c r="W39" s="94">
        <v>1.7999999999999999E-2</v>
      </c>
      <c r="X39" s="32">
        <v>-3.7541060534959313E-3</v>
      </c>
      <c r="Y39" s="33">
        <v>1.084171101912078E-3</v>
      </c>
      <c r="Z39" s="32"/>
      <c r="AA39" s="32">
        <v>-6.2486267961506345E-2</v>
      </c>
      <c r="AB39" s="32">
        <v>-9.2817943211645024E-3</v>
      </c>
      <c r="AC39" s="94">
        <v>-2.6200000000000001E-2</v>
      </c>
      <c r="AD39" s="32">
        <v>-4.2714760322734241E-3</v>
      </c>
      <c r="AE39" s="33">
        <v>1.3567498304063227E-3</v>
      </c>
      <c r="AF39" s="32">
        <v>-2.0420665713702268E-2</v>
      </c>
      <c r="AG39" s="33">
        <v>0</v>
      </c>
      <c r="AH39" s="33">
        <v>2.1047619047618989E-2</v>
      </c>
      <c r="AI39" s="32">
        <v>-2.5636672325976238E-2</v>
      </c>
      <c r="AJ39" s="33">
        <v>8.1802015411975345E-3</v>
      </c>
      <c r="AK39" s="33">
        <v>2.5474925394863E-3</v>
      </c>
      <c r="AL39" s="33">
        <v>2.1673168617252665E-3</v>
      </c>
      <c r="AM39" s="33">
        <v>2.8824713112525213E-3</v>
      </c>
      <c r="AN39" s="32">
        <v>-5.6523303016290148E-3</v>
      </c>
      <c r="AO39" s="94">
        <v>2.5999999999999999E-3</v>
      </c>
      <c r="AP39" s="94">
        <v>2.5999999999999999E-3</v>
      </c>
      <c r="AQ39" s="32">
        <v>-8.0447365839302204E-3</v>
      </c>
      <c r="AR39" s="32">
        <v>-1.1252383979656772E-2</v>
      </c>
      <c r="AS39" s="32">
        <v>-1.158029430582215E-2</v>
      </c>
      <c r="AT39" s="94">
        <v>8.1910000000000004E-3</v>
      </c>
      <c r="AU39" s="32">
        <v>-3.5440047253397678E-3</v>
      </c>
      <c r="AV39" s="32">
        <v>-1.5838378150077433E-2</v>
      </c>
      <c r="AW39" s="32">
        <v>-6.1710255656774382E-3</v>
      </c>
      <c r="AX39" s="33">
        <v>3.0475297427182222E-3</v>
      </c>
      <c r="AY39" s="32">
        <v>-1.4014913305183741E-2</v>
      </c>
      <c r="AZ39" s="94">
        <v>2.9120000000000001E-3</v>
      </c>
      <c r="BA39" s="94">
        <v>-1.4E-2</v>
      </c>
      <c r="BB39" s="32">
        <v>-2.4940892041313306E-2</v>
      </c>
      <c r="BC39" s="32">
        <v>-2.9107373868047675E-3</v>
      </c>
      <c r="BD39" s="94">
        <v>3.8800000000000001E-2</v>
      </c>
      <c r="BE39" s="32">
        <v>-1.24688279301745E-3</v>
      </c>
      <c r="BF39" s="32">
        <v>-1.5653826801587809E-2</v>
      </c>
      <c r="BG39" s="33">
        <v>1.2783636944710497E-3</v>
      </c>
      <c r="BH39" s="33">
        <v>1.0014414687808157E-2</v>
      </c>
      <c r="BI39" s="32">
        <v>-2.2855944642482626E-2</v>
      </c>
      <c r="BJ39" s="33">
        <v>1.1363636363636371E-2</v>
      </c>
      <c r="BK39" s="32">
        <v>-1.781307007189609E-2</v>
      </c>
      <c r="BL39" s="33">
        <v>5.0099154576766928E-3</v>
      </c>
      <c r="BM39" s="32">
        <v>-4.9822836069129996E-2</v>
      </c>
      <c r="BN39" s="33"/>
      <c r="BO39" s="94">
        <v>-1.2699999999999999E-2</v>
      </c>
      <c r="BP39" s="32">
        <v>-2.1072682897791656E-2</v>
      </c>
      <c r="BQ39" s="32">
        <v>-2.9702021653732133E-3</v>
      </c>
      <c r="BR39" s="33">
        <v>7.0341207349081548E-3</v>
      </c>
      <c r="BS39" s="33">
        <v>1.1093182734973867E-2</v>
      </c>
      <c r="BT39" s="33">
        <v>1.0711225364187142E-4</v>
      </c>
      <c r="BU39" s="32">
        <v>-1.7083985393844578E-2</v>
      </c>
      <c r="BV39" s="33">
        <v>7.1913703555733007E-3</v>
      </c>
      <c r="BW39" s="94">
        <v>1.21E-2</v>
      </c>
      <c r="BX39" s="32">
        <v>-7.4403109383675932E-3</v>
      </c>
      <c r="BY39" s="33">
        <v>1.0391001606855906E-2</v>
      </c>
      <c r="BZ39" s="32">
        <v>-3.2590222933120118E-2</v>
      </c>
      <c r="CA39" s="33">
        <v>1.8095912112045492E-3</v>
      </c>
      <c r="CB39" s="33">
        <v>2.518804391012576E-3</v>
      </c>
      <c r="CC39" s="32">
        <v>-4.3673400088823436E-3</v>
      </c>
      <c r="CD39" s="32">
        <v>-3.3606883669656537E-3</v>
      </c>
      <c r="CE39" s="32">
        <v>-8.4719586170963878E-3</v>
      </c>
      <c r="CF39" s="32">
        <v>-7.5095812706173354E-3</v>
      </c>
      <c r="CG39" s="32">
        <v>-2.1520576725182608E-2</v>
      </c>
      <c r="CH39" s="32">
        <v>-2.0541057116925849E-2</v>
      </c>
      <c r="CI39" s="32">
        <v>-4.6260715195969677E-3</v>
      </c>
      <c r="CJ39" s="32">
        <v>-3.8078419196822637E-3</v>
      </c>
      <c r="CK39" s="32">
        <v>-1.1717747648531498E-2</v>
      </c>
      <c r="CL39" s="32">
        <v>-1.110570194121595E-2</v>
      </c>
      <c r="CM39" s="32">
        <v>-1.1356276366691721E-2</v>
      </c>
      <c r="CN39" s="32">
        <v>-1.0405731581165411E-2</v>
      </c>
      <c r="CO39" s="32">
        <v>-3.998616053776184E-3</v>
      </c>
      <c r="CP39" s="32">
        <v>-3.1876029987521664E-3</v>
      </c>
      <c r="CQ39" s="32">
        <v>-1.3978717975713293E-2</v>
      </c>
      <c r="CR39" s="32">
        <v>-1.2816162789413148E-2</v>
      </c>
      <c r="CS39" s="33">
        <v>3.9871982337479645E-3</v>
      </c>
      <c r="CT39" s="33">
        <v>4.8486369370235784E-3</v>
      </c>
      <c r="CU39" s="32">
        <v>-1.3177314592817329E-2</v>
      </c>
      <c r="CV39" s="32">
        <v>-1.2136529949418284E-2</v>
      </c>
      <c r="CW39" s="32">
        <v>-4.5215901967221922E-3</v>
      </c>
      <c r="CX39" s="32">
        <v>-3.6493399684969581E-3</v>
      </c>
      <c r="CY39" s="32">
        <v>-3.1371894803618385E-2</v>
      </c>
      <c r="CZ39" s="32">
        <v>-3.0160833438923357E-2</v>
      </c>
      <c r="DA39" s="30"/>
      <c r="DB39" s="32"/>
      <c r="DC39" s="33"/>
      <c r="DD39" s="33"/>
      <c r="DE39" s="32"/>
      <c r="DF39" s="32"/>
      <c r="DG39" s="32"/>
      <c r="DH39" s="32"/>
      <c r="DI39" s="32"/>
      <c r="DJ39" s="32"/>
      <c r="DK39" s="32"/>
      <c r="DL39" s="32"/>
      <c r="DM39" s="32"/>
      <c r="DN39" s="32"/>
      <c r="DO39" s="33"/>
      <c r="DP39" s="33"/>
      <c r="DQ39" s="30"/>
      <c r="DR39" s="30"/>
      <c r="DS39" s="71"/>
      <c r="DT39" s="71"/>
      <c r="DU39" s="71"/>
      <c r="DV39" s="71"/>
      <c r="DW39" s="71"/>
      <c r="DX39" s="71"/>
      <c r="DY39" s="71"/>
    </row>
    <row r="40" spans="1:129">
      <c r="A40" s="71"/>
      <c r="B40" s="26">
        <v>40995</v>
      </c>
      <c r="C40" s="33">
        <v>8.268021703556918E-3</v>
      </c>
      <c r="D40" s="94">
        <v>-2.9999999999999997E-4</v>
      </c>
      <c r="E40" s="33">
        <v>7.4987905176584976E-3</v>
      </c>
      <c r="F40" s="32">
        <v>-1.0425975573428699E-2</v>
      </c>
      <c r="G40" s="33">
        <v>6.1401651492695641E-3</v>
      </c>
      <c r="H40" s="94">
        <v>1.29E-2</v>
      </c>
      <c r="I40" s="32">
        <v>-7.1460383011457976E-2</v>
      </c>
      <c r="J40" s="94">
        <v>-7.9699999999999993E-2</v>
      </c>
      <c r="K40" s="33">
        <v>3.2562125107111865E-3</v>
      </c>
      <c r="L40" s="32">
        <v>-4.3928833455612673E-2</v>
      </c>
      <c r="M40" s="32">
        <v>-9.5344033052597223E-3</v>
      </c>
      <c r="N40" s="33">
        <v>1.609995648660411E-2</v>
      </c>
      <c r="O40" s="32">
        <v>-7.7826872866036505E-3</v>
      </c>
      <c r="P40" s="32">
        <v>-3.1759297952360676E-3</v>
      </c>
      <c r="Q40" s="32"/>
      <c r="R40" s="33">
        <v>1.7216504760988807E-2</v>
      </c>
      <c r="S40" s="94">
        <v>5.7000000000000002E-3</v>
      </c>
      <c r="T40" s="94">
        <v>3.6400000000000002E-2</v>
      </c>
      <c r="U40" s="33">
        <v>2.9128388976026203E-3</v>
      </c>
      <c r="V40" s="33">
        <v>1.0023441920620881E-2</v>
      </c>
      <c r="W40" s="94">
        <v>1.4E-2</v>
      </c>
      <c r="X40" s="33">
        <v>2.7681327160493732E-2</v>
      </c>
      <c r="Y40" s="32">
        <v>-5.910165484633794E-4</v>
      </c>
      <c r="Z40" s="32"/>
      <c r="AA40" s="32">
        <v>-3.8043707993405756E-2</v>
      </c>
      <c r="AB40" s="33">
        <v>2.3438247393093325E-3</v>
      </c>
      <c r="AC40" s="94">
        <v>3.0000000000000001E-3</v>
      </c>
      <c r="AD40" s="33">
        <v>8.6970398148887209E-3</v>
      </c>
      <c r="AE40" s="33">
        <v>9.0531874764221887E-4</v>
      </c>
      <c r="AF40" s="33">
        <v>8.7201318319143802E-3</v>
      </c>
      <c r="AG40" s="33">
        <v>5.1255230125523965E-3</v>
      </c>
      <c r="AH40" s="33">
        <v>8.2581140772037594E-3</v>
      </c>
      <c r="AI40" s="33">
        <v>1.9383869851159485E-2</v>
      </c>
      <c r="AJ40" s="33">
        <v>1.5714371726172467E-2</v>
      </c>
      <c r="AK40" s="32">
        <v>-2.1830883423083351E-4</v>
      </c>
      <c r="AL40" s="32">
        <v>-6.4977257959716568E-4</v>
      </c>
      <c r="AM40" s="32">
        <v>-2.7142857142857118E-2</v>
      </c>
      <c r="AN40" s="32">
        <v>-8.7102689486551529E-3</v>
      </c>
      <c r="AO40" s="94">
        <v>-2E-3</v>
      </c>
      <c r="AP40" s="94">
        <v>-2E-3</v>
      </c>
      <c r="AQ40" s="33">
        <v>3.3467861009942256E-3</v>
      </c>
      <c r="AR40" s="33">
        <v>2.1693946479605115E-2</v>
      </c>
      <c r="AS40" s="33">
        <v>2.1234890558640966E-2</v>
      </c>
      <c r="AT40" s="94">
        <v>1.3147000000000001E-2</v>
      </c>
      <c r="AU40" s="33">
        <v>1.1470904528617612E-2</v>
      </c>
      <c r="AV40" s="32">
        <v>-9.5516976922540922E-3</v>
      </c>
      <c r="AW40" s="33">
        <v>4.0322580645160951E-3</v>
      </c>
      <c r="AX40" s="33">
        <v>4.4740095367044848E-3</v>
      </c>
      <c r="AY40" s="33">
        <v>1.2553443100154603E-2</v>
      </c>
      <c r="AZ40" s="94">
        <v>5.2240000000000003E-3</v>
      </c>
      <c r="BA40" s="94">
        <v>-2.5000000000000001E-2</v>
      </c>
      <c r="BB40" s="32">
        <v>-2.8948731227343316E-2</v>
      </c>
      <c r="BC40" s="33">
        <v>2.1607605877269104E-3</v>
      </c>
      <c r="BD40" s="94">
        <v>4.2299999999999997E-2</v>
      </c>
      <c r="BE40" s="33">
        <v>2.158355106213765E-3</v>
      </c>
      <c r="BF40" s="32">
        <v>-1.5072010717873275E-3</v>
      </c>
      <c r="BG40" s="32">
        <v>-2.6749611197511649E-2</v>
      </c>
      <c r="BH40" s="33">
        <v>1.3767112751884263E-2</v>
      </c>
      <c r="BI40" s="32">
        <v>-1.8825223742413317E-2</v>
      </c>
      <c r="BJ40" s="33">
        <v>6.4205457463883059E-3</v>
      </c>
      <c r="BK40" s="33">
        <v>3.4456767524495874E-3</v>
      </c>
      <c r="BL40" s="33">
        <v>1.1828070545992234E-2</v>
      </c>
      <c r="BM40" s="33">
        <v>1.0670174669297518E-2</v>
      </c>
      <c r="BN40" s="32"/>
      <c r="BO40" s="94">
        <v>5.9999999999999995E-4</v>
      </c>
      <c r="BP40" s="33">
        <v>1.1805095464675107E-2</v>
      </c>
      <c r="BQ40" s="33">
        <v>2.3235294117647104E-2</v>
      </c>
      <c r="BR40" s="32">
        <v>-3.0534351145038167E-2</v>
      </c>
      <c r="BS40" s="33">
        <v>6.9049553208772605E-3</v>
      </c>
      <c r="BT40" s="33">
        <v>2.9004189494037601E-3</v>
      </c>
      <c r="BU40" s="33">
        <v>2.1310602024507307E-2</v>
      </c>
      <c r="BV40" s="33">
        <v>3.8099057549630007E-3</v>
      </c>
      <c r="BW40" s="94">
        <v>3.0000000000000001E-3</v>
      </c>
      <c r="BX40" s="32">
        <v>-2.2204951704225627E-4</v>
      </c>
      <c r="BY40" s="33">
        <v>5.9267241379310038E-3</v>
      </c>
      <c r="BZ40" s="33">
        <v>8.5702762653760266E-3</v>
      </c>
      <c r="CA40" s="33">
        <v>6.6282246438902136E-4</v>
      </c>
      <c r="CB40" s="33">
        <v>1.4117781215294428E-3</v>
      </c>
      <c r="CC40" s="33">
        <v>5.1447441367174556E-3</v>
      </c>
      <c r="CD40" s="33">
        <v>5.703991061469656E-3</v>
      </c>
      <c r="CE40" s="32">
        <v>-1.7175921523302336E-2</v>
      </c>
      <c r="CF40" s="32">
        <v>-1.6535211916108454E-2</v>
      </c>
      <c r="CG40" s="32">
        <v>-1.4459210334976743E-2</v>
      </c>
      <c r="CH40" s="32">
        <v>-1.4451885794853701E-2</v>
      </c>
      <c r="CI40" s="33">
        <v>8.7123543308648844E-3</v>
      </c>
      <c r="CJ40" s="33">
        <v>9.5037696655962903E-3</v>
      </c>
      <c r="CK40" s="32">
        <v>-5.1009751217527162E-3</v>
      </c>
      <c r="CL40" s="32">
        <v>-4.708450378359783E-3</v>
      </c>
      <c r="CM40" s="32">
        <v>-5.5281559503564731E-3</v>
      </c>
      <c r="CN40" s="32">
        <v>-5.0805924635155351E-3</v>
      </c>
      <c r="CO40" s="32">
        <v>-6.5077234452161467E-4</v>
      </c>
      <c r="CP40" s="32">
        <v>-2.5832318492244484E-4</v>
      </c>
      <c r="CQ40" s="33">
        <v>1.8596297844844178E-3</v>
      </c>
      <c r="CR40" s="33">
        <v>2.1001858221641723E-3</v>
      </c>
      <c r="CS40" s="33">
        <v>5.6424465970742231E-3</v>
      </c>
      <c r="CT40" s="33">
        <v>6.3858717098216776E-3</v>
      </c>
      <c r="CU40" s="32">
        <v>-1.8536560321443688E-2</v>
      </c>
      <c r="CV40" s="32">
        <v>-1.8071176929005651E-2</v>
      </c>
      <c r="CW40" s="33">
        <v>3.6138667625370811E-3</v>
      </c>
      <c r="CX40" s="33">
        <v>4.2265639873231044E-3</v>
      </c>
      <c r="CY40" s="32">
        <v>-4.8005033155694181E-3</v>
      </c>
      <c r="CZ40" s="32">
        <v>-4.3311148531259662E-3</v>
      </c>
      <c r="DA40" s="30"/>
      <c r="DB40" s="32"/>
      <c r="DC40" s="32"/>
      <c r="DD40" s="32"/>
      <c r="DE40" s="32"/>
      <c r="DF40" s="32"/>
      <c r="DG40" s="32"/>
      <c r="DH40" s="32"/>
      <c r="DI40" s="32"/>
      <c r="DJ40" s="32"/>
      <c r="DK40" s="32"/>
      <c r="DL40" s="33"/>
      <c r="DM40" s="32"/>
      <c r="DN40" s="32"/>
      <c r="DO40" s="32"/>
      <c r="DP40" s="32"/>
      <c r="DQ40" s="30"/>
      <c r="DR40" s="30"/>
      <c r="DS40" s="71"/>
      <c r="DT40" s="71"/>
      <c r="DU40" s="71"/>
      <c r="DV40" s="71"/>
      <c r="DW40" s="71"/>
      <c r="DX40" s="71"/>
      <c r="DY40" s="71"/>
    </row>
    <row r="41" spans="1:129">
      <c r="A41" s="71"/>
      <c r="B41" s="26">
        <v>40967</v>
      </c>
      <c r="C41" s="33">
        <v>2.7885977337110533E-2</v>
      </c>
      <c r="D41" s="94">
        <v>2.0199999999999999E-2</v>
      </c>
      <c r="E41" s="33">
        <v>2.107689774411331E-2</v>
      </c>
      <c r="F41" s="32">
        <v>-5.7752110173256415E-3</v>
      </c>
      <c r="G41" s="33">
        <v>1.62088503191565E-2</v>
      </c>
      <c r="H41" s="94">
        <v>9.1000000000000004E-3</v>
      </c>
      <c r="I41" s="33">
        <v>1.4374306953057621E-2</v>
      </c>
      <c r="J41" s="94">
        <v>7.1000000000000004E-3</v>
      </c>
      <c r="K41" s="32">
        <v>-1.8420388594499099E-2</v>
      </c>
      <c r="L41" s="33">
        <v>1.140896020777297E-2</v>
      </c>
      <c r="M41" s="32">
        <v>-3.1250000000000021E-2</v>
      </c>
      <c r="N41" s="32">
        <v>-1.11869199090294E-2</v>
      </c>
      <c r="O41" s="33">
        <v>3.0635479196853586E-2</v>
      </c>
      <c r="P41" s="32">
        <v>-3.8298226625593083E-3</v>
      </c>
      <c r="Q41" s="32"/>
      <c r="R41" s="33">
        <v>1.9014015485641456E-2</v>
      </c>
      <c r="S41" s="94">
        <v>2.6700000000000002E-2</v>
      </c>
      <c r="T41" s="94">
        <v>4.9000000000000002E-2</v>
      </c>
      <c r="U41" s="33">
        <v>2.1983054728646634E-2</v>
      </c>
      <c r="V41" s="33">
        <v>4.5996448803584999E-2</v>
      </c>
      <c r="W41" s="94">
        <v>0.04</v>
      </c>
      <c r="X41" s="33">
        <v>3.2901103154635513E-3</v>
      </c>
      <c r="Y41" s="33">
        <v>1.2264433143882637E-2</v>
      </c>
      <c r="Z41" s="33"/>
      <c r="AA41" s="33">
        <v>3.1378535385658342E-3</v>
      </c>
      <c r="AB41" s="33">
        <v>1.4066744276290288E-2</v>
      </c>
      <c r="AC41" s="94">
        <v>6.1000000000000004E-3</v>
      </c>
      <c r="AD41" s="33">
        <v>1.4489234256111316E-2</v>
      </c>
      <c r="AE41" s="33">
        <v>1.6098121885780168E-2</v>
      </c>
      <c r="AF41" s="33">
        <v>8.342853186554396E-3</v>
      </c>
      <c r="AG41" s="33">
        <v>6.2098726449846247E-3</v>
      </c>
      <c r="AH41" s="33">
        <v>9.5976732913232651E-3</v>
      </c>
      <c r="AI41" s="33">
        <v>1.9467152855378474E-2</v>
      </c>
      <c r="AJ41" s="33">
        <v>1.9582565991405756E-2</v>
      </c>
      <c r="AK41" s="33">
        <v>5.5612468900921334E-3</v>
      </c>
      <c r="AL41" s="33">
        <v>5.1523947750361353E-3</v>
      </c>
      <c r="AM41" s="33">
        <v>1.9802514433712767E-2</v>
      </c>
      <c r="AN41" s="33">
        <v>1.7348709051944252E-3</v>
      </c>
      <c r="AO41" s="94">
        <v>1E-4</v>
      </c>
      <c r="AP41" s="94">
        <v>1E-4</v>
      </c>
      <c r="AQ41" s="33">
        <v>4.5486008108376148E-3</v>
      </c>
      <c r="AR41" s="33">
        <v>1.4162439891970264E-2</v>
      </c>
      <c r="AS41" s="33">
        <v>1.3643287634942726E-2</v>
      </c>
      <c r="AT41" s="94">
        <v>1.46E-2</v>
      </c>
      <c r="AU41" s="33">
        <v>1.8498235365705197E-2</v>
      </c>
      <c r="AV41" s="33">
        <v>2.0055472583742216E-2</v>
      </c>
      <c r="AW41" s="33">
        <v>2.3555466076102309E-2</v>
      </c>
      <c r="AX41" s="33">
        <v>1.5118919564957579E-2</v>
      </c>
      <c r="AY41" s="33">
        <v>2.3556797020484181E-2</v>
      </c>
      <c r="AZ41" s="94">
        <v>5.6473000000000002E-2</v>
      </c>
      <c r="BA41" s="94">
        <v>7.2999999999999995E-2</v>
      </c>
      <c r="BB41" s="33">
        <v>2.9939906837819431E-2</v>
      </c>
      <c r="BC41" s="32">
        <v>-1.0053475935828853E-2</v>
      </c>
      <c r="BD41" s="94">
        <v>3.1800000000000002E-2</v>
      </c>
      <c r="BE41" s="32">
        <v>-6.5455366211488357E-3</v>
      </c>
      <c r="BF41" s="33">
        <v>1.3923477473398118E-2</v>
      </c>
      <c r="BG41" s="32">
        <v>-4.6559905100830377E-2</v>
      </c>
      <c r="BH41" s="33">
        <v>1.7052565707133972E-2</v>
      </c>
      <c r="BI41" s="33">
        <v>2.7852279760676299E-3</v>
      </c>
      <c r="BJ41" s="33">
        <v>1.3317068211853229E-2</v>
      </c>
      <c r="BK41" s="33">
        <v>6.7208672086721362E-3</v>
      </c>
      <c r="BL41" s="33">
        <v>1.7953128359492601E-2</v>
      </c>
      <c r="BM41" s="33">
        <v>5.1002381135263959E-2</v>
      </c>
      <c r="BN41" s="32"/>
      <c r="BO41" s="94">
        <v>3.5000000000000003E-2</v>
      </c>
      <c r="BP41" s="33">
        <v>4.8831332912191973E-2</v>
      </c>
      <c r="BQ41" s="33">
        <v>3.9596391988992563E-2</v>
      </c>
      <c r="BR41" s="33">
        <v>8.7558113792340006E-2</v>
      </c>
      <c r="BS41" s="33">
        <v>2.4429967426711024E-3</v>
      </c>
      <c r="BT41" s="32">
        <v>-4.9171566007481966E-3</v>
      </c>
      <c r="BU41" s="33">
        <v>2.582319989069546E-2</v>
      </c>
      <c r="BV41" s="33">
        <v>2.916038210155777E-3</v>
      </c>
      <c r="BW41" s="94">
        <v>5.9999999999999995E-4</v>
      </c>
      <c r="BX41" s="32">
        <v>-5.3488860865910086E-2</v>
      </c>
      <c r="BY41" s="32">
        <v>-2.4723207567451787E-3</v>
      </c>
      <c r="BZ41" s="33">
        <v>2.9906542056074868E-2</v>
      </c>
      <c r="CA41" s="33">
        <v>4.4833513494356679E-3</v>
      </c>
      <c r="CB41" s="33">
        <v>4.987667854206514E-3</v>
      </c>
      <c r="CC41" s="33">
        <v>1.187903597954734E-2</v>
      </c>
      <c r="CD41" s="33">
        <v>1.2392120641712918E-2</v>
      </c>
      <c r="CE41" s="32">
        <v>-4.9804476033985167E-3</v>
      </c>
      <c r="CF41" s="32">
        <v>-4.6407476525864265E-3</v>
      </c>
      <c r="CG41" s="33">
        <v>2.465027829139091E-3</v>
      </c>
      <c r="CH41" s="33">
        <v>2.9803426633770807E-3</v>
      </c>
      <c r="CI41" s="33">
        <v>8.5556336434826109E-3</v>
      </c>
      <c r="CJ41" s="33">
        <v>8.9848644162708463E-3</v>
      </c>
      <c r="CK41" s="33">
        <v>9.0431760196220887E-3</v>
      </c>
      <c r="CL41" s="33">
        <v>9.8398396071893105E-3</v>
      </c>
      <c r="CM41" s="33">
        <v>8.3455292669494217E-3</v>
      </c>
      <c r="CN41" s="33">
        <v>8.8513466000984288E-3</v>
      </c>
      <c r="CO41" s="33">
        <v>1.484406525624027E-2</v>
      </c>
      <c r="CP41" s="33">
        <v>1.5384894325550909E-2</v>
      </c>
      <c r="CQ41" s="33">
        <v>3.3520979584140326E-2</v>
      </c>
      <c r="CR41" s="33">
        <v>3.4320312557506609E-2</v>
      </c>
      <c r="CS41" s="33">
        <v>1.9689895360989213E-3</v>
      </c>
      <c r="CT41" s="33">
        <v>2.2350787588420176E-3</v>
      </c>
      <c r="CU41" s="33">
        <v>1.6192063839090508E-2</v>
      </c>
      <c r="CV41" s="33">
        <v>1.6829754140857349E-2</v>
      </c>
      <c r="CW41" s="33">
        <v>1.3160266126875054E-2</v>
      </c>
      <c r="CX41" s="33">
        <v>1.3687615115879901E-2</v>
      </c>
      <c r="CY41" s="33">
        <v>1.3397902426875422E-2</v>
      </c>
      <c r="CZ41" s="33">
        <v>1.4005763188877763E-2</v>
      </c>
      <c r="DA41" s="30"/>
      <c r="DB41" s="33"/>
      <c r="DC41" s="32"/>
      <c r="DD41" s="32"/>
      <c r="DE41" s="32"/>
      <c r="DF41" s="32"/>
      <c r="DG41" s="32"/>
      <c r="DH41" s="33"/>
      <c r="DI41" s="32"/>
      <c r="DJ41" s="32"/>
      <c r="DK41" s="33"/>
      <c r="DL41" s="33"/>
      <c r="DM41" s="32"/>
      <c r="DN41" s="33"/>
      <c r="DO41" s="32"/>
      <c r="DP41" s="33"/>
      <c r="DQ41" s="30"/>
      <c r="DR41" s="30"/>
      <c r="DS41" s="71"/>
      <c r="DT41" s="71"/>
      <c r="DU41" s="71"/>
      <c r="DV41" s="71"/>
      <c r="DW41" s="71"/>
      <c r="DX41" s="71"/>
      <c r="DY41" s="71"/>
    </row>
    <row r="42" spans="1:129">
      <c r="A42" s="71"/>
      <c r="B42" s="26">
        <v>40939</v>
      </c>
      <c r="C42" s="33">
        <v>3.5285491705618129E-2</v>
      </c>
      <c r="D42" s="94">
        <v>2.1899999999999999E-2</v>
      </c>
      <c r="E42" s="33">
        <v>2.8189282993312439E-2</v>
      </c>
      <c r="F42" s="32">
        <v>-7.7682832094099635E-4</v>
      </c>
      <c r="G42" s="33">
        <v>3.4193739801216538E-2</v>
      </c>
      <c r="H42" s="94">
        <v>3.4000000000000002E-2</v>
      </c>
      <c r="I42" s="33">
        <v>2.37554658594013E-2</v>
      </c>
      <c r="J42" s="94">
        <v>1.84E-2</v>
      </c>
      <c r="K42" s="32">
        <v>-1.0157355757222536E-2</v>
      </c>
      <c r="L42" s="33">
        <v>4.6597417726434297E-2</v>
      </c>
      <c r="M42" s="32">
        <v>-3.0737093404953779E-2</v>
      </c>
      <c r="N42" s="32">
        <v>-5.7579794937148807E-2</v>
      </c>
      <c r="O42" s="33">
        <v>2.4167903328386697E-2</v>
      </c>
      <c r="P42" s="33">
        <v>1.6646446406906799E-2</v>
      </c>
      <c r="Q42" s="33"/>
      <c r="R42" s="33">
        <v>3.2692307692307736E-2</v>
      </c>
      <c r="S42" s="94">
        <v>1.1299999999999999E-2</v>
      </c>
      <c r="T42" s="94">
        <v>1.1599999999999999E-2</v>
      </c>
      <c r="U42" s="33">
        <v>3.0276816608996497E-2</v>
      </c>
      <c r="V42" s="33">
        <v>5.7303772572858902E-2</v>
      </c>
      <c r="W42" s="94">
        <v>0.05</v>
      </c>
      <c r="X42" s="33">
        <v>3.1131510676511719E-2</v>
      </c>
      <c r="Y42" s="33">
        <v>4.3060284398158104E-3</v>
      </c>
      <c r="Z42" s="33"/>
      <c r="AA42" s="33">
        <v>3.7527496700395957E-2</v>
      </c>
      <c r="AB42" s="32">
        <v>-3.1518971996604545E-4</v>
      </c>
      <c r="AC42" s="94">
        <v>1.44E-2</v>
      </c>
      <c r="AD42" s="33">
        <v>1.16279069767442E-2</v>
      </c>
      <c r="AE42" s="33">
        <v>1.2731930750718006E-2</v>
      </c>
      <c r="AF42" s="33">
        <v>3.0243589286351222E-2</v>
      </c>
      <c r="AG42" s="33">
        <v>9.1343600637280864E-3</v>
      </c>
      <c r="AH42" s="33">
        <v>5.164685246540646E-3</v>
      </c>
      <c r="AI42" s="33">
        <v>3.2675372001214668E-2</v>
      </c>
      <c r="AJ42" s="33">
        <v>1.1047666335650453E-2</v>
      </c>
      <c r="AK42" s="33">
        <v>3.3773861967695152E-3</v>
      </c>
      <c r="AL42" s="33">
        <v>2.9112081513828652E-3</v>
      </c>
      <c r="AM42" s="32">
        <v>-8.718442447582346E-3</v>
      </c>
      <c r="AN42" s="33">
        <v>2.1314294647975421E-2</v>
      </c>
      <c r="AO42" s="94">
        <v>1.8599999999999998E-2</v>
      </c>
      <c r="AP42" s="94">
        <v>1.8599999999999998E-2</v>
      </c>
      <c r="AQ42" s="33">
        <v>1.1401140114011407E-2</v>
      </c>
      <c r="AR42" s="33">
        <v>7.6895793431226531E-2</v>
      </c>
      <c r="AS42" s="33">
        <v>7.619387027797575E-2</v>
      </c>
      <c r="AT42" s="94">
        <v>2.6817000000000001E-2</v>
      </c>
      <c r="AU42" s="33">
        <v>3.1379440190786999E-2</v>
      </c>
      <c r="AV42" s="33">
        <v>3.4125174670883392E-2</v>
      </c>
      <c r="AW42" s="33">
        <v>3.1782301620274227E-2</v>
      </c>
      <c r="AX42" s="33">
        <v>1.9930517462058941E-2</v>
      </c>
      <c r="AY42" s="33">
        <v>1.8202502844141086E-2</v>
      </c>
      <c r="AZ42" s="94">
        <v>1.4725E-2</v>
      </c>
      <c r="BA42" s="94">
        <v>4.5999999999999999E-2</v>
      </c>
      <c r="BB42" s="33">
        <v>6.7955266105910878E-2</v>
      </c>
      <c r="BC42" s="33">
        <v>6.7836761063852207E-3</v>
      </c>
      <c r="BD42" s="94">
        <v>-1.6299999999999999E-2</v>
      </c>
      <c r="BE42" s="33">
        <v>2.2621875353467124E-3</v>
      </c>
      <c r="BF42" s="33">
        <v>7.9297164698500476E-3</v>
      </c>
      <c r="BG42" s="32">
        <v>-4.9605411499436251E-2</v>
      </c>
      <c r="BH42" s="33">
        <v>4.6365422396856849E-3</v>
      </c>
      <c r="BI42" s="32">
        <v>-1.4937506350980581E-2</v>
      </c>
      <c r="BJ42" s="32">
        <v>-4.9565041472789282E-3</v>
      </c>
      <c r="BK42" s="33">
        <v>3.8617428507093078E-2</v>
      </c>
      <c r="BL42" s="33">
        <v>4.1540700929347148E-2</v>
      </c>
      <c r="BM42" s="33">
        <v>7.1168871354528309E-3</v>
      </c>
      <c r="BN42" s="33"/>
      <c r="BO42" s="94">
        <v>1.3899999999999999E-2</v>
      </c>
      <c r="BP42" s="33">
        <v>5.0989244456247557E-2</v>
      </c>
      <c r="BQ42" s="32">
        <v>-1.1385964028414627E-2</v>
      </c>
      <c r="BR42" s="32">
        <v>-5.1756414491795927E-3</v>
      </c>
      <c r="BS42" s="33">
        <v>6.8668648150046301E-3</v>
      </c>
      <c r="BT42" s="32">
        <v>-2.2397610921502556E-3</v>
      </c>
      <c r="BU42" s="32">
        <v>-8.7356944538497464E-3</v>
      </c>
      <c r="BV42" s="32">
        <v>-5.0025012506253125E-3</v>
      </c>
      <c r="BW42" s="94">
        <v>-4.5999999999999999E-3</v>
      </c>
      <c r="BX42" s="33">
        <v>5.7921067259588586E-2</v>
      </c>
      <c r="BY42" s="33">
        <v>1.2406137773424752E-2</v>
      </c>
      <c r="BZ42" s="33">
        <v>2.2401528824715994E-2</v>
      </c>
      <c r="CA42" s="33">
        <v>1.7454387164656956E-2</v>
      </c>
      <c r="CB42" s="33">
        <v>1.8239472349061418E-2</v>
      </c>
      <c r="CC42" s="33">
        <v>2.5507651795290413E-2</v>
      </c>
      <c r="CD42" s="33">
        <v>2.6131728385187531E-2</v>
      </c>
      <c r="CE42" s="33">
        <v>1.3135480730941082E-2</v>
      </c>
      <c r="CF42" s="33">
        <v>1.3335116674143667E-2</v>
      </c>
      <c r="CG42" s="32">
        <v>-1.0597740873185423E-2</v>
      </c>
      <c r="CH42" s="32">
        <v>-1.0465911260282259E-2</v>
      </c>
      <c r="CI42" s="33">
        <v>3.2224129396677299E-2</v>
      </c>
      <c r="CJ42" s="33">
        <v>3.2755322700933218E-2</v>
      </c>
      <c r="CK42" s="33">
        <v>1.4052221820876867E-2</v>
      </c>
      <c r="CL42" s="33">
        <v>1.451734001824297E-2</v>
      </c>
      <c r="CM42" s="33">
        <v>1.4428946481017502E-2</v>
      </c>
      <c r="CN42" s="33">
        <v>1.4815070852989918E-2</v>
      </c>
      <c r="CO42" s="33">
        <v>2.0487453033601007E-2</v>
      </c>
      <c r="CP42" s="33">
        <v>2.1175091032524913E-2</v>
      </c>
      <c r="CQ42" s="33">
        <v>2.8986049143798463E-2</v>
      </c>
      <c r="CR42" s="33">
        <v>2.9254125857054478E-2</v>
      </c>
      <c r="CS42" s="32">
        <v>-2.6046879910351399E-3</v>
      </c>
      <c r="CT42" s="32">
        <v>-2.434790450210722E-3</v>
      </c>
      <c r="CU42" s="33">
        <v>7.7172567374215947E-3</v>
      </c>
      <c r="CV42" s="33">
        <v>8.3614175117602378E-3</v>
      </c>
      <c r="CW42" s="33">
        <v>1.045115160112335E-2</v>
      </c>
      <c r="CX42" s="33">
        <v>1.1003441145696787E-2</v>
      </c>
      <c r="CY42" s="33">
        <v>3.6295729556552588E-2</v>
      </c>
      <c r="CZ42" s="33">
        <v>3.6785177575282775E-2</v>
      </c>
      <c r="DA42" s="30"/>
      <c r="DB42" s="33"/>
      <c r="DC42" s="33"/>
      <c r="DD42" s="33"/>
      <c r="DE42" s="32"/>
      <c r="DF42" s="32"/>
      <c r="DG42" s="33"/>
      <c r="DH42" s="33"/>
      <c r="DI42" s="33"/>
      <c r="DJ42" s="33"/>
      <c r="DK42" s="33"/>
      <c r="DL42" s="32"/>
      <c r="DM42" s="33"/>
      <c r="DN42" s="33"/>
      <c r="DO42" s="33"/>
      <c r="DP42" s="33"/>
      <c r="DQ42" s="30"/>
      <c r="DR42" s="30"/>
      <c r="DS42" s="71"/>
      <c r="DT42" s="71"/>
      <c r="DU42" s="71"/>
      <c r="DV42" s="71"/>
      <c r="DW42" s="71"/>
      <c r="DX42" s="71"/>
      <c r="DY42" s="71"/>
    </row>
    <row r="43" spans="1:129">
      <c r="A43" s="71"/>
      <c r="B43" s="26">
        <v>40904</v>
      </c>
      <c r="C43" s="33">
        <v>2.2874285178588149E-2</v>
      </c>
      <c r="D43" s="94">
        <v>-1.6000000000000001E-3</v>
      </c>
      <c r="E43" s="33">
        <v>1.0521813515825405E-2</v>
      </c>
      <c r="F43" s="33">
        <v>4.3841723945755411E-3</v>
      </c>
      <c r="G43" s="32">
        <v>-4.2811501597444096E-2</v>
      </c>
      <c r="H43" s="94">
        <v>-2.98E-2</v>
      </c>
      <c r="I43" s="32">
        <v>-2.0630018529956728E-2</v>
      </c>
      <c r="J43" s="94">
        <v>-1.8E-3</v>
      </c>
      <c r="K43" s="32">
        <v>-4.1455932343918414E-3</v>
      </c>
      <c r="L43" s="32">
        <v>-1.6986353659700363E-2</v>
      </c>
      <c r="M43" s="32">
        <v>-1.0093053025454242E-2</v>
      </c>
      <c r="N43" s="32">
        <v>-6.9464544138931716E-4</v>
      </c>
      <c r="O43" s="33">
        <v>1.6456972978712229E-3</v>
      </c>
      <c r="P43" s="33">
        <v>3.7382118886465777E-3</v>
      </c>
      <c r="Q43" s="33"/>
      <c r="R43" s="32">
        <v>-2.6246719160105503E-3</v>
      </c>
      <c r="S43" s="94">
        <v>4.8999999999999998E-3</v>
      </c>
      <c r="T43" s="94">
        <v>-3.5099999999999999E-2</v>
      </c>
      <c r="U43" s="33">
        <v>8.8860679149475579E-3</v>
      </c>
      <c r="V43" s="33">
        <v>2.0620437956204427E-2</v>
      </c>
      <c r="W43" s="94">
        <v>3.0000000000000001E-3</v>
      </c>
      <c r="X43" s="33">
        <v>3.7055583375063053E-3</v>
      </c>
      <c r="Y43" s="32"/>
      <c r="Z43" s="33"/>
      <c r="AA43" s="32">
        <v>-7.16344893858647E-3</v>
      </c>
      <c r="AB43" s="32">
        <v>-8.3906332644131578E-3</v>
      </c>
      <c r="AC43" s="94">
        <v>1.09E-2</v>
      </c>
      <c r="AD43" s="33">
        <v>4.6894282188400449E-3</v>
      </c>
      <c r="AE43" s="32">
        <v>-1.1631513647643119E-3</v>
      </c>
      <c r="AF43" s="33">
        <v>4.7299960583365936E-3</v>
      </c>
      <c r="AG43" s="33">
        <v>4.7818925668138466E-4</v>
      </c>
      <c r="AH43" s="33">
        <v>2.8339685331770378E-3</v>
      </c>
      <c r="AI43" s="33">
        <v>4.6372566965648876E-3</v>
      </c>
      <c r="AJ43" s="33">
        <v>1.4737372465045997E-2</v>
      </c>
      <c r="AK43" s="33">
        <v>3.9805395842546958E-3</v>
      </c>
      <c r="AL43" s="33">
        <v>3.6523009495982466E-3</v>
      </c>
      <c r="AM43" s="32">
        <v>-9.4834437086092297E-3</v>
      </c>
      <c r="AN43" s="33">
        <v>2.801885781635053E-2</v>
      </c>
      <c r="AO43" s="94">
        <v>1.41E-2</v>
      </c>
      <c r="AP43" s="94">
        <v>1.41E-2</v>
      </c>
      <c r="AQ43" s="32">
        <v>-8.7241003271538581E-3</v>
      </c>
      <c r="AR43" s="32">
        <v>-1.4609254858101519E-2</v>
      </c>
      <c r="AS43" s="32">
        <v>-1.3916221535001334E-2</v>
      </c>
      <c r="AT43" s="94">
        <v>4.431E-3</v>
      </c>
      <c r="AU43" s="33">
        <v>1.7366875239433015E-2</v>
      </c>
      <c r="AV43" s="33">
        <v>1.0178306092124849E-2</v>
      </c>
      <c r="AW43" s="33">
        <v>6.3760844569875552E-3</v>
      </c>
      <c r="AX43" s="33">
        <v>4.0389205067009153E-3</v>
      </c>
      <c r="AY43" s="33">
        <v>2.397825453839432E-2</v>
      </c>
      <c r="AZ43" s="94">
        <v>-2.1217E-2</v>
      </c>
      <c r="BA43" s="94">
        <v>-8.0000000000000002E-3</v>
      </c>
      <c r="BB43" s="33">
        <v>8.5469909315746023E-2</v>
      </c>
      <c r="BC43" s="32">
        <v>-1.3909534933106839E-2</v>
      </c>
      <c r="BD43" s="94">
        <v>9.5999999999999992E-3</v>
      </c>
      <c r="BE43" s="33">
        <v>3.4048348655089907E-3</v>
      </c>
      <c r="BF43" s="32">
        <v>-3.014446593106593E-3</v>
      </c>
      <c r="BG43" s="32">
        <v>-4.3665768194070205E-2</v>
      </c>
      <c r="BH43" s="33">
        <v>9.9206349206349201E-3</v>
      </c>
      <c r="BI43" s="94">
        <v>-6.0199999999999997E-2</v>
      </c>
      <c r="BJ43" s="32">
        <v>-6.2324085243265432E-3</v>
      </c>
      <c r="BK43" s="33">
        <v>4.7511312217193152E-3</v>
      </c>
      <c r="BL43" s="32">
        <v>-4.680708793045823E-3</v>
      </c>
      <c r="BM43" s="32">
        <v>-1.1092411260709827E-2</v>
      </c>
      <c r="BN43" s="33"/>
      <c r="BO43" s="94">
        <v>-7.1000000000000004E-3</v>
      </c>
      <c r="BP43" s="33">
        <v>4.0552677029361002E-2</v>
      </c>
      <c r="BQ43" s="32">
        <v>-1.3584222177499589E-3</v>
      </c>
      <c r="BR43" s="32">
        <v>-2.1975607076145788E-3</v>
      </c>
      <c r="BS43" s="32">
        <v>-2.9540481400437767E-2</v>
      </c>
      <c r="BT43" s="33">
        <v>3.2144429766622649E-2</v>
      </c>
      <c r="BU43" s="32">
        <v>-1.071883164735059E-2</v>
      </c>
      <c r="BV43" s="94">
        <v>3.5000000000000003E-2</v>
      </c>
      <c r="BW43" s="94">
        <v>3.5000000000000003E-2</v>
      </c>
      <c r="BX43" s="32">
        <v>-1.4462583543332894E-2</v>
      </c>
      <c r="BY43" s="33">
        <v>3.0564348870210801E-3</v>
      </c>
      <c r="BZ43" s="32">
        <v>-2.6962809917355366E-2</v>
      </c>
      <c r="CA43" s="33">
        <v>1.0410146770056737E-2</v>
      </c>
      <c r="CB43" s="33">
        <v>1.0462205714417519E-2</v>
      </c>
      <c r="CC43" s="33">
        <v>6.0030135128405166E-6</v>
      </c>
      <c r="CD43" s="33">
        <v>2.3799952400089467E-4</v>
      </c>
      <c r="CE43" s="32">
        <v>-2.3202752326482046E-3</v>
      </c>
      <c r="CF43" s="32">
        <v>-2.4969286387985989E-3</v>
      </c>
      <c r="CG43" s="32">
        <v>-1.5103428239928187E-2</v>
      </c>
      <c r="CH43" s="32">
        <v>-1.4717750715549104E-2</v>
      </c>
      <c r="CI43" s="32">
        <v>-4.0242856892902064E-3</v>
      </c>
      <c r="CJ43" s="32">
        <v>-3.7563754758938844E-3</v>
      </c>
      <c r="CK43" s="33">
        <v>3.7637045893360623E-3</v>
      </c>
      <c r="CL43" s="33">
        <v>3.9132677342914417E-3</v>
      </c>
      <c r="CM43" s="32">
        <v>-1.9493588775247202E-3</v>
      </c>
      <c r="CN43" s="32">
        <v>-2.0995967706042792E-3</v>
      </c>
      <c r="CO43" s="33">
        <v>5.2697009550769659E-3</v>
      </c>
      <c r="CP43" s="33">
        <v>4.9493896993152839E-3</v>
      </c>
      <c r="CQ43" s="33">
        <v>1.8868021663474763E-2</v>
      </c>
      <c r="CR43" s="33">
        <v>1.9590424938417821E-2</v>
      </c>
      <c r="CS43" s="32">
        <v>-5.619377008707703E-3</v>
      </c>
      <c r="CT43" s="32">
        <v>-5.4328206944952093E-3</v>
      </c>
      <c r="CU43" s="32">
        <v>-2.5107604892651226E-2</v>
      </c>
      <c r="CV43" s="32">
        <v>-2.4265093597000801E-2</v>
      </c>
      <c r="CW43" s="32">
        <v>-1.2171081319110679E-4</v>
      </c>
      <c r="CX43" s="33">
        <v>1.7983650183566022E-4</v>
      </c>
      <c r="CY43" s="33">
        <v>1.4209473135250691E-3</v>
      </c>
      <c r="CZ43" s="33">
        <v>2.239518030485897E-3</v>
      </c>
      <c r="DA43" s="30"/>
      <c r="DB43" s="32"/>
      <c r="DC43" s="33"/>
      <c r="DD43" s="32"/>
      <c r="DE43" s="33"/>
      <c r="DF43" s="32"/>
      <c r="DG43" s="32"/>
      <c r="DH43" s="33"/>
      <c r="DI43" s="33"/>
      <c r="DJ43" s="33"/>
      <c r="DK43" s="32"/>
      <c r="DL43" s="32"/>
      <c r="DM43" s="33"/>
      <c r="DN43" s="33"/>
      <c r="DO43" s="32"/>
      <c r="DP43" s="33"/>
      <c r="DQ43" s="30"/>
      <c r="DR43" s="30"/>
      <c r="DS43" s="71"/>
      <c r="DT43" s="71"/>
      <c r="DU43" s="71"/>
      <c r="DV43" s="71"/>
      <c r="DW43" s="71"/>
      <c r="DX43" s="71"/>
      <c r="DY43" s="71"/>
    </row>
    <row r="44" spans="1:129">
      <c r="A44" s="71"/>
      <c r="B44" s="26">
        <v>40876</v>
      </c>
      <c r="C44" s="33">
        <v>1.032282282282277E-3</v>
      </c>
      <c r="D44" s="94">
        <v>-9.1999999999999998E-3</v>
      </c>
      <c r="E44" s="32">
        <v>-1.3002364066193787E-2</v>
      </c>
      <c r="F44" s="32">
        <v>-1.5508979845641792E-2</v>
      </c>
      <c r="G44" s="32">
        <v>-2.1942920630511748E-2</v>
      </c>
      <c r="H44" s="94">
        <v>-3.1399999999999997E-2</v>
      </c>
      <c r="I44" s="33">
        <v>1.1285083701174349E-2</v>
      </c>
      <c r="J44" s="94">
        <v>9.9000000000000008E-3</v>
      </c>
      <c r="K44" s="33">
        <v>4.1897028334485088E-2</v>
      </c>
      <c r="L44" s="32">
        <v>-1.6610360360360323E-2</v>
      </c>
      <c r="M44" s="33">
        <v>3.6963291979374119E-2</v>
      </c>
      <c r="N44" s="33">
        <v>2.9376713145036391E-2</v>
      </c>
      <c r="O44" s="33">
        <v>4.7471730317901369E-3</v>
      </c>
      <c r="P44" s="33">
        <v>1.9294611695939812E-3</v>
      </c>
      <c r="Q44" s="33"/>
      <c r="R44" s="32">
        <v>-3.5207725580926903E-3</v>
      </c>
      <c r="S44" s="94">
        <v>7.1000000000000004E-3</v>
      </c>
      <c r="T44" s="94">
        <v>7.4999999999999997E-3</v>
      </c>
      <c r="U44" s="33">
        <v>1.3505998252165067E-3</v>
      </c>
      <c r="V44" s="32">
        <v>-1.8800358102059163E-2</v>
      </c>
      <c r="W44" s="94">
        <v>2E-3</v>
      </c>
      <c r="X44" s="32">
        <v>-1.9347868788057346E-2</v>
      </c>
      <c r="Y44" s="33"/>
      <c r="Z44" s="33"/>
      <c r="AA44" s="32">
        <v>-7.5214089513653271E-2</v>
      </c>
      <c r="AB44" s="32">
        <v>-2.5011134291273097E-2</v>
      </c>
      <c r="AC44" s="94">
        <v>3.0000000000000001E-3</v>
      </c>
      <c r="AD44" s="32">
        <v>-6.3761955366631335E-3</v>
      </c>
      <c r="AE44" s="33">
        <v>2.9553585316534096E-3</v>
      </c>
      <c r="AF44" s="32">
        <v>-1.2421261235756214E-2</v>
      </c>
      <c r="AG44" s="33">
        <v>1.0360747262185993E-2</v>
      </c>
      <c r="AH44" s="33">
        <v>1.2720156555772548E-3</v>
      </c>
      <c r="AI44" s="33">
        <v>1.2166501976284579E-2</v>
      </c>
      <c r="AJ44" s="33">
        <v>9.4559667149975222E-4</v>
      </c>
      <c r="AK44" s="32">
        <v>-3.3793711431090796E-3</v>
      </c>
      <c r="AL44" s="32">
        <v>-3.4214166120695847E-3</v>
      </c>
      <c r="AM44" s="32">
        <v>-7.4670032076562419E-3</v>
      </c>
      <c r="AN44" s="32">
        <v>-3.2147671886342509E-2</v>
      </c>
      <c r="AO44" s="94">
        <v>-1.17E-2</v>
      </c>
      <c r="AP44" s="94">
        <v>-1.17E-2</v>
      </c>
      <c r="AQ44" s="33">
        <v>4.6812749003983948E-3</v>
      </c>
      <c r="AR44" s="33">
        <v>1.8148174507152597E-2</v>
      </c>
      <c r="AS44" s="33">
        <v>2.6773471891462858E-2</v>
      </c>
      <c r="AT44" s="94">
        <v>2.7100000000000002E-3</v>
      </c>
      <c r="AU44" s="32">
        <v>-5.0787878787878757E-2</v>
      </c>
      <c r="AV44" s="32">
        <v>-5.5411895086811972E-3</v>
      </c>
      <c r="AW44" s="32">
        <v>-4.1792916100712613E-4</v>
      </c>
      <c r="AX44" s="33">
        <v>3.80858775109039E-3</v>
      </c>
      <c r="AY44" s="32">
        <v>-6.3663547795890481E-3</v>
      </c>
      <c r="AZ44" s="94">
        <v>-2.3199999999999998E-2</v>
      </c>
      <c r="BA44" s="94">
        <v>-0.04</v>
      </c>
      <c r="BB44" s="32">
        <v>-4.3545112263202568E-2</v>
      </c>
      <c r="BC44" s="32">
        <v>-4.2453831458280666E-4</v>
      </c>
      <c r="BD44" s="94">
        <v>9.1500000000000001E-3</v>
      </c>
      <c r="BE44" s="32">
        <v>-3.1438935912938323E-2</v>
      </c>
      <c r="BF44" s="32">
        <v>-5.1490974933514214E-3</v>
      </c>
      <c r="BG44" s="33">
        <v>7.8782939418636008E-3</v>
      </c>
      <c r="BH44" s="32">
        <v>-3.0843781247596271E-2</v>
      </c>
      <c r="BI44" s="94">
        <v>2.3400000000000001E-2</v>
      </c>
      <c r="BJ44" s="33">
        <v>3.2271077047197195E-3</v>
      </c>
      <c r="BK44" s="33">
        <v>7.2926162260711089E-3</v>
      </c>
      <c r="BL44" s="32">
        <v>-4.4380339509596306E-3</v>
      </c>
      <c r="BM44" s="32">
        <v>-2.1776547182518872E-2</v>
      </c>
      <c r="BN44" s="32"/>
      <c r="BO44" s="94">
        <v>-1.4800000000000001E-2</v>
      </c>
      <c r="BP44" s="32">
        <v>-1.3023319241783694E-2</v>
      </c>
      <c r="BQ44" s="32">
        <v>-1.9872774791656399E-2</v>
      </c>
      <c r="BR44" s="32">
        <v>-1.6745894554883289E-2</v>
      </c>
      <c r="BS44" s="33">
        <v>6.9802085550117063E-2</v>
      </c>
      <c r="BT44" s="32">
        <v>-1.174934725848562E-2</v>
      </c>
      <c r="BU44" s="32">
        <v>-2.1308680828743772E-2</v>
      </c>
      <c r="BV44" s="94">
        <v>-5.5700806070391002E-3</v>
      </c>
      <c r="BW44" s="94">
        <v>-5.5700806070391002E-3</v>
      </c>
      <c r="BX44" s="32">
        <v>-3.3361575937301477E-2</v>
      </c>
      <c r="BY44" s="33">
        <v>1.7495899398578085E-3</v>
      </c>
      <c r="BZ44" s="32">
        <v>-1.1437908496732072E-2</v>
      </c>
      <c r="CA44" s="32">
        <v>-6.8597511724772424E-3</v>
      </c>
      <c r="CB44" s="32">
        <v>-6.6445478804667366E-3</v>
      </c>
      <c r="CC44" s="33">
        <v>1.75595792917225E-3</v>
      </c>
      <c r="CD44" s="33">
        <v>1.7269738489680262E-3</v>
      </c>
      <c r="CE44" s="33">
        <v>3.8552615180091586E-3</v>
      </c>
      <c r="CF44" s="33">
        <v>3.5396864211602978E-3</v>
      </c>
      <c r="CG44" s="33">
        <v>1.7874362481065672E-4</v>
      </c>
      <c r="CH44" s="32">
        <v>-1.8531198662877187E-5</v>
      </c>
      <c r="CI44" s="33">
        <v>5.6242864846347005E-3</v>
      </c>
      <c r="CJ44" s="33">
        <v>5.5066939934835957E-3</v>
      </c>
      <c r="CK44" s="32">
        <v>-1.8706557574832482E-2</v>
      </c>
      <c r="CL44" s="32">
        <v>-1.8669216210797104E-2</v>
      </c>
      <c r="CM44" s="32">
        <v>-7.6408576454871811E-3</v>
      </c>
      <c r="CN44" s="32">
        <v>-7.6079299142921657E-3</v>
      </c>
      <c r="CO44" s="33">
        <v>5.5284134739015641E-5</v>
      </c>
      <c r="CP44" s="33">
        <v>1.1041211009944559E-4</v>
      </c>
      <c r="CQ44" s="32">
        <v>-1.2255026594933216E-2</v>
      </c>
      <c r="CR44" s="32">
        <v>-1.2173284904719759E-2</v>
      </c>
      <c r="CS44" s="33">
        <v>3.6117119469986098E-3</v>
      </c>
      <c r="CT44" s="33">
        <v>3.2956304214806732E-3</v>
      </c>
      <c r="CU44" s="32">
        <v>-5.093318828403106E-3</v>
      </c>
      <c r="CV44" s="32">
        <v>-5.1570512820512194E-3</v>
      </c>
      <c r="CW44" s="32">
        <v>-1.455533035145279E-3</v>
      </c>
      <c r="CX44" s="32">
        <v>-1.4995740063650372E-3</v>
      </c>
      <c r="CY44" s="32">
        <v>-3.2705171226027369E-2</v>
      </c>
      <c r="CZ44" s="32">
        <v>-3.2012500981410036E-2</v>
      </c>
      <c r="DA44" s="30"/>
      <c r="DB44" s="30"/>
      <c r="DC44" s="30"/>
      <c r="DD44" s="30"/>
      <c r="DE44" s="30"/>
      <c r="DF44" s="30"/>
      <c r="DG44" s="30"/>
      <c r="DH44" s="30"/>
      <c r="DI44" s="32"/>
      <c r="DJ44" s="32"/>
      <c r="DK44" s="30"/>
      <c r="DL44" s="30"/>
      <c r="DM44" s="30"/>
      <c r="DN44" s="30"/>
      <c r="DO44" s="30"/>
      <c r="DP44" s="30"/>
      <c r="DQ44" s="30"/>
      <c r="DR44" s="30"/>
      <c r="DS44" s="71"/>
      <c r="DT44" s="71"/>
      <c r="DU44" s="71"/>
      <c r="DV44" s="71"/>
      <c r="DW44" s="71"/>
      <c r="DX44" s="71"/>
      <c r="DY44" s="71"/>
    </row>
    <row r="45" spans="1:129">
      <c r="A45" s="71"/>
      <c r="B45" s="26">
        <v>40841</v>
      </c>
      <c r="C45" s="32">
        <v>-2.9773285987435092E-2</v>
      </c>
      <c r="D45" s="94">
        <v>1.6500000000000001E-2</v>
      </c>
      <c r="E45" s="32">
        <v>-1.929287074604619E-2</v>
      </c>
      <c r="F45" s="32">
        <v>-4.0074319647346816E-3</v>
      </c>
      <c r="G45" s="32">
        <v>-1.0444581873153372E-2</v>
      </c>
      <c r="H45" s="94">
        <v>-1.9400000000000001E-2</v>
      </c>
      <c r="I45" s="33">
        <v>1.6659725114532295E-4</v>
      </c>
      <c r="J45" s="94">
        <v>-1.9199999999999998E-2</v>
      </c>
      <c r="K45" s="32">
        <v>-1.363326516700745E-2</v>
      </c>
      <c r="L45" s="32">
        <v>-3.8614218693612423E-2</v>
      </c>
      <c r="M45" s="32">
        <v>-3.6404781817287381E-2</v>
      </c>
      <c r="N45" s="33">
        <v>1.4263266046174212E-2</v>
      </c>
      <c r="O45" s="32">
        <v>-1.3211221643244482E-2</v>
      </c>
      <c r="P45" s="32">
        <v>-1.4650376044957667E-2</v>
      </c>
      <c r="Q45" s="33"/>
      <c r="R45" s="33">
        <v>4.2428528134155138E-3</v>
      </c>
      <c r="S45" s="94">
        <v>1.4999999999999999E-4</v>
      </c>
      <c r="T45" s="94">
        <v>-3.2399999999999998E-2</v>
      </c>
      <c r="U45" s="33">
        <v>1.6227999354109519E-2</v>
      </c>
      <c r="V45" s="33">
        <v>2.4230458583863949E-3</v>
      </c>
      <c r="W45" s="94">
        <v>0.02</v>
      </c>
      <c r="X45" s="33">
        <v>2.6587887740029152E-3</v>
      </c>
      <c r="Y45" s="33"/>
      <c r="Z45" s="33"/>
      <c r="AA45" s="32">
        <v>-1.9874891123604441E-2</v>
      </c>
      <c r="AB45" s="32">
        <v>-8.2757979403491697E-3</v>
      </c>
      <c r="AC45" s="94">
        <v>9.4999999999999998E-3</v>
      </c>
      <c r="AD45" s="33">
        <v>9.6566523605150362E-3</v>
      </c>
      <c r="AE45" s="33">
        <v>2.3337222870479295E-4</v>
      </c>
      <c r="AF45" s="33">
        <v>7.7027316168603093E-3</v>
      </c>
      <c r="AG45" s="33">
        <v>2.9072897598793582E-3</v>
      </c>
      <c r="AH45" s="33">
        <v>2.200000000000003E-2</v>
      </c>
      <c r="AI45" s="33">
        <v>9.1617326269865934E-3</v>
      </c>
      <c r="AJ45" s="33">
        <v>1.7315462066311734E-2</v>
      </c>
      <c r="AK45" s="33">
        <v>1.9874861980125891E-3</v>
      </c>
      <c r="AL45" s="33">
        <v>1.6040831206707901E-3</v>
      </c>
      <c r="AM45" s="32">
        <v>-4.2049934296984232E-4</v>
      </c>
      <c r="AN45" s="33">
        <v>4.793164530582557E-3</v>
      </c>
      <c r="AO45" s="94">
        <v>2.3099999999999999E-2</v>
      </c>
      <c r="AP45" s="94">
        <v>2.3099999999999999E-2</v>
      </c>
      <c r="AQ45" s="33">
        <v>1.0161988127578278E-2</v>
      </c>
      <c r="AR45" s="33">
        <v>1.6273687255894693E-2</v>
      </c>
      <c r="AS45" s="33">
        <v>1.5834616230481612E-2</v>
      </c>
      <c r="AT45" s="94">
        <v>2.6783999999999999E-2</v>
      </c>
      <c r="AU45" s="33">
        <v>4.3643263757115788E-2</v>
      </c>
      <c r="AV45" s="33">
        <v>3.8836441783713274E-2</v>
      </c>
      <c r="AW45" s="33">
        <v>9.5991561181434249E-3</v>
      </c>
      <c r="AX45" s="32">
        <v>-1.333414146311908E-2</v>
      </c>
      <c r="AY45" s="33">
        <v>7.5809116532218985E-3</v>
      </c>
      <c r="AZ45" s="94">
        <v>-1.461E-2</v>
      </c>
      <c r="BA45" s="94">
        <v>8.8999999999999996E-2</v>
      </c>
      <c r="BB45" s="33">
        <v>6.8834014580085159E-2</v>
      </c>
      <c r="BC45" s="32">
        <v>-8.6279461279462049E-3</v>
      </c>
      <c r="BD45" s="94">
        <v>-1.23E-2</v>
      </c>
      <c r="BE45" s="32">
        <v>-4.1598248494799719E-3</v>
      </c>
      <c r="BF45" s="33">
        <v>4.1477272727272144E-3</v>
      </c>
      <c r="BG45" s="32">
        <v>-3.8401253918495269E-2</v>
      </c>
      <c r="BH45" s="33">
        <v>1.2381249026631394E-2</v>
      </c>
      <c r="BI45" s="94">
        <v>-5.4199999999999998E-2</v>
      </c>
      <c r="BJ45" s="32">
        <v>-2.9160382101559201E-3</v>
      </c>
      <c r="BK45" s="32">
        <v>-5.6941122878939935E-4</v>
      </c>
      <c r="BL45" s="32">
        <v>-9.6692671135041163E-3</v>
      </c>
      <c r="BM45" s="32">
        <v>-6.172839506172932E-3</v>
      </c>
      <c r="BN45" s="33"/>
      <c r="BO45" s="94">
        <v>6.0000000000000001E-3</v>
      </c>
      <c r="BP45" s="33">
        <v>4.384341637010674E-2</v>
      </c>
      <c r="BQ45" s="32">
        <v>-5.1999018886436221E-3</v>
      </c>
      <c r="BR45" s="32">
        <v>-5.8002148227711287E-3</v>
      </c>
      <c r="BS45" s="32">
        <v>-8.021954823728002E-3</v>
      </c>
      <c r="BT45" s="33">
        <v>2.8648164726947204E-2</v>
      </c>
      <c r="BU45" s="32">
        <v>-6.1253746904730722E-3</v>
      </c>
      <c r="BV45" s="94">
        <v>9.9504257555603996E-3</v>
      </c>
      <c r="BW45" s="94">
        <v>9.9504257555603996E-3</v>
      </c>
      <c r="BX45" s="32">
        <v>-4.1134901381710848E-3</v>
      </c>
      <c r="BY45" s="32">
        <v>-9.1017445010294004E-3</v>
      </c>
      <c r="BZ45" s="32">
        <v>-2.1680487561194939E-2</v>
      </c>
      <c r="CA45" s="32">
        <v>-1.3330052037442485E-2</v>
      </c>
      <c r="CB45" s="32">
        <v>-1.2822091903807951E-2</v>
      </c>
      <c r="CC45" s="33">
        <v>3.9110175588287673E-3</v>
      </c>
      <c r="CD45" s="33">
        <v>4.0896710158396538E-3</v>
      </c>
      <c r="CE45" s="32">
        <v>-1.5831985608111724E-2</v>
      </c>
      <c r="CF45" s="32">
        <v>-1.7286497727600766E-2</v>
      </c>
      <c r="CG45" s="32">
        <v>-2.8152844351332206E-3</v>
      </c>
      <c r="CH45" s="32">
        <v>-3.3024361007242165E-3</v>
      </c>
      <c r="CI45" s="33">
        <v>8.0504898007304725E-3</v>
      </c>
      <c r="CJ45" s="33">
        <v>7.8444056366308978E-3</v>
      </c>
      <c r="CK45" s="33">
        <v>2.2839698876277637E-3</v>
      </c>
      <c r="CL45" s="33">
        <v>2.4659522105325089E-3</v>
      </c>
      <c r="CM45" s="32">
        <v>-4.0289911713494841E-3</v>
      </c>
      <c r="CN45" s="32">
        <v>-3.9243204480411695E-3</v>
      </c>
      <c r="CO45" s="33">
        <v>2.016142018847309E-3</v>
      </c>
      <c r="CP45" s="33">
        <v>1.7734550931841279E-3</v>
      </c>
      <c r="CQ45" s="33">
        <v>1.6110697751322726E-2</v>
      </c>
      <c r="CR45" s="33">
        <v>1.7016847843426042E-2</v>
      </c>
      <c r="CS45" s="32">
        <v>-5.8529884637875153E-3</v>
      </c>
      <c r="CT45" s="32">
        <v>-5.8059956522127851E-3</v>
      </c>
      <c r="CU45" s="32">
        <v>-1.0668940913622801E-2</v>
      </c>
      <c r="CV45" s="32">
        <v>-1.0476683828271185E-2</v>
      </c>
      <c r="CW45" s="32">
        <v>-5.5759539615577358E-4</v>
      </c>
      <c r="CX45" s="33">
        <v>1.3182706581612766E-4</v>
      </c>
      <c r="CY45" s="32">
        <v>-4.0370594979348608E-3</v>
      </c>
      <c r="CZ45" s="32">
        <v>-3.2086956521738493E-3</v>
      </c>
      <c r="DA45" s="30"/>
      <c r="DB45" s="30"/>
      <c r="DC45" s="30"/>
      <c r="DD45" s="30"/>
      <c r="DE45" s="30"/>
      <c r="DF45" s="30"/>
      <c r="DG45" s="30"/>
      <c r="DH45" s="30"/>
      <c r="DI45" s="30"/>
      <c r="DJ45" s="30"/>
      <c r="DK45" s="30"/>
      <c r="DL45" s="30"/>
      <c r="DM45" s="30"/>
      <c r="DN45" s="30"/>
      <c r="DO45" s="30"/>
      <c r="DP45" s="30"/>
      <c r="DQ45" s="30"/>
      <c r="DR45" s="30"/>
      <c r="DS45" s="71"/>
      <c r="DT45" s="71"/>
      <c r="DU45" s="71"/>
      <c r="DV45" s="71"/>
      <c r="DW45" s="71"/>
      <c r="DX45" s="71"/>
      <c r="DY45" s="71"/>
    </row>
    <row r="46" spans="1:129">
      <c r="A46" s="71"/>
      <c r="B46" s="26">
        <v>40813</v>
      </c>
      <c r="C46" s="32">
        <v>-3.0369912598216631E-2</v>
      </c>
      <c r="D46" s="94">
        <v>-1.4800000000000001E-2</v>
      </c>
      <c r="E46" s="32">
        <v>-1.7970401691331989E-2</v>
      </c>
      <c r="F46" s="32">
        <v>-0.10472928897586435</v>
      </c>
      <c r="G46" s="33">
        <v>1.754999300797085E-2</v>
      </c>
      <c r="H46" s="94">
        <v>1.9800000000000002E-2</v>
      </c>
      <c r="I46" s="33">
        <v>2.1397881482111716E-2</v>
      </c>
      <c r="J46" s="94">
        <v>4.4200000000000003E-2</v>
      </c>
      <c r="K46" s="32">
        <v>-0.13092417061611369</v>
      </c>
      <c r="L46" s="33">
        <v>1.1960193554277387E-2</v>
      </c>
      <c r="M46" s="33">
        <v>4.0968914835868279E-2</v>
      </c>
      <c r="N46" s="33">
        <v>4.9606698807409429E-2</v>
      </c>
      <c r="O46" s="32">
        <v>-5.0856771744017482E-2</v>
      </c>
      <c r="P46" s="32">
        <v>-6.3618179797754297E-3</v>
      </c>
      <c r="Q46" s="32"/>
      <c r="R46" s="32">
        <v>-2.5209256523879887E-2</v>
      </c>
      <c r="S46" s="94">
        <v>3.3999999999999998E-3</v>
      </c>
      <c r="T46" s="94">
        <v>-2.3099999999999999E-2</v>
      </c>
      <c r="U46" s="32">
        <v>-1.2359460968024856E-2</v>
      </c>
      <c r="V46" s="32">
        <v>-6.3313714999107696E-3</v>
      </c>
      <c r="W46" s="94">
        <v>-2.5999999999999999E-2</v>
      </c>
      <c r="X46" s="32">
        <v>-3.6070242050308468E-2</v>
      </c>
      <c r="Y46" s="33"/>
      <c r="Z46" s="32"/>
      <c r="AA46" s="32">
        <v>-6.0307303099073652E-2</v>
      </c>
      <c r="AB46" s="32">
        <v>-5.4363596394811961E-2</v>
      </c>
      <c r="AC46" s="94">
        <v>-1.46E-2</v>
      </c>
      <c r="AD46" s="33">
        <v>9.8349724954158411E-3</v>
      </c>
      <c r="AE46" s="32">
        <v>-1.1458012919101666E-2</v>
      </c>
      <c r="AF46" s="32">
        <v>-2.1084968232911974E-2</v>
      </c>
      <c r="AG46" s="33">
        <v>3.0000554538900884E-2</v>
      </c>
      <c r="AH46" s="94">
        <v>4.9500000000000002E-2</v>
      </c>
      <c r="AI46" s="32">
        <v>-2.3432744978697642E-2</v>
      </c>
      <c r="AJ46" s="33">
        <v>7.2346747626122632E-3</v>
      </c>
      <c r="AK46" s="33">
        <v>3.8424591738711426E-3</v>
      </c>
      <c r="AL46" s="33">
        <v>3.5121094607449932E-3</v>
      </c>
      <c r="AM46" s="32">
        <v>-5.0032456184151447E-2</v>
      </c>
      <c r="AN46" s="32">
        <v>-2.2260710101370304E-2</v>
      </c>
      <c r="AO46" s="94">
        <v>-4.0500000000000001E-2</v>
      </c>
      <c r="AP46" s="94">
        <v>-4.0500000000000001E-2</v>
      </c>
      <c r="AQ46" s="33">
        <v>2.016332291561678E-3</v>
      </c>
      <c r="AR46" s="32">
        <v>-2.9550080718747863E-2</v>
      </c>
      <c r="AS46" s="32">
        <v>-2.9938842269947433E-2</v>
      </c>
      <c r="AT46" s="94">
        <v>-1.0866000000000001E-2</v>
      </c>
      <c r="AU46" s="32">
        <v>-2.1173848439821792E-2</v>
      </c>
      <c r="AV46" s="32">
        <v>-5.4018732302330633E-2</v>
      </c>
      <c r="AW46" s="32">
        <v>-2.6993739094734778E-2</v>
      </c>
      <c r="AX46" s="32">
        <v>-2.7468317123489516E-2</v>
      </c>
      <c r="AY46" s="32">
        <v>-9.9114703618167922E-3</v>
      </c>
      <c r="AZ46" s="94">
        <v>-3.3590000000000002E-2</v>
      </c>
      <c r="BA46" s="94">
        <v>-0.14099999999999999</v>
      </c>
      <c r="BB46" s="32">
        <v>-7.5481621442624228E-2</v>
      </c>
      <c r="BC46" s="32">
        <v>-2.4830699774266239E-2</v>
      </c>
      <c r="BD46" s="94">
        <v>-8.9999999999999993E-3</v>
      </c>
      <c r="BE46" s="33">
        <v>4.6189376443416634E-3</v>
      </c>
      <c r="BF46" s="33">
        <v>1.5364479599386004E-3</v>
      </c>
      <c r="BG46" s="33">
        <v>0</v>
      </c>
      <c r="BH46" s="32">
        <v>-1.7895380850412999E-2</v>
      </c>
      <c r="BI46" s="94">
        <v>5.7999999999999996E-3</v>
      </c>
      <c r="BJ46" s="32">
        <v>-3.1173891865562617E-2</v>
      </c>
      <c r="BK46" s="32">
        <v>-1.3038102731257689E-2</v>
      </c>
      <c r="BL46" s="33">
        <v>2.8650137741047395E-3</v>
      </c>
      <c r="BM46" s="32">
        <v>-1.2412780022034503E-2</v>
      </c>
      <c r="BN46" s="32"/>
      <c r="BO46" s="94">
        <v>-4.6199999999999998E-2</v>
      </c>
      <c r="BP46" s="32">
        <v>-3.3434232250963217E-2</v>
      </c>
      <c r="BQ46" s="33">
        <v>1.604944425061057E-2</v>
      </c>
      <c r="BR46" s="32">
        <v>-3.151981691459483E-2</v>
      </c>
      <c r="BS46" s="32">
        <v>-1.0858216746711278E-2</v>
      </c>
      <c r="BT46" s="32">
        <v>-1.9637959407570005E-2</v>
      </c>
      <c r="BU46" s="33">
        <v>7.8812557467490951E-3</v>
      </c>
      <c r="BV46" s="94">
        <v>-7.5965384486222998E-3</v>
      </c>
      <c r="BW46" s="94">
        <v>-7.5965384486222998E-3</v>
      </c>
      <c r="BX46" s="32">
        <v>-5.0285485325052552E-2</v>
      </c>
      <c r="BY46" s="32">
        <v>-2.8526315789473618E-2</v>
      </c>
      <c r="BZ46" s="33">
        <v>0</v>
      </c>
      <c r="CA46" s="32">
        <v>-5.4959756624906866E-3</v>
      </c>
      <c r="CB46" s="32">
        <v>-5.841318551153097E-3</v>
      </c>
      <c r="CC46" s="32">
        <v>-2.2198456940129157E-2</v>
      </c>
      <c r="CD46" s="32">
        <v>-2.1815552177570453E-2</v>
      </c>
      <c r="CE46" s="32">
        <v>-1.358160344299114E-2</v>
      </c>
      <c r="CF46" s="32">
        <v>-1.3540809456123336E-2</v>
      </c>
      <c r="CG46" s="33">
        <v>2.5067602134034899E-2</v>
      </c>
      <c r="CH46" s="33">
        <v>2.3790884525855805E-2</v>
      </c>
      <c r="CI46" s="32">
        <v>-1.2041647897762459E-2</v>
      </c>
      <c r="CJ46" s="32">
        <v>-1.1891285016254544E-2</v>
      </c>
      <c r="CK46" s="32">
        <v>-3.0364556537969246E-2</v>
      </c>
      <c r="CL46" s="32">
        <v>-3.0028377107627263E-2</v>
      </c>
      <c r="CM46" s="32">
        <v>-1.9622657755104238E-2</v>
      </c>
      <c r="CN46" s="32">
        <v>-1.948092564593127E-2</v>
      </c>
      <c r="CO46" s="32">
        <v>-3.3711515767145032E-2</v>
      </c>
      <c r="CP46" s="32">
        <v>-3.3200524825899073E-2</v>
      </c>
      <c r="CQ46" s="32">
        <v>-3.2055751220083105E-2</v>
      </c>
      <c r="CR46" s="32">
        <v>-3.1563274771175098E-2</v>
      </c>
      <c r="CS46" s="32">
        <v>-1.4831381576861894E-2</v>
      </c>
      <c r="CT46" s="32">
        <v>-1.4776458145120425E-2</v>
      </c>
      <c r="CU46" s="32">
        <v>-2.375901619543816E-2</v>
      </c>
      <c r="CV46" s="32">
        <v>-2.3696702030924752E-2</v>
      </c>
      <c r="CW46" s="32">
        <v>-1.3456964040221758E-2</v>
      </c>
      <c r="CX46" s="32">
        <v>-1.3541325070957785E-2</v>
      </c>
      <c r="CY46" s="32">
        <v>-3.55056553950132E-2</v>
      </c>
      <c r="CZ46" s="32">
        <v>-3.5384608932338454E-2</v>
      </c>
      <c r="DA46" s="30"/>
      <c r="DB46" s="30"/>
      <c r="DC46" s="30"/>
      <c r="DD46" s="30"/>
      <c r="DE46" s="30"/>
      <c r="DF46" s="30"/>
      <c r="DG46" s="30"/>
      <c r="DH46" s="30"/>
      <c r="DI46" s="30"/>
      <c r="DJ46" s="30"/>
      <c r="DK46" s="30"/>
      <c r="DL46" s="30"/>
      <c r="DM46" s="30"/>
      <c r="DN46" s="30"/>
      <c r="DO46" s="30"/>
      <c r="DP46" s="30"/>
      <c r="DQ46" s="30"/>
      <c r="DR46" s="30"/>
      <c r="DS46" s="71"/>
      <c r="DT46" s="71"/>
      <c r="DU46" s="71"/>
      <c r="DV46" s="71"/>
      <c r="DW46" s="71"/>
      <c r="DX46" s="71"/>
      <c r="DY46" s="71"/>
    </row>
    <row r="47" spans="1:129">
      <c r="A47" s="71"/>
      <c r="B47" s="26">
        <v>40785</v>
      </c>
      <c r="C47" s="32">
        <v>-3.4109320371791596E-2</v>
      </c>
      <c r="D47" s="94">
        <v>-1.24E-2</v>
      </c>
      <c r="E47" s="32">
        <v>-2.805658737058403E-2</v>
      </c>
      <c r="F47" s="32">
        <v>-5.5569245933957505E-2</v>
      </c>
      <c r="G47" s="33">
        <v>3.3680254408788642E-2</v>
      </c>
      <c r="H47" s="94">
        <v>2.47E-2</v>
      </c>
      <c r="I47" s="33">
        <v>6.0737331347863265E-2</v>
      </c>
      <c r="J47" s="94">
        <v>4.3299999999999998E-2</v>
      </c>
      <c r="K47" s="32">
        <v>-2.9745653111079282E-2</v>
      </c>
      <c r="L47" s="33">
        <v>3.7314139596552678E-2</v>
      </c>
      <c r="M47" s="33">
        <v>5.0968783638320768E-2</v>
      </c>
      <c r="N47" s="33">
        <v>1.8412042121584045E-2</v>
      </c>
      <c r="O47" s="32">
        <v>-3.8522503482395935E-2</v>
      </c>
      <c r="P47" s="33">
        <v>2.4359704040978949E-2</v>
      </c>
      <c r="Q47" s="32"/>
      <c r="R47" s="32">
        <v>-7.0650681797382625E-2</v>
      </c>
      <c r="S47" s="94">
        <v>-7.4000000000000003E-3</v>
      </c>
      <c r="T47" s="94">
        <v>-4.2700000000000002E-2</v>
      </c>
      <c r="U47" s="32">
        <v>-7.9154122916513706E-2</v>
      </c>
      <c r="V47" s="32">
        <v>-6.323615403892735E-2</v>
      </c>
      <c r="W47" s="94">
        <v>-4.5999999999999999E-2</v>
      </c>
      <c r="X47" s="32">
        <v>-5.1840518405184097E-2</v>
      </c>
      <c r="Y47" s="32"/>
      <c r="Z47" s="33"/>
      <c r="AA47" s="32">
        <v>-0.1134017218062473</v>
      </c>
      <c r="AB47" s="32">
        <v>-3.4899756019942815E-2</v>
      </c>
      <c r="AC47" s="94">
        <v>-7.1999999999999998E-3</v>
      </c>
      <c r="AD47" s="32">
        <v>-9.8209127671865792E-3</v>
      </c>
      <c r="AE47" s="32">
        <v>-8.3879823089827235E-3</v>
      </c>
      <c r="AF47" s="32">
        <v>-1.278560843643394E-2</v>
      </c>
      <c r="AG47" s="32">
        <v>-1.855883313377597E-2</v>
      </c>
      <c r="AH47" s="94">
        <v>-2.8E-3</v>
      </c>
      <c r="AI47" s="32">
        <v>-6.8805259578326838E-2</v>
      </c>
      <c r="AJ47" s="32">
        <v>-3.1892939778625444E-2</v>
      </c>
      <c r="AK47" s="33">
        <v>9.2475203221717428E-3</v>
      </c>
      <c r="AL47" s="33">
        <v>8.7091298250791815E-3</v>
      </c>
      <c r="AM47" s="32">
        <v>-4.2045345833731908E-2</v>
      </c>
      <c r="AN47" s="33">
        <v>4.1266641913753788E-2</v>
      </c>
      <c r="AO47" s="94">
        <v>3.6600000000000001E-2</v>
      </c>
      <c r="AP47" s="94">
        <v>3.6600000000000001E-2</v>
      </c>
      <c r="AQ47" s="33">
        <v>4.0342914775584506E-4</v>
      </c>
      <c r="AR47" s="32">
        <v>-2.557964571506743E-2</v>
      </c>
      <c r="AS47" s="32">
        <v>-2.597492553854679E-2</v>
      </c>
      <c r="AT47" s="94">
        <v>-1.9154000000000001E-2</v>
      </c>
      <c r="AU47" s="32">
        <v>-0.12388804512909526</v>
      </c>
      <c r="AV47" s="32">
        <v>-4.3674489654214832E-2</v>
      </c>
      <c r="AW47" s="32">
        <v>-2.8807814992025383E-2</v>
      </c>
      <c r="AX47" s="32">
        <v>-3.1014393420150825E-2</v>
      </c>
      <c r="AY47" s="32">
        <v>-4.6605504587155948E-2</v>
      </c>
      <c r="AZ47" s="94">
        <v>-3.85E-2</v>
      </c>
      <c r="BA47" s="94">
        <v>-0.04</v>
      </c>
      <c r="BB47" s="32">
        <v>-0.11486404938016173</v>
      </c>
      <c r="BC47" s="32">
        <v>-5.1041241322988982E-3</v>
      </c>
      <c r="BD47" s="94">
        <v>8.2500000000000004E-3</v>
      </c>
      <c r="BE47" s="32">
        <v>-0.11718446601941741</v>
      </c>
      <c r="BF47" s="32">
        <v>-3.6092370138774685E-2</v>
      </c>
      <c r="BG47" s="33">
        <v>8.6573942662503678E-2</v>
      </c>
      <c r="BH47" s="32">
        <v>-6.8196394213639433E-2</v>
      </c>
      <c r="BI47" s="94">
        <v>2E-3</v>
      </c>
      <c r="BJ47" s="33">
        <v>1.3626937888812182E-2</v>
      </c>
      <c r="BK47" s="32">
        <v>-4.6102712554947974E-2</v>
      </c>
      <c r="BL47" s="32">
        <v>-4.7444106224414778E-2</v>
      </c>
      <c r="BM47" s="32">
        <v>-2.541159627773789E-2</v>
      </c>
      <c r="BN47" s="33"/>
      <c r="BO47" s="94">
        <v>7.3000000000000001E-3</v>
      </c>
      <c r="BP47" s="32">
        <v>-8.3480453972257132E-2</v>
      </c>
      <c r="BQ47" s="32">
        <v>-9.3813262232755913E-3</v>
      </c>
      <c r="BR47" s="32">
        <v>-2.7614808820554358E-2</v>
      </c>
      <c r="BS47" s="32">
        <v>-3.5836521038856477E-2</v>
      </c>
      <c r="BT47" s="33">
        <v>3.7440810483427311E-3</v>
      </c>
      <c r="BU47" s="32">
        <v>-2.2595968673770769E-2</v>
      </c>
      <c r="BV47" s="94">
        <v>-1.3384934802539E-2</v>
      </c>
      <c r="BW47" s="94">
        <v>-1.3384934802539E-2</v>
      </c>
      <c r="BX47" s="32">
        <v>-1.0506492219248709E-2</v>
      </c>
      <c r="BY47" s="32">
        <v>-4.1178845377472732E-2</v>
      </c>
      <c r="BZ47" s="94">
        <v>6.6E-3</v>
      </c>
      <c r="CA47" s="32">
        <v>-1.5136812052499301E-2</v>
      </c>
      <c r="CB47" s="32">
        <v>-1.5396482491191552E-2</v>
      </c>
      <c r="CC47" s="32">
        <v>-3.4171937239638725E-2</v>
      </c>
      <c r="CD47" s="32">
        <v>-3.4154782686370309E-2</v>
      </c>
      <c r="CE47" s="33">
        <v>4.2581610252708704E-3</v>
      </c>
      <c r="CF47" s="33">
        <v>4.0180231868896851E-3</v>
      </c>
      <c r="CG47" s="33">
        <v>2.8306331565331744E-2</v>
      </c>
      <c r="CH47" s="33">
        <v>2.7676133658508129E-2</v>
      </c>
      <c r="CI47" s="32">
        <v>-8.7757299825691609E-3</v>
      </c>
      <c r="CJ47" s="32">
        <v>-9.0699520436954353E-3</v>
      </c>
      <c r="CK47" s="32">
        <v>-1.9930652539202807E-2</v>
      </c>
      <c r="CL47" s="32">
        <v>-2.0192054569216831E-2</v>
      </c>
      <c r="CM47" s="32">
        <v>-2.9430567510425176E-2</v>
      </c>
      <c r="CN47" s="32">
        <v>-2.9665712656247449E-2</v>
      </c>
      <c r="CO47" s="32">
        <v>-3.6256338950760539E-2</v>
      </c>
      <c r="CP47" s="32">
        <v>-3.6457748443735456E-2</v>
      </c>
      <c r="CQ47" s="32">
        <v>-6.208532850988456E-2</v>
      </c>
      <c r="CR47" s="32">
        <v>-6.2206041507761364E-2</v>
      </c>
      <c r="CS47" s="32">
        <v>-1.761874693951182E-2</v>
      </c>
      <c r="CT47" s="32">
        <v>-1.804743266020584E-2</v>
      </c>
      <c r="CU47" s="32">
        <v>-3.6822898371646727E-2</v>
      </c>
      <c r="CV47" s="32">
        <v>-3.6922945406326367E-2</v>
      </c>
      <c r="CW47" s="32">
        <v>-3.2871437110175344E-2</v>
      </c>
      <c r="CX47" s="32">
        <v>-3.2658385466849724E-2</v>
      </c>
      <c r="CY47" s="32">
        <v>-8.0219515906558472E-2</v>
      </c>
      <c r="CZ47" s="32">
        <v>-8.0145865301245151E-2</v>
      </c>
      <c r="DA47" s="30"/>
      <c r="DB47" s="30"/>
      <c r="DC47" s="30"/>
      <c r="DD47" s="30"/>
      <c r="DE47" s="30"/>
      <c r="DF47" s="30"/>
      <c r="DG47" s="30"/>
      <c r="DH47" s="30"/>
      <c r="DI47" s="30"/>
      <c r="DJ47" s="30"/>
      <c r="DK47" s="30"/>
      <c r="DL47" s="30"/>
      <c r="DM47" s="30"/>
      <c r="DN47" s="30"/>
      <c r="DO47" s="30"/>
      <c r="DP47" s="30"/>
      <c r="DQ47" s="30"/>
      <c r="DR47" s="30"/>
      <c r="DS47" s="71"/>
      <c r="DT47" s="71"/>
      <c r="DU47" s="71"/>
      <c r="DV47" s="71"/>
      <c r="DW47" s="71"/>
      <c r="DX47" s="71"/>
      <c r="DY47" s="71"/>
    </row>
    <row r="48" spans="1:129">
      <c r="A48" s="71"/>
      <c r="B48" s="26">
        <v>40750</v>
      </c>
      <c r="C48" s="33">
        <v>4.2654837058520012E-4</v>
      </c>
      <c r="D48" s="94">
        <v>-5.5999999999999999E-3</v>
      </c>
      <c r="E48" s="33">
        <v>2.4560291554428957E-3</v>
      </c>
      <c r="F48" s="33">
        <v>4.7901872175597077E-2</v>
      </c>
      <c r="G48" s="33">
        <v>7.9405551103664557E-3</v>
      </c>
      <c r="H48" s="94">
        <v>1.8E-3</v>
      </c>
      <c r="I48" s="33">
        <v>5.1081388730791169E-2</v>
      </c>
      <c r="J48" s="94">
        <v>6.4899999999999999E-2</v>
      </c>
      <c r="K48" s="33">
        <v>7.4832033361649522E-2</v>
      </c>
      <c r="L48" s="33">
        <v>2.9142300194931865E-2</v>
      </c>
      <c r="M48" s="33">
        <v>1.7134723818908546E-2</v>
      </c>
      <c r="N48" s="32">
        <v>-1.032591158438184E-3</v>
      </c>
      <c r="O48" s="33">
        <v>2.9776920413513434E-2</v>
      </c>
      <c r="P48" s="33">
        <v>3.6639329753967664E-2</v>
      </c>
      <c r="Q48" s="33"/>
      <c r="R48" s="33">
        <v>1.0542865069823366E-2</v>
      </c>
      <c r="S48" s="94">
        <v>-6.7999999999999996E-3</v>
      </c>
      <c r="T48" s="94">
        <v>1.3899999999999999E-2</v>
      </c>
      <c r="U48" s="33">
        <v>1.0911520190023744E-2</v>
      </c>
      <c r="V48" s="33">
        <v>3.3675848372333922E-2</v>
      </c>
      <c r="W48" s="94">
        <v>5.0000000000000001E-3</v>
      </c>
      <c r="X48" s="33">
        <v>1.7584027841377432E-2</v>
      </c>
      <c r="Y48" s="33"/>
      <c r="Z48" s="32"/>
      <c r="AA48" s="33">
        <v>1.7827167125495206E-2</v>
      </c>
      <c r="AB48" s="32">
        <v>-2.1381996782115142E-3</v>
      </c>
      <c r="AC48" s="94">
        <v>1.6799999999999999E-2</v>
      </c>
      <c r="AD48" s="33">
        <v>1.2394645513138793E-3</v>
      </c>
      <c r="AE48" s="33">
        <v>6.601166717838388E-3</v>
      </c>
      <c r="AF48" s="33">
        <v>1.0270872501914868E-2</v>
      </c>
      <c r="AG48" s="32">
        <v>-3.254855158945396E-3</v>
      </c>
      <c r="AH48" s="94">
        <v>-2.63E-2</v>
      </c>
      <c r="AI48" s="33">
        <v>4.6119683425383034E-3</v>
      </c>
      <c r="AJ48" s="33">
        <v>9.5328282828282245E-3</v>
      </c>
      <c r="AK48" s="33">
        <v>1.2694145758663077E-3</v>
      </c>
      <c r="AL48" s="33">
        <v>8.8645933367810113E-4</v>
      </c>
      <c r="AM48" s="33">
        <v>3.7261225502356686E-2</v>
      </c>
      <c r="AN48" s="33">
        <v>3.3437482870141942E-2</v>
      </c>
      <c r="AO48" s="94">
        <v>3.3399999999999999E-2</v>
      </c>
      <c r="AP48" s="94">
        <v>3.3399999999999999E-2</v>
      </c>
      <c r="AQ48" s="32">
        <v>-1.2088244182531514E-3</v>
      </c>
      <c r="AR48" s="33">
        <v>1.3587521663778218E-2</v>
      </c>
      <c r="AS48" s="33">
        <v>1.3193908344445192E-2</v>
      </c>
      <c r="AT48" s="94">
        <v>1.5278E-2</v>
      </c>
      <c r="AU48" s="32">
        <v>-1.4749893116716496E-2</v>
      </c>
      <c r="AV48" s="33">
        <v>1.9177694430684369E-2</v>
      </c>
      <c r="AW48" s="33">
        <v>3.1999999999999316E-3</v>
      </c>
      <c r="AX48" s="32">
        <v>-5.5097983527406915E-3</v>
      </c>
      <c r="AY48" s="33">
        <v>1.6696203712340325E-2</v>
      </c>
      <c r="AZ48" s="94">
        <v>-2.2800000000000001E-2</v>
      </c>
      <c r="BA48" s="94">
        <v>3.5000000000000003E-2</v>
      </c>
      <c r="BB48" s="33">
        <v>2.8679365755028125E-2</v>
      </c>
      <c r="BC48" s="32">
        <v>-1.9517565809228334E-2</v>
      </c>
      <c r="BD48" s="94">
        <v>2.3400000000000001E-2</v>
      </c>
      <c r="BE48" s="32">
        <v>-6.2711046792089309E-3</v>
      </c>
      <c r="BF48" s="33">
        <v>1.5382079876943423E-3</v>
      </c>
      <c r="BG48" s="32">
        <v>-3.5323110624315611E-2</v>
      </c>
      <c r="BH48" s="33">
        <v>3.3605033605033519E-3</v>
      </c>
      <c r="BI48" s="94">
        <v>0.01</v>
      </c>
      <c r="BJ48" s="33">
        <v>2.4481537683358642E-2</v>
      </c>
      <c r="BK48" s="33">
        <v>1.1495499403535434E-2</v>
      </c>
      <c r="BL48" s="32">
        <v>-2.3039061681851387E-3</v>
      </c>
      <c r="BM48" s="33">
        <v>5.0359712230215008E-3</v>
      </c>
      <c r="BN48" s="32"/>
      <c r="BO48" s="94">
        <v>3.7600000000000001E-2</v>
      </c>
      <c r="BP48" s="33">
        <v>7.2399339514796542E-3</v>
      </c>
      <c r="BQ48" s="33">
        <v>8.5653104925053469E-3</v>
      </c>
      <c r="BR48" s="33">
        <v>2.0227038183694465E-2</v>
      </c>
      <c r="BS48" s="32">
        <v>-1.3113451221935159E-2</v>
      </c>
      <c r="BT48" s="33">
        <v>5.7592202901760549E-3</v>
      </c>
      <c r="BU48" s="33">
        <v>1.6641649807479029E-2</v>
      </c>
      <c r="BV48" s="94">
        <v>2.2707060035804E-2</v>
      </c>
      <c r="BW48" s="94">
        <v>2.2707060035804E-2</v>
      </c>
      <c r="BX48" s="94">
        <v>2.7900000000000001E-2</v>
      </c>
      <c r="BY48" s="32">
        <v>-1.7063492063492051E-2</v>
      </c>
      <c r="BZ48" s="94">
        <v>2.2599999999999999E-2</v>
      </c>
      <c r="CA48" s="33">
        <v>9.3756211349005434E-4</v>
      </c>
      <c r="CB48" s="33">
        <v>3.605909753802059E-4</v>
      </c>
      <c r="CC48" s="33">
        <v>5.5764284103548443E-3</v>
      </c>
      <c r="CD48" s="33">
        <v>5.1752349058036082E-3</v>
      </c>
      <c r="CE48" s="33">
        <v>2.7188469308038254E-2</v>
      </c>
      <c r="CF48" s="33">
        <v>2.6618170331763225E-2</v>
      </c>
      <c r="CG48" s="33">
        <v>7.7981170329286253E-3</v>
      </c>
      <c r="CH48" s="33">
        <v>7.0874516975929234E-3</v>
      </c>
      <c r="CI48" s="33">
        <v>7.9692353324051536E-3</v>
      </c>
      <c r="CJ48" s="33">
        <v>7.4605065520278189E-3</v>
      </c>
      <c r="CK48" s="33">
        <v>1.5577700345112525E-2</v>
      </c>
      <c r="CL48" s="33">
        <v>1.5137684106968792E-2</v>
      </c>
      <c r="CM48" s="33">
        <v>1.1017328635760682E-2</v>
      </c>
      <c r="CN48" s="33">
        <v>1.0611465331896466E-2</v>
      </c>
      <c r="CO48" s="33">
        <v>2.8188365171067718E-3</v>
      </c>
      <c r="CP48" s="33">
        <v>2.4755290529389954E-3</v>
      </c>
      <c r="CQ48" s="33">
        <v>1.4590091530741317E-2</v>
      </c>
      <c r="CR48" s="33">
        <v>1.444006898693905E-2</v>
      </c>
      <c r="CS48" s="33">
        <v>1.6217372373175186E-2</v>
      </c>
      <c r="CT48" s="33">
        <v>1.5662221675266683E-2</v>
      </c>
      <c r="CU48" s="33">
        <v>1.6574084492811201E-2</v>
      </c>
      <c r="CV48" s="33">
        <v>1.6113148583774075E-2</v>
      </c>
      <c r="CW48" s="32">
        <v>-3.1610450096422934E-3</v>
      </c>
      <c r="CX48" s="32">
        <v>-3.4691626954640332E-3</v>
      </c>
      <c r="CY48" s="33">
        <v>1.4112481706042273E-2</v>
      </c>
      <c r="CZ48" s="33">
        <v>1.3847861267154631E-2</v>
      </c>
      <c r="DA48" s="30"/>
      <c r="DB48" s="30"/>
      <c r="DC48" s="30"/>
      <c r="DD48" s="30"/>
      <c r="DE48" s="30"/>
      <c r="DF48" s="30"/>
      <c r="DG48" s="30"/>
      <c r="DH48" s="30"/>
      <c r="DI48" s="30"/>
      <c r="DJ48" s="30"/>
      <c r="DK48" s="30"/>
      <c r="DL48" s="30"/>
      <c r="DM48" s="30"/>
      <c r="DN48" s="30"/>
      <c r="DO48" s="30"/>
      <c r="DP48" s="30"/>
      <c r="DQ48" s="30"/>
      <c r="DR48" s="30"/>
      <c r="DS48" s="71"/>
      <c r="DT48" s="71"/>
      <c r="DU48" s="71"/>
      <c r="DV48" s="71"/>
      <c r="DW48" s="71"/>
      <c r="DX48" s="71"/>
      <c r="DY48" s="71"/>
    </row>
    <row r="49" spans="1:129">
      <c r="A49" s="71"/>
      <c r="B49" s="26">
        <v>40722</v>
      </c>
      <c r="C49" s="32">
        <v>-8.8779910374566437E-3</v>
      </c>
      <c r="D49" s="94">
        <v>-1.15E-2</v>
      </c>
      <c r="E49" s="32">
        <v>-1.3135261923377691E-2</v>
      </c>
      <c r="F49" s="32">
        <v>-3.8485412787088696E-2</v>
      </c>
      <c r="G49" s="32">
        <v>-1.8097281831187417E-2</v>
      </c>
      <c r="H49" s="94">
        <v>-2.7000000000000001E-3</v>
      </c>
      <c r="I49" s="32">
        <v>-4.6016017374779367E-2</v>
      </c>
      <c r="J49" s="94">
        <v>-4.6899999999999997E-2</v>
      </c>
      <c r="K49" s="32">
        <v>-8.7713118218965686E-2</v>
      </c>
      <c r="L49" s="32">
        <v>-2.6380717403681926E-2</v>
      </c>
      <c r="M49" s="33">
        <v>1.5228144278330354E-2</v>
      </c>
      <c r="N49" s="32">
        <v>-8.383463458338682E-3</v>
      </c>
      <c r="O49" s="32">
        <v>-3.2771983542244872E-2</v>
      </c>
      <c r="P49" s="32">
        <v>-2.4321446046685631E-2</v>
      </c>
      <c r="Q49" s="33"/>
      <c r="R49" s="32">
        <v>-2.1093608546080014E-2</v>
      </c>
      <c r="S49" s="94">
        <v>-9.7000000000000003E-3</v>
      </c>
      <c r="T49" s="94">
        <v>-8.3000000000000001E-3</v>
      </c>
      <c r="U49" s="32">
        <v>-1.6714108459236494E-2</v>
      </c>
      <c r="V49" s="32">
        <v>-5.1359764089121858E-2</v>
      </c>
      <c r="W49" s="94">
        <v>-3.5000000000000003E-2</v>
      </c>
      <c r="X49" s="32">
        <v>-3.1144631765749824E-2</v>
      </c>
      <c r="Y49" s="33"/>
      <c r="Z49" s="33"/>
      <c r="AA49" s="32">
        <v>-9.5777298806957928E-2</v>
      </c>
      <c r="AB49" s="32">
        <v>-3.6412965871769176E-2</v>
      </c>
      <c r="AC49" s="94">
        <v>2.3999999999999998E-3</v>
      </c>
      <c r="AD49" s="32">
        <v>-1.4976395897769846E-2</v>
      </c>
      <c r="AE49" s="32">
        <v>-6.0273136491950262E-3</v>
      </c>
      <c r="AF49" s="32">
        <v>-2.6471884215164377E-2</v>
      </c>
      <c r="AG49" s="32">
        <v>-5.5028053517480044E-3</v>
      </c>
      <c r="AH49" s="94">
        <v>-7.3000000000000001E-3</v>
      </c>
      <c r="AI49" s="32">
        <v>-2.4711239449133813E-2</v>
      </c>
      <c r="AJ49" s="33">
        <v>3.789314134141864E-4</v>
      </c>
      <c r="AK49" s="32">
        <v>-3.6455620861543716E-3</v>
      </c>
      <c r="AL49" s="32">
        <v>-4.0464979399645598E-3</v>
      </c>
      <c r="AM49" s="32">
        <v>-3.7212190694563829E-2</v>
      </c>
      <c r="AN49" s="32">
        <v>-2.8423066411586875E-3</v>
      </c>
      <c r="AO49" s="94">
        <v>-2.9999999999999997E-4</v>
      </c>
      <c r="AP49" s="94">
        <v>-2.9999999999999997E-4</v>
      </c>
      <c r="AQ49" s="32">
        <v>-6.6046232362654937E-3</v>
      </c>
      <c r="AR49" s="32">
        <v>-4.9986828240252919E-2</v>
      </c>
      <c r="AS49" s="32">
        <v>-5.0383205598133966E-2</v>
      </c>
      <c r="AT49" s="94">
        <v>-6.6740000000000002E-3</v>
      </c>
      <c r="AU49" s="32">
        <v>-4.8510118987084266E-2</v>
      </c>
      <c r="AV49" s="32">
        <v>-6.4683962595794668E-3</v>
      </c>
      <c r="AW49" s="94">
        <v>-1.9E-2</v>
      </c>
      <c r="AX49" s="32">
        <v>-1.5875677790821035E-2</v>
      </c>
      <c r="AY49" s="32">
        <v>-1.8223443223443308E-2</v>
      </c>
      <c r="AZ49" s="94">
        <v>1.0699999999999999E-2</v>
      </c>
      <c r="BA49" s="94">
        <v>-8.0000000000000002E-3</v>
      </c>
      <c r="BB49" s="32">
        <v>-3.2201586048268033E-2</v>
      </c>
      <c r="BC49" s="32">
        <v>-1.9528949950932375E-2</v>
      </c>
      <c r="BD49" s="94">
        <v>-3.5999999999999999E-3</v>
      </c>
      <c r="BE49" s="32">
        <v>-3.3025468793730688E-2</v>
      </c>
      <c r="BF49" s="32">
        <v>-4.9743085164534635E-3</v>
      </c>
      <c r="BG49" s="33">
        <v>2.2396416573348385E-2</v>
      </c>
      <c r="BH49" s="32">
        <v>-3.5647797007515601E-2</v>
      </c>
      <c r="BI49" s="94">
        <v>-2.07E-2</v>
      </c>
      <c r="BJ49" s="32">
        <v>-9.1218925421011499E-3</v>
      </c>
      <c r="BK49" s="32">
        <v>-1.1258846236328664E-2</v>
      </c>
      <c r="BL49" s="32">
        <v>-3.0459945172098692E-2</v>
      </c>
      <c r="BM49" s="32">
        <v>-2.4424480628860122E-2</v>
      </c>
      <c r="BN49" s="33"/>
      <c r="BO49" s="94">
        <v>5.0000000000000001E-4</v>
      </c>
      <c r="BP49" s="32">
        <v>-4.9097167703363705E-2</v>
      </c>
      <c r="BQ49" s="33">
        <v>4.9823127895966474E-4</v>
      </c>
      <c r="BR49" s="32">
        <v>-6.3768115942028927E-2</v>
      </c>
      <c r="BS49" s="33">
        <v>5.1927301777511085E-3</v>
      </c>
      <c r="BT49" s="33">
        <v>1.3697092174694208E-2</v>
      </c>
      <c r="BU49" s="32">
        <v>-1.7504488330341229E-2</v>
      </c>
      <c r="BV49" s="94">
        <v>-1.3298711302125E-2</v>
      </c>
      <c r="BW49" s="94">
        <v>-1.3298711302125E-2</v>
      </c>
      <c r="BX49" s="94">
        <v>-4.7999999999999996E-3</v>
      </c>
      <c r="BY49" s="32">
        <v>-1.6681299385425889E-2</v>
      </c>
      <c r="BZ49" s="94">
        <v>-8.6E-3</v>
      </c>
      <c r="CA49" s="32">
        <v>-5.5877241615927623E-3</v>
      </c>
      <c r="CB49" s="32">
        <v>-6.3977539383727397E-3</v>
      </c>
      <c r="CC49" s="32">
        <v>-2.0394332869060009E-2</v>
      </c>
      <c r="CD49" s="32">
        <v>-2.1682777129870549E-2</v>
      </c>
      <c r="CE49" s="32">
        <v>-2.1745913596984256E-2</v>
      </c>
      <c r="CF49" s="32">
        <v>-2.1962834642235089E-2</v>
      </c>
      <c r="CG49" s="32">
        <v>-1.1457093492033053E-2</v>
      </c>
      <c r="CH49" s="32">
        <v>-1.1915639131330168E-2</v>
      </c>
      <c r="CI49" s="32">
        <v>-2.6752225676924497E-2</v>
      </c>
      <c r="CJ49" s="32">
        <v>-2.7790086852833591E-2</v>
      </c>
      <c r="CK49" s="32">
        <v>-3.0006826821669823E-2</v>
      </c>
      <c r="CL49" s="32">
        <v>-3.035723089588056E-2</v>
      </c>
      <c r="CM49" s="32">
        <v>-2.6609934444059475E-2</v>
      </c>
      <c r="CN49" s="32">
        <v>-2.7308132262418173E-2</v>
      </c>
      <c r="CO49" s="32">
        <v>-1.4074917562213823E-2</v>
      </c>
      <c r="CP49" s="32">
        <v>-1.4474618804537206E-2</v>
      </c>
      <c r="CQ49" s="32">
        <v>-3.618560777380956E-2</v>
      </c>
      <c r="CR49" s="32">
        <v>-3.7403781595501021E-2</v>
      </c>
      <c r="CS49" s="32">
        <v>-3.006866214140768E-2</v>
      </c>
      <c r="CT49" s="32">
        <v>-3.0567201827044404E-2</v>
      </c>
      <c r="CU49" s="32">
        <v>-1.6178297901181513E-2</v>
      </c>
      <c r="CV49" s="32">
        <v>-1.6873971008505937E-2</v>
      </c>
      <c r="CW49" s="32">
        <v>-2.0194691874528721E-2</v>
      </c>
      <c r="CX49" s="32">
        <v>-2.093942827463165E-2</v>
      </c>
      <c r="CY49" s="32">
        <v>-4.869018856094539E-2</v>
      </c>
      <c r="CZ49" s="32">
        <v>-5.0032186239894791E-2</v>
      </c>
      <c r="DA49" s="30"/>
      <c r="DB49" s="30"/>
      <c r="DC49" s="30"/>
      <c r="DD49" s="30"/>
      <c r="DE49" s="30"/>
      <c r="DF49" s="30"/>
      <c r="DG49" s="30"/>
      <c r="DH49" s="30"/>
      <c r="DI49" s="30"/>
      <c r="DJ49" s="30"/>
      <c r="DK49" s="30"/>
      <c r="DL49" s="30"/>
      <c r="DM49" s="30"/>
      <c r="DN49" s="30"/>
      <c r="DO49" s="30"/>
      <c r="DP49" s="30"/>
      <c r="DQ49" s="30"/>
      <c r="DR49" s="30"/>
      <c r="DS49" s="71"/>
      <c r="DT49" s="71"/>
      <c r="DU49" s="71"/>
      <c r="DV49" s="71"/>
      <c r="DW49" s="71"/>
      <c r="DX49" s="71"/>
      <c r="DY49" s="71"/>
    </row>
    <row r="50" spans="1:129">
      <c r="A50" s="71"/>
      <c r="B50" s="26">
        <v>40694</v>
      </c>
      <c r="C50" s="32">
        <v>-1.9409282700422277E-3</v>
      </c>
      <c r="D50" s="94">
        <v>-1.0999999999999999E-2</v>
      </c>
      <c r="E50" s="32">
        <v>-1.4486053321004742E-2</v>
      </c>
      <c r="F50" s="32">
        <v>-6.961970488868359E-2</v>
      </c>
      <c r="G50" s="32">
        <v>-3.2726769528817479E-2</v>
      </c>
      <c r="H50" s="94">
        <v>-4.9500000000000002E-2</v>
      </c>
      <c r="I50" s="33">
        <v>1.7447748826074909E-2</v>
      </c>
      <c r="J50" s="94">
        <v>1.1999999999999999E-3</v>
      </c>
      <c r="K50" s="32">
        <v>-8.1591717890650353E-2</v>
      </c>
      <c r="L50" s="32">
        <v>-3.3920058672533948E-2</v>
      </c>
      <c r="M50" s="32">
        <v>-4.3714032757857018E-3</v>
      </c>
      <c r="N50" s="32">
        <v>-3.0163853028798496E-2</v>
      </c>
      <c r="O50" s="32">
        <v>-3.9783167952958456E-2</v>
      </c>
      <c r="P50" s="32">
        <v>-1.3599454886150759E-2</v>
      </c>
      <c r="Q50" s="33"/>
      <c r="R50" s="32">
        <v>-1.7171260732039035E-3</v>
      </c>
      <c r="S50" s="94">
        <v>-1.0699999999999999E-2</v>
      </c>
      <c r="T50" s="94">
        <v>-2E-3</v>
      </c>
      <c r="U50" s="33">
        <v>4.6194456665199848E-3</v>
      </c>
      <c r="V50" s="33">
        <v>8.1980652565989763E-4</v>
      </c>
      <c r="W50" s="94">
        <v>-4.0000000000000001E-3</v>
      </c>
      <c r="X50" s="32">
        <v>-1.5548567435359898E-2</v>
      </c>
      <c r="Y50" s="33"/>
      <c r="Z50" s="33"/>
      <c r="AA50" s="32">
        <v>-2.983448194616244E-2</v>
      </c>
      <c r="AB50" s="32">
        <v>-4.528470473560268E-3</v>
      </c>
      <c r="AC50" s="94">
        <v>7.6E-3</v>
      </c>
      <c r="AD50" s="32">
        <v>-9.0337151153412204E-3</v>
      </c>
      <c r="AE50" s="32">
        <v>-4.0273556231003125E-3</v>
      </c>
      <c r="AF50" s="32">
        <v>-8.1358211464112162E-3</v>
      </c>
      <c r="AG50" s="32">
        <v>-1.6396922260546433E-2</v>
      </c>
      <c r="AH50" s="94">
        <v>-9.1000000000000004E-3</v>
      </c>
      <c r="AI50" s="32">
        <v>-3.3307427556330551E-4</v>
      </c>
      <c r="AJ50" s="33">
        <v>6.4836003051106676E-3</v>
      </c>
      <c r="AK50" s="33">
        <v>8.1906180193585414E-4</v>
      </c>
      <c r="AL50" s="33">
        <v>3.6799882240364277E-4</v>
      </c>
      <c r="AM50" s="32">
        <v>-1.5565483188337654E-2</v>
      </c>
      <c r="AN50" s="33">
        <v>9.8484433988060621E-4</v>
      </c>
      <c r="AO50" s="94">
        <v>-9.5999999999999992E-3</v>
      </c>
      <c r="AP50" s="94">
        <v>-9.5999999999999992E-3</v>
      </c>
      <c r="AQ50" s="94">
        <v>-4.1999999999999997E-3</v>
      </c>
      <c r="AR50" s="32">
        <v>-2.6729055829754423E-2</v>
      </c>
      <c r="AS50" s="32">
        <v>-2.7228525121555842E-2</v>
      </c>
      <c r="AT50" s="94">
        <v>-2.6949999999999999E-3</v>
      </c>
      <c r="AU50" s="32">
        <v>-3.2661091982292251E-2</v>
      </c>
      <c r="AV50" s="32">
        <v>-2.59467040673215E-3</v>
      </c>
      <c r="AW50" s="94">
        <v>-2E-3</v>
      </c>
      <c r="AX50" s="32">
        <v>-3.731343283582178E-3</v>
      </c>
      <c r="AY50" s="33">
        <v>3.2154340836013646E-3</v>
      </c>
      <c r="AZ50" s="94">
        <v>-1.1999999999999999E-3</v>
      </c>
      <c r="BA50" s="94">
        <v>-3.3000000000000002E-2</v>
      </c>
      <c r="BB50" s="32">
        <v>-2.8412980966725458E-3</v>
      </c>
      <c r="BC50" s="32">
        <v>-4.1047693510553899E-3</v>
      </c>
      <c r="BD50" s="94">
        <v>1.2149999999999999E-2</v>
      </c>
      <c r="BE50" s="33">
        <v>2.6190253484239187E-3</v>
      </c>
      <c r="BF50" s="33">
        <v>1.2588254611131835E-3</v>
      </c>
      <c r="BG50" s="32">
        <v>-1.4620689655172445E-2</v>
      </c>
      <c r="BH50" s="32">
        <v>-6.7798931653198814E-3</v>
      </c>
      <c r="BI50" s="94">
        <v>-3.2800000000000003E-2</v>
      </c>
      <c r="BJ50" s="94">
        <v>0</v>
      </c>
      <c r="BK50" s="32">
        <v>-1.2390130255215522E-2</v>
      </c>
      <c r="BL50" s="32">
        <v>-1.1343103794418889E-2</v>
      </c>
      <c r="BM50" s="32">
        <v>-3.2181334825801592E-3</v>
      </c>
      <c r="BN50" s="33"/>
      <c r="BO50" s="94">
        <v>-2.0000000000000001E-4</v>
      </c>
      <c r="BP50" s="33">
        <v>8.7110136452242127E-3</v>
      </c>
      <c r="BQ50" s="33">
        <v>1.2255396409118453E-2</v>
      </c>
      <c r="BR50" s="32">
        <v>-2.1276595744680851E-2</v>
      </c>
      <c r="BS50" s="32">
        <v>-2.0348268440618256E-2</v>
      </c>
      <c r="BT50" s="33">
        <v>7.5791855203618487E-3</v>
      </c>
      <c r="BU50" s="32">
        <v>-1.8502202643171792E-2</v>
      </c>
      <c r="BV50" s="94">
        <v>-1.5828822031045998E-2</v>
      </c>
      <c r="BW50" s="94">
        <v>-1.5828822031045998E-2</v>
      </c>
      <c r="BX50" s="94">
        <v>6.8999999999999999E-3</v>
      </c>
      <c r="BY50" s="32">
        <v>-1.6556291390728642E-3</v>
      </c>
      <c r="BZ50" s="94">
        <v>-1.2699999999999999E-2</v>
      </c>
      <c r="CA50" s="32">
        <v>-3.5587100450258191E-3</v>
      </c>
      <c r="CB50" s="32">
        <v>-4.5779431025331921E-3</v>
      </c>
      <c r="CC50" s="32">
        <v>-7.2195557125001525E-3</v>
      </c>
      <c r="CD50" s="32">
        <v>-7.8979743767794604E-3</v>
      </c>
      <c r="CE50" s="32">
        <v>-3.0306033405394537E-2</v>
      </c>
      <c r="CF50" s="32">
        <v>-2.930755735956796E-2</v>
      </c>
      <c r="CG50" s="32">
        <v>-2.1439473993190079E-2</v>
      </c>
      <c r="CH50" s="32">
        <v>-2.1727286657170265E-2</v>
      </c>
      <c r="CI50" s="32">
        <v>-1.1755825909174707E-2</v>
      </c>
      <c r="CJ50" s="32">
        <v>-1.243722953625696E-2</v>
      </c>
      <c r="CK50" s="32">
        <v>-1.9714351391045083E-2</v>
      </c>
      <c r="CL50" s="32">
        <v>-1.8845064813658507E-2</v>
      </c>
      <c r="CM50" s="32">
        <v>-1.3129768823951364E-2</v>
      </c>
      <c r="CN50" s="32">
        <v>-1.3014913492807159E-2</v>
      </c>
      <c r="CO50" s="32">
        <v>-3.3561926423840518E-3</v>
      </c>
      <c r="CP50" s="32">
        <v>-4.1279716782871194E-3</v>
      </c>
      <c r="CQ50" s="32">
        <v>-2.5603554849530571E-3</v>
      </c>
      <c r="CR50" s="32">
        <v>-2.3626810823018686E-3</v>
      </c>
      <c r="CS50" s="33">
        <v>6.9512464175287524E-3</v>
      </c>
      <c r="CT50" s="33">
        <v>6.361151310500108E-3</v>
      </c>
      <c r="CU50" s="32">
        <v>-1.8345065380369874E-3</v>
      </c>
      <c r="CV50" s="32">
        <v>-1.7347274594470003E-3</v>
      </c>
      <c r="CW50" s="32">
        <v>-2.6720380023182804E-3</v>
      </c>
      <c r="CX50" s="32">
        <v>-2.8175809245248569E-3</v>
      </c>
      <c r="CY50" s="32">
        <v>-1.3409768358889594E-2</v>
      </c>
      <c r="CZ50" s="32">
        <v>-1.3153407840894081E-2</v>
      </c>
      <c r="DA50" s="30"/>
      <c r="DB50" s="30"/>
      <c r="DC50" s="30"/>
      <c r="DD50" s="30"/>
      <c r="DE50" s="30"/>
      <c r="DF50" s="30"/>
      <c r="DG50" s="30"/>
      <c r="DH50" s="30"/>
      <c r="DI50" s="30"/>
      <c r="DJ50" s="30"/>
      <c r="DK50" s="30"/>
      <c r="DL50" s="30"/>
      <c r="DM50" s="30"/>
      <c r="DN50" s="30"/>
      <c r="DO50" s="30"/>
      <c r="DP50" s="30"/>
      <c r="DQ50" s="30"/>
      <c r="DR50" s="30"/>
      <c r="DS50" s="71"/>
      <c r="DT50" s="71"/>
      <c r="DU50" s="71"/>
      <c r="DV50" s="71"/>
      <c r="DW50" s="71"/>
      <c r="DX50" s="71"/>
      <c r="DY50" s="71"/>
    </row>
    <row r="51" spans="1:129">
      <c r="A51" s="71"/>
      <c r="B51" s="26">
        <v>40659</v>
      </c>
      <c r="C51" s="32">
        <v>-2.9448885149347443E-3</v>
      </c>
      <c r="D51" s="94">
        <v>2.3E-3</v>
      </c>
      <c r="E51" s="32">
        <v>-4.9072228185860021E-3</v>
      </c>
      <c r="F51" s="33">
        <v>3.1052756937001331E-2</v>
      </c>
      <c r="G51" s="33">
        <v>2.4018704832081728E-2</v>
      </c>
      <c r="H51" s="94">
        <v>3.4200000000000001E-2</v>
      </c>
      <c r="I51" s="33">
        <v>5.8061373599610264E-2</v>
      </c>
      <c r="J51" s="94">
        <v>6.7000000000000004E-2</v>
      </c>
      <c r="K51" s="33">
        <v>6.3002957562418499E-2</v>
      </c>
      <c r="L51" s="33">
        <v>4.6431312356101338E-2</v>
      </c>
      <c r="M51" s="33">
        <v>5.8440474202705595E-3</v>
      </c>
      <c r="N51" s="32">
        <v>-2.4520191318035862E-2</v>
      </c>
      <c r="O51" s="33">
        <v>3.8301931791080379E-2</v>
      </c>
      <c r="P51" s="33">
        <v>2.83795620437957E-2</v>
      </c>
      <c r="Q51" s="32"/>
      <c r="R51" s="32">
        <v>-2.1643069708719891E-3</v>
      </c>
      <c r="S51" s="94">
        <v>7.7999999999999996E-3</v>
      </c>
      <c r="T51" s="94">
        <v>1.9300000000000001E-2</v>
      </c>
      <c r="U51" s="33">
        <v>1.1646020324901663E-2</v>
      </c>
      <c r="V51" s="33">
        <v>8.2658290626549842E-3</v>
      </c>
      <c r="W51" s="94">
        <v>1.2E-2</v>
      </c>
      <c r="X51" s="33">
        <v>5.6219255094870045E-3</v>
      </c>
      <c r="Y51" s="32"/>
      <c r="Z51" s="32"/>
      <c r="AA51" s="32">
        <v>-3.7264164783896653E-3</v>
      </c>
      <c r="AB51" s="33">
        <v>1.4461703267273663E-2</v>
      </c>
      <c r="AC51" s="94">
        <v>1.1299999999999999E-2</v>
      </c>
      <c r="AD51" s="33">
        <v>3.4803723188992866E-3</v>
      </c>
      <c r="AE51" s="32">
        <v>-4.557192769254312E-4</v>
      </c>
      <c r="AF51" s="33">
        <v>5.7140925074384563E-3</v>
      </c>
      <c r="AG51" s="33">
        <v>1.2083780880773363E-2</v>
      </c>
      <c r="AH51" s="94">
        <v>6.1000000000000004E-3</v>
      </c>
      <c r="AI51" s="33">
        <v>1.1227124733355789E-2</v>
      </c>
      <c r="AJ51" s="33">
        <v>2.1624780829923917E-2</v>
      </c>
      <c r="AK51" s="33">
        <v>3.3619723571163022E-3</v>
      </c>
      <c r="AL51" s="33">
        <v>2.952683250904301E-3</v>
      </c>
      <c r="AM51" s="33">
        <v>1.7269422120168455E-2</v>
      </c>
      <c r="AN51" s="33">
        <v>4.4638774577046195E-2</v>
      </c>
      <c r="AO51" s="94">
        <v>5.2999999999999999E-2</v>
      </c>
      <c r="AP51" s="94">
        <v>5.2999999999999999E-2</v>
      </c>
      <c r="AQ51" s="94">
        <v>9.1000000000000004E-3</v>
      </c>
      <c r="AR51" s="33">
        <v>4.6364865735076238E-3</v>
      </c>
      <c r="AS51" s="33">
        <v>4.2971547626798395E-3</v>
      </c>
      <c r="AT51" s="94">
        <v>2.4169E-2</v>
      </c>
      <c r="AU51" s="32">
        <v>-1.3585638039786428E-2</v>
      </c>
      <c r="AV51" s="33">
        <v>1.2640249964493689E-2</v>
      </c>
      <c r="AW51" s="94">
        <v>1.9800000000000002E-2</v>
      </c>
      <c r="AX51" s="33">
        <v>6.7279659116393168E-3</v>
      </c>
      <c r="AY51" s="33">
        <v>9.085009733938906E-3</v>
      </c>
      <c r="AZ51" s="94">
        <v>3.04E-2</v>
      </c>
      <c r="BA51" s="94">
        <v>3.3000000000000002E-2</v>
      </c>
      <c r="BB51" s="33">
        <v>2.302614298972137E-2</v>
      </c>
      <c r="BC51" s="32">
        <v>-1.2689116642265461E-3</v>
      </c>
      <c r="BD51" s="94">
        <v>2.2200000000000001E-2</v>
      </c>
      <c r="BE51" s="33">
        <v>1.4422620742005844E-2</v>
      </c>
      <c r="BF51" s="33">
        <v>3.9562613330402707E-3</v>
      </c>
      <c r="BG51" s="32">
        <v>-3.7184594953519223E-2</v>
      </c>
      <c r="BH51" s="33">
        <v>2.9534995535408118E-3</v>
      </c>
      <c r="BI51" s="94">
        <v>5.0000000000000001E-4</v>
      </c>
      <c r="BJ51" s="94">
        <v>1.4999999999999999E-2</v>
      </c>
      <c r="BK51" s="33">
        <v>1.1461011139674458E-2</v>
      </c>
      <c r="BL51" s="33">
        <v>1.1054165410511448E-3</v>
      </c>
      <c r="BM51" s="32">
        <v>-1.5971361696268713E-2</v>
      </c>
      <c r="BN51" s="32"/>
      <c r="BO51" s="94">
        <v>2.5399999999999999E-2</v>
      </c>
      <c r="BP51" s="33">
        <v>1.0153221340225253E-2</v>
      </c>
      <c r="BQ51" s="33">
        <v>2.8796762309967371E-2</v>
      </c>
      <c r="BR51" s="33">
        <v>2.0358934774218441E-2</v>
      </c>
      <c r="BS51" s="33">
        <v>8.982331457901456E-3</v>
      </c>
      <c r="BT51" s="33">
        <v>1.6910157598067396E-2</v>
      </c>
      <c r="BU51" s="33">
        <v>1.507601890890516E-2</v>
      </c>
      <c r="BV51" s="94">
        <v>3.9763882081062997E-2</v>
      </c>
      <c r="BW51" s="94">
        <v>3.9763882081062997E-2</v>
      </c>
      <c r="BX51" s="94">
        <v>1.26E-2</v>
      </c>
      <c r="BY51" s="33">
        <v>4.303599374022026E-3</v>
      </c>
      <c r="BZ51" s="94">
        <v>-1E-3</v>
      </c>
      <c r="CA51" s="32">
        <v>-3.6321764178817964E-3</v>
      </c>
      <c r="CB51" s="32">
        <v>-4.157686629219246E-3</v>
      </c>
      <c r="CC51" s="33">
        <v>4.1037335764346535E-3</v>
      </c>
      <c r="CD51" s="33">
        <v>3.7539654400673451E-3</v>
      </c>
      <c r="CE51" s="33">
        <v>3.0911010934445704E-2</v>
      </c>
      <c r="CF51" s="33">
        <v>3.1178120017571906E-2</v>
      </c>
      <c r="CG51" s="33">
        <v>1.189995295146406E-2</v>
      </c>
      <c r="CH51" s="33">
        <v>1.1725482277803786E-2</v>
      </c>
      <c r="CI51" s="33">
        <v>5.3987517440627665E-3</v>
      </c>
      <c r="CJ51" s="33">
        <v>5.0811403026491432E-3</v>
      </c>
      <c r="CK51" s="33">
        <v>1.6009010605178658E-2</v>
      </c>
      <c r="CL51" s="33">
        <v>1.7763545060898563E-2</v>
      </c>
      <c r="CM51" s="33">
        <v>1.0730757951425083E-2</v>
      </c>
      <c r="CN51" s="33">
        <v>1.051919884599681E-2</v>
      </c>
      <c r="CO51" s="33">
        <v>8.6039659799947675E-3</v>
      </c>
      <c r="CP51" s="33">
        <v>8.3663650073683253E-3</v>
      </c>
      <c r="CQ51" s="33">
        <v>1.1876961823720642E-2</v>
      </c>
      <c r="CR51" s="33">
        <v>1.1713283879647211E-2</v>
      </c>
      <c r="CS51" s="32">
        <v>-6.8118016183189621E-3</v>
      </c>
      <c r="CT51" s="32">
        <v>-7.3909656989390067E-3</v>
      </c>
      <c r="CU51" s="33">
        <v>1.0833365626374726E-2</v>
      </c>
      <c r="CV51" s="33">
        <v>1.0634258642401341E-2</v>
      </c>
      <c r="CW51" s="33">
        <v>9.6605697259069725E-3</v>
      </c>
      <c r="CX51" s="33">
        <v>9.4412170987549296E-3</v>
      </c>
      <c r="CY51" s="33">
        <v>1.1946715962852389E-3</v>
      </c>
      <c r="CZ51" s="33">
        <v>7.7978360546259481E-4</v>
      </c>
      <c r="DA51" s="30"/>
      <c r="DB51" s="30"/>
      <c r="DC51" s="30"/>
      <c r="DD51" s="30"/>
      <c r="DE51" s="30"/>
      <c r="DF51" s="30"/>
      <c r="DG51" s="30"/>
      <c r="DH51" s="30"/>
      <c r="DI51" s="30"/>
      <c r="DJ51" s="30"/>
      <c r="DK51" s="30"/>
      <c r="DL51" s="30"/>
      <c r="DM51" s="30"/>
      <c r="DN51" s="30"/>
      <c r="DO51" s="30"/>
      <c r="DP51" s="30"/>
      <c r="DQ51" s="30"/>
      <c r="DR51" s="30"/>
      <c r="DS51" s="71"/>
      <c r="DT51" s="71"/>
      <c r="DU51" s="71"/>
      <c r="DV51" s="71"/>
      <c r="DW51" s="71"/>
      <c r="DX51" s="71"/>
      <c r="DY51" s="71"/>
    </row>
    <row r="52" spans="1:129">
      <c r="A52" s="71"/>
      <c r="B52" s="26">
        <v>40631</v>
      </c>
      <c r="C52" s="32">
        <v>-3.3644545378085837E-4</v>
      </c>
      <c r="D52" s="94">
        <v>1.03E-2</v>
      </c>
      <c r="E52" s="33">
        <v>4.6991757183574854E-3</v>
      </c>
      <c r="F52" s="32">
        <v>-6.0606908124737839E-2</v>
      </c>
      <c r="G52" s="33">
        <v>1.0163183509876807E-2</v>
      </c>
      <c r="H52" s="94">
        <v>9.9000000000000008E-3</v>
      </c>
      <c r="I52" s="33">
        <v>2.266500622665012E-2</v>
      </c>
      <c r="J52" s="94">
        <v>1.49E-2</v>
      </c>
      <c r="K52" s="33">
        <v>2.8436018957345842E-2</v>
      </c>
      <c r="L52" s="32">
        <v>-4.5158926444994106E-2</v>
      </c>
      <c r="M52" s="33">
        <v>3.0986400413151875E-2</v>
      </c>
      <c r="N52" s="33">
        <v>0</v>
      </c>
      <c r="O52" s="32">
        <v>-3.1908016254155874E-2</v>
      </c>
      <c r="P52" s="33">
        <v>2.9576268704793432E-3</v>
      </c>
      <c r="Q52" s="32"/>
      <c r="R52" s="32">
        <v>-4.5069406886602813E-4</v>
      </c>
      <c r="S52" s="94">
        <v>1.3100000000000001E-2</v>
      </c>
      <c r="T52" s="94">
        <v>3.1399999999999997E-2</v>
      </c>
      <c r="U52" s="32">
        <v>-4.0632387706856631E-3</v>
      </c>
      <c r="V52" s="33">
        <v>9.9340512563652859E-3</v>
      </c>
      <c r="W52" s="94">
        <v>0.01</v>
      </c>
      <c r="X52" s="32">
        <v>-1.6662281855651822E-3</v>
      </c>
      <c r="Y52" s="33"/>
      <c r="Z52" s="32"/>
      <c r="AA52" s="32">
        <v>-4.1995783555867881E-2</v>
      </c>
      <c r="AB52" s="32">
        <v>-7.7674665794530296E-3</v>
      </c>
      <c r="AC52" s="94">
        <v>-5.9999999999999995E-4</v>
      </c>
      <c r="AD52" s="33">
        <v>1.3618836656001285E-2</v>
      </c>
      <c r="AE52" s="33">
        <v>3.2002438281010931E-3</v>
      </c>
      <c r="AF52" s="33">
        <v>1.591655660536999E-3</v>
      </c>
      <c r="AG52" s="32">
        <v>-2.4643737276331726E-3</v>
      </c>
      <c r="AH52" s="94">
        <v>5.1999999999999998E-3</v>
      </c>
      <c r="AI52" s="32">
        <v>-1.9049753473778766E-3</v>
      </c>
      <c r="AJ52" s="33">
        <v>7.524208322428721E-3</v>
      </c>
      <c r="AK52" s="33">
        <v>2.0962791045893627E-3</v>
      </c>
      <c r="AL52" s="33">
        <v>1.774754122605998E-3</v>
      </c>
      <c r="AM52" s="33">
        <v>1.9558113446812617E-2</v>
      </c>
      <c r="AN52" s="33">
        <v>1.9877586709414145E-2</v>
      </c>
      <c r="AO52" s="94">
        <v>1.2E-2</v>
      </c>
      <c r="AP52" s="94">
        <v>1.2E-2</v>
      </c>
      <c r="AQ52" s="94">
        <v>6.8999999999999999E-3</v>
      </c>
      <c r="AR52" s="32">
        <v>-1.1647148676171159E-2</v>
      </c>
      <c r="AS52" s="32">
        <v>-1.2092365086511838E-2</v>
      </c>
      <c r="AT52" s="94">
        <v>-1.1102000000000001E-2</v>
      </c>
      <c r="AU52" s="33">
        <v>5.9547051932838683E-3</v>
      </c>
      <c r="AV52" s="33">
        <v>8.3780880773361086E-3</v>
      </c>
      <c r="AW52" s="94">
        <v>1.8499999999999999E-2</v>
      </c>
      <c r="AX52" s="33">
        <v>2.585722315907858E-3</v>
      </c>
      <c r="AY52" s="33">
        <v>1.2066085019492266E-3</v>
      </c>
      <c r="AZ52" s="94">
        <v>1.389E-2</v>
      </c>
      <c r="BA52" s="94">
        <v>1.6E-2</v>
      </c>
      <c r="BB52" s="32">
        <v>-4.8789837773788609E-3</v>
      </c>
      <c r="BC52" s="33">
        <v>1.7479392193862402E-2</v>
      </c>
      <c r="BD52" s="94">
        <v>8.3999999999999995E-3</v>
      </c>
      <c r="BE52" s="32">
        <v>-5.7547169811320697E-3</v>
      </c>
      <c r="BF52" s="32">
        <v>-4.9209907594727834E-3</v>
      </c>
      <c r="BG52" s="32">
        <v>-4.5869234668018302E-2</v>
      </c>
      <c r="BH52" s="32">
        <v>-5.7365293997131963E-3</v>
      </c>
      <c r="BI52" s="94">
        <v>-1.09E-2</v>
      </c>
      <c r="BJ52" s="94">
        <v>2.0500000000000001E-2</v>
      </c>
      <c r="BK52" s="32">
        <v>-2.2306000628337999E-2</v>
      </c>
      <c r="BL52" s="32">
        <v>-1.2993453679825314E-2</v>
      </c>
      <c r="BM52" s="33">
        <v>4.8212686824156744E-4</v>
      </c>
      <c r="BN52" s="33"/>
      <c r="BO52" s="94">
        <v>4.3200000000000002E-2</v>
      </c>
      <c r="BP52" s="32">
        <v>-4.1669219927692068E-3</v>
      </c>
      <c r="BQ52" s="33">
        <v>1.2290561479069298E-2</v>
      </c>
      <c r="BR52" s="33">
        <v>3.6400000000000009E-2</v>
      </c>
      <c r="BS52" s="33">
        <v>1.9010259505129759E-2</v>
      </c>
      <c r="BT52" s="32">
        <v>-4.5992871104969576E-4</v>
      </c>
      <c r="BU52" s="32">
        <v>-4.1351230994338423E-3</v>
      </c>
      <c r="BV52" s="94">
        <v>8.8748136368526004E-4</v>
      </c>
      <c r="BW52" s="94">
        <v>8.8748136368526004E-4</v>
      </c>
      <c r="BX52" s="94">
        <v>1.89E-2</v>
      </c>
      <c r="BY52" s="33">
        <v>3.5335689045936343E-3</v>
      </c>
      <c r="BZ52" s="94">
        <v>6.4999999999999997E-3</v>
      </c>
      <c r="CA52" s="33">
        <v>5.0285039518533792E-3</v>
      </c>
      <c r="CB52" s="33">
        <v>4.8624458882367463E-3</v>
      </c>
      <c r="CC52" s="32">
        <v>-5.5674510213527624E-4</v>
      </c>
      <c r="CD52" s="32">
        <v>-8.9720536798442135E-4</v>
      </c>
      <c r="CE52" s="32">
        <v>-1.1002806811099487E-2</v>
      </c>
      <c r="CF52" s="32">
        <v>-1.1418922503279661E-2</v>
      </c>
      <c r="CG52" s="33">
        <v>2.9092905696852232E-3</v>
      </c>
      <c r="CH52" s="33">
        <v>2.6905012065995978E-3</v>
      </c>
      <c r="CI52" s="32">
        <v>-4.5927946754114862E-3</v>
      </c>
      <c r="CJ52" s="32">
        <v>-5.0307134104615918E-3</v>
      </c>
      <c r="CK52" s="32">
        <v>-3.3938804666127751E-3</v>
      </c>
      <c r="CL52" s="32">
        <v>-4.0321385158172502E-3</v>
      </c>
      <c r="CM52" s="32">
        <v>-3.800991873988112E-3</v>
      </c>
      <c r="CN52" s="32">
        <v>-4.2325739627743072E-3</v>
      </c>
      <c r="CO52" s="33">
        <v>4.3398131150015513E-3</v>
      </c>
      <c r="CP52" s="33">
        <v>4.0640983502574996E-3</v>
      </c>
      <c r="CQ52" s="32">
        <v>-4.0079827654896935E-3</v>
      </c>
      <c r="CR52" s="32">
        <v>-4.5713916929745694E-3</v>
      </c>
      <c r="CS52" s="33">
        <v>9.9402813383993368E-3</v>
      </c>
      <c r="CT52" s="33">
        <v>9.8752855666094045E-3</v>
      </c>
      <c r="CU52" s="33">
        <v>1.0154114355865524E-3</v>
      </c>
      <c r="CV52" s="33">
        <v>4.5904156531169062E-4</v>
      </c>
      <c r="CW52" s="32">
        <v>-1.3909141895684089E-4</v>
      </c>
      <c r="CX52" s="32">
        <v>-4.7604176640132925E-4</v>
      </c>
      <c r="CY52" s="32">
        <v>-1.2692870766772443E-2</v>
      </c>
      <c r="CZ52" s="32">
        <v>-1.3465179505558818E-2</v>
      </c>
      <c r="DA52" s="30"/>
      <c r="DB52" s="30"/>
      <c r="DC52" s="30"/>
      <c r="DD52" s="30"/>
      <c r="DE52" s="30"/>
      <c r="DF52" s="30"/>
      <c r="DG52" s="30"/>
      <c r="DH52" s="30"/>
      <c r="DI52" s="30"/>
      <c r="DJ52" s="30"/>
      <c r="DK52" s="30"/>
      <c r="DL52" s="30"/>
      <c r="DM52" s="30"/>
      <c r="DN52" s="30"/>
      <c r="DO52" s="30"/>
      <c r="DP52" s="30"/>
      <c r="DQ52" s="30"/>
      <c r="DR52" s="30"/>
      <c r="DS52" s="71"/>
      <c r="DT52" s="71"/>
      <c r="DU52" s="71"/>
      <c r="DV52" s="71"/>
      <c r="DW52" s="71"/>
      <c r="DX52" s="71"/>
      <c r="DY52" s="71"/>
    </row>
    <row r="53" spans="1:129">
      <c r="A53" s="71"/>
      <c r="B53" s="26">
        <v>40596</v>
      </c>
      <c r="C53" s="33">
        <v>6.0929169840060835E-3</v>
      </c>
      <c r="D53" s="94">
        <v>5.1000000000000004E-3</v>
      </c>
      <c r="E53" s="33">
        <v>2.1000471920717332E-2</v>
      </c>
      <c r="F53" s="32">
        <v>-1.0707763820485874E-2</v>
      </c>
      <c r="G53" s="32">
        <v>-1.132182281347293E-2</v>
      </c>
      <c r="H53" s="94">
        <v>6.8999999999999999E-3</v>
      </c>
      <c r="I53" s="32">
        <v>-1.132725929574002E-2</v>
      </c>
      <c r="J53" s="94">
        <v>8.6E-3</v>
      </c>
      <c r="K53" s="33">
        <v>7.5465956637504883E-2</v>
      </c>
      <c r="L53" s="33">
        <v>2.0661929693343382E-2</v>
      </c>
      <c r="M53" s="32">
        <v>-7.0807784590775788E-2</v>
      </c>
      <c r="N53" s="32">
        <v>-5.1198650764969445E-3</v>
      </c>
      <c r="O53" s="33">
        <v>1.9489690236324336E-2</v>
      </c>
      <c r="P53" s="33">
        <v>1.6490549188867453E-2</v>
      </c>
      <c r="Q53" s="33"/>
      <c r="R53" s="33">
        <v>7.0806100217865025E-3</v>
      </c>
      <c r="S53" s="94">
        <v>2.8E-3</v>
      </c>
      <c r="T53" s="94">
        <v>1.0699999999999999E-2</v>
      </c>
      <c r="U53" s="33">
        <v>1.5453863465866483E-2</v>
      </c>
      <c r="V53" s="33">
        <v>1.5685942004409092E-2</v>
      </c>
      <c r="W53" s="94">
        <v>1.2999999999999999E-2</v>
      </c>
      <c r="X53" s="33">
        <v>1.0456357997341665E-2</v>
      </c>
      <c r="Y53" s="33"/>
      <c r="Z53" s="33"/>
      <c r="AA53" s="33">
        <v>2.0949921079064463E-2</v>
      </c>
      <c r="AB53" s="33">
        <v>1.0743357712491314E-2</v>
      </c>
      <c r="AC53" s="94">
        <v>8.6E-3</v>
      </c>
      <c r="AD53" s="33">
        <v>1.5665361219898304E-2</v>
      </c>
      <c r="AE53" s="33">
        <v>1.047120418848178E-2</v>
      </c>
      <c r="AF53" s="33">
        <v>2.3322705849736686E-2</v>
      </c>
      <c r="AG53" s="33">
        <v>1.4897781644193179E-2</v>
      </c>
      <c r="AH53" s="94">
        <v>1.4200000000000001E-2</v>
      </c>
      <c r="AI53" s="33">
        <v>1.6111585539424902E-2</v>
      </c>
      <c r="AJ53" s="33">
        <v>3.5571515685344536E-2</v>
      </c>
      <c r="AK53" s="33">
        <v>7.0114595898673618E-3</v>
      </c>
      <c r="AL53" s="33">
        <v>6.9247952345493548E-3</v>
      </c>
      <c r="AM53" s="33">
        <v>1.3294454877928227E-2</v>
      </c>
      <c r="AN53" s="33">
        <v>5.8633831720902958E-3</v>
      </c>
      <c r="AO53" s="94">
        <v>1.5299999999999999E-2</v>
      </c>
      <c r="AP53" s="94">
        <v>1.5299999999999999E-2</v>
      </c>
      <c r="AQ53" s="94">
        <v>-2.0500000000000002E-3</v>
      </c>
      <c r="AR53" s="33">
        <v>1.106821106821106E-2</v>
      </c>
      <c r="AS53" s="33">
        <v>1.0792536246017791E-2</v>
      </c>
      <c r="AT53" s="94">
        <v>1.2371E-2</v>
      </c>
      <c r="AU53" s="33">
        <v>1.2953624048254744E-2</v>
      </c>
      <c r="AV53" s="32">
        <v>-6.5447819591661627E-3</v>
      </c>
      <c r="AW53" s="94">
        <v>5.5999999999999999E-3</v>
      </c>
      <c r="AX53" s="33">
        <v>5.4255679891489087E-3</v>
      </c>
      <c r="AY53" s="33">
        <v>9.7469540768509097E-3</v>
      </c>
      <c r="AZ53" s="94">
        <v>4.4359999999999997E-2</v>
      </c>
      <c r="BA53" s="94">
        <v>5.0000000000000001E-3</v>
      </c>
      <c r="BB53" s="33">
        <v>9.9963041833124183E-3</v>
      </c>
      <c r="BC53" s="33">
        <v>1.3079786698863036E-2</v>
      </c>
      <c r="BD53" s="94">
        <v>-4.4999999999999997E-3</v>
      </c>
      <c r="BE53" s="32">
        <v>-9.4330723516697631E-5</v>
      </c>
      <c r="BF53" s="33">
        <v>1.3184865104426322E-2</v>
      </c>
      <c r="BG53" s="32">
        <v>-4.8468772606703597E-2</v>
      </c>
      <c r="BH53" s="33">
        <v>1.836010849155028E-2</v>
      </c>
      <c r="BI53" s="94">
        <v>3.2199999999999999E-2</v>
      </c>
      <c r="BJ53" s="94">
        <v>6.1000000000000004E-3</v>
      </c>
      <c r="BK53" s="33">
        <v>8.2356667722521502E-3</v>
      </c>
      <c r="BL53" s="33">
        <v>7.897630710786684E-3</v>
      </c>
      <c r="BM53" s="33">
        <v>1.149505364358371E-2</v>
      </c>
      <c r="BN53" s="33"/>
      <c r="BO53" s="94">
        <v>1.66E-2</v>
      </c>
      <c r="BP53" s="33">
        <v>1.7267173669118629E-2</v>
      </c>
      <c r="BQ53" s="33">
        <v>7.129191987395897E-2</v>
      </c>
      <c r="BR53" s="94">
        <v>2.3800000000000002E-2</v>
      </c>
      <c r="BS53" s="32">
        <v>-6.3961623026184342E-3</v>
      </c>
      <c r="BT53" s="33">
        <v>1.4937565643599033E-2</v>
      </c>
      <c r="BU53" s="33">
        <v>5.8228820066547008E-3</v>
      </c>
      <c r="BV53" s="94">
        <v>1.0806464145091999E-2</v>
      </c>
      <c r="BW53" s="94">
        <v>1.0806464145091999E-2</v>
      </c>
      <c r="BX53" s="94">
        <v>8.8000000000000005E-3</v>
      </c>
      <c r="BY53" s="33">
        <v>9.6125260132791483E-3</v>
      </c>
      <c r="BZ53" s="94">
        <v>8.6298126080055007E-3</v>
      </c>
      <c r="CA53" s="33">
        <v>1.1256475546580092E-2</v>
      </c>
      <c r="CB53" s="33">
        <v>1.0914616276864917E-2</v>
      </c>
      <c r="CC53" s="33">
        <v>6.0316641257182812E-3</v>
      </c>
      <c r="CD53" s="33">
        <v>5.7075640184093106E-3</v>
      </c>
      <c r="CE53" s="33">
        <v>1.67311101019891E-3</v>
      </c>
      <c r="CF53" s="33">
        <v>1.5083105660982569E-3</v>
      </c>
      <c r="CG53" s="32">
        <v>-3.97251520787824E-3</v>
      </c>
      <c r="CH53" s="32">
        <v>-4.242207094231348E-3</v>
      </c>
      <c r="CI53" s="33">
        <v>8.2146051862253631E-3</v>
      </c>
      <c r="CJ53" s="33">
        <v>7.83170995508271E-3</v>
      </c>
      <c r="CK53" s="32">
        <v>-1.008889693961761E-4</v>
      </c>
      <c r="CL53" s="32">
        <v>-6.0399961708700414E-4</v>
      </c>
      <c r="CM53" s="33">
        <v>9.459867743335874E-3</v>
      </c>
      <c r="CN53" s="33">
        <v>9.1415198408198676E-3</v>
      </c>
      <c r="CO53" s="33">
        <v>2.0808208082080926E-3</v>
      </c>
      <c r="CP53" s="33">
        <v>1.765296443875001E-3</v>
      </c>
      <c r="CQ53" s="33">
        <v>1.1235787400399815E-2</v>
      </c>
      <c r="CR53" s="33">
        <v>1.0826851150017865E-2</v>
      </c>
      <c r="CS53" s="33">
        <v>1.5651958639305744E-2</v>
      </c>
      <c r="CT53" s="33">
        <v>1.5280384027929274E-2</v>
      </c>
      <c r="CU53" s="33">
        <v>2.2140952949600206E-2</v>
      </c>
      <c r="CV53" s="33">
        <v>2.1614299083985419E-2</v>
      </c>
      <c r="CW53" s="33">
        <v>1.1857632141910169E-2</v>
      </c>
      <c r="CX53" s="33">
        <v>1.1550632338512E-2</v>
      </c>
      <c r="CY53" s="33">
        <v>1.8222874711152984E-2</v>
      </c>
      <c r="CZ53" s="33">
        <v>1.7837798002874151E-2</v>
      </c>
      <c r="DA53" s="30"/>
      <c r="DB53" s="30"/>
      <c r="DC53" s="30"/>
      <c r="DD53" s="30"/>
      <c r="DE53" s="30"/>
      <c r="DF53" s="30"/>
      <c r="DG53" s="30"/>
      <c r="DH53" s="30"/>
      <c r="DI53" s="30"/>
      <c r="DJ53" s="30"/>
      <c r="DK53" s="30"/>
      <c r="DL53" s="30"/>
      <c r="DM53" s="30"/>
      <c r="DN53" s="30"/>
      <c r="DO53" s="30"/>
      <c r="DP53" s="30"/>
      <c r="DQ53" s="30"/>
      <c r="DR53" s="30"/>
      <c r="DS53" s="71"/>
      <c r="DT53" s="71"/>
      <c r="DU53" s="71"/>
      <c r="DV53" s="71"/>
      <c r="DW53" s="71"/>
      <c r="DX53" s="71"/>
      <c r="DY53" s="71"/>
    </row>
    <row r="54" spans="1:129">
      <c r="A54" s="71"/>
      <c r="B54" s="26">
        <v>40568</v>
      </c>
      <c r="C54" s="33">
        <v>4.6760754973643693E-3</v>
      </c>
      <c r="D54" s="94">
        <v>1.3599999999999999E-2</v>
      </c>
      <c r="E54" s="33">
        <v>1.5333013895543857E-2</v>
      </c>
      <c r="F54" s="32">
        <v>-7.9489595802664029E-2</v>
      </c>
      <c r="G54" s="33">
        <v>9.2074509526167186E-4</v>
      </c>
      <c r="H54" s="94">
        <v>-7.3000000000000001E-3</v>
      </c>
      <c r="I54" s="33">
        <v>2.3334341296240419E-2</v>
      </c>
      <c r="J54" s="94">
        <v>1.7500000000000002E-2</v>
      </c>
      <c r="K54" s="32">
        <v>-7.9993962719794916E-3</v>
      </c>
      <c r="L54" s="32">
        <v>-3.1685678073510776E-2</v>
      </c>
      <c r="M54" s="32">
        <v>-9.7154020803631395E-3</v>
      </c>
      <c r="N54" s="33">
        <v>1.4606123571472314E-2</v>
      </c>
      <c r="O54" s="32">
        <v>-2.2952026125753228E-2</v>
      </c>
      <c r="P54" s="32">
        <v>-8.324231779673506E-3</v>
      </c>
      <c r="Q54" s="33"/>
      <c r="R54" s="33">
        <v>1.2220894973812353E-2</v>
      </c>
      <c r="S54" s="94">
        <v>1.84E-2</v>
      </c>
      <c r="T54" s="94">
        <v>4.8899999999999999E-2</v>
      </c>
      <c r="U54" s="33">
        <v>1.9580847483555163E-2</v>
      </c>
      <c r="V54" s="33">
        <v>2.3962493488452776E-2</v>
      </c>
      <c r="W54" s="94">
        <v>2.7E-2</v>
      </c>
      <c r="X54" s="33">
        <v>1.192611190817789E-2</v>
      </c>
      <c r="Y54" s="32"/>
      <c r="Z54" s="33"/>
      <c r="AA54" s="32">
        <v>-1.2945442184578758E-2</v>
      </c>
      <c r="AB54" s="33">
        <v>1.3039201322756778E-2</v>
      </c>
      <c r="AC54" s="94">
        <v>0.01</v>
      </c>
      <c r="AD54" s="33">
        <v>1.5914670278506814E-2</v>
      </c>
      <c r="AE54" s="33">
        <v>1.1447706564909267E-2</v>
      </c>
      <c r="AF54" s="33">
        <v>1.167478876695994E-2</v>
      </c>
      <c r="AG54" s="32">
        <v>-2.927463948823704E-3</v>
      </c>
      <c r="AH54" s="94">
        <v>9.5999999999999992E-3</v>
      </c>
      <c r="AI54" s="33">
        <v>7.3984858912594167E-3</v>
      </c>
      <c r="AJ54" s="33">
        <v>1.3946139049189345E-2</v>
      </c>
      <c r="AK54" s="33">
        <v>4.3919430561864614E-3</v>
      </c>
      <c r="AL54" s="33">
        <v>4.1872289516973402E-3</v>
      </c>
      <c r="AM54" s="32">
        <v>-7.7967930172118047E-3</v>
      </c>
      <c r="AN54" s="33">
        <v>8.1574747295621204E-3</v>
      </c>
      <c r="AO54" s="94">
        <v>-1E-4</v>
      </c>
      <c r="AP54" s="94">
        <v>-1E-4</v>
      </c>
      <c r="AQ54" s="94">
        <v>-1.9599999999999999E-2</v>
      </c>
      <c r="AR54" s="33">
        <v>2.0220588235294202E-2</v>
      </c>
      <c r="AS54" s="33">
        <v>2.0027853305922213E-2</v>
      </c>
      <c r="AT54" s="94">
        <v>7.7929999999999996E-3</v>
      </c>
      <c r="AU54" s="33">
        <v>1.4750150511739904E-2</v>
      </c>
      <c r="AV54" s="33">
        <v>1.3701593711689665E-2</v>
      </c>
      <c r="AW54" s="94">
        <v>3.5000000000000001E-3</v>
      </c>
      <c r="AX54" s="33">
        <v>7.5736005922213082E-3</v>
      </c>
      <c r="AY54" s="33">
        <v>7.2689511941848011E-3</v>
      </c>
      <c r="AZ54" s="94">
        <v>-1.017E-2</v>
      </c>
      <c r="BA54" s="94">
        <v>1.9E-2</v>
      </c>
      <c r="BB54" s="33">
        <v>2.5538750315850435E-2</v>
      </c>
      <c r="BC54" s="32">
        <v>-6.0999999999999943E-3</v>
      </c>
      <c r="BD54" s="94">
        <v>-6.0600000000000001E-2</v>
      </c>
      <c r="BE54" s="33">
        <v>6.3603569394342294E-3</v>
      </c>
      <c r="BF54" s="33">
        <v>8.2104557640750604E-3</v>
      </c>
      <c r="BG54" s="32">
        <v>-3.26568696057849E-2</v>
      </c>
      <c r="BH54" s="32">
        <v>-5.6704238987623371E-3</v>
      </c>
      <c r="BI54" s="94">
        <v>-2.53E-2</v>
      </c>
      <c r="BJ54" s="94">
        <v>3.0300000000000001E-2</v>
      </c>
      <c r="BK54" s="33">
        <v>1.7839871037076804E-2</v>
      </c>
      <c r="BL54" s="94">
        <v>-2.8000000000000001E-2</v>
      </c>
      <c r="BM54" s="33">
        <v>9.6363508475768769E-3</v>
      </c>
      <c r="BN54" s="33"/>
      <c r="BO54" s="94">
        <v>1.4E-2</v>
      </c>
      <c r="BP54" s="33">
        <v>2.2304358908998217E-2</v>
      </c>
      <c r="BQ54" s="32">
        <v>-2.3784674539961616E-2</v>
      </c>
      <c r="BR54" s="94">
        <v>-7.7000000000000002E-3</v>
      </c>
      <c r="BS54" s="94">
        <v>2.8000000000000001E-2</v>
      </c>
      <c r="BT54" s="33">
        <v>1.1449480642115191E-2</v>
      </c>
      <c r="BU54" s="32">
        <v>-2.3619533992978265E-3</v>
      </c>
      <c r="BV54" s="94">
        <v>8.5921582218798E-3</v>
      </c>
      <c r="BW54" s="94">
        <v>8.5921582218798E-3</v>
      </c>
      <c r="BX54" s="94">
        <v>4.3200000000000002E-2</v>
      </c>
      <c r="BY54" s="33">
        <v>1.1223569495941379E-2</v>
      </c>
      <c r="BZ54" s="94">
        <v>5.0653651100353997E-3</v>
      </c>
      <c r="CA54" s="33">
        <v>5.5751062675797863E-3</v>
      </c>
      <c r="CB54" s="33">
        <v>5.7923449894419256E-3</v>
      </c>
      <c r="CC54" s="33">
        <v>9.5616511015552737E-3</v>
      </c>
      <c r="CD54" s="33">
        <v>9.739005969921043E-3</v>
      </c>
      <c r="CE54" s="32">
        <v>-2.9186582484746301E-2</v>
      </c>
      <c r="CF54" s="32">
        <v>-2.9610276127228215E-2</v>
      </c>
      <c r="CG54" s="33">
        <v>7.0939685490209684E-3</v>
      </c>
      <c r="CH54" s="33">
        <v>7.4900562548370587E-3</v>
      </c>
      <c r="CI54" s="33">
        <v>1.0009902899096479E-2</v>
      </c>
      <c r="CJ54" s="33">
        <v>1.0146923318381096E-2</v>
      </c>
      <c r="CK54" s="32">
        <v>-5.5500197237759556E-3</v>
      </c>
      <c r="CL54" s="32">
        <v>-6.074665259099222E-3</v>
      </c>
      <c r="CM54" s="32">
        <v>-8.5719024987307034E-4</v>
      </c>
      <c r="CN54" s="32">
        <v>-1.0257825711713412E-3</v>
      </c>
      <c r="CO54" s="33">
        <v>9.1942552859095219E-3</v>
      </c>
      <c r="CP54" s="33">
        <v>9.3968763374338137E-3</v>
      </c>
      <c r="CQ54" s="33">
        <v>8.6919875678239042E-3</v>
      </c>
      <c r="CR54" s="33">
        <v>8.5113548695336071E-3</v>
      </c>
      <c r="CS54" s="33">
        <v>3.6573072584907555E-3</v>
      </c>
      <c r="CT54" s="33">
        <v>3.8089105289325228E-3</v>
      </c>
      <c r="CU54" s="32">
        <v>-4.1101220029150145E-3</v>
      </c>
      <c r="CV54" s="32">
        <v>-4.5602061368102791E-3</v>
      </c>
      <c r="CW54" s="33">
        <v>9.2409313509868567E-3</v>
      </c>
      <c r="CX54" s="33">
        <v>9.4080261966521909E-3</v>
      </c>
      <c r="CY54" s="33">
        <v>4.4475051744285168E-3</v>
      </c>
      <c r="CZ54" s="33">
        <v>4.090134654410443E-3</v>
      </c>
      <c r="DA54" s="30"/>
      <c r="DB54" s="30"/>
      <c r="DC54" s="30"/>
      <c r="DD54" s="30"/>
      <c r="DE54" s="30"/>
      <c r="DF54" s="30"/>
      <c r="DG54" s="30"/>
      <c r="DH54" s="30"/>
      <c r="DI54" s="30"/>
      <c r="DJ54" s="30"/>
      <c r="DK54" s="30"/>
      <c r="DL54" s="30"/>
      <c r="DM54" s="30"/>
      <c r="DN54" s="30"/>
      <c r="DO54" s="30"/>
      <c r="DP54" s="30"/>
      <c r="DQ54" s="30"/>
      <c r="DR54" s="30"/>
      <c r="DS54" s="71"/>
      <c r="DT54" s="71"/>
      <c r="DU54" s="71"/>
      <c r="DV54" s="71"/>
      <c r="DW54" s="71"/>
      <c r="DX54" s="71"/>
      <c r="DY54" s="71"/>
    </row>
    <row r="55" spans="1:129">
      <c r="A55" s="71"/>
      <c r="B55" s="26">
        <v>40540</v>
      </c>
      <c r="C55" s="33">
        <v>3.4979950516168487E-3</v>
      </c>
      <c r="D55" s="94">
        <v>5.8500000000000002E-3</v>
      </c>
      <c r="E55" s="33">
        <v>5.3793657165797006E-3</v>
      </c>
      <c r="F55" s="33">
        <v>7.5286191597743357E-2</v>
      </c>
      <c r="G55" s="33">
        <v>3.9820806371329183E-3</v>
      </c>
      <c r="H55" s="94">
        <v>6.1000000000000004E-3</v>
      </c>
      <c r="I55" s="32">
        <v>-3.0229746070134159E-4</v>
      </c>
      <c r="J55" s="94">
        <v>2.0000000000000001E-4</v>
      </c>
      <c r="K55" s="33">
        <v>0.14144198466706853</v>
      </c>
      <c r="L55" s="33">
        <v>5.3605494086226536E-2</v>
      </c>
      <c r="M55" s="32">
        <v>-5.5270115229211415E-2</v>
      </c>
      <c r="N55" s="33">
        <v>1.2436579631233702E-2</v>
      </c>
      <c r="O55" s="33">
        <v>4.4386799250612528E-2</v>
      </c>
      <c r="P55" s="33">
        <v>3.3528586246872931E-2</v>
      </c>
      <c r="Q55" s="33"/>
      <c r="R55" s="33">
        <v>1.0585941127309876E-2</v>
      </c>
      <c r="S55" s="94">
        <v>1.1900000000000001E-2</v>
      </c>
      <c r="T55" s="94">
        <v>-5.8999999999999999E-3</v>
      </c>
      <c r="U55" s="33">
        <v>1.7511090357226242E-2</v>
      </c>
      <c r="V55" s="33">
        <v>7.7872079797007658E-3</v>
      </c>
      <c r="W55" s="94">
        <v>2.1999999999999999E-2</v>
      </c>
      <c r="X55" s="32">
        <v>-1.1610387308340001E-2</v>
      </c>
      <c r="Y55" s="33"/>
      <c r="Z55" s="33"/>
      <c r="AA55" s="33">
        <v>7.920882883433697E-2</v>
      </c>
      <c r="AB55" s="33">
        <v>3.5589656891432071E-2</v>
      </c>
      <c r="AC55" s="94">
        <v>3.5000000000000001E-3</v>
      </c>
      <c r="AD55" s="33">
        <v>2.8013582342954015E-3</v>
      </c>
      <c r="AE55" s="33">
        <v>3.2031249999999734E-3</v>
      </c>
      <c r="AF55" s="33">
        <v>2.6930693069306996E-2</v>
      </c>
      <c r="AG55" s="33">
        <v>3.0451332245785877E-3</v>
      </c>
      <c r="AH55" s="94">
        <v>5.4999999999999997E-3</v>
      </c>
      <c r="AI55" s="33">
        <v>1.9291476674850996E-2</v>
      </c>
      <c r="AJ55" s="32">
        <v>-3.150253389946637E-3</v>
      </c>
      <c r="AK55" s="32">
        <v>-3.2455279643747209E-3</v>
      </c>
      <c r="AL55" s="32">
        <v>-3.501974517547119E-3</v>
      </c>
      <c r="AM55" s="33">
        <v>5.9486699916874573E-2</v>
      </c>
      <c r="AN55" s="33">
        <v>3.1901915334878551E-2</v>
      </c>
      <c r="AO55" s="94">
        <v>5.3800000000000001E-2</v>
      </c>
      <c r="AP55" s="94">
        <v>5.3800000000000001E-2</v>
      </c>
      <c r="AQ55" s="94">
        <v>3.32E-2</v>
      </c>
      <c r="AR55" s="32">
        <v>-1.3790870831984433E-2</v>
      </c>
      <c r="AS55" s="32">
        <v>-1.4057800444618842E-2</v>
      </c>
      <c r="AT55" s="94">
        <v>6.8760000000000002E-3</v>
      </c>
      <c r="AU55" s="94">
        <v>4.4999999999999997E-3</v>
      </c>
      <c r="AV55" s="33">
        <v>2.2715539494062867E-2</v>
      </c>
      <c r="AW55" s="94">
        <v>1.06E-2</v>
      </c>
      <c r="AX55" s="33">
        <v>1.0831148101700272E-3</v>
      </c>
      <c r="AY55" s="33">
        <v>2.6055792328554941E-2</v>
      </c>
      <c r="AZ55" s="94">
        <v>3.3099999999999997E-2</v>
      </c>
      <c r="BA55" s="94">
        <v>3.4000000000000002E-2</v>
      </c>
      <c r="BB55" s="33">
        <v>5.825502330200933E-2</v>
      </c>
      <c r="BC55" s="94">
        <v>1.09E-2</v>
      </c>
      <c r="BD55" s="94">
        <v>1.3050000000000001E-2</v>
      </c>
      <c r="BE55" s="33">
        <v>3.4164539564107636E-2</v>
      </c>
      <c r="BF55" s="33">
        <v>2.5253392887819942E-2</v>
      </c>
      <c r="BG55" s="32">
        <v>-6.2130824764821777E-2</v>
      </c>
      <c r="BH55" s="33">
        <v>4.0958825223150204E-2</v>
      </c>
      <c r="BI55" s="94">
        <v>-1.7399999999999999E-2</v>
      </c>
      <c r="BJ55" s="94">
        <v>1.9699999999999999E-2</v>
      </c>
      <c r="BK55" s="33">
        <v>1.6495521083679167E-2</v>
      </c>
      <c r="BL55" s="94">
        <v>3.2000000000000001E-2</v>
      </c>
      <c r="BM55" s="33">
        <v>3.531896300611706E-2</v>
      </c>
      <c r="BN55" s="33"/>
      <c r="BO55" s="94">
        <v>2.0299999999999999E-2</v>
      </c>
      <c r="BP55" s="33">
        <v>3.4819308889475084E-2</v>
      </c>
      <c r="BQ55" s="33">
        <v>2.137567324955118E-2</v>
      </c>
      <c r="BR55" s="94">
        <v>3.3E-3</v>
      </c>
      <c r="BS55" s="94">
        <v>2.9499999999999998E-2</v>
      </c>
      <c r="BT55" s="94">
        <v>6.1000000000000004E-3</v>
      </c>
      <c r="BU55" s="33">
        <v>2.6136512511463442E-2</v>
      </c>
      <c r="BV55" s="94">
        <v>2.6747334589028001E-2</v>
      </c>
      <c r="BW55" s="94">
        <v>2.6747334589028001E-2</v>
      </c>
      <c r="BX55" s="94">
        <v>5.6500000000000002E-2</v>
      </c>
      <c r="BY55" s="33">
        <v>2.4537987679671462E-2</v>
      </c>
      <c r="BZ55" s="94">
        <v>1.6094432543873001E-2</v>
      </c>
      <c r="CA55" s="33">
        <v>5.9929931593847401E-3</v>
      </c>
      <c r="CB55" s="33">
        <v>6.0253498278737914E-3</v>
      </c>
      <c r="CC55" s="33">
        <v>1.4731172698099829E-3</v>
      </c>
      <c r="CD55" s="33">
        <v>1.4816902047701606E-3</v>
      </c>
      <c r="CE55" s="33">
        <v>2.7000936763548929E-2</v>
      </c>
      <c r="CF55" s="33">
        <v>2.6908336496433545E-2</v>
      </c>
      <c r="CG55" s="33">
        <v>5.8195730389597605E-3</v>
      </c>
      <c r="CH55" s="33">
        <v>5.7702510640110956E-3</v>
      </c>
      <c r="CI55" s="32">
        <v>-7.7288685661627259E-3</v>
      </c>
      <c r="CJ55" s="32">
        <v>-7.6865881596398919E-3</v>
      </c>
      <c r="CK55" s="33">
        <v>3.8380762737748875E-2</v>
      </c>
      <c r="CL55" s="33">
        <v>3.8571440335317952E-2</v>
      </c>
      <c r="CM55" s="33">
        <v>2.0163354280771404E-2</v>
      </c>
      <c r="CN55" s="33">
        <v>2.0050846745387998E-2</v>
      </c>
      <c r="CO55" s="33">
        <v>7.7546532190842597E-3</v>
      </c>
      <c r="CP55" s="33">
        <v>7.5952788010175583E-3</v>
      </c>
      <c r="CQ55" s="33">
        <v>2.4829050229780839E-2</v>
      </c>
      <c r="CR55" s="33">
        <v>2.4668807337240733E-2</v>
      </c>
      <c r="CS55" s="33">
        <v>1.1037938644574662E-2</v>
      </c>
      <c r="CT55" s="33">
        <v>1.0987623976138162E-2</v>
      </c>
      <c r="CU55" s="33">
        <v>2.6236186462494916E-2</v>
      </c>
      <c r="CV55" s="33">
        <v>2.5965578615155242E-2</v>
      </c>
      <c r="CW55" s="33">
        <v>1.1373915622451216E-2</v>
      </c>
      <c r="CX55" s="33">
        <v>1.1341533167562539E-2</v>
      </c>
      <c r="CY55" s="33">
        <v>3.9042201816852355E-2</v>
      </c>
      <c r="CZ55" s="33">
        <v>3.9002300697512975E-2</v>
      </c>
      <c r="DA55" s="30"/>
      <c r="DB55" s="30"/>
      <c r="DC55" s="30"/>
      <c r="DD55" s="30"/>
      <c r="DE55" s="30"/>
      <c r="DF55" s="30"/>
      <c r="DG55" s="30"/>
      <c r="DH55" s="30"/>
      <c r="DI55" s="30"/>
      <c r="DJ55" s="30"/>
      <c r="DK55" s="30"/>
      <c r="DL55" s="30"/>
      <c r="DM55" s="30"/>
      <c r="DN55" s="30"/>
      <c r="DO55" s="30"/>
      <c r="DP55" s="30"/>
      <c r="DQ55" s="30"/>
      <c r="DR55" s="30"/>
      <c r="DS55" s="71"/>
      <c r="DT55" s="71"/>
      <c r="DU55" s="71"/>
      <c r="DV55" s="71"/>
      <c r="DW55" s="71"/>
      <c r="DX55" s="71"/>
      <c r="DY55" s="71"/>
    </row>
    <row r="56" spans="1:129">
      <c r="A56" s="71"/>
      <c r="B56" s="26">
        <v>40512</v>
      </c>
      <c r="C56" s="33">
        <v>1.3138559944679714E-2</v>
      </c>
      <c r="D56" s="94">
        <v>3.7000000000000002E-3</v>
      </c>
      <c r="E56" s="33">
        <v>6.8714632174615544E-3</v>
      </c>
      <c r="F56" s="32">
        <v>-5.7070550562958428E-2</v>
      </c>
      <c r="G56" s="32">
        <v>-2.6175472612699958E-2</v>
      </c>
      <c r="H56" s="94">
        <v>-2.2100000000000002E-2</v>
      </c>
      <c r="I56" s="32">
        <v>-2.3180274619814006E-2</v>
      </c>
      <c r="J56" s="94">
        <v>-2.5700000000000001E-2</v>
      </c>
      <c r="K56" s="32">
        <v>-6.0076107197797761E-2</v>
      </c>
      <c r="L56" s="32">
        <v>-4.2819318908061697E-2</v>
      </c>
      <c r="M56" s="32">
        <v>-1.1294140856184614E-2</v>
      </c>
      <c r="N56" s="32">
        <v>-1.9950275908071021E-2</v>
      </c>
      <c r="O56" s="32">
        <v>-1.9776804633422879E-2</v>
      </c>
      <c r="P56" s="32">
        <v>-2.0587444348163991E-2</v>
      </c>
      <c r="Q56" s="32"/>
      <c r="R56" s="32">
        <v>-1.6686752572541653E-3</v>
      </c>
      <c r="S56" s="94">
        <v>-8.0000000000000004E-4</v>
      </c>
      <c r="T56" s="94">
        <v>-1.12E-2</v>
      </c>
      <c r="U56" s="32">
        <v>-6.4950127580608004E-3</v>
      </c>
      <c r="V56" s="33">
        <v>1.9172462992687763E-2</v>
      </c>
      <c r="W56" s="94">
        <v>0.02</v>
      </c>
      <c r="X56" s="33">
        <v>1.5978695073235029E-3</v>
      </c>
      <c r="Y56" s="32"/>
      <c r="Z56" s="32"/>
      <c r="AA56" s="33">
        <v>1.9193020719738357E-2</v>
      </c>
      <c r="AB56" s="32">
        <v>-1.3204034806701883E-3</v>
      </c>
      <c r="AC56" s="94">
        <v>4.0000000000000001E-3</v>
      </c>
      <c r="AD56" s="32">
        <v>-1.1579124014096406E-2</v>
      </c>
      <c r="AE56" s="33">
        <v>0</v>
      </c>
      <c r="AF56" s="32">
        <v>-6.0478099055253287E-3</v>
      </c>
      <c r="AG56" s="32">
        <v>-9.5863851788022467E-3</v>
      </c>
      <c r="AH56" s="94">
        <v>4.3E-3</v>
      </c>
      <c r="AI56" s="32">
        <v>-1.1728002773123814E-2</v>
      </c>
      <c r="AJ56" s="33">
        <v>3.3916306733696951E-2</v>
      </c>
      <c r="AK56" s="33">
        <v>1.2847642079807733E-3</v>
      </c>
      <c r="AL56" s="33">
        <v>9.6957040572788966E-4</v>
      </c>
      <c r="AM56" s="32">
        <v>-6.0418280402789355E-3</v>
      </c>
      <c r="AN56" s="33">
        <v>5.828578440395046E-3</v>
      </c>
      <c r="AO56" s="94">
        <v>-1.09E-2</v>
      </c>
      <c r="AP56" s="94">
        <v>-1.09E-2</v>
      </c>
      <c r="AQ56" s="94">
        <v>-8.8999999999999999E-3</v>
      </c>
      <c r="AR56" s="33">
        <v>3.4433471933472009E-3</v>
      </c>
      <c r="AS56" s="33">
        <v>3.082573621040197E-3</v>
      </c>
      <c r="AT56" s="94">
        <v>2.8806999999999999E-2</v>
      </c>
      <c r="AU56" s="94">
        <v>5.9999999999999995E-4</v>
      </c>
      <c r="AV56" s="32">
        <v>-5.0631053712943772E-3</v>
      </c>
      <c r="AW56" s="94">
        <v>-1.2999999999999999E-2</v>
      </c>
      <c r="AX56" s="32">
        <v>-1.4660450485873245E-2</v>
      </c>
      <c r="AY56" s="33">
        <v>4.1824725221281259E-3</v>
      </c>
      <c r="AZ56" s="94">
        <v>5.6600000000000001E-3</v>
      </c>
      <c r="BA56" s="94">
        <v>0</v>
      </c>
      <c r="BB56" s="33">
        <v>1.6897797459503421E-2</v>
      </c>
      <c r="BC56" s="94">
        <v>7.0000000000000001E-3</v>
      </c>
      <c r="BD56" s="94">
        <v>1.3350000000000001E-2</v>
      </c>
      <c r="BE56" s="32">
        <v>-3.6875945537065108E-2</v>
      </c>
      <c r="BF56" s="32">
        <v>-1.3111048318734069E-2</v>
      </c>
      <c r="BG56" s="32">
        <v>-2.6825633383010389E-2</v>
      </c>
      <c r="BH56" s="33">
        <v>1.8773833968905643E-2</v>
      </c>
      <c r="BI56" s="94">
        <v>3.1300000000000001E-2</v>
      </c>
      <c r="BJ56" s="94">
        <v>8.8999999999999999E-3</v>
      </c>
      <c r="BK56" s="32">
        <v>-5.9724182864588681E-3</v>
      </c>
      <c r="BL56" s="94">
        <v>-1.2E-2</v>
      </c>
      <c r="BM56" s="32">
        <v>-9.9495313626531759E-3</v>
      </c>
      <c r="BN56" s="33"/>
      <c r="BO56" s="94">
        <v>1.6899999999999998E-2</v>
      </c>
      <c r="BP56" s="33">
        <v>6.705171612560519E-3</v>
      </c>
      <c r="BQ56" s="33">
        <v>3.0169922552306085E-2</v>
      </c>
      <c r="BR56" s="94">
        <v>2.0400000000000001E-2</v>
      </c>
      <c r="BS56" s="94">
        <v>-0.04</v>
      </c>
      <c r="BT56" s="94">
        <v>-2.01E-2</v>
      </c>
      <c r="BU56" s="32">
        <v>-2.3526336426611789E-3</v>
      </c>
      <c r="BV56" s="94">
        <v>-2.4014121741040999E-2</v>
      </c>
      <c r="BW56" s="94">
        <v>-2.4014121741040999E-2</v>
      </c>
      <c r="BX56" s="94">
        <v>1.1599999999999999E-2</v>
      </c>
      <c r="BY56" s="32">
        <v>-2.4341380346589128E-2</v>
      </c>
      <c r="BZ56" s="94">
        <v>7.0066093258931003E-3</v>
      </c>
      <c r="CA56" s="33">
        <v>4.9886823731947298E-3</v>
      </c>
      <c r="CB56" s="33">
        <v>4.9118176605074566E-3</v>
      </c>
      <c r="CC56" s="32">
        <v>-2.1552213716180789E-3</v>
      </c>
      <c r="CD56" s="32">
        <v>-2.2303149234862659E-3</v>
      </c>
      <c r="CE56" s="32">
        <v>-2.5801433876974724E-2</v>
      </c>
      <c r="CF56" s="32">
        <v>-2.4891062772343098E-2</v>
      </c>
      <c r="CG56" s="32">
        <v>-2.1206915216583036E-2</v>
      </c>
      <c r="CH56" s="32">
        <v>-2.068919745331638E-2</v>
      </c>
      <c r="CI56" s="33">
        <v>3.4616857525096457E-3</v>
      </c>
      <c r="CJ56" s="33">
        <v>3.1245590340073202E-3</v>
      </c>
      <c r="CK56" s="32">
        <v>-1.2611589008782226E-2</v>
      </c>
      <c r="CL56" s="32">
        <v>-1.2388436684550858E-2</v>
      </c>
      <c r="CM56" s="32">
        <v>-8.1594485726438556E-3</v>
      </c>
      <c r="CN56" s="32">
        <v>-7.9178552482237208E-3</v>
      </c>
      <c r="CO56" s="32">
        <v>-1.2595335676782312E-2</v>
      </c>
      <c r="CP56" s="32">
        <v>-1.2329417335225724E-2</v>
      </c>
      <c r="CQ56" s="33">
        <v>3.5496466800306603E-3</v>
      </c>
      <c r="CR56" s="33">
        <v>3.3651461370473928E-3</v>
      </c>
      <c r="CS56" s="32">
        <v>-6.6305115169292802E-3</v>
      </c>
      <c r="CT56" s="32">
        <v>-6.4462333536473857E-3</v>
      </c>
      <c r="CU56" s="32">
        <v>-9.4155066014802655E-3</v>
      </c>
      <c r="CV56" s="32">
        <v>-9.2869057115920542E-3</v>
      </c>
      <c r="CW56" s="32">
        <v>-9.211279064748959E-3</v>
      </c>
      <c r="CX56" s="32">
        <v>-9.0404636980469071E-3</v>
      </c>
      <c r="CY56" s="33">
        <v>4.4672787361080754E-3</v>
      </c>
      <c r="CZ56" s="33">
        <v>4.5062873713903493E-3</v>
      </c>
      <c r="DA56" s="30"/>
      <c r="DB56" s="30"/>
      <c r="DC56" s="30"/>
      <c r="DD56" s="30"/>
      <c r="DE56" s="30"/>
      <c r="DF56" s="30"/>
      <c r="DG56" s="30"/>
      <c r="DH56" s="30"/>
      <c r="DI56" s="30"/>
      <c r="DJ56" s="30"/>
      <c r="DK56" s="30"/>
      <c r="DL56" s="30"/>
      <c r="DM56" s="30"/>
      <c r="DN56" s="30"/>
      <c r="DO56" s="30"/>
      <c r="DP56" s="30"/>
      <c r="DQ56" s="30"/>
      <c r="DR56" s="30"/>
      <c r="DS56" s="71"/>
      <c r="DT56" s="71"/>
      <c r="DU56" s="71"/>
      <c r="DV56" s="71"/>
      <c r="DW56" s="71"/>
      <c r="DX56" s="71"/>
      <c r="DY56" s="71"/>
    </row>
    <row r="57" spans="1:129">
      <c r="A57" s="71"/>
      <c r="B57" s="26">
        <v>40477</v>
      </c>
      <c r="C57" s="33">
        <v>6.875543951261897E-3</v>
      </c>
      <c r="D57" s="94">
        <v>2.3199999999999998E-2</v>
      </c>
      <c r="E57" s="33">
        <v>2.817720887706758E-2</v>
      </c>
      <c r="F57" s="33">
        <v>2.7243547231875165E-2</v>
      </c>
      <c r="G57" s="32">
        <v>-1.7418520786555095E-2</v>
      </c>
      <c r="H57" s="94">
        <v>-1.35E-2</v>
      </c>
      <c r="I57" s="32">
        <v>-1.1096510439480222E-2</v>
      </c>
      <c r="J57" s="94">
        <v>-1.6000000000000001E-3</v>
      </c>
      <c r="K57" s="33">
        <v>9.0596026490066275E-2</v>
      </c>
      <c r="L57" s="33">
        <v>3.2425299274201125E-2</v>
      </c>
      <c r="M57" s="33">
        <v>6.3529878896168412E-3</v>
      </c>
      <c r="N57" s="33">
        <v>2.4285714285714265E-2</v>
      </c>
      <c r="O57" s="33">
        <v>5.7250958331259025E-2</v>
      </c>
      <c r="P57" s="33">
        <v>1.7728986741272476E-2</v>
      </c>
      <c r="Q57" s="32"/>
      <c r="R57" s="33">
        <v>1.5820698747528079E-2</v>
      </c>
      <c r="S57" s="94">
        <v>1.2E-2</v>
      </c>
      <c r="T57" s="94">
        <v>1.15E-2</v>
      </c>
      <c r="U57" s="33">
        <v>1.4591668627912557E-2</v>
      </c>
      <c r="V57" s="33">
        <v>5.108900242000604E-3</v>
      </c>
      <c r="W57" s="94">
        <v>7.0000000000000001E-3</v>
      </c>
      <c r="X57" s="33">
        <v>2.0657787442239749E-2</v>
      </c>
      <c r="Y57" s="32"/>
      <c r="Z57" s="32"/>
      <c r="AA57" s="32">
        <v>-3.1989564569228817E-3</v>
      </c>
      <c r="AB57" s="33">
        <v>1.1140537109588811E-2</v>
      </c>
      <c r="AC57" s="94">
        <v>1.38E-2</v>
      </c>
      <c r="AD57" s="32">
        <v>-1.6423207064454857E-2</v>
      </c>
      <c r="AE57" s="33">
        <v>5.5778144394688801E-3</v>
      </c>
      <c r="AF57" s="33">
        <v>2.2952740051982213E-2</v>
      </c>
      <c r="AG57" s="32">
        <v>-1.6004239533651203E-2</v>
      </c>
      <c r="AH57" s="94">
        <v>1.9599999999999999E-2</v>
      </c>
      <c r="AI57" s="33">
        <v>9.6832526395613169E-3</v>
      </c>
      <c r="AJ57" s="33">
        <v>2.7650440224113969E-2</v>
      </c>
      <c r="AK57" s="33">
        <v>1.4879582758091715E-2</v>
      </c>
      <c r="AL57" s="33">
        <v>1.4911815910983261E-2</v>
      </c>
      <c r="AM57" s="33">
        <v>5.4107016493386298E-2</v>
      </c>
      <c r="AN57" s="33">
        <v>1.9579632178155858E-2</v>
      </c>
      <c r="AO57" s="94">
        <v>2.4E-2</v>
      </c>
      <c r="AP57" s="94">
        <v>2.4E-2</v>
      </c>
      <c r="AQ57" s="94">
        <v>3.0700000000000002E-2</v>
      </c>
      <c r="AR57" s="32">
        <v>-3.6895591947700276E-3</v>
      </c>
      <c r="AS57" s="32">
        <v>-3.984844525738265E-3</v>
      </c>
      <c r="AT57" s="94">
        <v>1.2571000000000001E-2</v>
      </c>
      <c r="AU57" s="94">
        <v>6.9999999999999999E-4</v>
      </c>
      <c r="AV57" s="33">
        <v>1.1054232509830174E-2</v>
      </c>
      <c r="AW57" s="94">
        <v>8.6999999999999994E-3</v>
      </c>
      <c r="AX57" s="33">
        <v>6.2171480246424812E-3</v>
      </c>
      <c r="AY57" s="33">
        <v>1.3006207508128953E-2</v>
      </c>
      <c r="AZ57" s="94">
        <v>2.6200000000000001E-2</v>
      </c>
      <c r="BA57" s="94">
        <v>0.03</v>
      </c>
      <c r="BB57" s="33">
        <v>4.7080596286429063E-2</v>
      </c>
      <c r="BC57" s="94">
        <v>3.5999999999999997E-2</v>
      </c>
      <c r="BD57" s="94">
        <v>3.9E-2</v>
      </c>
      <c r="BE57" s="33">
        <v>8.9677542453731347E-3</v>
      </c>
      <c r="BF57" s="33">
        <v>2.2088808337108424E-3</v>
      </c>
      <c r="BG57" s="32">
        <v>-4.1232904674423414E-2</v>
      </c>
      <c r="BH57" s="33">
        <v>6.6440277572715608E-3</v>
      </c>
      <c r="BI57" s="94">
        <v>-1.8700000000000001E-2</v>
      </c>
      <c r="BJ57" s="94">
        <v>1.95E-2</v>
      </c>
      <c r="BK57" s="33">
        <v>7.6594813436919014E-3</v>
      </c>
      <c r="BL57" s="94">
        <v>1.2999999999999999E-2</v>
      </c>
      <c r="BM57" s="32">
        <v>-1.8470030429552146E-2</v>
      </c>
      <c r="BN57" s="32"/>
      <c r="BO57" s="94">
        <v>1.6400000000000001E-2</v>
      </c>
      <c r="BP57" s="33">
        <v>3.4759909321975702E-2</v>
      </c>
      <c r="BQ57" s="33">
        <v>1.1339724105681539E-2</v>
      </c>
      <c r="BR57" s="94">
        <v>2.4299999999999999E-2</v>
      </c>
      <c r="BS57" s="94">
        <v>-7.9000000000000008E-3</v>
      </c>
      <c r="BT57" s="94">
        <v>1.8200000000000001E-2</v>
      </c>
      <c r="BU57" s="33">
        <v>1.4250679392854813E-2</v>
      </c>
      <c r="BV57" s="94">
        <v>3.2159660126964001E-2</v>
      </c>
      <c r="BW57" s="94">
        <v>3.2159660126964001E-2</v>
      </c>
      <c r="BX57" s="94">
        <v>1.7899999999999999E-2</v>
      </c>
      <c r="BY57" s="33">
        <v>8.6895018692533035E-3</v>
      </c>
      <c r="BZ57" s="94">
        <v>3.3648574594991E-3</v>
      </c>
      <c r="CA57" s="33">
        <v>1.7216173759863496E-2</v>
      </c>
      <c r="CB57" s="33">
        <v>1.7514759127472586E-2</v>
      </c>
      <c r="CC57" s="33">
        <v>7.9240754132330338E-3</v>
      </c>
      <c r="CD57" s="33">
        <v>8.1982572401769361E-3</v>
      </c>
      <c r="CE57" s="33">
        <v>2.5611032444745462E-2</v>
      </c>
      <c r="CF57" s="33">
        <v>2.6767505251260915E-2</v>
      </c>
      <c r="CG57" s="33">
        <v>3.2525822802264661E-3</v>
      </c>
      <c r="CH57" s="33">
        <v>3.2197618232317109E-3</v>
      </c>
      <c r="CI57" s="33">
        <v>5.0825369244134446E-3</v>
      </c>
      <c r="CJ57" s="33">
        <v>5.3360408724923546E-3</v>
      </c>
      <c r="CK57" s="33">
        <v>2.5727015704546267E-2</v>
      </c>
      <c r="CL57" s="33">
        <v>2.748116571425838E-2</v>
      </c>
      <c r="CM57" s="33">
        <v>1.0790123664932951E-2</v>
      </c>
      <c r="CN57" s="33">
        <v>1.1204136393049994E-2</v>
      </c>
      <c r="CO57" s="33">
        <v>6.7636753629939034E-3</v>
      </c>
      <c r="CP57" s="33">
        <v>7.1061326626141929E-3</v>
      </c>
      <c r="CQ57" s="33">
        <v>1.7178261862211722E-2</v>
      </c>
      <c r="CR57" s="33">
        <v>1.7544549652747033E-2</v>
      </c>
      <c r="CS57" s="32">
        <v>-4.9986659333838262E-3</v>
      </c>
      <c r="CT57" s="32">
        <v>-4.7972499562094371E-3</v>
      </c>
      <c r="CU57" s="33">
        <v>3.8863235545104542E-3</v>
      </c>
      <c r="CV57" s="33">
        <v>3.9743751098647306E-3</v>
      </c>
      <c r="CW57" s="33">
        <v>1.9155237466982522E-3</v>
      </c>
      <c r="CX57" s="33">
        <v>2.0829127745866645E-3</v>
      </c>
      <c r="CY57" s="33">
        <v>9.4308451135960442E-3</v>
      </c>
      <c r="CZ57" s="33">
        <v>9.8333104243619324E-3</v>
      </c>
      <c r="DA57" s="30"/>
      <c r="DB57" s="30"/>
      <c r="DC57" s="30"/>
      <c r="DD57" s="30"/>
      <c r="DE57" s="30"/>
      <c r="DF57" s="30"/>
      <c r="DG57" s="30"/>
      <c r="DH57" s="30"/>
      <c r="DI57" s="30"/>
      <c r="DJ57" s="30"/>
      <c r="DK57" s="30"/>
      <c r="DL57" s="30"/>
      <c r="DM57" s="30"/>
      <c r="DN57" s="30"/>
      <c r="DO57" s="30"/>
      <c r="DP57" s="30"/>
      <c r="DQ57" s="30"/>
      <c r="DR57" s="30"/>
      <c r="DS57" s="71"/>
      <c r="DT57" s="71"/>
      <c r="DU57" s="71"/>
      <c r="DV57" s="71"/>
      <c r="DW57" s="71"/>
      <c r="DX57" s="71"/>
      <c r="DY57" s="71"/>
    </row>
    <row r="58" spans="1:129">
      <c r="A58" s="71"/>
      <c r="B58" s="26">
        <v>40449</v>
      </c>
      <c r="C58" s="33">
        <v>2.6442737180632555E-2</v>
      </c>
      <c r="D58" s="94">
        <v>1.38E-2</v>
      </c>
      <c r="E58" s="33">
        <v>1.2369572534500158E-2</v>
      </c>
      <c r="F58" s="33">
        <v>6.1618181306147886E-2</v>
      </c>
      <c r="G58" s="33">
        <v>1.0936855138258381E-2</v>
      </c>
      <c r="H58" s="94">
        <v>7.1000000000000004E-3</v>
      </c>
      <c r="I58" s="32">
        <v>-5.9506531204643921E-3</v>
      </c>
      <c r="J58" s="94">
        <v>-1.14E-2</v>
      </c>
      <c r="K58" s="33">
        <v>9.8554660975846309E-2</v>
      </c>
      <c r="L58" s="32">
        <v>-1.1461051062243663E-2</v>
      </c>
      <c r="M58" s="33">
        <v>2.4822518989218561E-4</v>
      </c>
      <c r="N58" s="33">
        <v>3.4904013961605728E-3</v>
      </c>
      <c r="O58" s="33">
        <v>4.2018986356798224E-2</v>
      </c>
      <c r="P58" s="33">
        <v>1.1690868816145564E-2</v>
      </c>
      <c r="Q58" s="33"/>
      <c r="R58" s="33">
        <v>1.4134275618374596E-2</v>
      </c>
      <c r="S58" s="94">
        <v>7.9000000000000008E-3</v>
      </c>
      <c r="T58" s="94">
        <v>5.4600000000000003E-2</v>
      </c>
      <c r="U58" s="33">
        <v>1.1987932677040371E-2</v>
      </c>
      <c r="V58" s="33">
        <v>4.1250583294446919E-2</v>
      </c>
      <c r="W58" s="94">
        <v>4.1000000000000002E-2</v>
      </c>
      <c r="X58" s="33">
        <v>1.704754883892378E-2</v>
      </c>
      <c r="Y58" s="33"/>
      <c r="Z58" s="33"/>
      <c r="AA58" s="33">
        <v>8.239486334756442E-2</v>
      </c>
      <c r="AB58" s="33">
        <v>3.3056730051778338E-2</v>
      </c>
      <c r="AC58" s="94">
        <v>2.5899999999999999E-2</v>
      </c>
      <c r="AD58" s="33">
        <v>1.9949494949494988E-2</v>
      </c>
      <c r="AE58" s="33">
        <v>3.3104752896666013E-3</v>
      </c>
      <c r="AF58" s="33">
        <v>1.4822795155657957E-2</v>
      </c>
      <c r="AG58" s="33">
        <v>3.0134294136914409E-2</v>
      </c>
      <c r="AH58" s="94">
        <v>2.5700000000000001E-2</v>
      </c>
      <c r="AI58" s="33">
        <v>2.3096204344712368E-2</v>
      </c>
      <c r="AJ58" s="33">
        <v>4.7521567480626236E-3</v>
      </c>
      <c r="AK58" s="32">
        <v>-3.2872104579161135E-3</v>
      </c>
      <c r="AL58" s="32">
        <v>-3.5450294162015297E-3</v>
      </c>
      <c r="AM58" s="33">
        <v>4.5648585576868406E-2</v>
      </c>
      <c r="AN58" s="33">
        <v>1.8022034006240924E-2</v>
      </c>
      <c r="AO58" s="94">
        <v>3.2599999999999997E-2</v>
      </c>
      <c r="AP58" s="94">
        <v>3.2599999999999997E-2</v>
      </c>
      <c r="AQ58" s="94">
        <v>2.5899999999999999E-2</v>
      </c>
      <c r="AR58" s="33">
        <v>2.6443425686001054E-2</v>
      </c>
      <c r="AS58" s="33">
        <v>2.6211704766374105E-2</v>
      </c>
      <c r="AT58" s="94">
        <v>1.9803999999999999E-2</v>
      </c>
      <c r="AU58" s="94">
        <v>1.6462062103898001E-2</v>
      </c>
      <c r="AV58" s="33">
        <v>2.587715960118735E-2</v>
      </c>
      <c r="AW58" s="94">
        <v>1.7100000000000001E-2</v>
      </c>
      <c r="AX58" s="33">
        <v>5.6840788950150625E-3</v>
      </c>
      <c r="AY58" s="33">
        <v>2.5255076270330339E-2</v>
      </c>
      <c r="AZ58" s="94">
        <v>5.4010000000000002E-2</v>
      </c>
      <c r="BA58" s="94">
        <v>8.8999999999999996E-2</v>
      </c>
      <c r="BB58" s="33">
        <v>9.2761739671533547E-2</v>
      </c>
      <c r="BC58" s="94">
        <v>1.0500000000000001E-2</v>
      </c>
      <c r="BD58" s="94">
        <v>3.4500000000000003E-2</v>
      </c>
      <c r="BE58" s="33">
        <v>4.215366928530348E-3</v>
      </c>
      <c r="BF58" s="33">
        <v>1.6289644851205966E-2</v>
      </c>
      <c r="BG58" s="32">
        <v>-7.4263038548752824E-2</v>
      </c>
      <c r="BH58" s="33">
        <v>4.7155225726654246E-2</v>
      </c>
      <c r="BI58" s="94">
        <v>6.7599999999999993E-2</v>
      </c>
      <c r="BJ58" s="94">
        <v>1.9599999999999999E-2</v>
      </c>
      <c r="BK58" s="33">
        <v>1.8840579710144901E-2</v>
      </c>
      <c r="BL58" s="94">
        <v>3.5999999999999997E-2</v>
      </c>
      <c r="BM58" s="32">
        <v>-3.5370684776465309E-4</v>
      </c>
      <c r="BN58" s="33"/>
      <c r="BO58" s="94">
        <v>1.8700000000000001E-2</v>
      </c>
      <c r="BP58" s="33">
        <v>6.5744197964711829E-2</v>
      </c>
      <c r="BQ58" s="33">
        <v>4.7963246554364548E-2</v>
      </c>
      <c r="BR58" s="94">
        <v>5.1999999999999998E-2</v>
      </c>
      <c r="BS58" s="94">
        <v>4.8999999999999998E-3</v>
      </c>
      <c r="BT58" s="94">
        <v>1.6299999999999999E-2</v>
      </c>
      <c r="BU58" s="33">
        <v>1.6712716490329661E-2</v>
      </c>
      <c r="BV58" s="94">
        <v>4.9646358146303998E-2</v>
      </c>
      <c r="BW58" s="94">
        <v>4.9646358146303998E-2</v>
      </c>
      <c r="BX58" s="94">
        <v>6.0199999999999997E-2</v>
      </c>
      <c r="BY58" s="33">
        <v>4.1599025974025624E-3</v>
      </c>
      <c r="BZ58" s="94">
        <v>-1.6788232836253001E-2</v>
      </c>
      <c r="CA58" s="33">
        <v>6.0803086223188028E-3</v>
      </c>
      <c r="CB58" s="33">
        <v>6.4585120419129475E-3</v>
      </c>
      <c r="CC58" s="33">
        <v>1.0876441769856958E-2</v>
      </c>
      <c r="CD58" s="33">
        <v>1.1346517547420557E-2</v>
      </c>
      <c r="CE58" s="33">
        <v>2.4263925711262038E-2</v>
      </c>
      <c r="CF58" s="33">
        <v>2.5471269620303355E-2</v>
      </c>
      <c r="CG58" s="33">
        <v>7.6215073246025441E-3</v>
      </c>
      <c r="CH58" s="33">
        <v>7.9518631366812219E-3</v>
      </c>
      <c r="CI58" s="33">
        <v>1.0740896174059938E-2</v>
      </c>
      <c r="CJ58" s="33">
        <v>1.1201485334169406E-2</v>
      </c>
      <c r="CK58" s="33">
        <v>2.646574492752202E-2</v>
      </c>
      <c r="CL58" s="33">
        <v>2.779723818930251E-2</v>
      </c>
      <c r="CM58" s="33">
        <v>2.0520833221318063E-2</v>
      </c>
      <c r="CN58" s="33">
        <v>2.1134127127618425E-2</v>
      </c>
      <c r="CO58" s="33">
        <v>9.4125427091370784E-3</v>
      </c>
      <c r="CP58" s="33">
        <v>9.8303964497739212E-3</v>
      </c>
      <c r="CQ58" s="33">
        <v>3.6435496126758754E-2</v>
      </c>
      <c r="CR58" s="33">
        <v>3.7298818921730655E-2</v>
      </c>
      <c r="CS58" s="32">
        <v>-1.1736884928491018E-3</v>
      </c>
      <c r="CT58" s="32">
        <v>-1.2322771322385764E-3</v>
      </c>
      <c r="CU58" s="33">
        <v>1.1412021941769896E-2</v>
      </c>
      <c r="CV58" s="33">
        <v>1.1737901931586872E-2</v>
      </c>
      <c r="CW58" s="33">
        <v>1.6232090565360256E-2</v>
      </c>
      <c r="CX58" s="33">
        <v>1.6863121613589754E-2</v>
      </c>
      <c r="CY58" s="33">
        <v>4.1442614251184735E-2</v>
      </c>
      <c r="CZ58" s="33">
        <v>4.2438401769037279E-2</v>
      </c>
      <c r="DA58" s="30"/>
      <c r="DB58" s="30"/>
      <c r="DC58" s="30"/>
      <c r="DD58" s="30"/>
      <c r="DE58" s="30"/>
      <c r="DF58" s="30"/>
      <c r="DG58" s="30"/>
      <c r="DH58" s="30"/>
      <c r="DI58" s="30"/>
      <c r="DJ58" s="30"/>
      <c r="DK58" s="30"/>
      <c r="DL58" s="30"/>
      <c r="DM58" s="30"/>
      <c r="DN58" s="30"/>
      <c r="DO58" s="30"/>
      <c r="DP58" s="30"/>
      <c r="DQ58" s="30"/>
      <c r="DR58" s="30"/>
      <c r="DS58" s="71"/>
      <c r="DT58" s="71"/>
      <c r="DU58" s="71"/>
      <c r="DV58" s="71"/>
      <c r="DW58" s="71"/>
      <c r="DX58" s="71"/>
      <c r="DY58" s="71"/>
    </row>
    <row r="59" spans="1:129">
      <c r="A59" s="71"/>
      <c r="B59" s="26">
        <v>40421</v>
      </c>
      <c r="C59" s="33">
        <v>1.1110107488031831E-2</v>
      </c>
      <c r="D59" s="94">
        <v>1.6E-2</v>
      </c>
      <c r="E59" s="33">
        <v>3.2224441935203754E-2</v>
      </c>
      <c r="F59" s="33">
        <v>8.1997684197696291E-2</v>
      </c>
      <c r="G59" s="32">
        <v>-7.9836233367452467E-3</v>
      </c>
      <c r="H59" s="94">
        <v>1.1299999999999999E-2</v>
      </c>
      <c r="I59" s="32">
        <v>-3.180476837322601E-2</v>
      </c>
      <c r="J59" s="94">
        <v>-3.8800000000000001E-2</v>
      </c>
      <c r="K59" s="33">
        <v>9.7169008088548434E-2</v>
      </c>
      <c r="L59" s="33">
        <v>0.13855293868024599</v>
      </c>
      <c r="M59" s="33">
        <v>2.8438680690288945E-2</v>
      </c>
      <c r="N59" s="33">
        <v>1.3198610672560805E-2</v>
      </c>
      <c r="O59" s="33">
        <v>4.3184154986741809E-2</v>
      </c>
      <c r="P59" s="33">
        <v>6.1909895782286409E-2</v>
      </c>
      <c r="Q59" s="33"/>
      <c r="R59" s="33">
        <v>1.3388161040451428E-3</v>
      </c>
      <c r="S59" s="94">
        <v>5.8999999999999999E-3</v>
      </c>
      <c r="T59" s="94">
        <v>2.1600000000000001E-2</v>
      </c>
      <c r="U59" s="33">
        <v>7.8412546007360362E-3</v>
      </c>
      <c r="V59" s="32">
        <v>-4.1163310961968631E-2</v>
      </c>
      <c r="W59" s="94">
        <v>-3.1E-2</v>
      </c>
      <c r="X59" s="32">
        <v>-1.4081947851367287E-2</v>
      </c>
      <c r="Y59" s="32"/>
      <c r="Z59" s="33"/>
      <c r="AA59" s="32">
        <v>-2.8637669801462845E-2</v>
      </c>
      <c r="AB59" s="32">
        <v>-1.9639571742069945E-2</v>
      </c>
      <c r="AC59" s="94">
        <v>1.4200000000000001E-2</v>
      </c>
      <c r="AD59" s="33">
        <v>2.5258903763577617E-4</v>
      </c>
      <c r="AE59" s="33">
        <v>2.0535502724903652E-3</v>
      </c>
      <c r="AF59" s="32">
        <v>-1.4097047039619954E-3</v>
      </c>
      <c r="AG59" s="33">
        <v>1.914346660832436E-3</v>
      </c>
      <c r="AH59" s="94">
        <v>4.8999999999999998E-3</v>
      </c>
      <c r="AI59" s="32">
        <v>-8.8139603667554516E-3</v>
      </c>
      <c r="AJ59" s="33">
        <v>1.8310993920750019E-3</v>
      </c>
      <c r="AK59" s="33">
        <v>1.434553349875926E-2</v>
      </c>
      <c r="AL59" s="33">
        <v>1.4228886168910753E-2</v>
      </c>
      <c r="AM59" s="33">
        <v>2.2226101122941717E-2</v>
      </c>
      <c r="AN59" s="33">
        <v>6.1085208460031029E-2</v>
      </c>
      <c r="AO59" s="94">
        <v>2.9100000000000001E-2</v>
      </c>
      <c r="AP59" s="94">
        <v>2.9100000000000001E-2</v>
      </c>
      <c r="AQ59" s="94">
        <v>0.05</v>
      </c>
      <c r="AR59" s="32">
        <v>-1.4341846758349692E-2</v>
      </c>
      <c r="AS59" s="32">
        <v>-1.4599022327916555E-2</v>
      </c>
      <c r="AT59" s="94">
        <v>9.1500000000000001E-3</v>
      </c>
      <c r="AU59" s="94">
        <v>-2.0002794338829E-2</v>
      </c>
      <c r="AV59" s="33">
        <v>7.0514294473824441E-3</v>
      </c>
      <c r="AW59" s="94">
        <v>3.2399999999999998E-2</v>
      </c>
      <c r="AX59" s="33">
        <v>9.7572174711589108E-3</v>
      </c>
      <c r="AY59" s="32">
        <v>-1.0792445288298175E-2</v>
      </c>
      <c r="AZ59" s="94">
        <v>-2.1700000000000001E-2</v>
      </c>
      <c r="BA59" s="94">
        <v>7.0000000000000001E-3</v>
      </c>
      <c r="BB59" s="32">
        <v>-3.6095282978449862E-2</v>
      </c>
      <c r="BC59" s="94">
        <v>1.5100000000000001E-2</v>
      </c>
      <c r="BD59" s="94">
        <v>1.8149999999999999E-2</v>
      </c>
      <c r="BE59" s="32">
        <v>-4.957102001906675E-3</v>
      </c>
      <c r="BF59" s="32">
        <v>-4.6977943282728247E-3</v>
      </c>
      <c r="BG59" s="33">
        <v>1.1081390905617085E-2</v>
      </c>
      <c r="BH59" s="32">
        <v>-6.7567567567567216E-3</v>
      </c>
      <c r="BI59" s="94">
        <v>8.9499999999999996E-2</v>
      </c>
      <c r="BJ59" s="94">
        <v>3.3999999999999998E-3</v>
      </c>
      <c r="BK59" s="32">
        <v>-1.2223323422530552E-2</v>
      </c>
      <c r="BL59" s="94">
        <v>-2.9000000000000001E-2</v>
      </c>
      <c r="BM59" s="32">
        <v>-1.8401499895840411E-2</v>
      </c>
      <c r="BN59" s="33"/>
      <c r="BO59" s="94">
        <v>5.0000000000000001E-3</v>
      </c>
      <c r="BP59" s="32">
        <v>-4.0193942800927543E-2</v>
      </c>
      <c r="BQ59" s="33">
        <v>7.5294698512621046E-3</v>
      </c>
      <c r="BR59" s="94">
        <v>-1.7699999999471999E-2</v>
      </c>
      <c r="BS59" s="94">
        <v>1.95E-2</v>
      </c>
      <c r="BT59" s="94">
        <v>8.0000000000000004E-4</v>
      </c>
      <c r="BU59" s="32">
        <v>-2.4455985799750359E-2</v>
      </c>
      <c r="BV59" s="94">
        <v>1.1277777870000001E-3</v>
      </c>
      <c r="BW59" s="94">
        <v>1.1277777870000001E-3</v>
      </c>
      <c r="BX59" s="94">
        <v>-8.9999999999999993E-3</v>
      </c>
      <c r="BY59" s="33">
        <v>6.0913705583758655E-4</v>
      </c>
      <c r="BZ59" s="94">
        <v>9.6727421542713004E-3</v>
      </c>
      <c r="CA59" s="33">
        <v>2.2464368589114825E-2</v>
      </c>
      <c r="CB59" s="33">
        <v>2.2316864077517193E-2</v>
      </c>
      <c r="CC59" s="33">
        <v>1.8744323561806836E-3</v>
      </c>
      <c r="CD59" s="33">
        <v>2.1015167552581641E-3</v>
      </c>
      <c r="CE59" s="33">
        <v>4.9374096724664848E-2</v>
      </c>
      <c r="CF59" s="33">
        <v>4.9287823099395431E-2</v>
      </c>
      <c r="CG59" s="32">
        <v>-6.552350810389736E-4</v>
      </c>
      <c r="CH59" s="32">
        <v>-2.0129673439184227E-4</v>
      </c>
      <c r="CI59" s="32">
        <v>-1.2095536379926376E-3</v>
      </c>
      <c r="CJ59" s="32">
        <v>-9.959924865520968E-4</v>
      </c>
      <c r="CK59" s="33">
        <v>1.6206332451185895E-2</v>
      </c>
      <c r="CL59" s="33">
        <v>1.6548242216975439E-2</v>
      </c>
      <c r="CM59" s="33">
        <v>2.0149494161496779E-3</v>
      </c>
      <c r="CN59" s="33">
        <v>2.3494385294973935E-3</v>
      </c>
      <c r="CO59" s="33">
        <v>8.7811410541815647E-3</v>
      </c>
      <c r="CP59" s="33">
        <v>8.9730688848267907E-3</v>
      </c>
      <c r="CQ59" s="32">
        <v>-1.6172601403625655E-2</v>
      </c>
      <c r="CR59" s="32">
        <v>-1.540717160280286E-2</v>
      </c>
      <c r="CS59" s="32">
        <v>-3.0148443125721804E-3</v>
      </c>
      <c r="CT59" s="32">
        <v>-2.8130714051291185E-3</v>
      </c>
      <c r="CU59" s="32">
        <v>-1.1893410593320147E-2</v>
      </c>
      <c r="CV59" s="32">
        <v>-1.1444401907504471E-2</v>
      </c>
      <c r="CW59" s="33">
        <v>2.3992772177381582E-3</v>
      </c>
      <c r="CX59" s="33">
        <v>2.4852912289890969E-3</v>
      </c>
      <c r="CY59" s="32">
        <v>-1.6828387943561569E-2</v>
      </c>
      <c r="CZ59" s="32">
        <v>-1.6215816319389596E-2</v>
      </c>
      <c r="DA59" s="30"/>
      <c r="DB59" s="30"/>
      <c r="DC59" s="30"/>
      <c r="DD59" s="30"/>
      <c r="DE59" s="30"/>
      <c r="DF59" s="30"/>
      <c r="DG59" s="30"/>
      <c r="DH59" s="30"/>
      <c r="DI59" s="30"/>
      <c r="DJ59" s="30"/>
      <c r="DK59" s="30"/>
      <c r="DL59" s="30"/>
      <c r="DM59" s="30"/>
      <c r="DN59" s="30"/>
      <c r="DO59" s="30"/>
      <c r="DP59" s="30"/>
      <c r="DQ59" s="30"/>
      <c r="DR59" s="30"/>
      <c r="DS59" s="71"/>
      <c r="DT59" s="71"/>
      <c r="DU59" s="71"/>
      <c r="DV59" s="71"/>
      <c r="DW59" s="71"/>
      <c r="DX59" s="71"/>
      <c r="DY59" s="71"/>
    </row>
    <row r="60" spans="1:129">
      <c r="A60" s="71"/>
      <c r="B60" s="26">
        <v>40386</v>
      </c>
      <c r="C60" s="33">
        <v>6.9558496763597613E-2</v>
      </c>
      <c r="D60" s="94">
        <v>3.2599999999999997E-2</v>
      </c>
      <c r="E60" s="33">
        <v>2.3650751311460803E-2</v>
      </c>
      <c r="F60" s="32">
        <v>-1.1267775367558474E-2</v>
      </c>
      <c r="G60" s="33">
        <v>3.5609121413408902E-3</v>
      </c>
      <c r="H60" s="94">
        <v>-1.43E-2</v>
      </c>
      <c r="I60" s="32">
        <v>-3.7943310351043161E-2</v>
      </c>
      <c r="J60" s="94">
        <v>-3.0599999999999999E-2</v>
      </c>
      <c r="K60" s="32">
        <v>-8.2690617983012915E-2</v>
      </c>
      <c r="L60" s="32">
        <v>-7.3429666764966067E-2</v>
      </c>
      <c r="M60" s="32">
        <v>-2.8086542278681997E-2</v>
      </c>
      <c r="N60" s="32">
        <v>-8.3912580624961076E-3</v>
      </c>
      <c r="O60" s="32">
        <v>-2.4391531598120506E-2</v>
      </c>
      <c r="P60" s="32">
        <v>-4.5705378020265079E-2</v>
      </c>
      <c r="Q60" s="33"/>
      <c r="R60" s="33">
        <v>1.9200779727095506E-2</v>
      </c>
      <c r="S60" s="94">
        <v>1.0999999999999999E-2</v>
      </c>
      <c r="T60" s="94">
        <v>3.5999999999999999E-3</v>
      </c>
      <c r="U60" s="33">
        <v>2.1913327882256802E-2</v>
      </c>
      <c r="V60" s="33">
        <v>2.9953917050691243E-2</v>
      </c>
      <c r="W60" s="94">
        <v>2.1999999999999999E-2</v>
      </c>
      <c r="X60" s="33">
        <v>7.2291361639823578E-3</v>
      </c>
      <c r="Y60" s="33"/>
      <c r="Z60" s="33"/>
      <c r="AA60" s="33">
        <v>7.9984200651723337E-3</v>
      </c>
      <c r="AB60" s="33">
        <v>2.3341802014336315E-2</v>
      </c>
      <c r="AC60" s="94">
        <v>1.18E-2</v>
      </c>
      <c r="AD60" s="33">
        <v>2.5322866548493049E-3</v>
      </c>
      <c r="AE60" s="33">
        <v>4.602078870110278E-3</v>
      </c>
      <c r="AF60" s="33">
        <v>1.7591543978860043E-2</v>
      </c>
      <c r="AG60" s="33">
        <v>2.2996866606983066E-2</v>
      </c>
      <c r="AH60" s="94">
        <v>1.9900000000000001E-2</v>
      </c>
      <c r="AI60" s="33">
        <v>1.8803109745073252E-2</v>
      </c>
      <c r="AJ60" s="33">
        <v>1.6874541452677164E-3</v>
      </c>
      <c r="AK60" s="33">
        <v>8.5242824743880768E-3</v>
      </c>
      <c r="AL60" s="33">
        <v>8.4085474041503006E-3</v>
      </c>
      <c r="AM60" s="33">
        <v>2.9761904761904227E-3</v>
      </c>
      <c r="AN60" s="32">
        <v>-1.089426547253038E-2</v>
      </c>
      <c r="AO60" s="94">
        <v>1.44E-2</v>
      </c>
      <c r="AP60" s="94">
        <v>1.44E-2</v>
      </c>
      <c r="AQ60" s="94">
        <v>-6.9999999999999999E-4</v>
      </c>
      <c r="AR60" s="33">
        <v>2.0176376269374543E-2</v>
      </c>
      <c r="AS60" s="33">
        <v>1.9874688405308823E-2</v>
      </c>
      <c r="AT60" s="94">
        <v>-2.4105999999999999E-2</v>
      </c>
      <c r="AU60" s="94">
        <v>1.0589479117616E-5</v>
      </c>
      <c r="AV60" s="33">
        <v>3.408100182293728E-2</v>
      </c>
      <c r="AW60" s="94">
        <v>-7.1999999999999998E-3</v>
      </c>
      <c r="AX60" s="33">
        <v>9.5607834047976431E-3</v>
      </c>
      <c r="AY60" s="33">
        <v>1.7592027659141647E-2</v>
      </c>
      <c r="AZ60" s="94">
        <v>-3.0999999999999999E-3</v>
      </c>
      <c r="BA60" s="94">
        <v>5.0000000000000001E-3</v>
      </c>
      <c r="BB60" s="33">
        <v>9.2078790997988158E-2</v>
      </c>
      <c r="BC60" s="94">
        <v>-1.7999999999999999E-2</v>
      </c>
      <c r="BD60" s="94">
        <v>7.6499999999999997E-3</v>
      </c>
      <c r="BE60" s="33">
        <v>2.4114029093039138E-2</v>
      </c>
      <c r="BF60" s="33">
        <v>4.6621388281340064E-3</v>
      </c>
      <c r="BG60" s="32">
        <v>-5.6426897422029845E-2</v>
      </c>
      <c r="BH60" s="33">
        <v>1.8461538461539161E-3</v>
      </c>
      <c r="BI60" s="94">
        <v>4.7899999999999998E-2</v>
      </c>
      <c r="BJ60" s="94">
        <v>1.46E-2</v>
      </c>
      <c r="BK60" s="33">
        <v>1.1359839625793473E-2</v>
      </c>
      <c r="BL60" s="94">
        <v>1.4999999999999999E-2</v>
      </c>
      <c r="BM60" s="33">
        <v>5.0247749319561651E-3</v>
      </c>
      <c r="BN60" s="33"/>
      <c r="BO60" s="94">
        <v>-5.1000000000000004E-3</v>
      </c>
      <c r="BP60" s="33">
        <v>7.3551599275799642E-2</v>
      </c>
      <c r="BQ60" s="33">
        <v>1.9441298603246528E-2</v>
      </c>
      <c r="BR60" s="94">
        <v>9.4000000012475007E-3</v>
      </c>
      <c r="BS60" s="94">
        <v>1.9E-3</v>
      </c>
      <c r="BT60" s="94">
        <v>8.9999999999999993E-3</v>
      </c>
      <c r="BU60" s="32">
        <v>-1.4640150288268386E-2</v>
      </c>
      <c r="BV60" s="94">
        <v>-2.9054319283453001E-4</v>
      </c>
      <c r="BW60" s="94">
        <v>-2.9054319283453001E-4</v>
      </c>
      <c r="BX60" s="94">
        <v>2.86E-2</v>
      </c>
      <c r="BY60" s="33">
        <v>1.1293634496919858E-2</v>
      </c>
      <c r="BZ60" s="94">
        <v>4.4792425112722004E-3</v>
      </c>
      <c r="CA60" s="33">
        <v>1.4203276700671454E-2</v>
      </c>
      <c r="CB60" s="33">
        <v>1.4415552467637706E-2</v>
      </c>
      <c r="CC60" s="33">
        <v>1.4774818587112029E-2</v>
      </c>
      <c r="CD60" s="33">
        <v>1.5129882521027274E-2</v>
      </c>
      <c r="CE60" s="32">
        <v>-2.7701290793619385E-2</v>
      </c>
      <c r="CF60" s="32">
        <v>-2.8536278432035486E-2</v>
      </c>
      <c r="CG60" s="32">
        <v>-8.9797080086970703E-3</v>
      </c>
      <c r="CH60" s="32">
        <v>-8.9346700347031904E-3</v>
      </c>
      <c r="CI60" s="33">
        <v>1.5037251514232427E-2</v>
      </c>
      <c r="CJ60" s="33">
        <v>1.5365890923377458E-2</v>
      </c>
      <c r="CK60" s="32">
        <v>-1.2327927821094401E-2</v>
      </c>
      <c r="CL60" s="32">
        <v>-1.4620123808950261E-2</v>
      </c>
      <c r="CM60" s="33">
        <v>3.7649445911772895E-3</v>
      </c>
      <c r="CN60" s="33">
        <v>3.6507018831646557E-3</v>
      </c>
      <c r="CO60" s="33">
        <v>1.4017778401346905E-2</v>
      </c>
      <c r="CP60" s="33">
        <v>1.472909058831781E-2</v>
      </c>
      <c r="CQ60" s="33">
        <v>2.2987821402468606E-2</v>
      </c>
      <c r="CR60" s="33">
        <v>2.2826426544665598E-2</v>
      </c>
      <c r="CS60" s="33">
        <v>5.5664606099681843E-4</v>
      </c>
      <c r="CT60" s="33">
        <v>3.7085231679068566E-4</v>
      </c>
      <c r="CU60" s="33">
        <v>5.1480786975025986E-3</v>
      </c>
      <c r="CV60" s="33">
        <v>5.1667076224884379E-3</v>
      </c>
      <c r="CW60" s="33">
        <v>1.4454475011528078E-2</v>
      </c>
      <c r="CX60" s="33">
        <v>1.5088316642913656E-2</v>
      </c>
      <c r="CY60" s="33">
        <v>1.655378737809968E-2</v>
      </c>
      <c r="CZ60" s="33">
        <v>1.6318887377222219E-2</v>
      </c>
      <c r="DA60" s="30"/>
      <c r="DB60" s="30"/>
      <c r="DC60" s="30"/>
      <c r="DD60" s="30"/>
      <c r="DE60" s="30"/>
      <c r="DF60" s="30"/>
      <c r="DG60" s="30"/>
      <c r="DH60" s="30"/>
      <c r="DI60" s="30"/>
      <c r="DJ60" s="30"/>
      <c r="DK60" s="30"/>
      <c r="DL60" s="30"/>
      <c r="DM60" s="30"/>
      <c r="DN60" s="30"/>
      <c r="DO60" s="30"/>
      <c r="DP60" s="30"/>
      <c r="DQ60" s="30"/>
      <c r="DR60" s="30"/>
      <c r="DS60" s="71"/>
      <c r="DT60" s="71"/>
      <c r="DU60" s="71"/>
      <c r="DV60" s="71"/>
      <c r="DW60" s="71"/>
      <c r="DX60" s="71"/>
      <c r="DY60" s="71"/>
    </row>
    <row r="61" spans="1:129">
      <c r="A61" s="71"/>
      <c r="B61" s="26">
        <v>40358</v>
      </c>
      <c r="C61" s="32">
        <v>-2.0255560814008523E-2</v>
      </c>
      <c r="D61" s="94">
        <v>4.0000000000000002E-4</v>
      </c>
      <c r="E61" s="33">
        <v>1.4522821576763481E-2</v>
      </c>
      <c r="F61" s="32">
        <v>-8.6021505376343947E-3</v>
      </c>
      <c r="G61" s="33">
        <v>7.0339976553341855E-3</v>
      </c>
      <c r="H61" s="94">
        <v>1.8800000000000001E-2</v>
      </c>
      <c r="I61" s="32">
        <v>-4.8698932567411209E-2</v>
      </c>
      <c r="J61" s="94">
        <v>-3.7999999999999999E-2</v>
      </c>
      <c r="K61" s="33">
        <v>6.8809594023395539E-3</v>
      </c>
      <c r="L61" s="32">
        <v>-1.2138279277529617E-2</v>
      </c>
      <c r="M61" s="32">
        <v>-5.1342812006318723E-3</v>
      </c>
      <c r="N61" s="33">
        <v>2.2605020491803286E-2</v>
      </c>
      <c r="O61" s="32">
        <v>-3.4199726402189081E-3</v>
      </c>
      <c r="P61" s="33">
        <v>1.4678434722090367E-2</v>
      </c>
      <c r="Q61" s="33"/>
      <c r="R61" s="33">
        <v>5.7837466915007267E-3</v>
      </c>
      <c r="S61" s="94">
        <v>1.06E-2</v>
      </c>
      <c r="T61" s="94">
        <v>3.7000000000000002E-3</v>
      </c>
      <c r="U61" s="33">
        <v>1.8318068276436329E-2</v>
      </c>
      <c r="V61" s="33">
        <v>2.3094688221709007E-3</v>
      </c>
      <c r="W61" s="94">
        <v>-6.0000000000000001E-3</v>
      </c>
      <c r="X61" s="32">
        <v>-6.2744384832226765E-3</v>
      </c>
      <c r="Y61" s="32"/>
      <c r="Z61" s="33"/>
      <c r="AA61" s="32">
        <v>-2.1677012513548954E-3</v>
      </c>
      <c r="AB61" s="32">
        <v>-2.1660008877052925E-2</v>
      </c>
      <c r="AC61" s="94">
        <v>6.4999999999999997E-3</v>
      </c>
      <c r="AD61" s="33">
        <v>1.5428130624839265E-2</v>
      </c>
      <c r="AE61" s="33">
        <v>1.3754826254826319E-2</v>
      </c>
      <c r="AF61" s="32">
        <v>-3.5359614805898203E-3</v>
      </c>
      <c r="AG61" s="33">
        <v>1.4647439536732218E-2</v>
      </c>
      <c r="AH61" s="94">
        <v>5.7000000000000002E-3</v>
      </c>
      <c r="AI61" s="33">
        <v>9.6136294493459843E-3</v>
      </c>
      <c r="AJ61" s="32">
        <v>-1.3920433731408727E-3</v>
      </c>
      <c r="AK61" s="33">
        <v>1.4599698484487847E-2</v>
      </c>
      <c r="AL61" s="33">
        <v>1.4478009078102944E-2</v>
      </c>
      <c r="AM61" s="32">
        <v>-5.6287355654848189E-3</v>
      </c>
      <c r="AN61" s="33">
        <v>3.6006093338872856E-2</v>
      </c>
      <c r="AO61" s="94">
        <v>3.5200000000000002E-2</v>
      </c>
      <c r="AP61" s="94">
        <v>3.5200000000000002E-2</v>
      </c>
      <c r="AQ61" s="94">
        <v>1.6299999999999999E-2</v>
      </c>
      <c r="AR61" s="33">
        <v>1.6778751443516055E-2</v>
      </c>
      <c r="AS61" s="33">
        <v>1.6504588412546203E-2</v>
      </c>
      <c r="AT61" s="94">
        <v>5.3480000000000003E-3</v>
      </c>
      <c r="AU61" s="94">
        <v>-2.3078818797510999E-2</v>
      </c>
      <c r="AV61" s="33">
        <v>3.6218791064388932E-2</v>
      </c>
      <c r="AW61" s="94">
        <v>-7.7000000000000002E-3</v>
      </c>
      <c r="AX61" s="33">
        <v>5.7947499565505749E-5</v>
      </c>
      <c r="AY61" s="32">
        <v>-2.5357541332792373E-3</v>
      </c>
      <c r="AZ61" s="94">
        <v>-1.0800000000000001E-2</v>
      </c>
      <c r="BA61" s="94">
        <v>-5.0000000000000001E-3</v>
      </c>
      <c r="BB61" s="32">
        <v>-1.2178494673352988E-2</v>
      </c>
      <c r="BC61" s="94">
        <v>-5.0000000000000001E-4</v>
      </c>
      <c r="BD61" s="94">
        <v>1.47E-2</v>
      </c>
      <c r="BE61" s="32">
        <v>-1.6569200779725877E-3</v>
      </c>
      <c r="BF61" s="33">
        <v>1.6380016380016446E-2</v>
      </c>
      <c r="BG61" s="33">
        <v>1.2635379061371893E-3</v>
      </c>
      <c r="BH61" s="33">
        <v>3.5279127180058989E-2</v>
      </c>
      <c r="BI61" s="94">
        <v>-3.3739999999999999E-2</v>
      </c>
      <c r="BJ61" s="94">
        <v>-2.9999999999999997E-4</v>
      </c>
      <c r="BK61" s="32">
        <v>-1.5784281486353146E-2</v>
      </c>
      <c r="BL61" s="94">
        <v>8.9999999999999993E-3</v>
      </c>
      <c r="BM61" s="33">
        <v>1.1435025058233957E-2</v>
      </c>
      <c r="BN61" s="33"/>
      <c r="BO61" s="94">
        <v>-1.1900000000000001E-2</v>
      </c>
      <c r="BP61" s="32">
        <v>-1.9091312712742226E-2</v>
      </c>
      <c r="BQ61" s="33">
        <v>4.8416886543535646E-2</v>
      </c>
      <c r="BR61" s="94">
        <v>-4.3900000002067001E-2</v>
      </c>
      <c r="BS61" s="94">
        <v>-2.24E-2</v>
      </c>
      <c r="BT61" s="94">
        <v>2.58E-2</v>
      </c>
      <c r="BU61" s="33">
        <v>8.2293775716804317E-3</v>
      </c>
      <c r="BV61" s="94">
        <v>6.2334456942924003E-3</v>
      </c>
      <c r="BW61" s="94">
        <v>6.2334456942924003E-3</v>
      </c>
      <c r="BX61" s="94">
        <v>-2.5000000000000001E-2</v>
      </c>
      <c r="BY61" s="32">
        <v>-3.2746623004501962E-3</v>
      </c>
      <c r="BZ61" s="94">
        <v>6.1835094021674003E-3</v>
      </c>
      <c r="CA61" s="33">
        <v>9.2730066586989741E-3</v>
      </c>
      <c r="CB61" s="33">
        <v>9.1341173439538174E-3</v>
      </c>
      <c r="CC61" s="33">
        <v>1.0305019871065925E-2</v>
      </c>
      <c r="CD61" s="33">
        <v>1.0375809157882616E-2</v>
      </c>
      <c r="CE61" s="32">
        <v>-9.2692997067353748E-4</v>
      </c>
      <c r="CF61" s="32">
        <v>-1.0732069750948754E-3</v>
      </c>
      <c r="CG61" s="32">
        <v>-1.1531756102886616E-3</v>
      </c>
      <c r="CH61" s="32">
        <v>-1.0562237486168495E-3</v>
      </c>
      <c r="CI61" s="33">
        <v>1.5802762013222178E-2</v>
      </c>
      <c r="CJ61" s="33">
        <v>1.5809417023788019E-2</v>
      </c>
      <c r="CK61" s="32">
        <v>-1.1922198136973426E-2</v>
      </c>
      <c r="CL61" s="32">
        <v>-1.1502282112056089E-2</v>
      </c>
      <c r="CM61" s="33">
        <v>7.1217978967977964E-4</v>
      </c>
      <c r="CN61" s="33">
        <v>8.8314046918047001E-4</v>
      </c>
      <c r="CO61" s="33">
        <v>9.500998407858785E-3</v>
      </c>
      <c r="CP61" s="33">
        <v>9.7060607058885445E-3</v>
      </c>
      <c r="CQ61" s="32">
        <v>-4.5879152880781444E-3</v>
      </c>
      <c r="CR61" s="32">
        <v>-5.0009921927631242E-3</v>
      </c>
      <c r="CS61" s="33">
        <v>3.5739603989506296E-3</v>
      </c>
      <c r="CT61" s="33">
        <v>3.8498134767560922E-3</v>
      </c>
      <c r="CU61" s="33">
        <v>1.606290649170493E-3</v>
      </c>
      <c r="CV61" s="33">
        <v>1.7388480655314937E-3</v>
      </c>
      <c r="CW61" s="33">
        <v>8.9151848792939324E-3</v>
      </c>
      <c r="CX61" s="33">
        <v>9.1312475507081547E-3</v>
      </c>
      <c r="CY61" s="33">
        <v>9.1554297504812382E-4</v>
      </c>
      <c r="CZ61" s="33">
        <v>1.0181082917344237E-3</v>
      </c>
      <c r="DA61" s="30"/>
      <c r="DB61" s="30"/>
      <c r="DC61" s="30"/>
      <c r="DD61" s="30"/>
      <c r="DE61" s="30"/>
      <c r="DF61" s="30"/>
      <c r="DG61" s="30"/>
      <c r="DH61" s="30"/>
      <c r="DI61" s="30"/>
      <c r="DJ61" s="30"/>
      <c r="DK61" s="30"/>
      <c r="DL61" s="30"/>
      <c r="DM61" s="30"/>
      <c r="DN61" s="30"/>
      <c r="DO61" s="30"/>
      <c r="DP61" s="30"/>
      <c r="DQ61" s="30"/>
      <c r="DR61" s="30"/>
      <c r="DS61" s="71"/>
      <c r="DT61" s="71"/>
      <c r="DU61" s="71"/>
      <c r="DV61" s="71"/>
      <c r="DW61" s="71"/>
      <c r="DX61" s="71"/>
      <c r="DY61" s="71"/>
    </row>
    <row r="62" spans="1:129">
      <c r="A62" s="71"/>
      <c r="B62" s="26">
        <v>40323</v>
      </c>
      <c r="C62" s="32">
        <v>-3.028912345112434E-2</v>
      </c>
      <c r="D62" s="94">
        <v>-6.6600000000000006E-2</v>
      </c>
      <c r="E62" s="32">
        <v>-2.8140615411589322E-2</v>
      </c>
      <c r="F62" s="32">
        <v>-5.9709037802617514E-2</v>
      </c>
      <c r="G62" s="33">
        <v>5.7078291296107184E-2</v>
      </c>
      <c r="H62" s="94">
        <v>6.0999999999999999E-2</v>
      </c>
      <c r="I62" s="33">
        <v>3.9110873535569517E-2</v>
      </c>
      <c r="J62" s="94">
        <v>2.9899999999999999E-2</v>
      </c>
      <c r="K62" s="32">
        <v>-0.17886835095649364</v>
      </c>
      <c r="L62" s="33">
        <v>4.7183241814114305E-2</v>
      </c>
      <c r="M62" s="33">
        <v>5.0567916601836002E-2</v>
      </c>
      <c r="N62" s="32">
        <v>-3.5275220856242712E-2</v>
      </c>
      <c r="O62" s="32">
        <v>-3.2182503309909329E-2</v>
      </c>
      <c r="P62" s="32">
        <v>-5.9121356017484685E-3</v>
      </c>
      <c r="Q62" s="32"/>
      <c r="R62" s="32">
        <v>-3.0231010552333803E-2</v>
      </c>
      <c r="S62" s="94">
        <v>2.1600000000000001E-2</v>
      </c>
      <c r="T62" s="94">
        <v>-3.5900000000000001E-2</v>
      </c>
      <c r="U62" s="32">
        <v>-3.6347588863034595E-2</v>
      </c>
      <c r="V62" s="32">
        <v>-6.0085091603716258E-2</v>
      </c>
      <c r="W62" s="94">
        <v>-0.05</v>
      </c>
      <c r="X62" s="32">
        <v>-5.4021505376344099E-2</v>
      </c>
      <c r="Y62" s="32"/>
      <c r="Z62" s="33"/>
      <c r="AA62" s="32">
        <v>-6.9525090153413599E-2</v>
      </c>
      <c r="AB62" s="32">
        <v>-4.2112199995748389E-2</v>
      </c>
      <c r="AC62" s="94">
        <v>-3.4000000000000002E-2</v>
      </c>
      <c r="AD62" s="32">
        <v>-2.5964267824344626E-2</v>
      </c>
      <c r="AE62" s="32">
        <v>-3.4468937875752051E-3</v>
      </c>
      <c r="AF62" s="32">
        <v>-4.9281167298476605E-2</v>
      </c>
      <c r="AG62" s="32">
        <v>-2.9638607315998367E-2</v>
      </c>
      <c r="AH62" s="94">
        <v>-3.0300000000000001E-2</v>
      </c>
      <c r="AI62" s="32">
        <v>-5.8867319475462414E-2</v>
      </c>
      <c r="AJ62" s="33">
        <v>1.2837637281092449E-2</v>
      </c>
      <c r="AK62" s="32">
        <v>-9.0423022487812997E-3</v>
      </c>
      <c r="AL62" s="32">
        <v>-9.3805721373750508E-3</v>
      </c>
      <c r="AM62" s="32">
        <v>-8.75251509054326E-2</v>
      </c>
      <c r="AN62" s="33">
        <v>2.3529411764705833E-2</v>
      </c>
      <c r="AO62" s="94">
        <v>4.0000000000000001E-3</v>
      </c>
      <c r="AP62" s="94">
        <v>4.0000000000000001E-3</v>
      </c>
      <c r="AQ62" s="94">
        <v>-3.4799999999999998E-2</v>
      </c>
      <c r="AR62" s="32">
        <v>-4.7307791871602396E-2</v>
      </c>
      <c r="AS62" s="32">
        <v>-4.76128358987737E-2</v>
      </c>
      <c r="AT62" s="94">
        <v>-2.5578E-2</v>
      </c>
      <c r="AU62" s="94">
        <v>-2.2288727975154E-2</v>
      </c>
      <c r="AV62" s="32">
        <v>-6.201371234881748E-2</v>
      </c>
      <c r="AW62" s="94">
        <v>-1.2999999999999999E-3</v>
      </c>
      <c r="AX62" s="32">
        <v>-2.425647404726914E-2</v>
      </c>
      <c r="AY62" s="32">
        <v>-4.5133171912832899E-2</v>
      </c>
      <c r="AZ62" s="94">
        <v>-4.82E-2</v>
      </c>
      <c r="BA62" s="94">
        <v>-3.5000000000000003E-2</v>
      </c>
      <c r="BB62" s="32">
        <v>-0.10598516620870599</v>
      </c>
      <c r="BC62" s="94">
        <v>1.6899999999999998E-2</v>
      </c>
      <c r="BD62" s="94">
        <v>-3.7499999999999999E-2</v>
      </c>
      <c r="BE62" s="33">
        <v>3.6192898366427693E-3</v>
      </c>
      <c r="BF62" s="32">
        <v>-2.5316455696202521E-2</v>
      </c>
      <c r="BG62" s="33">
        <v>7.7821011673151752E-2</v>
      </c>
      <c r="BH62" s="32">
        <v>-5.3302171290711652E-2</v>
      </c>
      <c r="BI62" s="94">
        <v>-3.7339999999999998E-2</v>
      </c>
      <c r="BJ62" s="94">
        <v>-1.47E-2</v>
      </c>
      <c r="BK62" s="32">
        <v>-5.8416761275673405E-2</v>
      </c>
      <c r="BL62" s="94">
        <v>-3.9E-2</v>
      </c>
      <c r="BM62" s="32">
        <v>-4.2317312242276882E-2</v>
      </c>
      <c r="BN62" s="32"/>
      <c r="BO62" s="94">
        <v>-3.1199999999999999E-2</v>
      </c>
      <c r="BP62" s="32">
        <v>-9.2654760306163639E-2</v>
      </c>
      <c r="BQ62" s="32">
        <v>-5.3564739667873715E-2</v>
      </c>
      <c r="BR62" s="94">
        <v>-4.0799999997068001E-2</v>
      </c>
      <c r="BS62" s="33"/>
      <c r="BT62" s="33"/>
      <c r="BU62" s="32">
        <v>-4.8769880715705725E-2</v>
      </c>
      <c r="BV62" s="94">
        <v>-3.1254988908207999E-2</v>
      </c>
      <c r="BW62" s="94">
        <v>-3.1254988908207999E-2</v>
      </c>
      <c r="BX62" s="94">
        <v>-7.4000000000000003E-3</v>
      </c>
      <c r="BY62" s="32">
        <v>-1.5911379657603204E-2</v>
      </c>
      <c r="BZ62" s="94">
        <v>7.3385656720827003E-3</v>
      </c>
      <c r="CA62" s="32">
        <v>-4.1341003041782134E-2</v>
      </c>
      <c r="CB62" s="32">
        <v>-3.9455350916878323E-2</v>
      </c>
      <c r="CC62" s="32">
        <v>-2.9952559819118034E-2</v>
      </c>
      <c r="CD62" s="32">
        <v>-2.8386842661440575E-2</v>
      </c>
      <c r="CE62" s="32">
        <v>-1.1250402984387259E-2</v>
      </c>
      <c r="CF62" s="32">
        <v>-1.0232278288256871E-2</v>
      </c>
      <c r="CG62" s="33">
        <v>1.181661107290562E-2</v>
      </c>
      <c r="CH62" s="33">
        <v>1.1760865286292483E-2</v>
      </c>
      <c r="CI62" s="32">
        <v>-3.237022098401883E-2</v>
      </c>
      <c r="CJ62" s="32">
        <v>-3.0627899574549922E-2</v>
      </c>
      <c r="CK62" s="32">
        <v>-9.1644596016397465E-3</v>
      </c>
      <c r="CL62" s="32">
        <v>-9.7528054202836844E-3</v>
      </c>
      <c r="CM62" s="32">
        <v>-3.0554727798506744E-2</v>
      </c>
      <c r="CN62" s="32">
        <v>-2.8983921320638144E-2</v>
      </c>
      <c r="CO62" s="32">
        <v>-3.6957514568782282E-2</v>
      </c>
      <c r="CP62" s="32">
        <v>-3.4708931395977305E-2</v>
      </c>
      <c r="CQ62" s="32">
        <v>-6.3437667173550441E-2</v>
      </c>
      <c r="CR62" s="32">
        <v>-5.9809698597361863E-2</v>
      </c>
      <c r="CS62" s="32">
        <v>-9.4875984920801473E-3</v>
      </c>
      <c r="CT62" s="32">
        <v>-8.9986371291168633E-3</v>
      </c>
      <c r="CU62" s="32">
        <v>-2.8284319462517967E-2</v>
      </c>
      <c r="CV62" s="32">
        <v>-2.6801679195388881E-2</v>
      </c>
      <c r="CW62" s="32">
        <v>-3.2509807233455312E-2</v>
      </c>
      <c r="CX62" s="32">
        <v>-3.0891314905143064E-2</v>
      </c>
      <c r="CY62" s="32">
        <v>-5.8568645212678759E-2</v>
      </c>
      <c r="CZ62" s="32">
        <v>-5.5992580025405463E-2</v>
      </c>
      <c r="DA62" s="30"/>
      <c r="DB62" s="30"/>
      <c r="DC62" s="30"/>
      <c r="DD62" s="30"/>
      <c r="DE62" s="30"/>
      <c r="DF62" s="30"/>
      <c r="DG62" s="30"/>
      <c r="DH62" s="30"/>
      <c r="DI62" s="30"/>
      <c r="DJ62" s="30"/>
      <c r="DK62" s="30"/>
      <c r="DL62" s="30"/>
      <c r="DM62" s="30"/>
      <c r="DN62" s="30"/>
      <c r="DO62" s="30"/>
      <c r="DP62" s="30"/>
      <c r="DQ62" s="30"/>
      <c r="DR62" s="30"/>
      <c r="DS62" s="71"/>
      <c r="DT62" s="71"/>
      <c r="DU62" s="71"/>
      <c r="DV62" s="71"/>
      <c r="DW62" s="71"/>
      <c r="DX62" s="71"/>
      <c r="DY62" s="71"/>
    </row>
    <row r="63" spans="1:129">
      <c r="A63" s="71"/>
      <c r="B63" s="26">
        <v>40295</v>
      </c>
      <c r="C63" s="33">
        <v>1.5282825458950709E-2</v>
      </c>
      <c r="D63" s="94">
        <v>1.1900000000000001E-2</v>
      </c>
      <c r="E63" s="33">
        <v>2.1674876847290529E-2</v>
      </c>
      <c r="F63" s="33">
        <v>1.0120888389092315E-3</v>
      </c>
      <c r="G63" s="33">
        <v>1.5320849678040063E-2</v>
      </c>
      <c r="H63" s="94">
        <v>9.2999999999999992E-3</v>
      </c>
      <c r="I63" s="33">
        <v>1.0255952911799617E-3</v>
      </c>
      <c r="J63" s="94">
        <v>1.3899999999999999E-2</v>
      </c>
      <c r="K63" s="33">
        <v>3.0270270270270273E-2</v>
      </c>
      <c r="L63" s="32">
        <v>-3.0497102775237507E-4</v>
      </c>
      <c r="M63" s="33">
        <v>1.0852469329977944E-2</v>
      </c>
      <c r="N63" s="33">
        <v>9.2752906257732924E-4</v>
      </c>
      <c r="O63" s="33">
        <v>4.7582501918649626E-3</v>
      </c>
      <c r="P63" s="33">
        <v>1.083984995867514E-2</v>
      </c>
      <c r="Q63" s="32"/>
      <c r="R63" s="33">
        <v>1.1831473643709157E-2</v>
      </c>
      <c r="S63" s="94">
        <v>1.44E-2</v>
      </c>
      <c r="T63" s="94">
        <v>6.2399999999999997E-2</v>
      </c>
      <c r="U63" s="33">
        <v>7.9255964415688614E-3</v>
      </c>
      <c r="V63" s="33">
        <v>8.3172824374015304E-3</v>
      </c>
      <c r="W63" s="94">
        <v>1.4E-2</v>
      </c>
      <c r="X63" s="33">
        <v>2.0005264543300878E-2</v>
      </c>
      <c r="Y63" s="33"/>
      <c r="Z63" s="33"/>
      <c r="AA63" s="33">
        <v>2.67658225862124E-2</v>
      </c>
      <c r="AB63" s="33">
        <v>1.3836505097092644E-2</v>
      </c>
      <c r="AC63" s="94">
        <v>1.15E-2</v>
      </c>
      <c r="AD63" s="33">
        <v>4.6971984566348121E-3</v>
      </c>
      <c r="AE63" s="33">
        <v>6.8603712671508818E-3</v>
      </c>
      <c r="AF63" s="33">
        <v>1.4034451495920234E-2</v>
      </c>
      <c r="AG63" s="33">
        <v>1.1019283746562111E-4</v>
      </c>
      <c r="AH63" s="94">
        <v>5.0000000000000001E-4</v>
      </c>
      <c r="AI63" s="32">
        <v>-1.657900754630643E-3</v>
      </c>
      <c r="AJ63" s="33">
        <v>8.9847259658579568E-3</v>
      </c>
      <c r="AK63" s="33">
        <v>7.2865515602724669E-3</v>
      </c>
      <c r="AL63" s="33">
        <v>7.0263096260442318E-3</v>
      </c>
      <c r="AM63" s="33">
        <v>9.6225809900567262E-3</v>
      </c>
      <c r="AN63" s="33">
        <v>1.2340364471229723E-2</v>
      </c>
      <c r="AO63" s="94">
        <v>2.7900000000000001E-2</v>
      </c>
      <c r="AP63" s="94">
        <v>2.7900000000000001E-2</v>
      </c>
      <c r="AQ63" s="94">
        <v>3.6900000000000002E-2</v>
      </c>
      <c r="AR63" s="33">
        <v>2.9927347863760643E-2</v>
      </c>
      <c r="AS63" s="33">
        <v>2.9684351914036181E-2</v>
      </c>
      <c r="AT63" s="94">
        <v>3.1486E-2</v>
      </c>
      <c r="AU63" s="94">
        <v>7.0539799565985002E-3</v>
      </c>
      <c r="AV63" s="33">
        <v>3.0483448440104813E-2</v>
      </c>
      <c r="AW63" s="94">
        <v>3.1699999999999999E-2</v>
      </c>
      <c r="AX63" s="33">
        <v>1.2422004694029515E-2</v>
      </c>
      <c r="AY63" s="33">
        <v>8.2023239917977091E-3</v>
      </c>
      <c r="AZ63" s="94">
        <v>1.9900000000000001E-2</v>
      </c>
      <c r="BA63" s="94">
        <v>5.8000000000000003E-2</v>
      </c>
      <c r="BB63" s="32">
        <v>-3.2536397520644979E-3</v>
      </c>
      <c r="BC63" s="94">
        <v>-1.83E-2</v>
      </c>
      <c r="BD63" s="94">
        <v>-1.005E-2</v>
      </c>
      <c r="BE63" s="32">
        <v>-1.9940561786981097E-2</v>
      </c>
      <c r="BF63" s="33">
        <v>6.138488899087793E-3</v>
      </c>
      <c r="BG63" s="32">
        <v>-2.2441993153290221E-2</v>
      </c>
      <c r="BH63" s="33">
        <v>9.8105803335593882E-4</v>
      </c>
      <c r="BI63" s="94">
        <v>4.1459999999999997E-2</v>
      </c>
      <c r="BJ63" s="94">
        <v>2.3599999999999999E-2</v>
      </c>
      <c r="BK63" s="33">
        <v>1.1365984707584153E-3</v>
      </c>
      <c r="BL63" s="94">
        <v>-3.0000000000000001E-3</v>
      </c>
      <c r="BM63" s="33">
        <v>1.9784916586240209E-2</v>
      </c>
      <c r="BN63" s="33"/>
      <c r="BO63" s="94">
        <v>1.89E-2</v>
      </c>
      <c r="BP63" s="33">
        <v>1.5476920979068729E-2</v>
      </c>
      <c r="BQ63" s="33">
        <v>1.4825139381652327E-2</v>
      </c>
      <c r="BR63" s="94">
        <v>8.0000000166679998E-4</v>
      </c>
      <c r="BS63" s="33"/>
      <c r="BT63" s="33"/>
      <c r="BU63" s="33">
        <v>3.7415814417560132E-3</v>
      </c>
      <c r="BV63" s="94">
        <v>9.0492956285740007E-3</v>
      </c>
      <c r="BW63" s="94">
        <v>9.0492956285740007E-3</v>
      </c>
      <c r="BX63" s="94">
        <v>5.9700000000000003E-2</v>
      </c>
      <c r="BY63" s="33"/>
      <c r="BZ63" s="94">
        <v>1.1160159614203E-2</v>
      </c>
      <c r="CA63" s="33">
        <v>6.7096665335279054E-3</v>
      </c>
      <c r="CB63" s="33">
        <v>6.6993133301153935E-3</v>
      </c>
      <c r="CC63" s="33">
        <v>1.5081685145681343E-2</v>
      </c>
      <c r="CD63" s="33">
        <v>1.5237238824675621E-2</v>
      </c>
      <c r="CE63" s="33">
        <v>7.2814858387719103E-3</v>
      </c>
      <c r="CF63" s="33">
        <v>7.7807066547266315E-3</v>
      </c>
      <c r="CG63" s="33">
        <v>3.6354945869081202E-3</v>
      </c>
      <c r="CH63" s="33">
        <v>3.7963850010504191E-3</v>
      </c>
      <c r="CI63" s="33">
        <v>2.0025075454700208E-2</v>
      </c>
      <c r="CJ63" s="33">
        <v>2.0249767670122782E-2</v>
      </c>
      <c r="CK63" s="33">
        <v>8.7124335771479895E-3</v>
      </c>
      <c r="CL63" s="33">
        <v>8.6724806789458264E-3</v>
      </c>
      <c r="CM63" s="33">
        <v>7.3800659999027542E-3</v>
      </c>
      <c r="CN63" s="33">
        <v>7.6208570601600471E-3</v>
      </c>
      <c r="CO63" s="33">
        <v>1.8643380222981277E-2</v>
      </c>
      <c r="CP63" s="33">
        <v>1.886993961619312E-2</v>
      </c>
      <c r="CQ63" s="33">
        <v>5.3541431350552521E-3</v>
      </c>
      <c r="CR63" s="33">
        <v>5.7444142356458403E-3</v>
      </c>
      <c r="CS63" s="33">
        <v>1.6021658949332651E-3</v>
      </c>
      <c r="CT63" s="33">
        <v>1.7881620411788594E-3</v>
      </c>
      <c r="CU63" s="33">
        <v>1.8702633925253369E-3</v>
      </c>
      <c r="CV63" s="33">
        <v>2.0911248249308925E-3</v>
      </c>
      <c r="CW63" s="33">
        <v>4.4277856131457157E-3</v>
      </c>
      <c r="CX63" s="33">
        <v>4.5997876877555957E-3</v>
      </c>
      <c r="CY63" s="33">
        <v>1.399762846006285E-2</v>
      </c>
      <c r="CZ63" s="33">
        <v>1.4310214361051047E-2</v>
      </c>
      <c r="DA63" s="30"/>
      <c r="DB63" s="30"/>
      <c r="DC63" s="30"/>
      <c r="DD63" s="30"/>
      <c r="DE63" s="30"/>
      <c r="DF63" s="30"/>
      <c r="DG63" s="30"/>
      <c r="DH63" s="30"/>
      <c r="DI63" s="30"/>
      <c r="DJ63" s="30"/>
      <c r="DK63" s="30"/>
      <c r="DL63" s="30"/>
      <c r="DM63" s="30"/>
      <c r="DN63" s="30"/>
      <c r="DO63" s="30"/>
      <c r="DP63" s="30"/>
      <c r="DQ63" s="30"/>
      <c r="DR63" s="30"/>
      <c r="DS63" s="71"/>
      <c r="DT63" s="71"/>
      <c r="DU63" s="71"/>
      <c r="DV63" s="71"/>
      <c r="DW63" s="71"/>
      <c r="DX63" s="71"/>
      <c r="DY63" s="71"/>
    </row>
    <row r="64" spans="1:129">
      <c r="A64" s="71"/>
      <c r="B64" s="26">
        <v>40267</v>
      </c>
      <c r="C64" s="33">
        <v>1.2129128568762403E-3</v>
      </c>
      <c r="D64" s="94">
        <v>1.49E-2</v>
      </c>
      <c r="E64" s="33">
        <v>2.2997984240425189E-2</v>
      </c>
      <c r="F64" s="33">
        <v>5.9229921681903414E-2</v>
      </c>
      <c r="G64" s="33">
        <v>1.4491665415227561E-2</v>
      </c>
      <c r="H64" s="94">
        <v>1.43E-2</v>
      </c>
      <c r="I64" s="33">
        <v>5.3160514698976209E-2</v>
      </c>
      <c r="J64" s="94">
        <v>4.0099999999999997E-2</v>
      </c>
      <c r="K64" s="33">
        <v>5.984487925260009E-2</v>
      </c>
      <c r="L64" s="33">
        <v>3.5255735634603332E-2</v>
      </c>
      <c r="M64" s="32">
        <v>-3.0836774159828744E-3</v>
      </c>
      <c r="N64" s="32">
        <v>-7.7918890729493234E-3</v>
      </c>
      <c r="O64" s="33">
        <v>0.11291424666894422</v>
      </c>
      <c r="P64" s="33">
        <v>5.2881718990561662E-2</v>
      </c>
      <c r="Q64" s="32"/>
      <c r="R64" s="33">
        <v>2.9103147891506611E-2</v>
      </c>
      <c r="S64" s="94">
        <v>6.4699999999999994E-2</v>
      </c>
      <c r="T64" s="94">
        <v>0.09</v>
      </c>
      <c r="U64" s="33">
        <v>2.998750520616417E-2</v>
      </c>
      <c r="V64" s="33">
        <v>3.2543843789549755E-2</v>
      </c>
      <c r="W64" s="94">
        <v>3.3000000000000002E-2</v>
      </c>
      <c r="X64" s="33">
        <v>2.2152466367712995E-2</v>
      </c>
      <c r="Y64" s="32"/>
      <c r="Z64" s="32"/>
      <c r="AA64" s="33">
        <v>2.3640510069701005E-2</v>
      </c>
      <c r="AB64" s="33">
        <v>2.8825472848621921E-2</v>
      </c>
      <c r="AC64" s="94">
        <v>7.7999999999999996E-3</v>
      </c>
      <c r="AD64" s="33">
        <v>1.6541609822646637E-2</v>
      </c>
      <c r="AE64" s="33">
        <v>5.0292018170019839E-3</v>
      </c>
      <c r="AF64" s="33">
        <v>5.4291722424010661E-2</v>
      </c>
      <c r="AG64" s="33">
        <v>3.9272083632944741E-3</v>
      </c>
      <c r="AH64" s="94">
        <v>-2.2000000000000001E-3</v>
      </c>
      <c r="AI64" s="33">
        <v>3.2219992918682751E-2</v>
      </c>
      <c r="AJ64" s="33">
        <v>1.5433741351782871E-2</v>
      </c>
      <c r="AK64" s="33">
        <v>1.0807781602754052E-2</v>
      </c>
      <c r="AL64" s="33">
        <v>1.0651727946978133E-2</v>
      </c>
      <c r="AM64" s="33">
        <v>2.0791268758526615E-2</v>
      </c>
      <c r="AN64" s="33">
        <v>4.2510267310325199E-3</v>
      </c>
      <c r="AO64" s="94">
        <v>-1.34E-2</v>
      </c>
      <c r="AP64" s="94">
        <v>-1.34E-2</v>
      </c>
      <c r="AQ64" s="94">
        <v>4.1799999999999997E-2</v>
      </c>
      <c r="AR64" s="33">
        <v>5.5880076008163825E-2</v>
      </c>
      <c r="AS64" s="33">
        <v>5.5504359537818196E-2</v>
      </c>
      <c r="AT64" s="94">
        <v>2.4801E-2</v>
      </c>
      <c r="AU64" s="94">
        <v>1.0142521491394999E-2</v>
      </c>
      <c r="AV64" s="33">
        <v>5.6263625691765837E-2</v>
      </c>
      <c r="AW64" s="94">
        <v>3.9300000000000002E-2</v>
      </c>
      <c r="AX64" s="33">
        <v>2.946549590429607E-2</v>
      </c>
      <c r="AY64" s="33">
        <v>3.2254813022880788E-2</v>
      </c>
      <c r="AZ64" s="94">
        <v>4.9500000000000002E-2</v>
      </c>
      <c r="BA64" s="94">
        <v>3.9E-2</v>
      </c>
      <c r="BB64" s="33">
        <v>7.7433382884781868E-2</v>
      </c>
      <c r="BC64" s="94">
        <v>3.5000000000000003E-2</v>
      </c>
      <c r="BD64" s="94">
        <v>4.1849999999999998E-2</v>
      </c>
      <c r="BE64" s="33">
        <v>1.9648093841642279E-2</v>
      </c>
      <c r="BF64" s="33">
        <v>9.030390738060794E-3</v>
      </c>
      <c r="BG64" s="32">
        <v>-7.9159369527145418E-2</v>
      </c>
      <c r="BH64" s="33">
        <v>2.4667491493968435E-2</v>
      </c>
      <c r="BI64" s="94">
        <v>3.4639999999999997E-2</v>
      </c>
      <c r="BJ64" s="94">
        <v>3.8E-3</v>
      </c>
      <c r="BK64" s="33">
        <v>1.8629617934954171E-2</v>
      </c>
      <c r="BL64" s="94">
        <v>2.7E-2</v>
      </c>
      <c r="BM64" s="33">
        <v>3.9037318243678731E-2</v>
      </c>
      <c r="BN64" s="33"/>
      <c r="BO64" s="94">
        <v>3.9E-2</v>
      </c>
      <c r="BP64" s="33">
        <v>5.7767200346170423E-2</v>
      </c>
      <c r="BQ64" s="33">
        <v>5.1145444858817307E-2</v>
      </c>
      <c r="BR64" s="94">
        <v>3.679999999874E-2</v>
      </c>
      <c r="BS64" s="33"/>
      <c r="BT64" s="33"/>
      <c r="BU64" s="33">
        <v>3.0591259640102952E-2</v>
      </c>
      <c r="BV64" s="94">
        <v>3.0485684360037998E-2</v>
      </c>
      <c r="BW64" s="94">
        <v>3.0485684360037998E-2</v>
      </c>
      <c r="BX64" s="94">
        <v>2.8199999999999999E-2</v>
      </c>
      <c r="BY64" s="33"/>
      <c r="BZ64" s="94">
        <v>7.2469163413792998E-3</v>
      </c>
      <c r="CA64" s="33">
        <v>4.7029624292766773E-3</v>
      </c>
      <c r="CB64" s="33">
        <v>4.7835287031278871E-3</v>
      </c>
      <c r="CC64" s="33">
        <v>2.7514522472247952E-2</v>
      </c>
      <c r="CD64" s="33">
        <v>2.7437631270943254E-2</v>
      </c>
      <c r="CE64" s="33">
        <v>5.164957828715494E-2</v>
      </c>
      <c r="CF64" s="33">
        <v>5.1361487197750709E-2</v>
      </c>
      <c r="CG64" s="33">
        <v>1.5593977940084262E-2</v>
      </c>
      <c r="CH64" s="33">
        <v>1.5537965979929408E-2</v>
      </c>
      <c r="CI64" s="33">
        <v>3.5218122860513533E-2</v>
      </c>
      <c r="CJ64" s="33">
        <v>3.5440166675496369E-2</v>
      </c>
      <c r="CK64" s="33">
        <v>1.1115825620177258E-2</v>
      </c>
      <c r="CL64" s="33">
        <v>1.1338116147274058E-2</v>
      </c>
      <c r="CM64" s="33">
        <v>2.3471222437865549E-2</v>
      </c>
      <c r="CN64" s="33">
        <v>2.3491891938816293E-2</v>
      </c>
      <c r="CO64" s="33">
        <v>4.096301834941761E-2</v>
      </c>
      <c r="CP64" s="33">
        <v>4.0863330918538214E-2</v>
      </c>
      <c r="CQ64" s="33">
        <v>2.6260236614645122E-2</v>
      </c>
      <c r="CR64" s="33">
        <v>2.6305458049873477E-2</v>
      </c>
      <c r="CS64" s="33">
        <v>3.295100056146793E-3</v>
      </c>
      <c r="CT64" s="33">
        <v>3.4085430632603778E-3</v>
      </c>
      <c r="CU64" s="33">
        <v>1.8855382140555002E-2</v>
      </c>
      <c r="CV64" s="33">
        <v>1.8852273034786132E-2</v>
      </c>
      <c r="CW64" s="33">
        <v>1.7190683844075873E-2</v>
      </c>
      <c r="CX64" s="33">
        <v>1.720895366601188E-2</v>
      </c>
      <c r="CY64" s="33">
        <v>3.2652335317590195E-2</v>
      </c>
      <c r="CZ64" s="33">
        <v>3.2638953139896384E-2</v>
      </c>
      <c r="DA64" s="30"/>
      <c r="DB64" s="30"/>
      <c r="DC64" s="30"/>
      <c r="DD64" s="30"/>
      <c r="DE64" s="30"/>
      <c r="DF64" s="30"/>
      <c r="DG64" s="30"/>
      <c r="DH64" s="30"/>
      <c r="DI64" s="30"/>
      <c r="DJ64" s="30"/>
      <c r="DK64" s="30"/>
      <c r="DL64" s="30"/>
      <c r="DM64" s="30"/>
      <c r="DN64" s="30"/>
      <c r="DO64" s="30"/>
      <c r="DP64" s="30"/>
      <c r="DQ64" s="30"/>
      <c r="DR64" s="30"/>
      <c r="DS64" s="71"/>
      <c r="DT64" s="71"/>
      <c r="DU64" s="71"/>
      <c r="DV64" s="71"/>
      <c r="DW64" s="71"/>
      <c r="DX64" s="71"/>
      <c r="DY64" s="71"/>
    </row>
    <row r="65" spans="1:129">
      <c r="A65" s="71"/>
      <c r="B65" s="26">
        <v>40232</v>
      </c>
      <c r="C65" s="32">
        <v>-6.396588486140704E-3</v>
      </c>
      <c r="D65" s="94">
        <v>1.06E-2</v>
      </c>
      <c r="E65" s="32">
        <v>-5.6486880466472718E-3</v>
      </c>
      <c r="F65" s="32">
        <v>-2.3126599953455867E-2</v>
      </c>
      <c r="G65" s="33">
        <v>1.5039855617387356E-3</v>
      </c>
      <c r="H65" s="94">
        <v>-1.3899999999999999E-2</v>
      </c>
      <c r="I65" s="32">
        <v>-7.1801566579634095E-3</v>
      </c>
      <c r="J65" s="94">
        <v>-7.1000000000000004E-3</v>
      </c>
      <c r="K65" s="32">
        <v>-4.0507399577167071E-2</v>
      </c>
      <c r="L65" s="32">
        <v>-7.2092780273743367E-3</v>
      </c>
      <c r="M65" s="32">
        <v>-1.0963767359297252E-3</v>
      </c>
      <c r="N65" s="32">
        <v>-1.1462882096069786E-2</v>
      </c>
      <c r="O65" s="32">
        <v>-2.3291484406066953E-3</v>
      </c>
      <c r="P65" s="33">
        <v>2.0085698982306316E-4</v>
      </c>
      <c r="Q65" s="32"/>
      <c r="R65" s="32">
        <v>-9.898050084138489E-5</v>
      </c>
      <c r="S65" s="94">
        <v>6.0000000000000001E-3</v>
      </c>
      <c r="T65" s="94">
        <v>3.3000000000000002E-2</v>
      </c>
      <c r="U65" s="33">
        <v>9.9268108017160975E-3</v>
      </c>
      <c r="V65" s="33">
        <v>2.4467603081106504E-3</v>
      </c>
      <c r="W65" s="94">
        <v>2.1999999999999999E-2</v>
      </c>
      <c r="X65" s="32">
        <v>-1.3361649411556544E-2</v>
      </c>
      <c r="Y65" s="32"/>
      <c r="Z65" s="32"/>
      <c r="AA65" s="32">
        <v>-9.3234901037357824E-3</v>
      </c>
      <c r="AB65" s="33">
        <v>2.4227606134697307E-3</v>
      </c>
      <c r="AC65" s="94">
        <v>-1.35E-2</v>
      </c>
      <c r="AD65" s="33">
        <v>6.7816979998283657E-3</v>
      </c>
      <c r="AE65" s="32">
        <v>-6.6876158246716487E-3</v>
      </c>
      <c r="AF65" s="32">
        <v>-6.1557168370255134E-3</v>
      </c>
      <c r="AG65" s="33">
        <v>3.6640204296896498E-3</v>
      </c>
      <c r="AH65" s="94">
        <v>1.12E-2</v>
      </c>
      <c r="AI65" s="33">
        <v>3.5532393698921843E-3</v>
      </c>
      <c r="AJ65" s="33">
        <v>1.9806505675324972E-3</v>
      </c>
      <c r="AK65" s="33">
        <v>5.069198583842899E-3</v>
      </c>
      <c r="AL65" s="33">
        <v>4.9159530605771516E-3</v>
      </c>
      <c r="AM65" s="32">
        <v>-3.0320668853846915E-2</v>
      </c>
      <c r="AN65" s="33">
        <v>4.8508543295684003E-3</v>
      </c>
      <c r="AO65" s="94">
        <v>2.76E-2</v>
      </c>
      <c r="AP65" s="94">
        <v>2.76E-2</v>
      </c>
      <c r="AQ65" s="94">
        <v>3.0099999999999998E-2</v>
      </c>
      <c r="AR65" s="33">
        <v>1.9955494939343916E-2</v>
      </c>
      <c r="AS65" s="33">
        <v>1.9733988723434941E-2</v>
      </c>
      <c r="AT65" s="94">
        <v>1.6643999999999999E-2</v>
      </c>
      <c r="AU65" s="94">
        <v>4.9922934986946002E-4</v>
      </c>
      <c r="AV65" s="33">
        <v>7.5522363010827737E-4</v>
      </c>
      <c r="AW65" s="94">
        <v>1.61E-2</v>
      </c>
      <c r="AX65" s="33">
        <v>2.3628093803532736E-3</v>
      </c>
      <c r="AY65" s="32">
        <v>-2.7141133896261584E-3</v>
      </c>
      <c r="AZ65" s="94">
        <v>5.2699999999999997E-2</v>
      </c>
      <c r="BA65" s="94">
        <v>1.9E-2</v>
      </c>
      <c r="BB65" s="33">
        <v>2.3364061577584951E-2</v>
      </c>
      <c r="BC65" s="94">
        <v>1.43E-2</v>
      </c>
      <c r="BD65" s="94">
        <v>-1.545E-2</v>
      </c>
      <c r="BE65" s="33">
        <v>2.9334115576416483E-4</v>
      </c>
      <c r="BF65" s="32">
        <v>-1.2800731470369787E-2</v>
      </c>
      <c r="BG65" s="32">
        <v>-2.2427666495463024E-2</v>
      </c>
      <c r="BH65" s="33">
        <v>3.8034619265697477E-3</v>
      </c>
      <c r="BI65" s="94">
        <v>2.98E-2</v>
      </c>
      <c r="BJ65" s="94">
        <v>-3.0999999999999999E-3</v>
      </c>
      <c r="BK65" s="32">
        <v>-9.8999583159648675E-3</v>
      </c>
      <c r="BL65" s="94">
        <v>-0.01</v>
      </c>
      <c r="BM65" s="33">
        <v>9.618166039919095E-3</v>
      </c>
      <c r="BN65" s="32"/>
      <c r="BO65" s="94">
        <v>-2.2499999999999999E-2</v>
      </c>
      <c r="BP65" s="33">
        <v>5.5112400290064601E-3</v>
      </c>
      <c r="BQ65" s="32">
        <v>-2.5188262788885977E-2</v>
      </c>
      <c r="BR65" s="94">
        <v>5.1799999999102002E-2</v>
      </c>
      <c r="BS65" s="33"/>
      <c r="BT65" s="33"/>
      <c r="BU65" s="32">
        <v>-3.5860655737705066E-3</v>
      </c>
      <c r="BV65" s="94">
        <v>1.2723781415730001E-2</v>
      </c>
      <c r="BW65" s="94">
        <v>1.2723781415730001E-2</v>
      </c>
      <c r="BX65" s="94">
        <v>-2.6100000000000002E-2</v>
      </c>
      <c r="BY65" s="33"/>
      <c r="BZ65" s="94">
        <v>-5.9200113982558998E-3</v>
      </c>
      <c r="CA65" s="32">
        <v>-7.0396326187616449E-3</v>
      </c>
      <c r="CB65" s="32">
        <v>-6.6567635437293137E-3</v>
      </c>
      <c r="CC65" s="33">
        <v>3.2195076827789501E-3</v>
      </c>
      <c r="CD65" s="33">
        <v>3.2431562968100675E-3</v>
      </c>
      <c r="CE65" s="32">
        <v>-5.3079720518625821E-3</v>
      </c>
      <c r="CF65" s="32">
        <v>-4.691295888482115E-3</v>
      </c>
      <c r="CG65" s="32">
        <v>-6.9052956347771645E-3</v>
      </c>
      <c r="CH65" s="32">
        <v>-6.5652641906260604E-3</v>
      </c>
      <c r="CI65" s="33">
        <v>1.338603253413469E-2</v>
      </c>
      <c r="CJ65" s="33">
        <v>1.2828571303422364E-2</v>
      </c>
      <c r="CK65" s="32">
        <v>-7.8249482946409366E-3</v>
      </c>
      <c r="CL65" s="32">
        <v>-7.1545713958482268E-3</v>
      </c>
      <c r="CM65" s="32">
        <v>-3.0565142364107024E-3</v>
      </c>
      <c r="CN65" s="32">
        <v>-2.7713061065043295E-3</v>
      </c>
      <c r="CO65" s="33">
        <v>1.1144222005312373E-3</v>
      </c>
      <c r="CP65" s="33">
        <v>1.5399261185729822E-3</v>
      </c>
      <c r="CQ65" s="32">
        <v>-4.7371568768716035E-4</v>
      </c>
      <c r="CR65" s="32">
        <v>-1.1735120156888997E-4</v>
      </c>
      <c r="CS65" s="32">
        <v>-5.1039830046962975E-3</v>
      </c>
      <c r="CT65" s="32">
        <v>-4.9944867464858482E-3</v>
      </c>
      <c r="CU65" s="32">
        <v>-9.7765003244389328E-3</v>
      </c>
      <c r="CV65" s="32">
        <v>-9.2824411108408458E-3</v>
      </c>
      <c r="CW65" s="33">
        <v>3.64480387053424E-3</v>
      </c>
      <c r="CX65" s="33">
        <v>3.7239513886243797E-3</v>
      </c>
      <c r="CY65" s="32">
        <v>-3.9389678865690983E-3</v>
      </c>
      <c r="CZ65" s="32">
        <v>-3.4865204245557234E-3</v>
      </c>
      <c r="DA65" s="30"/>
      <c r="DB65" s="30"/>
      <c r="DC65" s="30"/>
      <c r="DD65" s="30"/>
      <c r="DE65" s="30"/>
      <c r="DF65" s="30"/>
      <c r="DG65" s="30"/>
      <c r="DH65" s="30"/>
      <c r="DI65" s="30"/>
      <c r="DJ65" s="30"/>
      <c r="DK65" s="30"/>
      <c r="DL65" s="30"/>
      <c r="DM65" s="30"/>
      <c r="DN65" s="30"/>
      <c r="DO65" s="30"/>
      <c r="DP65" s="30"/>
      <c r="DQ65" s="30"/>
      <c r="DR65" s="30"/>
      <c r="DS65" s="71"/>
      <c r="DT65" s="71"/>
      <c r="DU65" s="71"/>
      <c r="DV65" s="71"/>
      <c r="DW65" s="71"/>
      <c r="DX65" s="71"/>
      <c r="DY65" s="71"/>
    </row>
    <row r="66" spans="1:129">
      <c r="A66" s="71"/>
      <c r="B66" s="26">
        <v>40204</v>
      </c>
      <c r="C66" s="33">
        <v>1.0113306489371648E-2</v>
      </c>
      <c r="D66" s="94">
        <v>1.41E-2</v>
      </c>
      <c r="E66" s="33">
        <v>2.1023255813953538E-2</v>
      </c>
      <c r="F66" s="32">
        <v>-1.4647289821423493E-2</v>
      </c>
      <c r="G66" s="33">
        <v>8.417380753772543E-3</v>
      </c>
      <c r="H66" s="94">
        <v>2.1299999999999999E-2</v>
      </c>
      <c r="I66" s="32">
        <v>-3.7342908438061137E-2</v>
      </c>
      <c r="J66" s="94">
        <v>-2.5100000000000001E-2</v>
      </c>
      <c r="K66" s="32">
        <v>-2.3776108313382279E-2</v>
      </c>
      <c r="L66" s="32">
        <v>-3.3915413344100129E-2</v>
      </c>
      <c r="M66" s="33">
        <v>0</v>
      </c>
      <c r="N66" s="32">
        <v>-4.2953331785465551E-2</v>
      </c>
      <c r="O66" s="32">
        <v>-5.2226350078070256E-2</v>
      </c>
      <c r="P66" s="32">
        <v>-1.536027424352287E-2</v>
      </c>
      <c r="Q66" s="32"/>
      <c r="R66" s="33">
        <v>1.1513816579895933E-2</v>
      </c>
      <c r="S66" s="94">
        <v>2.0299999999999999E-2</v>
      </c>
      <c r="T66" s="94">
        <v>9.0800000000000006E-2</v>
      </c>
      <c r="U66" s="33">
        <v>7.6290582351445767E-3</v>
      </c>
      <c r="V66" s="32">
        <v>-2.9815684857247243E-3</v>
      </c>
      <c r="W66" s="94">
        <v>-8.9999999999999993E-3</v>
      </c>
      <c r="X66" s="33">
        <v>2.1328513330320827E-2</v>
      </c>
      <c r="Y66" s="32"/>
      <c r="Z66" s="32"/>
      <c r="AA66" s="32">
        <v>-5.6636608131625391E-3</v>
      </c>
      <c r="AB66" s="32">
        <v>-4.7561110496627231E-3</v>
      </c>
      <c r="AC66" s="94">
        <v>6.4999999999999997E-3</v>
      </c>
      <c r="AD66" s="33">
        <v>7.350397786233088E-3</v>
      </c>
      <c r="AE66" s="33">
        <v>9.5168374816984036E-3</v>
      </c>
      <c r="AF66" s="33">
        <v>1.316650625601546E-2</v>
      </c>
      <c r="AG66" s="33">
        <v>2.7276775773770268E-3</v>
      </c>
      <c r="AH66" s="94">
        <v>1.24E-2</v>
      </c>
      <c r="AI66" s="32">
        <v>-5.918560606060269E-4</v>
      </c>
      <c r="AJ66" s="33">
        <v>1.8386346004654806E-2</v>
      </c>
      <c r="AK66" s="33">
        <v>7.9480940794809732E-3</v>
      </c>
      <c r="AL66" s="94">
        <v>0.01</v>
      </c>
      <c r="AM66" s="32">
        <v>-6.2053007993269184E-3</v>
      </c>
      <c r="AN66" s="33">
        <v>2.5770516152989222E-2</v>
      </c>
      <c r="AO66" s="94">
        <v>2.18E-2</v>
      </c>
      <c r="AP66" s="94">
        <v>2.18E-2</v>
      </c>
      <c r="AQ66" s="94">
        <v>4.2900000000000001E-2</v>
      </c>
      <c r="AR66" s="32">
        <v>-1.3804332436641574E-2</v>
      </c>
      <c r="AS66" s="94">
        <v>-3.0000000000000001E-3</v>
      </c>
      <c r="AT66" s="94">
        <v>3.7561999999999998E-2</v>
      </c>
      <c r="AU66" s="94">
        <v>-1.7611610355877001E-2</v>
      </c>
      <c r="AV66" s="33">
        <v>1.0172077646859396E-2</v>
      </c>
      <c r="AW66" s="94">
        <v>3.6900000000000002E-2</v>
      </c>
      <c r="AX66" s="33">
        <v>2.8056112224448926E-2</v>
      </c>
      <c r="AY66" s="94">
        <v>-1.6199999999999999E-2</v>
      </c>
      <c r="AZ66" s="94">
        <v>-2.4E-2</v>
      </c>
      <c r="BA66" s="94">
        <v>0.05</v>
      </c>
      <c r="BB66" s="32">
        <v>-3.8531228851485529E-2</v>
      </c>
      <c r="BC66" s="94">
        <v>2.0500000000000001E-2</v>
      </c>
      <c r="BD66" s="94">
        <v>-3.4500000000000003E-2</v>
      </c>
      <c r="BE66" s="33">
        <v>1.619634340222571E-2</v>
      </c>
      <c r="BF66" s="33">
        <v>6.4415942945879366E-3</v>
      </c>
      <c r="BG66" s="33">
        <v>1.0378827192527145E-2</v>
      </c>
      <c r="BH66" s="33">
        <v>4.0526849037488136E-3</v>
      </c>
      <c r="BI66" s="94">
        <v>-1.8599999999999998E-2</v>
      </c>
      <c r="BJ66" s="94">
        <v>4.1000000000000003E-3</v>
      </c>
      <c r="BK66" s="32">
        <v>-4.1511000415110598E-3</v>
      </c>
      <c r="BL66" s="94">
        <v>-7.0000000000000001E-3</v>
      </c>
      <c r="BM66" s="33">
        <v>4.0638169777242668E-2</v>
      </c>
      <c r="BN66" s="33"/>
      <c r="BO66" s="94">
        <v>-4.5999999999999999E-2</v>
      </c>
      <c r="BP66" s="33">
        <v>7.2568940493464664E-4</v>
      </c>
      <c r="BQ66" s="33">
        <v>2.7992969207732464E-3</v>
      </c>
      <c r="BR66" s="94">
        <v>-2.3799999998856E-2</v>
      </c>
      <c r="BS66" s="33"/>
      <c r="BT66" s="32"/>
      <c r="BU66" s="32">
        <v>-2.9338637493784181E-2</v>
      </c>
      <c r="BV66" s="94">
        <v>-2.4503175176188999E-2</v>
      </c>
      <c r="BW66" s="94">
        <v>-2.4503175176188999E-2</v>
      </c>
      <c r="BX66" s="94">
        <v>2.0400000000000001E-2</v>
      </c>
      <c r="BY66" s="32"/>
      <c r="BZ66" s="94">
        <v>1.3463347413891E-2</v>
      </c>
      <c r="CA66" s="32">
        <v>-6.0974493970519265E-3</v>
      </c>
      <c r="CB66" s="32">
        <v>-5.6917175208321662E-3</v>
      </c>
      <c r="CC66" s="32"/>
      <c r="CD66" s="32"/>
      <c r="CE66" s="32">
        <v>-2.6845555177755189E-2</v>
      </c>
      <c r="CF66" s="32">
        <v>-2.6299606135176474E-2</v>
      </c>
      <c r="CG66" s="32">
        <v>-2.4745837298258896E-2</v>
      </c>
      <c r="CH66" s="32">
        <v>-2.4303170597499209E-2</v>
      </c>
      <c r="CI66" s="32">
        <v>-4.2932413972549361E-3</v>
      </c>
      <c r="CJ66" s="32">
        <v>-3.869132352251484E-3</v>
      </c>
      <c r="CK66" s="32">
        <v>-7.5002581060482666E-3</v>
      </c>
      <c r="CL66" s="32">
        <v>-6.8826822132033753E-3</v>
      </c>
      <c r="CM66" s="32">
        <v>-4.9174592340268976E-3</v>
      </c>
      <c r="CN66" s="32">
        <v>-4.317329655647982E-3</v>
      </c>
      <c r="CO66" s="33">
        <v>1.6651639139566823E-2</v>
      </c>
      <c r="CP66" s="33">
        <v>1.7369591252079278E-2</v>
      </c>
      <c r="CQ66" s="32">
        <v>-4.8008454516703537E-3</v>
      </c>
      <c r="CR66" s="32">
        <v>-4.1093432622572928E-3</v>
      </c>
      <c r="CS66" s="33">
        <v>1.6335857783233387E-2</v>
      </c>
      <c r="CT66" s="33">
        <v>1.6360315205209849E-2</v>
      </c>
      <c r="CU66" s="33">
        <v>2.2632986403774051E-3</v>
      </c>
      <c r="CV66" s="33">
        <v>2.9059606319896203E-3</v>
      </c>
      <c r="CW66" s="33">
        <v>4.825175828221547E-3</v>
      </c>
      <c r="CX66" s="33">
        <v>4.9964584489920107E-3</v>
      </c>
      <c r="CY66" s="33">
        <v>1.5999298437390957E-3</v>
      </c>
      <c r="CZ66" s="33">
        <v>2.5086753751962058E-3</v>
      </c>
      <c r="DA66" s="30"/>
      <c r="DB66" s="30"/>
      <c r="DC66" s="30"/>
      <c r="DD66" s="30"/>
      <c r="DE66" s="30"/>
      <c r="DF66" s="30"/>
      <c r="DG66" s="30"/>
      <c r="DH66" s="30"/>
      <c r="DI66" s="30"/>
      <c r="DJ66" s="30"/>
      <c r="DK66" s="30"/>
      <c r="DL66" s="30"/>
      <c r="DM66" s="30"/>
      <c r="DN66" s="30"/>
      <c r="DO66" s="30"/>
      <c r="DP66" s="30"/>
      <c r="DQ66" s="30"/>
      <c r="DR66" s="30"/>
      <c r="DS66" s="71"/>
      <c r="DT66" s="71"/>
      <c r="DU66" s="71"/>
      <c r="DV66" s="71"/>
      <c r="DW66" s="71"/>
      <c r="DX66" s="71"/>
      <c r="DY66" s="71"/>
    </row>
    <row r="67" spans="1:129">
      <c r="A67" s="71"/>
      <c r="B67" s="26">
        <v>40176</v>
      </c>
      <c r="C67" s="33">
        <v>1.6950766593657757E-2</v>
      </c>
      <c r="D67" s="94">
        <v>2.0400000000000001E-2</v>
      </c>
      <c r="E67" s="33">
        <v>1.3290602318785904E-2</v>
      </c>
      <c r="F67" s="32">
        <v>-2.1594637799029613E-2</v>
      </c>
      <c r="G67" s="32">
        <v>-2.8295630388328077E-2</v>
      </c>
      <c r="H67" s="94">
        <v>-1.3299999999999999E-2</v>
      </c>
      <c r="I67" s="32">
        <v>-6.7509312350897729E-2</v>
      </c>
      <c r="J67" s="94">
        <v>-5.1400000000000001E-2</v>
      </c>
      <c r="K67" s="33">
        <v>3.1332481907194489E-2</v>
      </c>
      <c r="L67" s="94">
        <v>-7.1599999999999997E-2</v>
      </c>
      <c r="M67" s="32">
        <v>-7.6161856898606236E-3</v>
      </c>
      <c r="N67" s="32">
        <v>-3.5332325438154441E-2</v>
      </c>
      <c r="O67" s="32">
        <v>-6.6589606995677966E-2</v>
      </c>
      <c r="P67" s="32">
        <v>-2.2521506588910039E-2</v>
      </c>
      <c r="Q67" s="33"/>
      <c r="R67" s="33">
        <v>1.6900834860517171E-2</v>
      </c>
      <c r="S67" s="94">
        <v>1.21E-2</v>
      </c>
      <c r="T67" s="94">
        <v>3.4599999999999999E-2</v>
      </c>
      <c r="U67" s="33">
        <v>8.5492006497392501E-3</v>
      </c>
      <c r="V67" s="33">
        <v>2.1975992613111818E-2</v>
      </c>
      <c r="W67" s="94">
        <v>4.1000000000000002E-2</v>
      </c>
      <c r="X67" s="33">
        <v>3.2664489034064395E-2</v>
      </c>
      <c r="Y67" s="33"/>
      <c r="Z67" s="33"/>
      <c r="AA67" s="32">
        <v>-9.4029149036201215E-3</v>
      </c>
      <c r="AB67" s="33">
        <v>9.7163278981461307E-3</v>
      </c>
      <c r="AC67" s="94">
        <v>5.1999999999999998E-3</v>
      </c>
      <c r="AD67" s="33">
        <v>1.1192724728926209E-2</v>
      </c>
      <c r="AE67" s="33">
        <v>5.3152342791723886E-3</v>
      </c>
      <c r="AF67" s="33">
        <v>3.8647342995169081E-3</v>
      </c>
      <c r="AG67" s="33">
        <v>5.2039617257007348E-3</v>
      </c>
      <c r="AH67" s="94">
        <v>1.7500000000000002E-2</v>
      </c>
      <c r="AI67" s="33">
        <v>2.4248302618816681E-2</v>
      </c>
      <c r="AJ67" s="33">
        <v>1.4082290929116562E-2</v>
      </c>
      <c r="AK67" s="33">
        <v>1.4063656550703131E-2</v>
      </c>
      <c r="AL67" s="94">
        <v>1.1299999999999999E-2</v>
      </c>
      <c r="AM67" s="33">
        <v>2.8336577979666933E-2</v>
      </c>
      <c r="AN67" s="32">
        <v>-2.5546388768273275E-2</v>
      </c>
      <c r="AO67" s="94">
        <v>-3.7600000000000001E-2</v>
      </c>
      <c r="AP67" s="94">
        <v>-3.7600000000000001E-2</v>
      </c>
      <c r="AQ67" s="94">
        <v>3.1648999999999997E-2</v>
      </c>
      <c r="AR67" s="32">
        <v>-1.8371961560204868E-3</v>
      </c>
      <c r="AS67" s="94">
        <v>9.7000000000000003E-3</v>
      </c>
      <c r="AT67" s="94">
        <v>1.7741E-2</v>
      </c>
      <c r="AU67" s="94">
        <v>9.3045809553164993E-3</v>
      </c>
      <c r="AV67" s="33">
        <v>4.0391568921421629E-2</v>
      </c>
      <c r="AW67" s="94">
        <v>1.84E-2</v>
      </c>
      <c r="AX67" s="33">
        <v>1.1797235023041398E-2</v>
      </c>
      <c r="AY67" s="94">
        <v>1.18E-2</v>
      </c>
      <c r="AZ67" s="94">
        <v>4.0390000000000002E-2</v>
      </c>
      <c r="BA67" s="94">
        <v>3.4000000000000002E-2</v>
      </c>
      <c r="BB67" s="33">
        <v>4.6156305668478462E-2</v>
      </c>
      <c r="BC67" s="94">
        <v>-2.0000000000000001E-4</v>
      </c>
      <c r="BD67" s="94">
        <v>3.7650000000000003E-2</v>
      </c>
      <c r="BE67" s="32">
        <v>-1.4106583072100292E-2</v>
      </c>
      <c r="BF67" s="32">
        <v>-1.725129384703918E-4</v>
      </c>
      <c r="BG67" s="32">
        <v>-3.7302248126561119E-2</v>
      </c>
      <c r="BH67" s="33">
        <v>2.043900111340868E-2</v>
      </c>
      <c r="BI67" s="94">
        <v>1.5599999999999999E-2</v>
      </c>
      <c r="BJ67" s="94">
        <v>0</v>
      </c>
      <c r="BK67" s="33">
        <v>8.1607030759573256E-3</v>
      </c>
      <c r="BL67" s="94">
        <v>3.1E-2</v>
      </c>
      <c r="BM67" s="33">
        <v>2.1760861207227866E-2</v>
      </c>
      <c r="BN67" s="33"/>
      <c r="BO67" s="94">
        <v>1.3100000000000001E-2</v>
      </c>
      <c r="BP67" s="33">
        <v>3.1128404669260892E-2</v>
      </c>
      <c r="BQ67" s="33">
        <v>2.4339823953054184E-2</v>
      </c>
      <c r="BR67" s="94">
        <v>1.0899999998383E-2</v>
      </c>
      <c r="BS67" s="33"/>
      <c r="BT67" s="33"/>
      <c r="BU67" s="33">
        <v>1.5015772870662431E-2</v>
      </c>
      <c r="BV67" s="94">
        <v>3.8437668285991999E-3</v>
      </c>
      <c r="BW67" s="94">
        <v>3.8437668285991999E-3</v>
      </c>
      <c r="BX67" s="94">
        <v>1.5299999999999999E-2</v>
      </c>
      <c r="BY67" s="33"/>
      <c r="BZ67" s="94">
        <v>6.1860029491895997E-3</v>
      </c>
      <c r="CA67" s="33">
        <v>1.0240070564715901E-2</v>
      </c>
      <c r="CB67" s="33">
        <v>9.7126890366234665E-3</v>
      </c>
      <c r="CC67" s="32"/>
      <c r="CD67" s="32"/>
      <c r="CE67" s="32">
        <v>-3.3104720504835573E-2</v>
      </c>
      <c r="CF67" s="32">
        <v>-3.1500069255274918E-2</v>
      </c>
      <c r="CG67" s="32">
        <v>-4.763985740012236E-2</v>
      </c>
      <c r="CH67" s="32">
        <v>-4.6166876908236315E-2</v>
      </c>
      <c r="CI67" s="33">
        <v>5.1062772558172443E-3</v>
      </c>
      <c r="CJ67" s="33">
        <v>5.1455512307439734E-3</v>
      </c>
      <c r="CK67" s="33">
        <v>7.380642698339491E-3</v>
      </c>
      <c r="CL67" s="33">
        <v>7.8452271920720438E-3</v>
      </c>
      <c r="CM67" s="32">
        <v>-4.2010744747587115E-3</v>
      </c>
      <c r="CN67" s="32">
        <v>-3.797530853596564E-3</v>
      </c>
      <c r="CO67" s="33">
        <v>3.1260716517363882E-2</v>
      </c>
      <c r="CP67" s="33">
        <v>3.0497569138883705E-2</v>
      </c>
      <c r="CQ67" s="33">
        <v>1.5988927595294425E-2</v>
      </c>
      <c r="CR67" s="33">
        <v>1.5497792297990955E-2</v>
      </c>
      <c r="CS67" s="33">
        <v>5.5057559173651823E-3</v>
      </c>
      <c r="CT67" s="33">
        <v>5.3629173560683866E-3</v>
      </c>
      <c r="CU67" s="33">
        <v>2.3969866453600924E-3</v>
      </c>
      <c r="CV67" s="33">
        <v>2.6742043490298774E-3</v>
      </c>
      <c r="CW67" s="33">
        <v>1.0525939439853377E-2</v>
      </c>
      <c r="CX67" s="33">
        <v>1.0039096790660179E-2</v>
      </c>
      <c r="CY67" s="33">
        <v>7.8289913159652006E-3</v>
      </c>
      <c r="CZ67" s="33">
        <v>7.6728621223425379E-3</v>
      </c>
      <c r="DA67" s="30"/>
      <c r="DB67" s="30"/>
      <c r="DC67" s="30"/>
      <c r="DD67" s="30"/>
      <c r="DE67" s="30"/>
      <c r="DF67" s="30"/>
      <c r="DG67" s="30"/>
      <c r="DH67" s="30"/>
      <c r="DI67" s="30"/>
      <c r="DJ67" s="30"/>
      <c r="DK67" s="30"/>
      <c r="DL67" s="30"/>
      <c r="DM67" s="30"/>
      <c r="DN67" s="30"/>
      <c r="DO67" s="30"/>
      <c r="DP67" s="30"/>
      <c r="DQ67" s="30"/>
      <c r="DR67" s="30"/>
      <c r="DS67" s="71"/>
      <c r="DT67" s="71"/>
      <c r="DU67" s="71"/>
      <c r="DV67" s="71"/>
      <c r="DW67" s="71"/>
      <c r="DX67" s="71"/>
      <c r="DY67" s="71"/>
    </row>
    <row r="68" spans="1:129">
      <c r="A68" s="71"/>
      <c r="B68" s="26">
        <v>40141</v>
      </c>
      <c r="C68" s="33">
        <v>1.7170657254603342E-3</v>
      </c>
      <c r="D68" s="94">
        <v>2.47E-2</v>
      </c>
      <c r="E68" s="33">
        <v>4.1646947468054682E-3</v>
      </c>
      <c r="F68" s="33">
        <v>1.9635343618511412E-4</v>
      </c>
      <c r="G68" s="32">
        <v>-3.4298726250622594E-2</v>
      </c>
      <c r="H68" s="94">
        <v>-5.74E-2</v>
      </c>
      <c r="I68" s="33">
        <v>2.7699668443362429E-3</v>
      </c>
      <c r="J68" s="94">
        <v>-1.4E-3</v>
      </c>
      <c r="K68" s="33">
        <v>1.1018335198416124E-2</v>
      </c>
      <c r="L68" s="94">
        <v>7.6300000000000007E-2</v>
      </c>
      <c r="M68" s="33">
        <v>4.1383403474695088E-2</v>
      </c>
      <c r="N68" s="32">
        <v>-1.9001844296652512E-3</v>
      </c>
      <c r="O68" s="32">
        <v>-9.5076907760465769E-3</v>
      </c>
      <c r="P68" s="33">
        <v>3.778379643561712E-2</v>
      </c>
      <c r="Q68" s="33"/>
      <c r="R68" s="33">
        <v>6.0432244187237881E-3</v>
      </c>
      <c r="S68" s="94">
        <v>1.0699999999999999E-2</v>
      </c>
      <c r="T68" s="94">
        <v>5.8400000000000001E-2</v>
      </c>
      <c r="U68" s="33">
        <v>6.7997934239971769E-3</v>
      </c>
      <c r="V68" s="33">
        <v>3.1526812077340725E-2</v>
      </c>
      <c r="W68" s="94">
        <v>0.04</v>
      </c>
      <c r="X68" s="33">
        <v>6.3867756175449127E-3</v>
      </c>
      <c r="Y68" s="33"/>
      <c r="Z68" s="33"/>
      <c r="AA68" s="33">
        <v>2.5719337727053527E-2</v>
      </c>
      <c r="AB68" s="33">
        <v>2.2341376228768073E-4</v>
      </c>
      <c r="AC68" s="94">
        <v>1.7100000000000001E-2</v>
      </c>
      <c r="AD68" s="32">
        <v>-3.4965034965040429E-4</v>
      </c>
      <c r="AE68" s="33">
        <v>5.2609946568023059E-3</v>
      </c>
      <c r="AF68" s="33">
        <v>2.2646431112165005E-2</v>
      </c>
      <c r="AG68" s="33">
        <v>4.7790396941414272E-3</v>
      </c>
      <c r="AH68" s="94">
        <v>5.4999999999999997E-3</v>
      </c>
      <c r="AI68" s="33">
        <v>6.1604147605978619E-3</v>
      </c>
      <c r="AJ68" s="33">
        <v>5.776230416205127E-3</v>
      </c>
      <c r="AK68" s="33">
        <v>5.9568131049888215E-3</v>
      </c>
      <c r="AL68" s="94">
        <v>1.1599999999999999E-2</v>
      </c>
      <c r="AM68" s="33">
        <v>8.118201006655694E-4</v>
      </c>
      <c r="AN68" s="33">
        <v>4.9123073418874792E-2</v>
      </c>
      <c r="AO68" s="94">
        <v>5.8599999999999999E-2</v>
      </c>
      <c r="AP68" s="94">
        <v>5.8599999999999999E-2</v>
      </c>
      <c r="AQ68" s="94">
        <v>-1.2999999999999999E-3</v>
      </c>
      <c r="AR68" s="33">
        <v>3.5455963693093178E-3</v>
      </c>
      <c r="AS68" s="94">
        <v>-1.01E-2</v>
      </c>
      <c r="AT68" s="94">
        <v>-1.3965999999999999E-2</v>
      </c>
      <c r="AU68" s="94">
        <v>3.4696500059979E-3</v>
      </c>
      <c r="AV68" s="33">
        <v>1.9785951974098416E-2</v>
      </c>
      <c r="AW68" s="94">
        <v>1.4E-2</v>
      </c>
      <c r="AX68" s="33">
        <v>1.6171328671328693E-2</v>
      </c>
      <c r="AY68" s="94">
        <v>2.01E-2</v>
      </c>
      <c r="AZ68" s="94">
        <v>5.4000000000000003E-3</v>
      </c>
      <c r="BA68" s="94">
        <v>0.02</v>
      </c>
      <c r="BB68" s="33">
        <v>2.5241172614030229E-2</v>
      </c>
      <c r="BC68" s="94">
        <v>1.1299999999999999E-2</v>
      </c>
      <c r="BD68" s="94">
        <v>1.6049999999999998E-2</v>
      </c>
      <c r="BE68" s="32">
        <v>-5.068226120857661E-3</v>
      </c>
      <c r="BF68" s="33">
        <v>6.5404873531284095E-3</v>
      </c>
      <c r="BG68" s="32">
        <v>-4.1194315823088058E-2</v>
      </c>
      <c r="BH68" s="32">
        <v>-4.7694753577108329E-4</v>
      </c>
      <c r="BI68" s="94">
        <v>0.1061</v>
      </c>
      <c r="BJ68" s="94">
        <v>1.12E-2</v>
      </c>
      <c r="BK68" s="33">
        <v>4.7303689687795952E-3</v>
      </c>
      <c r="BL68" s="94">
        <v>1.0999999999999999E-2</v>
      </c>
      <c r="BM68" s="32">
        <v>-4.516227801591971E-3</v>
      </c>
      <c r="BN68" s="33"/>
      <c r="BO68" s="94">
        <v>3.4700000000000002E-2</v>
      </c>
      <c r="BP68" s="33">
        <v>4.9803613511390329E-2</v>
      </c>
      <c r="BQ68" s="33">
        <v>2.6631067296501779E-2</v>
      </c>
      <c r="BR68" s="94">
        <v>1.4300000000651999E-2</v>
      </c>
      <c r="BS68" s="33"/>
      <c r="BT68" s="33"/>
      <c r="BU68" s="33">
        <v>8.7830957230142278E-3</v>
      </c>
      <c r="BV68" s="94">
        <v>2.5588439222762001E-2</v>
      </c>
      <c r="BW68" s="94">
        <v>2.5588439222762001E-2</v>
      </c>
      <c r="BX68" s="94">
        <v>-8.9999999999999998E-4</v>
      </c>
      <c r="BY68" s="33"/>
      <c r="BZ68" s="94">
        <v>-3.9555122819258E-3</v>
      </c>
      <c r="CA68" s="32">
        <v>-3.9168903731043184E-3</v>
      </c>
      <c r="CB68" s="32">
        <v>-3.8790714059981812E-3</v>
      </c>
      <c r="CC68" s="33"/>
      <c r="CD68" s="33"/>
      <c r="CE68" s="33">
        <v>1.5736819891562972E-2</v>
      </c>
      <c r="CF68" s="33">
        <v>1.6178915800575729E-2</v>
      </c>
      <c r="CG68" s="32">
        <v>-1.6010771363188913E-2</v>
      </c>
      <c r="CH68" s="32">
        <v>-1.5676801362456475E-2</v>
      </c>
      <c r="CI68" s="33">
        <v>4.4624826376917842E-3</v>
      </c>
      <c r="CJ68" s="33">
        <v>4.5001784211708036E-3</v>
      </c>
      <c r="CK68" s="32">
        <v>-3.4787337555449594E-3</v>
      </c>
      <c r="CL68" s="32">
        <v>-3.412749438804459E-3</v>
      </c>
      <c r="CM68" s="33">
        <v>3.1443641587511296E-3</v>
      </c>
      <c r="CN68" s="33">
        <v>3.4573826428620441E-3</v>
      </c>
      <c r="CO68" s="33">
        <v>1.9026558451245214E-2</v>
      </c>
      <c r="CP68" s="33">
        <v>1.9142836139086891E-2</v>
      </c>
      <c r="CQ68" s="33">
        <v>1.1670036776768063E-2</v>
      </c>
      <c r="CR68" s="33">
        <v>1.2109861721214362E-2</v>
      </c>
      <c r="CS68" s="33">
        <v>4.410075257933399E-4</v>
      </c>
      <c r="CT68" s="33">
        <v>7.5021751868883696E-4</v>
      </c>
      <c r="CU68" s="32">
        <v>-8.8059010117967943E-4</v>
      </c>
      <c r="CV68" s="32">
        <v>-5.5547783011294005E-4</v>
      </c>
      <c r="CW68" s="33">
        <v>2.5896169246434637E-3</v>
      </c>
      <c r="CX68" s="33">
        <v>2.7376756125839581E-3</v>
      </c>
      <c r="CY68" s="33">
        <v>1.6862539371354221E-2</v>
      </c>
      <c r="CZ68" s="33">
        <v>1.7348440607545715E-2</v>
      </c>
      <c r="DA68" s="30"/>
      <c r="DB68" s="30"/>
      <c r="DC68" s="30"/>
      <c r="DD68" s="30"/>
      <c r="DE68" s="30"/>
      <c r="DF68" s="30"/>
      <c r="DG68" s="30"/>
      <c r="DH68" s="30"/>
      <c r="DI68" s="30"/>
      <c r="DJ68" s="30"/>
      <c r="DK68" s="30"/>
      <c r="DL68" s="30"/>
      <c r="DM68" s="30"/>
      <c r="DN68" s="30"/>
      <c r="DO68" s="30"/>
      <c r="DP68" s="30"/>
      <c r="DQ68" s="30"/>
      <c r="DR68" s="30"/>
      <c r="DS68" s="71"/>
      <c r="DT68" s="71"/>
      <c r="DU68" s="71"/>
      <c r="DV68" s="71"/>
      <c r="DW68" s="71"/>
      <c r="DX68" s="71"/>
      <c r="DY68" s="71"/>
    </row>
    <row r="69" spans="1:129">
      <c r="A69" s="71"/>
      <c r="B69" s="26">
        <v>40113</v>
      </c>
      <c r="C69" s="33">
        <v>2.2931303669008529E-2</v>
      </c>
      <c r="D69" s="94">
        <v>2.1700000000000001E-2</v>
      </c>
      <c r="E69" s="33">
        <v>3.6902541957012515E-2</v>
      </c>
      <c r="F69" s="32">
        <v>-1.2301213498088319E-2</v>
      </c>
      <c r="G69" s="33">
        <v>4.8623525205577891E-3</v>
      </c>
      <c r="H69" s="94">
        <v>2.4899999999999999E-2</v>
      </c>
      <c r="I69" s="32">
        <v>-7.9936716765893149E-3</v>
      </c>
      <c r="J69" s="94">
        <v>-2.8999999999999998E-3</v>
      </c>
      <c r="K69" s="32">
        <v>-3.8586863316755517E-3</v>
      </c>
      <c r="L69" s="94">
        <v>-3.5900000000000001E-2</v>
      </c>
      <c r="M69" s="32">
        <v>-3.8643083147466097E-2</v>
      </c>
      <c r="N69" s="32">
        <v>-6.7721343325006875E-3</v>
      </c>
      <c r="O69" s="32">
        <v>-1.2631475474294808E-2</v>
      </c>
      <c r="P69" s="32">
        <v>-5.6810586819949175E-4</v>
      </c>
      <c r="Q69" s="32"/>
      <c r="R69" s="33">
        <v>9.4086021505376E-3</v>
      </c>
      <c r="S69" s="94">
        <v>1.01E-2</v>
      </c>
      <c r="T69" s="94">
        <v>3.1600000000000003E-2</v>
      </c>
      <c r="U69" s="32">
        <v>-6.7538685132939391E-3</v>
      </c>
      <c r="V69" s="32">
        <v>-6.9050321604237986E-3</v>
      </c>
      <c r="W69" s="94">
        <v>-1.6E-2</v>
      </c>
      <c r="X69" s="33">
        <v>9.672830725462267E-3</v>
      </c>
      <c r="Y69" s="32"/>
      <c r="Z69" s="32"/>
      <c r="AA69" s="32">
        <v>-1.7809214057911478E-2</v>
      </c>
      <c r="AB69" s="33">
        <v>1.0063737001007392E-3</v>
      </c>
      <c r="AC69" s="94">
        <v>6.1999999999999998E-3</v>
      </c>
      <c r="AD69" s="33">
        <v>1.634683724235966E-2</v>
      </c>
      <c r="AE69" s="33">
        <v>8.455608057697175E-3</v>
      </c>
      <c r="AF69" s="32">
        <v>-2.9384686205309176E-2</v>
      </c>
      <c r="AG69" s="33">
        <v>3.3848584000903915E-3</v>
      </c>
      <c r="AH69" s="94">
        <v>-1.0699999999999999E-2</v>
      </c>
      <c r="AI69" s="32">
        <v>-2.3124201302259103E-3</v>
      </c>
      <c r="AJ69" s="33">
        <v>1.5181942324684719E-2</v>
      </c>
      <c r="AK69" s="33">
        <v>2.6545002073828901E-3</v>
      </c>
      <c r="AL69" s="94">
        <v>1.04E-2</v>
      </c>
      <c r="AM69" s="33">
        <v>5.3180574555403627E-2</v>
      </c>
      <c r="AN69" s="32">
        <v>-9.2522942680907921E-3</v>
      </c>
      <c r="AO69" s="94">
        <v>-4.3E-3</v>
      </c>
      <c r="AP69" s="94">
        <v>-4.3E-3</v>
      </c>
      <c r="AQ69" s="94">
        <v>-1.8200000000000001E-2</v>
      </c>
      <c r="AR69" s="33">
        <v>2.0331379784386094E-2</v>
      </c>
      <c r="AS69" s="94">
        <v>1.9199999999999998E-2</v>
      </c>
      <c r="AT69" s="94">
        <v>5.8911999999999999E-2</v>
      </c>
      <c r="AU69" s="94">
        <v>1.2300340098045001E-2</v>
      </c>
      <c r="AV69" s="33">
        <v>6.483432292664236E-2</v>
      </c>
      <c r="AW69" s="94">
        <v>2.0799999999999999E-2</v>
      </c>
      <c r="AX69" s="33">
        <v>2.1689206430211827E-2</v>
      </c>
      <c r="AY69" s="94">
        <v>-1.0200000000000001E-2</v>
      </c>
      <c r="AZ69" s="94">
        <v>-4.4159999999999998E-2</v>
      </c>
      <c r="BA69" s="94">
        <v>3.0000000000000001E-3</v>
      </c>
      <c r="BB69" s="33">
        <v>4.6851574212890891E-4</v>
      </c>
      <c r="BC69" s="94">
        <v>2.4E-2</v>
      </c>
      <c r="BD69" s="94">
        <v>4.0499999999999998E-3</v>
      </c>
      <c r="BE69" s="32">
        <v>-7.1608283336559806E-3</v>
      </c>
      <c r="BF69" s="32">
        <v>-9.0053917632212516E-3</v>
      </c>
      <c r="BG69" s="32">
        <v>-1.3545440226807362E-2</v>
      </c>
      <c r="BH69" s="32">
        <v>-1.0850762698537582E-2</v>
      </c>
      <c r="BI69" s="94">
        <v>3.236E-2</v>
      </c>
      <c r="BJ69" s="94">
        <v>8.6999999999999994E-3</v>
      </c>
      <c r="BK69" s="32">
        <v>-3.2481139983235778E-3</v>
      </c>
      <c r="BL69" s="94">
        <v>-4.2000000000000003E-2</v>
      </c>
      <c r="BM69" s="32">
        <v>-4.0470069775982512E-2</v>
      </c>
      <c r="BN69" s="32"/>
      <c r="BO69" s="94">
        <v>-1.7299999999999999E-2</v>
      </c>
      <c r="BP69" s="32">
        <v>-5.8570870753612975E-3</v>
      </c>
      <c r="BQ69" s="32">
        <v>-1.0164667615368978E-2</v>
      </c>
      <c r="BR69" s="94">
        <v>-1.2099999999619001E-2</v>
      </c>
      <c r="BS69" s="32"/>
      <c r="BT69" s="33"/>
      <c r="BU69" s="32">
        <v>-1.5886128232827095E-3</v>
      </c>
      <c r="BV69" s="94">
        <v>9.5140503931274002E-4</v>
      </c>
      <c r="BW69" s="94">
        <v>9.5140503931274002E-4</v>
      </c>
      <c r="BX69" s="94">
        <v>7.7000000000000002E-3</v>
      </c>
      <c r="BY69" s="33"/>
      <c r="BZ69" s="94">
        <v>2.0670088124608E-3</v>
      </c>
      <c r="CA69" s="33">
        <v>5.9792690446137499E-3</v>
      </c>
      <c r="CB69" s="33">
        <v>6.1495517825098205E-3</v>
      </c>
      <c r="CC69" s="33"/>
      <c r="CD69" s="33"/>
      <c r="CE69" s="32">
        <v>-1.0502190480473819E-2</v>
      </c>
      <c r="CF69" s="32">
        <v>-1.0528778661675248E-2</v>
      </c>
      <c r="CG69" s="32">
        <v>-2.8223145615439834E-3</v>
      </c>
      <c r="CH69" s="32">
        <v>-2.4993536154442964E-3</v>
      </c>
      <c r="CI69" s="33">
        <v>1.2065689994184335E-2</v>
      </c>
      <c r="CJ69" s="33">
        <v>1.2211681029197135E-2</v>
      </c>
      <c r="CK69" s="33">
        <v>1.5197146991579032E-2</v>
      </c>
      <c r="CL69" s="33">
        <v>1.5603167784969797E-2</v>
      </c>
      <c r="CM69" s="32">
        <v>-1.8085117767290221E-3</v>
      </c>
      <c r="CN69" s="32">
        <v>-1.6065518064567463E-3</v>
      </c>
      <c r="CO69" s="33">
        <v>4.4098008393302669E-2</v>
      </c>
      <c r="CP69" s="33">
        <v>4.4263956273414021E-2</v>
      </c>
      <c r="CQ69" s="32">
        <v>-7.6825212373777107E-3</v>
      </c>
      <c r="CR69" s="32">
        <v>-7.072082325085759E-3</v>
      </c>
      <c r="CS69" s="32">
        <v>-1.5180654188218943E-3</v>
      </c>
      <c r="CT69" s="32">
        <v>-1.3344032203005446E-3</v>
      </c>
      <c r="CU69" s="32">
        <v>-9.3294012411248607E-3</v>
      </c>
      <c r="CV69" s="32">
        <v>-9.0383841205419011E-3</v>
      </c>
      <c r="CW69" s="33">
        <v>1.6720428229283631E-3</v>
      </c>
      <c r="CX69" s="33">
        <v>1.8647801307676392E-3</v>
      </c>
      <c r="CY69" s="32">
        <v>-1.1662807295141709E-2</v>
      </c>
      <c r="CZ69" s="32">
        <v>-1.1368634989939824E-2</v>
      </c>
      <c r="DA69" s="30"/>
      <c r="DB69" s="30"/>
      <c r="DC69" s="30"/>
      <c r="DD69" s="30"/>
      <c r="DE69" s="30"/>
      <c r="DF69" s="30"/>
      <c r="DG69" s="30"/>
      <c r="DH69" s="30"/>
      <c r="DI69" s="30"/>
      <c r="DJ69" s="30"/>
      <c r="DK69" s="30"/>
      <c r="DL69" s="30"/>
      <c r="DM69" s="30"/>
      <c r="DN69" s="30"/>
      <c r="DO69" s="30"/>
      <c r="DP69" s="30"/>
      <c r="DQ69" s="30"/>
      <c r="DR69" s="30"/>
      <c r="DS69" s="71"/>
      <c r="DT69" s="71"/>
      <c r="DU69" s="71"/>
      <c r="DV69" s="71"/>
      <c r="DW69" s="71"/>
      <c r="DX69" s="71"/>
      <c r="DY69" s="71"/>
    </row>
    <row r="70" spans="1:129">
      <c r="A70" s="71"/>
      <c r="B70" s="26">
        <v>40085</v>
      </c>
      <c r="C70" s="33">
        <v>4.2841151928360723E-2</v>
      </c>
      <c r="D70" s="94">
        <v>2.8799999999999999E-2</v>
      </c>
      <c r="E70" s="33">
        <v>7.6151246303337486E-2</v>
      </c>
      <c r="F70" s="33">
        <v>1.7248182176878429E-2</v>
      </c>
      <c r="G70" s="33">
        <v>1.084206722081677E-2</v>
      </c>
      <c r="H70" s="94">
        <v>6.4999999999999997E-3</v>
      </c>
      <c r="I70" s="33">
        <v>2.4745082981355911E-2</v>
      </c>
      <c r="J70" s="94">
        <v>2.0799999999999999E-2</v>
      </c>
      <c r="K70" s="33">
        <v>2.7579522424883336E-2</v>
      </c>
      <c r="L70" s="94">
        <v>2.2499999999999999E-2</v>
      </c>
      <c r="M70" s="33">
        <v>2.9256313063904704E-2</v>
      </c>
      <c r="N70" s="33">
        <v>1.7796610169491557E-2</v>
      </c>
      <c r="O70" s="32">
        <v>-1.6816468541606212E-2</v>
      </c>
      <c r="P70" s="33">
        <v>2.4268355296936616E-2</v>
      </c>
      <c r="Q70" s="33"/>
      <c r="R70" s="33">
        <v>2.9155139391359809E-2</v>
      </c>
      <c r="S70" s="30"/>
      <c r="T70" s="94">
        <v>0.1178</v>
      </c>
      <c r="U70" s="33">
        <v>4.7242741796941863E-3</v>
      </c>
      <c r="V70" s="33">
        <v>1.4489972171576673E-2</v>
      </c>
      <c r="W70" s="94">
        <v>2.3E-2</v>
      </c>
      <c r="X70" s="33">
        <v>6.0971928765469384E-2</v>
      </c>
      <c r="Y70" s="33"/>
      <c r="Z70" s="33"/>
      <c r="AA70" s="32">
        <v>-1.0961898813241696E-2</v>
      </c>
      <c r="AB70" s="32">
        <v>-6.927993563670547E-4</v>
      </c>
      <c r="AC70" s="94">
        <v>3.8999999999999998E-3</v>
      </c>
      <c r="AD70" s="33">
        <v>1.7997648548430941E-2</v>
      </c>
      <c r="AE70" s="32">
        <v>-7.3238973008558309E-3</v>
      </c>
      <c r="AF70" s="33">
        <v>1.2192280810747792E-2</v>
      </c>
      <c r="AG70" s="33">
        <v>4.1352744575992167E-3</v>
      </c>
      <c r="AH70" s="94">
        <v>1.6999999999999999E-3</v>
      </c>
      <c r="AI70" s="33">
        <v>1.6830641668213592E-2</v>
      </c>
      <c r="AJ70" s="33">
        <v>3.4660648073512219E-3</v>
      </c>
      <c r="AK70" s="33">
        <v>1.3791943486670597E-2</v>
      </c>
      <c r="AL70" s="94">
        <v>3.5999999999999999E-3</v>
      </c>
      <c r="AM70" s="32">
        <v>-3.4824228420531511E-2</v>
      </c>
      <c r="AN70" s="33">
        <v>3.5680897475849044E-2</v>
      </c>
      <c r="AO70" s="94">
        <v>3.6600000000000001E-2</v>
      </c>
      <c r="AP70" s="94">
        <v>3.6600000000000001E-2</v>
      </c>
      <c r="AQ70" s="94">
        <v>3.8600000000000002E-2</v>
      </c>
      <c r="AR70" s="32">
        <v>-1.1302668288146392E-2</v>
      </c>
      <c r="AS70" s="94">
        <v>-3.3999999999999998E-3</v>
      </c>
      <c r="AT70" s="94">
        <v>1.5723000000000001E-2</v>
      </c>
      <c r="AU70" s="94">
        <v>2.7716697947232999E-2</v>
      </c>
      <c r="AV70" s="33">
        <v>6.5727699530516409E-2</v>
      </c>
      <c r="AW70" s="94">
        <v>5.45E-2</v>
      </c>
      <c r="AX70" s="33">
        <v>4.7790923066639776E-2</v>
      </c>
      <c r="AY70" s="94">
        <v>2.01E-2</v>
      </c>
      <c r="AZ70" s="94">
        <v>5.1344099999999997E-2</v>
      </c>
      <c r="BA70" s="94">
        <v>4.9000000000000002E-2</v>
      </c>
      <c r="BB70" s="33">
        <v>0.11387120342344219</v>
      </c>
      <c r="BC70" s="94">
        <v>1.8E-3</v>
      </c>
      <c r="BD70" s="94">
        <v>5.67E-2</v>
      </c>
      <c r="BE70" s="33">
        <v>2.4791749305831019E-2</v>
      </c>
      <c r="BF70" s="33">
        <v>6.7563665761968929E-3</v>
      </c>
      <c r="BG70" s="32">
        <v>-4.4113218909966875E-2</v>
      </c>
      <c r="BH70" s="33">
        <v>2.7800226280911687E-2</v>
      </c>
      <c r="BI70" s="94">
        <v>6.2560000000000004E-2</v>
      </c>
      <c r="BJ70" s="94">
        <v>1.9599999999999999E-2</v>
      </c>
      <c r="BK70" s="33">
        <v>1.6183986371379855E-2</v>
      </c>
      <c r="BL70" s="94">
        <v>2.5999999999999999E-2</v>
      </c>
      <c r="BM70" s="32">
        <v>-4.0115623237450632E-2</v>
      </c>
      <c r="BN70" s="33"/>
      <c r="BO70" s="94">
        <v>6.4000000000000003E-3</v>
      </c>
      <c r="BP70" s="33">
        <v>3.4496687671675637E-2</v>
      </c>
      <c r="BQ70" s="33">
        <v>7.6760306457497124E-2</v>
      </c>
      <c r="BR70" s="94">
        <v>1.0700000002132001E-2</v>
      </c>
      <c r="BS70" s="32"/>
      <c r="BT70" s="33"/>
      <c r="BU70" s="32">
        <v>-2.3456320527450521E-3</v>
      </c>
      <c r="BV70" s="94">
        <v>8.9946064251505992E-3</v>
      </c>
      <c r="BW70" s="94">
        <v>8.9946064251505992E-3</v>
      </c>
      <c r="BX70" s="94">
        <v>1.21E-2</v>
      </c>
      <c r="BY70" s="33"/>
      <c r="BZ70" s="94">
        <v>1.9921755385013999E-2</v>
      </c>
      <c r="CA70" s="33">
        <v>2.6516628070437469E-2</v>
      </c>
      <c r="CB70" s="33">
        <v>2.6789250580716965E-2</v>
      </c>
      <c r="CC70" s="33"/>
      <c r="CD70" s="33"/>
      <c r="CE70" s="33">
        <v>1.2905283161306357E-2</v>
      </c>
      <c r="CF70" s="33">
        <v>1.3414678897356171E-2</v>
      </c>
      <c r="CG70" s="33">
        <v>1.5811003437291082E-2</v>
      </c>
      <c r="CH70" s="33">
        <v>1.6321779710605503E-2</v>
      </c>
      <c r="CI70" s="32">
        <v>-2.1485869718108186E-4</v>
      </c>
      <c r="CJ70" s="33">
        <v>3.679024099832952E-5</v>
      </c>
      <c r="CK70" s="32">
        <v>-1.0113919443991775E-2</v>
      </c>
      <c r="CL70" s="32">
        <v>-9.7938201031815882E-3</v>
      </c>
      <c r="CM70" s="33">
        <v>9.311453595564699E-3</v>
      </c>
      <c r="CN70" s="33">
        <v>9.7901460052165091E-3</v>
      </c>
      <c r="CO70" s="33">
        <v>5.5534244239855632E-2</v>
      </c>
      <c r="CP70" s="33">
        <v>5.6684252211221205E-2</v>
      </c>
      <c r="CQ70" s="33">
        <v>1.9219616587844227E-2</v>
      </c>
      <c r="CR70" s="33">
        <v>1.9836582468120478E-2</v>
      </c>
      <c r="CS70" s="33">
        <v>1.6109256261769339E-3</v>
      </c>
      <c r="CT70" s="33">
        <v>1.994491826581307E-3</v>
      </c>
      <c r="CU70" s="33">
        <v>2.9179584103318575E-3</v>
      </c>
      <c r="CV70" s="33">
        <v>3.4139751427985409E-3</v>
      </c>
      <c r="CW70" s="33">
        <v>4.1159481296990999E-3</v>
      </c>
      <c r="CX70" s="33">
        <v>4.4750128045658146E-3</v>
      </c>
      <c r="CY70" s="33">
        <v>7.613774729677697E-3</v>
      </c>
      <c r="CZ70" s="33">
        <v>8.2987253658862396E-3</v>
      </c>
      <c r="DA70" s="30"/>
      <c r="DB70" s="30"/>
      <c r="DC70" s="30"/>
      <c r="DD70" s="30"/>
      <c r="DE70" s="30"/>
      <c r="DF70" s="30"/>
      <c r="DG70" s="30"/>
      <c r="DH70" s="30"/>
      <c r="DI70" s="30"/>
      <c r="DJ70" s="30"/>
      <c r="DK70" s="30"/>
      <c r="DL70" s="30"/>
      <c r="DM70" s="30"/>
      <c r="DN70" s="30"/>
      <c r="DO70" s="30"/>
      <c r="DP70" s="30"/>
      <c r="DQ70" s="30"/>
      <c r="DR70" s="30"/>
      <c r="DS70" s="71"/>
      <c r="DT70" s="71"/>
      <c r="DU70" s="71"/>
      <c r="DV70" s="71"/>
      <c r="DW70" s="71"/>
      <c r="DX70" s="71"/>
      <c r="DY70" s="71"/>
    </row>
    <row r="71" spans="1:129">
      <c r="A71" s="71"/>
      <c r="B71" s="26">
        <v>40050</v>
      </c>
      <c r="C71" s="33">
        <v>9.2430933552427996E-3</v>
      </c>
      <c r="D71" s="94">
        <v>2.5600000000000001E-2</v>
      </c>
      <c r="E71" s="33">
        <v>5.3638993990652209E-2</v>
      </c>
      <c r="F71" s="33">
        <v>2.0066697332106771E-2</v>
      </c>
      <c r="G71" s="33">
        <v>1.3553113553113512E-2</v>
      </c>
      <c r="H71" s="94">
        <v>-1E-3</v>
      </c>
      <c r="I71" s="33">
        <v>2.7035316799579299E-2</v>
      </c>
      <c r="J71" s="94">
        <v>-4.1999999999999997E-3</v>
      </c>
      <c r="K71" s="33">
        <v>4.2627468994028486E-2</v>
      </c>
      <c r="L71" s="94">
        <v>1.9199287055474E-3</v>
      </c>
      <c r="M71" s="33">
        <v>1.6056414429075173E-2</v>
      </c>
      <c r="N71" s="33">
        <v>2.883050453382939E-2</v>
      </c>
      <c r="O71" s="33">
        <v>1.5208006279434822E-2</v>
      </c>
      <c r="P71" s="33">
        <v>5.1262643638613917E-3</v>
      </c>
      <c r="Q71" s="32"/>
      <c r="R71" s="33">
        <v>2.2744585917945405E-2</v>
      </c>
      <c r="S71" s="30"/>
      <c r="T71" s="32"/>
      <c r="U71" s="33">
        <v>4.2266885189337954E-3</v>
      </c>
      <c r="V71" s="33">
        <v>2.3171330387825227E-2</v>
      </c>
      <c r="W71" s="94">
        <v>3.1E-2</v>
      </c>
      <c r="X71" s="94">
        <v>5.5300000000000002E-2</v>
      </c>
      <c r="Y71" s="32"/>
      <c r="Z71" s="32"/>
      <c r="AA71" s="33">
        <v>3.1007502334417347E-2</v>
      </c>
      <c r="AB71" s="33">
        <v>6.1838051764070969E-3</v>
      </c>
      <c r="AC71" s="94">
        <v>6.4000000000000003E-3</v>
      </c>
      <c r="AD71" s="33">
        <v>2.1903881700554437E-2</v>
      </c>
      <c r="AE71" s="32">
        <v>-1.2353706111833633E-2</v>
      </c>
      <c r="AF71" s="33">
        <v>4.9384728221009019E-2</v>
      </c>
      <c r="AG71" s="33">
        <v>1.8160149821235638E-3</v>
      </c>
      <c r="AH71" s="94">
        <v>-2.8E-3</v>
      </c>
      <c r="AI71" s="33">
        <v>3.5231567484466077E-2</v>
      </c>
      <c r="AJ71" s="32">
        <v>-5.6392491742522503E-4</v>
      </c>
      <c r="AK71" s="33">
        <v>1.0709732256693505E-2</v>
      </c>
      <c r="AL71" s="94">
        <v>1.32E-2</v>
      </c>
      <c r="AM71" s="33">
        <v>3.9398444647758546E-2</v>
      </c>
      <c r="AN71" s="33">
        <v>1.031090121999226E-2</v>
      </c>
      <c r="AO71" s="94">
        <v>3.7000000000000002E-3</v>
      </c>
      <c r="AP71" s="94">
        <v>3.7000000000000002E-3</v>
      </c>
      <c r="AQ71" s="94">
        <v>9.1999999999999998E-3</v>
      </c>
      <c r="AR71" s="32">
        <v>-4.9117312072892777E-3</v>
      </c>
      <c r="AS71" s="94">
        <v>-5.7000000000000002E-3</v>
      </c>
      <c r="AT71" s="94">
        <v>4.9204999999999999E-2</v>
      </c>
      <c r="AU71" s="94">
        <v>-5.8916582787871003E-3</v>
      </c>
      <c r="AV71" s="33">
        <v>6.2574558073961728E-2</v>
      </c>
      <c r="AW71" s="94">
        <v>4.2299999999999997E-2</v>
      </c>
      <c r="AX71" s="33">
        <v>3.1650806785271018E-2</v>
      </c>
      <c r="AY71" s="94">
        <v>9.4999999999999998E-3</v>
      </c>
      <c r="AZ71" s="94">
        <v>-1.14E-2</v>
      </c>
      <c r="BA71" s="94">
        <v>8.9999999999999993E-3</v>
      </c>
      <c r="BB71" s="33">
        <v>5.1470588235294087E-2</v>
      </c>
      <c r="BC71" s="94">
        <v>1.3299999999999999E-2</v>
      </c>
      <c r="BD71" s="94">
        <v>3.8100000000000002E-2</v>
      </c>
      <c r="BE71" s="33">
        <v>1.7763423496164766E-2</v>
      </c>
      <c r="BF71" s="33">
        <v>2.5099153495530577E-2</v>
      </c>
      <c r="BG71" s="32">
        <v>-4.3215211754537596E-2</v>
      </c>
      <c r="BH71" s="33">
        <v>3.1080743271393964E-2</v>
      </c>
      <c r="BI71" s="94">
        <v>-6.8040000000000003E-2</v>
      </c>
      <c r="BJ71" s="94">
        <v>2.5000000000000001E-3</v>
      </c>
      <c r="BK71" s="33">
        <v>1.7441230635900761E-2</v>
      </c>
      <c r="BL71" s="94">
        <v>1.4E-2</v>
      </c>
      <c r="BM71" s="33">
        <v>1.8014785042704304E-2</v>
      </c>
      <c r="BN71" s="33"/>
      <c r="BO71" s="94">
        <v>-1.0999999999999999E-2</v>
      </c>
      <c r="BP71" s="33">
        <v>4.1743814172698269E-2</v>
      </c>
      <c r="BQ71" s="33">
        <v>7.7946907860872282E-3</v>
      </c>
      <c r="BR71" s="94">
        <v>-7.3000000019582999E-3</v>
      </c>
      <c r="BS71" s="33"/>
      <c r="BT71" s="33"/>
      <c r="BU71" s="32">
        <v>-1.1777972685127149E-2</v>
      </c>
      <c r="BV71" s="94">
        <v>3.0026808967373998E-3</v>
      </c>
      <c r="BW71" s="94">
        <v>3.0026808967373998E-3</v>
      </c>
      <c r="BX71" s="94">
        <v>1.23E-2</v>
      </c>
      <c r="BY71" s="32"/>
      <c r="BZ71" s="94">
        <v>2.1864459223928E-2</v>
      </c>
      <c r="CA71" s="33">
        <v>1.6210956370512609E-2</v>
      </c>
      <c r="CB71" s="33">
        <v>1.6613184717447983E-2</v>
      </c>
      <c r="CC71" s="33"/>
      <c r="CD71" s="33"/>
      <c r="CE71" s="33">
        <v>7.8049164414827881E-3</v>
      </c>
      <c r="CF71" s="33">
        <v>8.0661148245211537E-3</v>
      </c>
      <c r="CG71" s="33">
        <v>1.5150801259108516E-2</v>
      </c>
      <c r="CH71" s="33">
        <v>1.5699363202204237E-2</v>
      </c>
      <c r="CI71" s="33">
        <v>1.5907086640376685E-3</v>
      </c>
      <c r="CJ71" s="33">
        <v>1.7533925913020166E-3</v>
      </c>
      <c r="CK71" s="33">
        <v>1.8886981491307454E-2</v>
      </c>
      <c r="CL71" s="33">
        <v>1.9301685860795666E-2</v>
      </c>
      <c r="CM71" s="33">
        <v>1.39545529713386E-2</v>
      </c>
      <c r="CN71" s="33">
        <v>1.4342926124347939E-2</v>
      </c>
      <c r="CO71" s="33">
        <v>4.4503591768982102E-2</v>
      </c>
      <c r="CP71" s="33">
        <v>4.5091828319961939E-2</v>
      </c>
      <c r="CQ71" s="33">
        <v>1.8196032281505663E-2</v>
      </c>
      <c r="CR71" s="33">
        <v>1.8518373112152726E-2</v>
      </c>
      <c r="CS71" s="33">
        <v>2.8883581033262817E-3</v>
      </c>
      <c r="CT71" s="33">
        <v>3.311391096235395E-3</v>
      </c>
      <c r="CU71" s="33">
        <v>1.1040119046213027E-2</v>
      </c>
      <c r="CV71" s="33">
        <v>1.1391432767096827E-2</v>
      </c>
      <c r="CW71" s="33">
        <v>9.325609528211886E-3</v>
      </c>
      <c r="CX71" s="33">
        <v>9.5794440849444346E-3</v>
      </c>
      <c r="CY71" s="33">
        <v>3.2530031151375878E-2</v>
      </c>
      <c r="CZ71" s="33">
        <v>3.2962359638740696E-2</v>
      </c>
      <c r="DA71" s="30"/>
      <c r="DB71" s="30"/>
      <c r="DC71" s="30"/>
      <c r="DD71" s="30"/>
      <c r="DE71" s="30"/>
      <c r="DF71" s="30"/>
      <c r="DG71" s="30"/>
      <c r="DH71" s="30"/>
      <c r="DI71" s="30"/>
      <c r="DJ71" s="30"/>
      <c r="DK71" s="30"/>
      <c r="DL71" s="30"/>
      <c r="DM71" s="30"/>
      <c r="DN71" s="30"/>
      <c r="DO71" s="30"/>
      <c r="DP71" s="30"/>
      <c r="DQ71" s="30"/>
      <c r="DR71" s="30"/>
      <c r="DS71" s="71"/>
      <c r="DT71" s="71"/>
      <c r="DU71" s="71"/>
      <c r="DV71" s="71"/>
      <c r="DW71" s="71"/>
      <c r="DX71" s="71"/>
      <c r="DY71" s="71"/>
    </row>
    <row r="72" spans="1:129">
      <c r="A72" s="71"/>
      <c r="B72" s="26">
        <v>40022</v>
      </c>
      <c r="C72" s="33">
        <v>1.979472140762464E-2</v>
      </c>
      <c r="D72" s="94">
        <v>2.7300000000000001E-2</v>
      </c>
      <c r="E72" s="33">
        <v>4.2580345747766583E-2</v>
      </c>
      <c r="F72" s="32">
        <v>-6.8240870285242354E-3</v>
      </c>
      <c r="G72" s="33">
        <v>1.2461059190031204E-2</v>
      </c>
      <c r="H72" s="94">
        <v>2.0400000000000001E-2</v>
      </c>
      <c r="I72" s="33">
        <v>2.3132789384022221E-2</v>
      </c>
      <c r="J72" s="94">
        <v>5.5E-2</v>
      </c>
      <c r="K72" s="32">
        <v>-1.2877482542849386E-2</v>
      </c>
      <c r="L72" s="94">
        <v>1.3990638422101E-2</v>
      </c>
      <c r="M72" s="32">
        <v>-2.341473751125717E-2</v>
      </c>
      <c r="N72" s="32">
        <v>-8.1291438454885942E-3</v>
      </c>
      <c r="O72" s="32">
        <v>-4.2600159691888559E-2</v>
      </c>
      <c r="P72" s="32">
        <v>-2.2038289424985549E-2</v>
      </c>
      <c r="Q72" s="33"/>
      <c r="R72" s="33">
        <v>1.9414244508542268E-2</v>
      </c>
      <c r="S72" s="30"/>
      <c r="T72" s="33"/>
      <c r="U72" s="33">
        <v>1.2955605458628925E-3</v>
      </c>
      <c r="V72" s="94">
        <v>2.1000000000000001E-2</v>
      </c>
      <c r="W72" s="94">
        <v>2.1000000000000001E-2</v>
      </c>
      <c r="X72" s="94">
        <v>4.3099999999999999E-2</v>
      </c>
      <c r="Y72" s="33"/>
      <c r="Z72" s="33"/>
      <c r="AA72" s="33">
        <v>2.2266683877629977E-3</v>
      </c>
      <c r="AB72" s="32">
        <v>-3.596556297345854E-4</v>
      </c>
      <c r="AC72" s="94">
        <v>1.6E-2</v>
      </c>
      <c r="AD72" s="33">
        <v>1.3882461823230513E-3</v>
      </c>
      <c r="AE72" s="32">
        <v>-1.2440805843165559E-2</v>
      </c>
      <c r="AF72" s="33">
        <v>2.3863162286191068E-2</v>
      </c>
      <c r="AG72" s="32">
        <v>-5.6747247758432101E-5</v>
      </c>
      <c r="AH72" s="94">
        <v>1.83E-2</v>
      </c>
      <c r="AI72" s="33">
        <v>1.8330071754729303E-2</v>
      </c>
      <c r="AJ72" s="33">
        <v>1.3885485583598698E-2</v>
      </c>
      <c r="AK72" s="33">
        <v>7.2773972602740459E-3</v>
      </c>
      <c r="AL72" s="94">
        <v>1.09E-2</v>
      </c>
      <c r="AM72" s="33">
        <v>1.1042377290859667E-2</v>
      </c>
      <c r="AN72" s="33">
        <v>5.4605887939221092E-3</v>
      </c>
      <c r="AO72" s="94">
        <v>1.0500000000000001E-2</v>
      </c>
      <c r="AP72" s="94">
        <v>1.0500000000000001E-2</v>
      </c>
      <c r="AQ72" s="94">
        <v>3.2500000000000001E-2</v>
      </c>
      <c r="AR72" s="33">
        <v>1.2322548101174457E-2</v>
      </c>
      <c r="AS72" s="94">
        <v>1.72E-2</v>
      </c>
      <c r="AT72" s="94">
        <v>4.4457999999999998E-2</v>
      </c>
      <c r="AU72" s="94">
        <v>-4.8321160721788003E-3</v>
      </c>
      <c r="AV72" s="33">
        <v>4.1685494803434225E-2</v>
      </c>
      <c r="AW72" s="94">
        <v>0.1061</v>
      </c>
      <c r="AX72" s="33">
        <v>5.8771993867270292E-2</v>
      </c>
      <c r="AY72" s="94">
        <v>2.1999999999999999E-2</v>
      </c>
      <c r="AZ72" s="94">
        <v>-4.0476000000000002E-3</v>
      </c>
      <c r="BA72" s="94">
        <v>0.13300000000000001</v>
      </c>
      <c r="BB72" s="33">
        <v>0.11598285364360071</v>
      </c>
      <c r="BC72" s="94">
        <v>7.1999999999999998E-3</v>
      </c>
      <c r="BD72" s="94">
        <v>3.1800000000000002E-2</v>
      </c>
      <c r="BE72" s="33">
        <v>1.0093873019082584E-4</v>
      </c>
      <c r="BF72" s="33">
        <v>4.5789724072312693E-3</v>
      </c>
      <c r="BG72" s="32">
        <v>-4.9691991786447579E-2</v>
      </c>
      <c r="BH72" s="33">
        <v>5.2350052613118189E-2</v>
      </c>
      <c r="BI72" s="94">
        <v>0.10246</v>
      </c>
      <c r="BJ72" s="94">
        <v>4.7500000000000001E-2</v>
      </c>
      <c r="BK72" s="33">
        <v>9.0730214254481668E-3</v>
      </c>
      <c r="BL72" s="94">
        <v>3.6999999999999998E-2</v>
      </c>
      <c r="BM72" s="33">
        <v>1.6413772979282169E-2</v>
      </c>
      <c r="BN72" s="33"/>
      <c r="BO72" s="94">
        <v>1.38E-2</v>
      </c>
      <c r="BP72" s="33">
        <v>2.732145945011237E-2</v>
      </c>
      <c r="BQ72" s="32">
        <v>-1.79809358752165E-2</v>
      </c>
      <c r="BR72" s="94">
        <v>3.5099999997743998E-2</v>
      </c>
      <c r="BS72" s="33"/>
      <c r="BT72" s="33"/>
      <c r="BU72" s="32">
        <v>-3.7448508301085653E-3</v>
      </c>
      <c r="BV72" s="94">
        <v>5.0539686219599003E-4</v>
      </c>
      <c r="BW72" s="94">
        <v>5.0539686219599003E-4</v>
      </c>
      <c r="BX72" s="94">
        <v>1.6799999999999999E-2</v>
      </c>
      <c r="BY72" s="33"/>
      <c r="BZ72" s="94">
        <v>1.3297537536127E-2</v>
      </c>
      <c r="CA72" s="33">
        <v>2.7613996916491374E-2</v>
      </c>
      <c r="CB72" s="33">
        <v>2.8035592672820703E-2</v>
      </c>
      <c r="CC72" s="33"/>
      <c r="CD72" s="33"/>
      <c r="CE72" s="32">
        <v>-2.3129460910570367E-2</v>
      </c>
      <c r="CF72" s="32">
        <v>-2.272790473912821E-2</v>
      </c>
      <c r="CG72" s="33">
        <v>1.0623266427785872E-2</v>
      </c>
      <c r="CH72" s="33">
        <v>1.1068629023807416E-2</v>
      </c>
      <c r="CI72" s="33">
        <v>9.4078601876868753E-3</v>
      </c>
      <c r="CJ72" s="33">
        <v>9.6442029916987432E-3</v>
      </c>
      <c r="CK72" s="33">
        <v>3.0581078051876653E-3</v>
      </c>
      <c r="CL72" s="33">
        <v>3.1092693217094334E-3</v>
      </c>
      <c r="CM72" s="33">
        <v>3.382309794523035E-3</v>
      </c>
      <c r="CN72" s="33">
        <v>3.7822711980214337E-3</v>
      </c>
      <c r="CO72" s="33">
        <v>5.1442155785926029E-2</v>
      </c>
      <c r="CP72" s="33">
        <v>5.2129265788871781E-2</v>
      </c>
      <c r="CQ72" s="33">
        <v>1.8500910592520389E-2</v>
      </c>
      <c r="CR72" s="33">
        <v>1.921929505539308E-2</v>
      </c>
      <c r="CS72" s="32">
        <v>-1.2191405392356618E-2</v>
      </c>
      <c r="CT72" s="32">
        <v>-1.1772737282536833E-2</v>
      </c>
      <c r="CU72" s="33">
        <v>6.9018821810900254E-4</v>
      </c>
      <c r="CV72" s="33">
        <v>8.083711790119782E-4</v>
      </c>
      <c r="CW72" s="33">
        <v>6.3476442366844192E-4</v>
      </c>
      <c r="CX72" s="33">
        <v>6.5935365601257564E-4</v>
      </c>
      <c r="CY72" s="33">
        <v>1.3752843162031944E-2</v>
      </c>
      <c r="CZ72" s="33">
        <v>1.3952378033634097E-2</v>
      </c>
      <c r="DA72" s="30"/>
      <c r="DB72" s="30"/>
      <c r="DC72" s="30"/>
      <c r="DD72" s="30"/>
      <c r="DE72" s="30"/>
      <c r="DF72" s="30"/>
      <c r="DG72" s="30"/>
      <c r="DH72" s="30"/>
      <c r="DI72" s="30"/>
      <c r="DJ72" s="30"/>
      <c r="DK72" s="30"/>
      <c r="DL72" s="30"/>
      <c r="DM72" s="30"/>
      <c r="DN72" s="30"/>
      <c r="DO72" s="30"/>
      <c r="DP72" s="30"/>
      <c r="DQ72" s="30"/>
      <c r="DR72" s="30"/>
      <c r="DS72" s="71"/>
      <c r="DT72" s="71"/>
      <c r="DU72" s="71"/>
      <c r="DV72" s="71"/>
      <c r="DW72" s="71"/>
      <c r="DX72" s="71"/>
      <c r="DY72" s="71"/>
    </row>
    <row r="73" spans="1:129">
      <c r="A73" s="71"/>
      <c r="B73" s="26">
        <v>39994</v>
      </c>
      <c r="C73" s="33">
        <v>2.7550581145071053E-2</v>
      </c>
      <c r="D73" s="94">
        <v>3.2399999999999998E-2</v>
      </c>
      <c r="E73" s="33">
        <v>4.7011661807580235E-2</v>
      </c>
      <c r="F73" s="32">
        <v>-1.5682527191478553E-2</v>
      </c>
      <c r="G73" s="32">
        <v>-7.9161259476811713E-2</v>
      </c>
      <c r="H73" s="94">
        <v>-7.5800000000000006E-2</v>
      </c>
      <c r="I73" s="33">
        <v>9.8696124592539246E-3</v>
      </c>
      <c r="J73" s="94">
        <v>-7.1000000000000004E-3</v>
      </c>
      <c r="K73" s="32">
        <v>-1.2802148612354581E-2</v>
      </c>
      <c r="L73" s="94">
        <v>-4.4299941329628001E-2</v>
      </c>
      <c r="M73" s="32">
        <v>-1.4461731231074354E-2</v>
      </c>
      <c r="N73" s="32">
        <v>-5.5612888430225833E-3</v>
      </c>
      <c r="O73" s="32">
        <v>-1.1238564064459276E-2</v>
      </c>
      <c r="P73" s="32">
        <v>-1.7065185038198316E-2</v>
      </c>
      <c r="Q73" s="32"/>
      <c r="R73" s="33">
        <v>4.4980292140041678E-2</v>
      </c>
      <c r="S73" s="30"/>
      <c r="T73" s="33"/>
      <c r="U73" s="33">
        <v>1.8472906403940836E-2</v>
      </c>
      <c r="V73" s="94">
        <v>1.4999999999999999E-2</v>
      </c>
      <c r="W73" s="94">
        <v>1.4999999999999999E-2</v>
      </c>
      <c r="X73" s="94">
        <v>3.2099999999999997E-2</v>
      </c>
      <c r="Y73" s="32"/>
      <c r="Z73" s="32"/>
      <c r="AA73" s="32">
        <v>-4.1934131157057982E-4</v>
      </c>
      <c r="AB73" s="33">
        <v>1.501289100823652E-2</v>
      </c>
      <c r="AC73" s="94">
        <v>5.3E-3</v>
      </c>
      <c r="AD73" s="33">
        <v>4.8520135856380396E-2</v>
      </c>
      <c r="AE73" s="32">
        <v>-1.3626162231484586E-3</v>
      </c>
      <c r="AF73" s="33">
        <v>1.8310038659246367E-2</v>
      </c>
      <c r="AG73" s="33">
        <v>1.1015490533562751E-2</v>
      </c>
      <c r="AH73" s="94">
        <v>7.3000000000000001E-3</v>
      </c>
      <c r="AI73" s="33">
        <v>2.336448598130841E-2</v>
      </c>
      <c r="AJ73" s="33">
        <v>8.3355455269445197E-2</v>
      </c>
      <c r="AK73" s="33">
        <v>1.5917195790206125E-2</v>
      </c>
      <c r="AL73" s="94">
        <v>7.0000000000000001E-3</v>
      </c>
      <c r="AM73" s="33">
        <v>1.0996643129991765E-3</v>
      </c>
      <c r="AN73" s="32">
        <v>-2.1375464684014907E-2</v>
      </c>
      <c r="AO73" s="94">
        <v>-2.0400000000000001E-2</v>
      </c>
      <c r="AP73" s="94">
        <v>-2.0400000000000001E-2</v>
      </c>
      <c r="AQ73" s="94">
        <v>-2.29E-2</v>
      </c>
      <c r="AR73" s="33">
        <v>5.3611533724553292E-3</v>
      </c>
      <c r="AS73" s="94">
        <v>4.1000000000000003E-3</v>
      </c>
      <c r="AT73" s="94">
        <v>1.3764999999999999E-2</v>
      </c>
      <c r="AU73" s="94">
        <v>-1.2443369536776E-2</v>
      </c>
      <c r="AV73" s="33">
        <v>5.8851674641148349E-2</v>
      </c>
      <c r="AW73" s="94">
        <v>2.4400000000000002E-2</v>
      </c>
      <c r="AX73" s="33">
        <v>5.4670054670054626E-2</v>
      </c>
      <c r="AY73" s="94">
        <v>1.4E-3</v>
      </c>
      <c r="AZ73" s="94">
        <v>-1.53429E-2</v>
      </c>
      <c r="BA73" s="94">
        <v>3.4000000000000002E-2</v>
      </c>
      <c r="BB73" s="33">
        <v>6.2234271982255186E-3</v>
      </c>
      <c r="BC73" s="94">
        <v>2.1499999999999998E-2</v>
      </c>
      <c r="BD73" s="94">
        <v>1.5599999999999999E-2</v>
      </c>
      <c r="BE73" s="94">
        <v>2.98E-2</v>
      </c>
      <c r="BF73" s="33">
        <v>7.790962483519015E-3</v>
      </c>
      <c r="BG73" s="32">
        <v>-2.6519189765458542E-2</v>
      </c>
      <c r="BH73" s="32">
        <v>-1.1785095320623912E-2</v>
      </c>
      <c r="BI73" s="94">
        <v>3.3660000000000002E-2</v>
      </c>
      <c r="BJ73" s="94">
        <v>3.5499999999999997E-2</v>
      </c>
      <c r="BK73" s="33">
        <v>1.1052166224580016E-2</v>
      </c>
      <c r="BL73" s="94">
        <v>-1.0999999999999999E-2</v>
      </c>
      <c r="BM73" s="33">
        <v>2.0092275636255524E-2</v>
      </c>
      <c r="BN73" s="32"/>
      <c r="BO73" s="94">
        <v>2.0400000000000001E-2</v>
      </c>
      <c r="BP73" s="33">
        <v>4.0482187837351566E-2</v>
      </c>
      <c r="BQ73" s="33">
        <v>4.4186397225154467E-2</v>
      </c>
      <c r="BR73" s="94">
        <v>-6.2999999964309002E-3</v>
      </c>
      <c r="BS73" s="32"/>
      <c r="BT73" s="32"/>
      <c r="BU73" s="33">
        <v>2.5655465865715324E-3</v>
      </c>
      <c r="BV73" s="94">
        <v>8.8143594026437004E-3</v>
      </c>
      <c r="BW73" s="94">
        <v>8.8143594026437004E-3</v>
      </c>
      <c r="BX73" s="94">
        <v>-1.3299999999999999E-2</v>
      </c>
      <c r="BY73" s="33"/>
      <c r="BZ73" s="94">
        <v>1.6506783910226999E-2</v>
      </c>
      <c r="CA73" s="33">
        <v>1.0572409394193497E-2</v>
      </c>
      <c r="CB73" s="33">
        <v>1.0630765338786775E-2</v>
      </c>
      <c r="CC73" s="32"/>
      <c r="CD73" s="32"/>
      <c r="CE73" s="32">
        <v>-1.7073855355349984E-2</v>
      </c>
      <c r="CF73" s="32">
        <v>-1.612782606316519E-2</v>
      </c>
      <c r="CG73" s="32">
        <v>-1.7689092940374278E-2</v>
      </c>
      <c r="CH73" s="32">
        <v>-1.6359602954671162E-2</v>
      </c>
      <c r="CI73" s="33">
        <v>1.0276029724015529E-2</v>
      </c>
      <c r="CJ73" s="33">
        <v>1.0376578190045806E-2</v>
      </c>
      <c r="CK73" s="32">
        <v>-1.4358785730331716E-2</v>
      </c>
      <c r="CL73" s="32">
        <v>-1.4283373758750729E-2</v>
      </c>
      <c r="CM73" s="33">
        <v>1.8484064512578088E-3</v>
      </c>
      <c r="CN73" s="33">
        <v>2.2694155257720044E-3</v>
      </c>
      <c r="CO73" s="33">
        <v>5.4126068590702611E-2</v>
      </c>
      <c r="CP73" s="33">
        <v>5.4972711252545027E-2</v>
      </c>
      <c r="CQ73" s="33">
        <v>3.6830970994334127E-2</v>
      </c>
      <c r="CR73" s="33">
        <v>3.8799366337365332E-2</v>
      </c>
      <c r="CS73" s="32">
        <v>-1.8959464468719508E-3</v>
      </c>
      <c r="CT73" s="32">
        <v>-2.1633345016146849E-3</v>
      </c>
      <c r="CU73" s="33">
        <v>2.2849575405374982E-3</v>
      </c>
      <c r="CV73" s="33">
        <v>2.6836737255163585E-3</v>
      </c>
      <c r="CW73" s="33">
        <v>1.8282741128451158E-2</v>
      </c>
      <c r="CX73" s="33">
        <v>1.8739595528361398E-2</v>
      </c>
      <c r="CY73" s="33">
        <v>1.566775204656623E-2</v>
      </c>
      <c r="CZ73" s="33">
        <v>1.6549902766588388E-2</v>
      </c>
      <c r="DA73" s="30"/>
      <c r="DB73" s="30"/>
      <c r="DC73" s="30"/>
      <c r="DD73" s="30"/>
      <c r="DE73" s="30"/>
      <c r="DF73" s="30"/>
      <c r="DG73" s="30"/>
      <c r="DH73" s="30"/>
      <c r="DI73" s="30"/>
      <c r="DJ73" s="30"/>
      <c r="DK73" s="30"/>
      <c r="DL73" s="30"/>
      <c r="DM73" s="30"/>
      <c r="DN73" s="30"/>
      <c r="DO73" s="30"/>
      <c r="DP73" s="30"/>
      <c r="DQ73" s="30"/>
      <c r="DR73" s="30"/>
      <c r="DS73" s="71"/>
      <c r="DT73" s="71"/>
      <c r="DU73" s="71"/>
      <c r="DV73" s="71"/>
      <c r="DW73" s="71"/>
      <c r="DX73" s="71"/>
      <c r="DY73" s="71"/>
    </row>
    <row r="74" spans="1:129">
      <c r="A74" s="71"/>
      <c r="B74" s="26">
        <v>39959</v>
      </c>
      <c r="C74" s="33">
        <v>9.2790779724803013E-2</v>
      </c>
      <c r="D74" s="94">
        <v>5.16E-2</v>
      </c>
      <c r="E74" s="33">
        <v>3.5992952428895039E-2</v>
      </c>
      <c r="F74" s="33">
        <v>4.7393364928910026E-2</v>
      </c>
      <c r="G74" s="33">
        <v>9.9421791694826234E-2</v>
      </c>
      <c r="H74" s="94">
        <v>8.0399999999999999E-2</v>
      </c>
      <c r="I74" s="33">
        <v>6.4841151231740765E-2</v>
      </c>
      <c r="J74" s="94">
        <v>6.7000000000000004E-2</v>
      </c>
      <c r="K74" s="32">
        <v>-4.1366289049090225E-2</v>
      </c>
      <c r="L74" s="94">
        <v>2.0804188348297E-2</v>
      </c>
      <c r="M74" s="32">
        <v>-8.5509668178562898E-2</v>
      </c>
      <c r="N74" s="33">
        <v>4.2433660052593802E-2</v>
      </c>
      <c r="O74" s="33">
        <v>1.4654603713127951E-2</v>
      </c>
      <c r="P74" s="32">
        <v>-2.8592540238378185E-2</v>
      </c>
      <c r="Q74" s="33"/>
      <c r="R74" s="33">
        <v>3.3177626063001682E-2</v>
      </c>
      <c r="S74" s="30"/>
      <c r="T74" s="33"/>
      <c r="U74" s="33">
        <v>7.9801383223976393E-3</v>
      </c>
      <c r="V74" s="94">
        <v>5.0000000000000001E-3</v>
      </c>
      <c r="W74" s="94">
        <v>5.0000000000000001E-3</v>
      </c>
      <c r="X74" s="94">
        <v>8.1199999999999994E-2</v>
      </c>
      <c r="Y74" s="33"/>
      <c r="Z74" s="33"/>
      <c r="AA74" s="33">
        <v>4.4226623551603325E-2</v>
      </c>
      <c r="AB74" s="33">
        <v>1.9634756310340812E-2</v>
      </c>
      <c r="AC74" s="94">
        <v>4.3999999999999997E-2</v>
      </c>
      <c r="AD74" s="33">
        <v>1.9411821799472019E-4</v>
      </c>
      <c r="AE74" s="32">
        <v>-4.5479932976940337E-3</v>
      </c>
      <c r="AF74" s="33">
        <v>6.0554178869114655E-2</v>
      </c>
      <c r="AG74" s="33">
        <v>1.0434782608695719E-2</v>
      </c>
      <c r="AH74" s="94">
        <v>-0.01</v>
      </c>
      <c r="AI74" s="33">
        <v>3.6893472693292809E-2</v>
      </c>
      <c r="AJ74" s="33">
        <v>3.7169603524229183E-2</v>
      </c>
      <c r="AK74" s="33">
        <v>3.6665211697948642E-3</v>
      </c>
      <c r="AL74" s="94">
        <v>1.5900000000000001E-2</v>
      </c>
      <c r="AM74" s="33">
        <v>6.7201976528721397E-2</v>
      </c>
      <c r="AN74" s="32">
        <v>-1.0043701602392105E-2</v>
      </c>
      <c r="AO74" s="94">
        <v>-1.8499999999999999E-2</v>
      </c>
      <c r="AP74" s="94">
        <v>-1.8499999999999999E-2</v>
      </c>
      <c r="AQ74" s="94">
        <v>7.7100000000000002E-2</v>
      </c>
      <c r="AR74" s="33">
        <v>2.6932519901793055E-2</v>
      </c>
      <c r="AS74" s="94">
        <v>2.1100000000000001E-2</v>
      </c>
      <c r="AT74" s="94">
        <v>8.5102999999999998E-2</v>
      </c>
      <c r="AU74" s="94">
        <v>3.4622200640393001E-2</v>
      </c>
      <c r="AV74" s="33">
        <v>0.10611272823498274</v>
      </c>
      <c r="AW74" s="94">
        <v>7.0800000000000002E-2</v>
      </c>
      <c r="AX74" s="33">
        <v>7.973062853342204E-2</v>
      </c>
      <c r="AY74" s="94">
        <v>1.4800000000000001E-2</v>
      </c>
      <c r="AZ74" s="94">
        <v>-1.0369700000000001E-2</v>
      </c>
      <c r="BA74" s="94">
        <v>0.111</v>
      </c>
      <c r="BB74" s="33">
        <v>0.18205324301686154</v>
      </c>
      <c r="BC74" s="94">
        <v>2.6800000000000001E-2</v>
      </c>
      <c r="BD74" s="94">
        <v>3.09E-2</v>
      </c>
      <c r="BE74" s="94">
        <v>1.4200000000000001E-2</v>
      </c>
      <c r="BF74" s="32">
        <v>-8.9814981138840351E-4</v>
      </c>
      <c r="BG74" s="32">
        <v>-3.5723464405037098E-2</v>
      </c>
      <c r="BH74" s="33">
        <v>9.0940888422525908E-3</v>
      </c>
      <c r="BI74" s="94">
        <v>4.4639999999999999E-2</v>
      </c>
      <c r="BJ74" s="94">
        <v>4.2599999999999999E-2</v>
      </c>
      <c r="BK74" s="33">
        <v>2.492070684186682E-2</v>
      </c>
      <c r="BL74" s="94">
        <v>-2E-3</v>
      </c>
      <c r="BM74" s="33">
        <v>3.2025190077566906E-2</v>
      </c>
      <c r="BN74" s="33"/>
      <c r="BO74" s="94">
        <v>0.1351</v>
      </c>
      <c r="BP74" s="33">
        <v>6.6692256021495089E-2</v>
      </c>
      <c r="BQ74" s="32">
        <v>-9.855159026429694E-3</v>
      </c>
      <c r="BR74" s="94">
        <v>7.7599999997818997E-2</v>
      </c>
      <c r="BS74" s="32"/>
      <c r="BT74" s="33"/>
      <c r="BU74" s="32">
        <v>-1.0648176809261431E-2</v>
      </c>
      <c r="BV74" s="94">
        <v>7.8253175908024001E-3</v>
      </c>
      <c r="BW74" s="94">
        <v>7.8253175908024001E-3</v>
      </c>
      <c r="BX74" s="94">
        <v>9.1999999999999998E-3</v>
      </c>
      <c r="BY74" s="33"/>
      <c r="BZ74" s="94">
        <v>4.8312885528317001E-2</v>
      </c>
      <c r="CA74" s="33">
        <v>7.9941398461564131E-3</v>
      </c>
      <c r="CB74" s="33">
        <v>8.9894690309655946E-3</v>
      </c>
      <c r="CC74" s="32"/>
      <c r="CD74" s="32"/>
      <c r="CE74" s="32">
        <v>-1.1470782321939625E-2</v>
      </c>
      <c r="CF74" s="32">
        <v>-1.2224564437958302E-2</v>
      </c>
      <c r="CG74" s="33">
        <v>5.8086634077999549E-2</v>
      </c>
      <c r="CH74" s="33">
        <v>5.9686878050242261E-2</v>
      </c>
      <c r="CI74" s="33">
        <v>1.4782085632092875E-2</v>
      </c>
      <c r="CJ74" s="33">
        <v>1.562525311197567E-2</v>
      </c>
      <c r="CK74" s="33">
        <v>1.7715934542868999E-2</v>
      </c>
      <c r="CL74" s="33">
        <v>1.8410303246234976E-2</v>
      </c>
      <c r="CM74" s="33">
        <v>1.9622413620857766E-2</v>
      </c>
      <c r="CN74" s="33">
        <v>2.0248155789830663E-2</v>
      </c>
      <c r="CO74" s="33">
        <v>8.1029644573734211E-2</v>
      </c>
      <c r="CP74" s="33">
        <v>8.5351496492276982E-2</v>
      </c>
      <c r="CQ74" s="33">
        <v>8.7760926677812365E-2</v>
      </c>
      <c r="CR74" s="33">
        <v>9.1240901663882948E-2</v>
      </c>
      <c r="CS74" s="32">
        <v>-3.151762813546127E-3</v>
      </c>
      <c r="CT74" s="32">
        <v>-3.3780306464575582E-3</v>
      </c>
      <c r="CU74" s="32">
        <v>-8.1429273113540546E-4</v>
      </c>
      <c r="CV74" s="32">
        <v>-1.6393066046305345E-3</v>
      </c>
      <c r="CW74" s="33">
        <v>9.5861417271850356E-3</v>
      </c>
      <c r="CX74" s="33">
        <v>9.7214351105104832E-3</v>
      </c>
      <c r="CY74" s="33">
        <v>3.8621179423181683E-2</v>
      </c>
      <c r="CZ74" s="33">
        <v>4.0546565934378442E-2</v>
      </c>
      <c r="DA74" s="30"/>
      <c r="DB74" s="30"/>
      <c r="DC74" s="30"/>
      <c r="DD74" s="30"/>
      <c r="DE74" s="30"/>
      <c r="DF74" s="30"/>
      <c r="DG74" s="30"/>
      <c r="DH74" s="30"/>
      <c r="DI74" s="30"/>
      <c r="DJ74" s="30"/>
      <c r="DK74" s="30"/>
      <c r="DL74" s="30"/>
      <c r="DM74" s="30"/>
      <c r="DN74" s="30"/>
      <c r="DO74" s="30"/>
      <c r="DP74" s="30"/>
      <c r="DQ74" s="30"/>
      <c r="DR74" s="30"/>
      <c r="DS74" s="71"/>
      <c r="DT74" s="71"/>
      <c r="DU74" s="71"/>
      <c r="DV74" s="71"/>
      <c r="DW74" s="71"/>
      <c r="DX74" s="71"/>
      <c r="DY74" s="71"/>
    </row>
    <row r="75" spans="1:129">
      <c r="A75" s="71"/>
      <c r="B75" s="26">
        <v>39931</v>
      </c>
      <c r="C75" s="33">
        <v>0.11734559789750339</v>
      </c>
      <c r="D75" s="94">
        <v>4.2000000000000003E-2</v>
      </c>
      <c r="E75" s="33">
        <v>5.2589746986355795E-2</v>
      </c>
      <c r="F75" s="32">
        <v>-2.9732663086941689E-2</v>
      </c>
      <c r="G75" s="32">
        <v>-3.2967830949096076E-2</v>
      </c>
      <c r="H75" s="94">
        <v>-1.46E-2</v>
      </c>
      <c r="I75" s="32">
        <v>-8.3182320441988922E-2</v>
      </c>
      <c r="J75" s="94">
        <v>-7.0599999999999996E-2</v>
      </c>
      <c r="K75" s="32">
        <v>-1.8944177822682495E-2</v>
      </c>
      <c r="L75" s="94">
        <v>-2.6224604736177999E-2</v>
      </c>
      <c r="M75" s="32">
        <v>-3.473213436102475E-3</v>
      </c>
      <c r="N75" s="33">
        <v>3.1438786832696304E-2</v>
      </c>
      <c r="O75" s="32">
        <v>-7.900518909821878E-3</v>
      </c>
      <c r="P75" s="32">
        <v>-2.3037569442264937E-2</v>
      </c>
      <c r="Q75" s="33"/>
      <c r="R75" s="33">
        <v>1.7798366451298227E-2</v>
      </c>
      <c r="S75" s="30"/>
      <c r="T75" s="32"/>
      <c r="U75" s="32">
        <v>-3.0056577086280357E-3</v>
      </c>
      <c r="V75" s="94">
        <v>0</v>
      </c>
      <c r="W75" s="94">
        <v>0</v>
      </c>
      <c r="X75" s="94">
        <v>-5.0000000000000001E-4</v>
      </c>
      <c r="Y75" s="33"/>
      <c r="Z75" s="32"/>
      <c r="AA75" s="32">
        <v>-3.6479293781643544E-2</v>
      </c>
      <c r="AB75" s="32">
        <v>-2.355640361637364E-2</v>
      </c>
      <c r="AC75" s="94">
        <v>0.02</v>
      </c>
      <c r="AD75" s="33">
        <v>6.7987567987575165E-4</v>
      </c>
      <c r="AE75" s="32">
        <v>-3.0628818934178931E-2</v>
      </c>
      <c r="AF75" s="32">
        <v>-2.3751924345722479E-2</v>
      </c>
      <c r="AG75" s="33">
        <v>6.5939195891929472E-3</v>
      </c>
      <c r="AH75" s="94">
        <v>-1.5E-3</v>
      </c>
      <c r="AI75" s="33">
        <v>3.1633818908883227E-2</v>
      </c>
      <c r="AJ75" s="33">
        <v>0.15435957198855804</v>
      </c>
      <c r="AK75" s="33">
        <v>8.7178584008453224E-3</v>
      </c>
      <c r="AL75" s="94">
        <v>4.1399999999999999E-2</v>
      </c>
      <c r="AM75" s="33">
        <v>1.8564356435644268E-3</v>
      </c>
      <c r="AN75" s="32">
        <v>-3.5144014057604065E-3</v>
      </c>
      <c r="AO75" s="94">
        <v>-1.29E-2</v>
      </c>
      <c r="AP75" s="94">
        <v>-1.29E-2</v>
      </c>
      <c r="AQ75" s="94">
        <v>3.27E-2</v>
      </c>
      <c r="AR75" s="33">
        <v>2.9768549527418354E-4</v>
      </c>
      <c r="AS75" s="94">
        <v>5.5999999999999999E-3</v>
      </c>
      <c r="AT75" s="94">
        <v>5.1399999999999996E-3</v>
      </c>
      <c r="AU75" s="94">
        <v>2.2139696377843E-2</v>
      </c>
      <c r="AV75" s="33">
        <v>3.7331869338457301E-2</v>
      </c>
      <c r="AW75" s="94">
        <v>3.6299999999999999E-2</v>
      </c>
      <c r="AX75" s="33">
        <v>6.5934065934065908E-2</v>
      </c>
      <c r="AY75" s="94">
        <v>1.49E-2</v>
      </c>
      <c r="AZ75" s="94">
        <v>1.73256E-2</v>
      </c>
      <c r="BA75" s="94">
        <v>8.6999999999999994E-2</v>
      </c>
      <c r="BB75" s="33">
        <v>0.15894990081458646</v>
      </c>
      <c r="BC75" s="94">
        <v>7.0000000000000001E-3</v>
      </c>
      <c r="BD75" s="94">
        <v>8.2500000000000004E-3</v>
      </c>
      <c r="BE75" s="94">
        <v>1.89E-2</v>
      </c>
      <c r="BF75" s="33">
        <v>2.0282240821064165E-2</v>
      </c>
      <c r="BG75" s="32">
        <v>-5.1438322769380943E-2</v>
      </c>
      <c r="BH75" s="33">
        <v>3.4464043419267322E-2</v>
      </c>
      <c r="BI75" s="94">
        <v>7.2940000000000005E-2</v>
      </c>
      <c r="BJ75" s="94">
        <v>-1.4500000000000001E-2</v>
      </c>
      <c r="BK75" s="33">
        <v>1.798892988929892E-2</v>
      </c>
      <c r="BL75" s="94">
        <v>6.3E-2</v>
      </c>
      <c r="BM75" s="33">
        <v>2.6083530338849505E-2</v>
      </c>
      <c r="BN75" s="33"/>
      <c r="BO75" s="94">
        <v>1.9199999999999998E-2</v>
      </c>
      <c r="BP75" s="33">
        <v>6.3910158244001952E-2</v>
      </c>
      <c r="BQ75" s="33">
        <v>3.1736250192574374E-2</v>
      </c>
      <c r="BR75" s="94">
        <v>4.1000000000650003E-2</v>
      </c>
      <c r="BS75" s="32"/>
      <c r="BT75" s="33"/>
      <c r="BU75" s="32">
        <v>-3.914103860567493E-2</v>
      </c>
      <c r="BV75" s="94">
        <v>-1.0529424770942E-2</v>
      </c>
      <c r="BW75" s="94">
        <v>-1.0529424770942E-2</v>
      </c>
      <c r="BX75" s="94">
        <v>1.1599999999999999E-2</v>
      </c>
      <c r="BY75" s="32"/>
      <c r="BZ75" s="94">
        <v>4.3014604638437003E-2</v>
      </c>
      <c r="CA75" s="33">
        <v>1.6701872313672039E-2</v>
      </c>
      <c r="CB75" s="33">
        <v>1.6103722228903369E-2</v>
      </c>
      <c r="CC75" s="33"/>
      <c r="CD75" s="33"/>
      <c r="CE75" s="32">
        <v>-1.9119126192164774E-2</v>
      </c>
      <c r="CF75" s="32">
        <v>-1.8636933857052247E-2</v>
      </c>
      <c r="CG75" s="32">
        <v>-1.6813894295553269E-2</v>
      </c>
      <c r="CH75" s="32">
        <v>-1.7132156924591215E-2</v>
      </c>
      <c r="CI75" s="33">
        <v>3.6488066777655213E-3</v>
      </c>
      <c r="CJ75" s="33">
        <v>3.5252889552558038E-3</v>
      </c>
      <c r="CK75" s="33">
        <v>6.5661866046253011E-3</v>
      </c>
      <c r="CL75" s="33">
        <v>6.0315853641606616E-3</v>
      </c>
      <c r="CM75" s="32">
        <v>-7.3672868840676722E-3</v>
      </c>
      <c r="CN75" s="32">
        <v>-7.3985712329904876E-3</v>
      </c>
      <c r="CO75" s="33">
        <v>5.5771435467326373E-2</v>
      </c>
      <c r="CP75" s="33">
        <v>5.4977647699535004E-2</v>
      </c>
      <c r="CQ75" s="33">
        <v>6.9700422566156731E-2</v>
      </c>
      <c r="CR75" s="33">
        <v>6.9207489906904354E-2</v>
      </c>
      <c r="CS75" s="32">
        <v>-9.6567401290722343E-3</v>
      </c>
      <c r="CT75" s="32">
        <v>-9.6642036249438585E-3</v>
      </c>
      <c r="CU75" s="32">
        <v>-2.2878772458967911E-2</v>
      </c>
      <c r="CV75" s="32">
        <v>-2.2525189019710384E-2</v>
      </c>
      <c r="CW75" s="32">
        <v>-1.8069829474614909E-2</v>
      </c>
      <c r="CX75" s="32">
        <v>-1.7879510202781251E-2</v>
      </c>
      <c r="CY75" s="32">
        <v>-7.8123396657523636E-3</v>
      </c>
      <c r="CZ75" s="32">
        <v>-7.5587735280372541E-3</v>
      </c>
      <c r="DA75" s="30"/>
      <c r="DB75" s="30"/>
      <c r="DC75" s="30"/>
      <c r="DD75" s="30"/>
      <c r="DE75" s="30"/>
      <c r="DF75" s="30"/>
      <c r="DG75" s="30"/>
      <c r="DH75" s="30"/>
      <c r="DI75" s="30"/>
      <c r="DJ75" s="30"/>
      <c r="DK75" s="30"/>
      <c r="DL75" s="30"/>
      <c r="DM75" s="30"/>
      <c r="DN75" s="30"/>
      <c r="DO75" s="30"/>
      <c r="DP75" s="30"/>
      <c r="DQ75" s="30"/>
      <c r="DR75" s="30"/>
      <c r="DS75" s="71"/>
      <c r="DT75" s="71"/>
      <c r="DU75" s="71"/>
      <c r="DV75" s="71"/>
      <c r="DW75" s="71"/>
      <c r="DX75" s="71"/>
      <c r="DY75" s="71"/>
    </row>
    <row r="76" spans="1:129">
      <c r="A76" s="71"/>
      <c r="B76" s="26">
        <v>39903</v>
      </c>
      <c r="C76" s="33">
        <v>3.4248437075292147E-2</v>
      </c>
      <c r="D76" s="94">
        <v>-4.58E-2</v>
      </c>
      <c r="E76" s="33">
        <v>3.9807162534435274E-2</v>
      </c>
      <c r="F76" s="32">
        <v>-3.340511291480322E-2</v>
      </c>
      <c r="G76" s="32">
        <v>-4.3481280822393491E-2</v>
      </c>
      <c r="H76" s="94">
        <v>-4.1700000000000001E-2</v>
      </c>
      <c r="I76" s="33">
        <v>2.1260269025909578E-2</v>
      </c>
      <c r="J76" s="94">
        <v>1.29E-2</v>
      </c>
      <c r="K76" s="32">
        <v>-1.3947696139477017E-2</v>
      </c>
      <c r="L76" s="94">
        <v>-2.8524184139155001E-2</v>
      </c>
      <c r="M76" s="33">
        <v>1.5248260745258418E-3</v>
      </c>
      <c r="N76" s="32">
        <v>-2.2829950003011822E-2</v>
      </c>
      <c r="O76" s="32">
        <v>-5.1523078969538443E-2</v>
      </c>
      <c r="P76" s="32">
        <v>-2.029457888748798E-2</v>
      </c>
      <c r="Q76" s="32"/>
      <c r="R76" s="33">
        <v>2.1925999750840978E-2</v>
      </c>
      <c r="S76" s="30"/>
      <c r="T76" s="32"/>
      <c r="U76" s="33">
        <v>1.9834114677244885E-2</v>
      </c>
      <c r="V76" s="94">
        <v>1.4999999999999999E-2</v>
      </c>
      <c r="W76" s="94">
        <v>1.4999999999999999E-2</v>
      </c>
      <c r="X76" s="94">
        <v>-4.1500000000000002E-2</v>
      </c>
      <c r="Y76" s="33"/>
      <c r="Z76" s="33"/>
      <c r="AA76" s="33">
        <v>2.7336631085655818E-3</v>
      </c>
      <c r="AB76" s="33">
        <v>2.345226439582025E-3</v>
      </c>
      <c r="AC76" s="94">
        <v>-8.0000000000000002E-3</v>
      </c>
      <c r="AD76" s="33">
        <v>1.6487313653865014E-2</v>
      </c>
      <c r="AE76" s="32">
        <v>-9.2720306513410563E-3</v>
      </c>
      <c r="AF76" s="32">
        <v>-2.2781001504405807E-2</v>
      </c>
      <c r="AG76" s="33">
        <v>3.3283087126921983E-2</v>
      </c>
      <c r="AH76" s="94">
        <v>5.3999999999999999E-2</v>
      </c>
      <c r="AI76" s="33">
        <v>1.6550522648083633E-2</v>
      </c>
      <c r="AJ76" s="32">
        <v>-9.7264728385615923E-2</v>
      </c>
      <c r="AK76" s="33">
        <v>2.1406727828746135E-2</v>
      </c>
      <c r="AL76" s="94">
        <v>2.2200000000000001E-2</v>
      </c>
      <c r="AM76" s="33">
        <v>2.7336300063572679E-2</v>
      </c>
      <c r="AN76" s="32">
        <v>-2.3864568573346387E-2</v>
      </c>
      <c r="AO76" s="94">
        <v>-8.8999999999999999E-3</v>
      </c>
      <c r="AP76" s="94">
        <v>-8.8999999999999999E-3</v>
      </c>
      <c r="AQ76" s="94">
        <v>2.6200000000000001E-2</v>
      </c>
      <c r="AR76" s="33">
        <v>3.8889747951136547E-2</v>
      </c>
      <c r="AS76" s="94">
        <v>4.1099999999999998E-2</v>
      </c>
      <c r="AT76" s="94">
        <v>4.5258E-2</v>
      </c>
      <c r="AU76" s="94">
        <v>3.4791039398504001E-3</v>
      </c>
      <c r="AV76" s="32">
        <v>-2.3978566644340338E-2</v>
      </c>
      <c r="AW76" s="94">
        <v>-5.0000000000000001E-3</v>
      </c>
      <c r="AX76" s="33">
        <v>8.5939755557694231E-2</v>
      </c>
      <c r="AY76" s="94">
        <v>1.6999999999999999E-3</v>
      </c>
      <c r="AZ76" s="94">
        <v>-8.4626000000000007E-3</v>
      </c>
      <c r="BA76" s="94">
        <v>0.16800000000000001</v>
      </c>
      <c r="BB76" s="33">
        <v>4.2366915970083567E-2</v>
      </c>
      <c r="BC76" s="94">
        <v>2.4799999999999999E-2</v>
      </c>
      <c r="BD76" s="94">
        <v>-2.2800000000000001E-2</v>
      </c>
      <c r="BE76" s="94">
        <v>3.6600000000000001E-2</v>
      </c>
      <c r="BF76" s="32">
        <v>-2.7391562685680413E-2</v>
      </c>
      <c r="BG76" s="32">
        <v>-2.3682018326787992E-2</v>
      </c>
      <c r="BH76" s="32">
        <v>-8.431249439411587E-3</v>
      </c>
      <c r="BI76" s="94">
        <v>0.11064</v>
      </c>
      <c r="BJ76" s="94">
        <v>-2.01E-2</v>
      </c>
      <c r="BK76" s="33">
        <v>4.2057197788993028E-2</v>
      </c>
      <c r="BL76" s="94">
        <v>1.7000000000000001E-2</v>
      </c>
      <c r="BM76" s="33">
        <v>5.1541266158435517E-2</v>
      </c>
      <c r="BN76" s="33"/>
      <c r="BO76" s="94">
        <v>0.04</v>
      </c>
      <c r="BP76" s="33">
        <v>6.0179673124797078E-2</v>
      </c>
      <c r="BQ76" s="32">
        <v>-4.3119333677305187E-2</v>
      </c>
      <c r="BR76" s="94">
        <v>6.9999999966237E-3</v>
      </c>
      <c r="BS76" s="32"/>
      <c r="BT76" s="33"/>
      <c r="BU76" s="32">
        <v>-2.7872549586537863E-2</v>
      </c>
      <c r="BV76" s="94">
        <v>-1.6230124478802999E-2</v>
      </c>
      <c r="BW76" s="94">
        <v>-1.6230124478802999E-2</v>
      </c>
      <c r="BX76" s="94">
        <v>6.9999999999999999E-4</v>
      </c>
      <c r="BY76" s="32"/>
      <c r="BZ76" s="94">
        <v>2.4813071987365001E-2</v>
      </c>
      <c r="CA76" s="33">
        <v>7.2216854742181372E-3</v>
      </c>
      <c r="CB76" s="33">
        <v>7.6932960714400098E-3</v>
      </c>
      <c r="CC76" s="33"/>
      <c r="CD76" s="33"/>
      <c r="CE76" s="32">
        <v>-2.4468722448965783E-2</v>
      </c>
      <c r="CF76" s="32">
        <v>-2.5634421569472047E-2</v>
      </c>
      <c r="CG76" s="32">
        <v>-3.205616508956715E-2</v>
      </c>
      <c r="CH76" s="32">
        <v>-3.3527775762856739E-2</v>
      </c>
      <c r="CI76" s="33">
        <v>2.4535836415166382E-2</v>
      </c>
      <c r="CJ76" s="33">
        <v>2.6013526795660026E-2</v>
      </c>
      <c r="CK76" s="32">
        <v>-1.7758940370602124E-3</v>
      </c>
      <c r="CL76" s="32">
        <v>-1.3977147552801969E-3</v>
      </c>
      <c r="CM76" s="32">
        <v>-8.3225323835127984E-3</v>
      </c>
      <c r="CN76" s="32">
        <v>-8.7884683193569374E-3</v>
      </c>
      <c r="CO76" s="33">
        <v>3.3188631371579361E-2</v>
      </c>
      <c r="CP76" s="33">
        <v>3.4463052430206573E-2</v>
      </c>
      <c r="CQ76" s="33">
        <v>3.0386311286607605E-2</v>
      </c>
      <c r="CR76" s="33">
        <v>1.9465008910658204E-2</v>
      </c>
      <c r="CS76" s="32">
        <v>-5.0460267893476154E-3</v>
      </c>
      <c r="CT76" s="32">
        <v>-4.8314183563680675E-3</v>
      </c>
      <c r="CU76" s="32">
        <v>-1.8505296875904582E-2</v>
      </c>
      <c r="CV76" s="32">
        <v>-1.8769516110618042E-2</v>
      </c>
      <c r="CW76" s="32">
        <v>-2.996176779382432E-3</v>
      </c>
      <c r="CX76" s="32">
        <v>-8.5456225819315491E-4</v>
      </c>
      <c r="CY76" s="32">
        <v>-1.9720785594013607E-4</v>
      </c>
      <c r="CZ76" s="33">
        <v>1.8742407067029001E-4</v>
      </c>
      <c r="DA76" s="30"/>
      <c r="DB76" s="30"/>
      <c r="DC76" s="30"/>
      <c r="DD76" s="30"/>
      <c r="DE76" s="30"/>
      <c r="DF76" s="30"/>
      <c r="DG76" s="30"/>
      <c r="DH76" s="30"/>
      <c r="DI76" s="30"/>
      <c r="DJ76" s="30"/>
      <c r="DK76" s="30"/>
      <c r="DL76" s="30"/>
      <c r="DM76" s="30"/>
      <c r="DN76" s="30"/>
      <c r="DO76" s="30"/>
      <c r="DP76" s="30"/>
      <c r="DQ76" s="30"/>
      <c r="DR76" s="30"/>
      <c r="DS76" s="71"/>
      <c r="DT76" s="71"/>
      <c r="DU76" s="71"/>
      <c r="DV76" s="71"/>
      <c r="DW76" s="71"/>
      <c r="DX76" s="71"/>
      <c r="DY76" s="71"/>
    </row>
    <row r="77" spans="1:129">
      <c r="A77" s="71"/>
      <c r="B77" s="26">
        <v>39868</v>
      </c>
      <c r="C77" s="33">
        <v>6.5663474692203008E-3</v>
      </c>
      <c r="D77" s="94">
        <v>1.1000000000000001E-3</v>
      </c>
      <c r="E77" s="33">
        <v>1.3793103448275078E-3</v>
      </c>
      <c r="F77" s="33">
        <v>7.2578626845749943E-3</v>
      </c>
      <c r="G77" s="33">
        <v>1.4587737843551749E-2</v>
      </c>
      <c r="H77" s="94">
        <v>8.3000000000000001E-3</v>
      </c>
      <c r="I77" s="32">
        <v>-1.3539739134359858E-4</v>
      </c>
      <c r="J77" s="94">
        <v>6.1999999999999998E-3</v>
      </c>
      <c r="K77" s="32">
        <v>-5.2853249649021435E-3</v>
      </c>
      <c r="L77" s="94">
        <v>1.2236243631479999E-3</v>
      </c>
      <c r="M77" s="33">
        <v>3.3366700033376996E-4</v>
      </c>
      <c r="N77" s="33">
        <v>2.2942703616494324E-3</v>
      </c>
      <c r="O77" s="33">
        <v>1.1844407555296402E-2</v>
      </c>
      <c r="P77" s="32">
        <v>-2.6680569185476097E-3</v>
      </c>
      <c r="Q77" s="33"/>
      <c r="R77" s="33">
        <v>8.078632018311567E-2</v>
      </c>
      <c r="S77" s="30"/>
      <c r="T77" s="33"/>
      <c r="U77" s="33">
        <v>4.6191468164116034E-3</v>
      </c>
      <c r="V77" s="94">
        <v>-2E-3</v>
      </c>
      <c r="W77" s="94">
        <v>-2E-3</v>
      </c>
      <c r="X77" s="94">
        <v>1E-4</v>
      </c>
      <c r="Y77" s="33"/>
      <c r="Z77" s="33"/>
      <c r="AA77" s="33">
        <v>4.8397645519946408E-3</v>
      </c>
      <c r="AB77" s="33">
        <v>3.8722609448320333E-4</v>
      </c>
      <c r="AC77" s="94">
        <v>1.5800000000000002E-2</v>
      </c>
      <c r="AD77" s="32">
        <v>-2.2655634357761009E-3</v>
      </c>
      <c r="AE77" s="33">
        <v>6.4008637310095824E-3</v>
      </c>
      <c r="AF77" s="33">
        <v>3.1936127744511059E-2</v>
      </c>
      <c r="AG77" s="33">
        <v>9.9872114974726648E-3</v>
      </c>
      <c r="AH77" s="94">
        <v>7.7000000000000002E-3</v>
      </c>
      <c r="AI77" s="33">
        <v>0</v>
      </c>
      <c r="AJ77" s="33">
        <v>6.0016220600162221E-2</v>
      </c>
      <c r="AK77" s="33">
        <v>1.7107309486780756E-2</v>
      </c>
      <c r="AL77" s="94">
        <v>1.7399999999999999E-2</v>
      </c>
      <c r="AM77" s="32">
        <v>-8.9465725806450822E-3</v>
      </c>
      <c r="AN77" s="32">
        <v>-8.7232941524359193E-3</v>
      </c>
      <c r="AO77" s="94">
        <v>-6.4000000000000003E-3</v>
      </c>
      <c r="AP77" s="94">
        <v>-6.4000000000000003E-3</v>
      </c>
      <c r="AQ77" s="94">
        <v>2.3300000000000001E-2</v>
      </c>
      <c r="AR77" s="33">
        <v>3.9710610932475861E-2</v>
      </c>
      <c r="AS77" s="94">
        <v>3.7000000000000002E-3</v>
      </c>
      <c r="AT77" s="94">
        <v>2.317E-3</v>
      </c>
      <c r="AU77" s="94">
        <v>4.1665159283427004E-3</v>
      </c>
      <c r="AV77" s="33">
        <v>7.4874010079193698E-2</v>
      </c>
      <c r="AW77" s="94">
        <v>-5.57E-2</v>
      </c>
      <c r="AX77" s="33">
        <v>2.1831055167666428E-2</v>
      </c>
      <c r="AY77" s="94">
        <v>-8.6999999999999994E-3</v>
      </c>
      <c r="AZ77" s="94">
        <v>6.9813999999999996E-3</v>
      </c>
      <c r="BA77" s="94">
        <v>4.5999999999999999E-2</v>
      </c>
      <c r="BB77" s="32">
        <v>-7.8936704757273643E-2</v>
      </c>
      <c r="BC77" s="94">
        <v>1.77E-2</v>
      </c>
      <c r="BD77" s="94">
        <v>-2.0999999999999999E-3</v>
      </c>
      <c r="BE77" s="94">
        <v>-9.5999999999999992E-3</v>
      </c>
      <c r="BF77" s="32">
        <v>-6.6107897532757419E-3</v>
      </c>
      <c r="BG77" s="33">
        <v>1.2775702060985926E-2</v>
      </c>
      <c r="BH77" s="33">
        <v>1.069712628048221E-2</v>
      </c>
      <c r="BI77" s="94">
        <v>3.4840000000000003E-2</v>
      </c>
      <c r="BJ77" s="94">
        <v>-1.06E-2</v>
      </c>
      <c r="BK77" s="32">
        <v>-1.4398848092153174E-3</v>
      </c>
      <c r="BL77" s="94">
        <v>-8.9999999999999993E-3</v>
      </c>
      <c r="BM77" s="32">
        <v>-5.1112943116239928E-3</v>
      </c>
      <c r="BN77" s="33"/>
      <c r="BO77" s="94">
        <v>-1.9900000000000001E-2</v>
      </c>
      <c r="BP77" s="32">
        <v>-4.1696919406700513E-2</v>
      </c>
      <c r="BQ77" s="32">
        <v>-2.1210590866460037E-2</v>
      </c>
      <c r="BR77" s="94">
        <v>3.9400000002621997E-2</v>
      </c>
      <c r="BS77" s="33"/>
      <c r="BT77" s="33"/>
      <c r="BU77" s="33">
        <v>4.3559066093622955E-3</v>
      </c>
      <c r="BV77" s="94">
        <v>2.7757135351250999E-2</v>
      </c>
      <c r="BW77" s="94">
        <v>2.7757135351250999E-2</v>
      </c>
      <c r="BX77" s="94">
        <v>9.2999999999999992E-3</v>
      </c>
      <c r="BY77" s="33"/>
      <c r="BZ77" s="94">
        <v>2.3570266335386E-2</v>
      </c>
      <c r="CA77" s="33">
        <v>1.1746408116952144E-2</v>
      </c>
      <c r="CB77" s="33">
        <v>1.0716920988164543E-2</v>
      </c>
      <c r="CC77" s="33"/>
      <c r="CD77" s="33"/>
      <c r="CE77" s="33">
        <v>2.7092362343067783E-3</v>
      </c>
      <c r="CF77" s="33">
        <v>2.3078377554659481E-3</v>
      </c>
      <c r="CG77" s="33">
        <v>1.6548615641163705E-3</v>
      </c>
      <c r="CH77" s="33">
        <v>2.1582165600414491E-4</v>
      </c>
      <c r="CI77" s="33">
        <v>3.042366655476577E-2</v>
      </c>
      <c r="CJ77" s="33">
        <v>2.8018576988930732E-2</v>
      </c>
      <c r="CK77" s="32">
        <v>-2.0638513275473998E-2</v>
      </c>
      <c r="CL77" s="32">
        <v>-2.0792658394690217E-2</v>
      </c>
      <c r="CM77" s="32">
        <v>-1.2668830373410735E-3</v>
      </c>
      <c r="CN77" s="32">
        <v>-1.6102719804901226E-3</v>
      </c>
      <c r="CO77" s="32">
        <v>-2.3440956227043133E-2</v>
      </c>
      <c r="CP77" s="32">
        <v>-2.4100054979610121E-2</v>
      </c>
      <c r="CQ77" s="32">
        <v>-5.1509968664561055E-2</v>
      </c>
      <c r="CR77" s="32">
        <v>-3.5627324454051243E-2</v>
      </c>
      <c r="CS77" s="33">
        <v>5.7059405108851689E-3</v>
      </c>
      <c r="CT77" s="33">
        <v>5.2167743867116119E-3</v>
      </c>
      <c r="CU77" s="33">
        <v>4.1980695491207753E-3</v>
      </c>
      <c r="CV77" s="33">
        <v>3.4125920224128727E-3</v>
      </c>
      <c r="CW77" s="33">
        <v>5.824020147961682E-3</v>
      </c>
      <c r="CX77" s="33">
        <v>5.4725213609383445E-3</v>
      </c>
      <c r="CY77" s="33">
        <v>6.7202897436397608E-3</v>
      </c>
      <c r="CZ77" s="33">
        <v>5.8189713911929522E-3</v>
      </c>
      <c r="DA77" s="30"/>
      <c r="DB77" s="30"/>
      <c r="DC77" s="30"/>
      <c r="DD77" s="30"/>
      <c r="DE77" s="30"/>
      <c r="DF77" s="30"/>
      <c r="DG77" s="30"/>
      <c r="DH77" s="30"/>
      <c r="DI77" s="30"/>
      <c r="DJ77" s="30"/>
      <c r="DK77" s="30"/>
      <c r="DL77" s="30"/>
      <c r="DM77" s="30"/>
      <c r="DN77" s="30"/>
      <c r="DO77" s="30"/>
      <c r="DP77" s="30"/>
      <c r="DQ77" s="30"/>
      <c r="DR77" s="30"/>
      <c r="DS77" s="71"/>
      <c r="DT77" s="71"/>
      <c r="DU77" s="71"/>
      <c r="DV77" s="71"/>
      <c r="DW77" s="71"/>
      <c r="DX77" s="71"/>
      <c r="DY77" s="71"/>
    </row>
    <row r="78" spans="1:129">
      <c r="A78" s="71"/>
      <c r="B78" s="26">
        <v>39840</v>
      </c>
      <c r="C78" s="33">
        <v>3.6585365853658514E-2</v>
      </c>
      <c r="D78" s="94">
        <v>4.8500000000000001E-2</v>
      </c>
      <c r="E78" s="33">
        <v>3.6454610436025693E-2</v>
      </c>
      <c r="F78" s="32">
        <v>-3.1979326496002568E-2</v>
      </c>
      <c r="G78" s="33">
        <v>1.0971786833855742E-2</v>
      </c>
      <c r="H78" s="94">
        <v>1.47E-2</v>
      </c>
      <c r="I78" s="33">
        <v>2.0448579192189002E-2</v>
      </c>
      <c r="J78" s="94">
        <v>2.2100000000000002E-2</v>
      </c>
      <c r="K78" s="32">
        <v>-8.271908271908197E-3</v>
      </c>
      <c r="L78" s="94">
        <v>-2.1126795451882001E-2</v>
      </c>
      <c r="M78" s="32">
        <v>-8.6475758434931133E-3</v>
      </c>
      <c r="N78" s="33">
        <v>5.8338658146964824E-2</v>
      </c>
      <c r="O78" s="32">
        <v>-1.0652936215544435E-2</v>
      </c>
      <c r="P78" s="33">
        <v>1.4742014742013553E-3</v>
      </c>
      <c r="Q78" s="33"/>
      <c r="R78" s="33">
        <v>0.16721672167216711</v>
      </c>
      <c r="S78" s="30"/>
      <c r="T78" s="33"/>
      <c r="U78" s="33">
        <v>1.9200590787408829E-2</v>
      </c>
      <c r="V78" s="94">
        <v>4.4999999999999998E-2</v>
      </c>
      <c r="W78" s="94">
        <v>4.4999999999999998E-2</v>
      </c>
      <c r="X78" s="94">
        <v>1.37E-2</v>
      </c>
      <c r="Y78" s="33"/>
      <c r="Z78" s="33"/>
      <c r="AA78" s="33">
        <v>7.5964955490658431E-2</v>
      </c>
      <c r="AB78" s="33">
        <v>2.3332789445467451E-2</v>
      </c>
      <c r="AC78" s="94">
        <v>4.0000000000000001E-3</v>
      </c>
      <c r="AD78" s="33">
        <v>2.8884159318941869E-2</v>
      </c>
      <c r="AE78" s="32">
        <v>-5.0640681347350952E-3</v>
      </c>
      <c r="AF78" s="33">
        <v>2.8606624692033861E-2</v>
      </c>
      <c r="AG78" s="33">
        <v>4.9131101456682834E-2</v>
      </c>
      <c r="AH78" s="94">
        <v>6.6E-3</v>
      </c>
      <c r="AI78" s="33">
        <v>3.2772558444395064E-3</v>
      </c>
      <c r="AJ78" s="33">
        <v>1.2419172739402583E-2</v>
      </c>
      <c r="AK78" s="33">
        <v>6.146824626140996E-2</v>
      </c>
      <c r="AL78" s="94">
        <v>6.0900000000000003E-2</v>
      </c>
      <c r="AM78" s="33">
        <v>9.2839882996312347E-3</v>
      </c>
      <c r="AN78" s="33">
        <v>4.5299272241201075E-3</v>
      </c>
      <c r="AO78" s="94">
        <v>2.0199999999999999E-2</v>
      </c>
      <c r="AP78" s="94">
        <v>2.0199999999999999E-2</v>
      </c>
      <c r="AQ78" s="94">
        <v>4.1999999999999997E-3</v>
      </c>
      <c r="AR78" s="33">
        <v>3.4769589086674491E-2</v>
      </c>
      <c r="AS78" s="94">
        <v>7.5499999999999998E-2</v>
      </c>
      <c r="AT78" s="94">
        <v>9.2224E-2</v>
      </c>
      <c r="AU78" s="94">
        <v>5.1763217409203997E-2</v>
      </c>
      <c r="AV78" s="33">
        <v>0.16624685138539053</v>
      </c>
      <c r="AW78" s="94">
        <v>-1.89E-2</v>
      </c>
      <c r="AX78" s="32">
        <v>-1.6918020108275329E-2</v>
      </c>
      <c r="AY78" s="94">
        <v>-4.7999999999999996E-3</v>
      </c>
      <c r="AZ78" s="94">
        <v>1.72E-2</v>
      </c>
      <c r="BA78" s="94">
        <v>1.2999999999999999E-2</v>
      </c>
      <c r="BB78" s="32">
        <v>-5.3605255733344586E-3</v>
      </c>
      <c r="BC78" s="94">
        <v>3.7699999999999997E-2</v>
      </c>
      <c r="BD78" s="94">
        <v>1.6199999999999999E-2</v>
      </c>
      <c r="BE78" s="94">
        <v>-5.4999999999999997E-3</v>
      </c>
      <c r="BF78" s="33">
        <v>1.6255773498890166E-2</v>
      </c>
      <c r="BG78" s="33">
        <v>4.6010412882915054E-3</v>
      </c>
      <c r="BH78" s="33">
        <v>6.7536734507621533E-3</v>
      </c>
      <c r="BI78" s="94">
        <v>8.1040000000000001E-2</v>
      </c>
      <c r="BJ78" s="94">
        <v>1.35E-2</v>
      </c>
      <c r="BK78" s="33">
        <v>1.1530525549217173E-2</v>
      </c>
      <c r="BL78" s="94">
        <v>1E-3</v>
      </c>
      <c r="BM78" s="32">
        <v>-3.3620140216698527E-2</v>
      </c>
      <c r="BN78" s="33"/>
      <c r="BO78" s="94">
        <v>-3.6400000000000002E-2</v>
      </c>
      <c r="BP78" s="33">
        <v>2.9251628055941014E-2</v>
      </c>
      <c r="BQ78" s="32">
        <v>-4.003047302444749E-2</v>
      </c>
      <c r="BR78" s="94">
        <v>5.4799999998892998E-2</v>
      </c>
      <c r="BS78" s="33"/>
      <c r="BT78" s="32"/>
      <c r="BU78" s="33">
        <v>1.3956775219362843E-2</v>
      </c>
      <c r="BV78" s="94">
        <v>-1.1225477211655E-2</v>
      </c>
      <c r="BW78" s="94">
        <v>-1.1225477211655E-2</v>
      </c>
      <c r="BX78" s="94">
        <v>2.47E-2</v>
      </c>
      <c r="BY78" s="33"/>
      <c r="BZ78" s="94">
        <v>4.9849544005655999E-2</v>
      </c>
      <c r="CA78" s="33">
        <v>1.3121377289643963E-2</v>
      </c>
      <c r="CB78" s="33">
        <v>1.1898717542843218E-2</v>
      </c>
      <c r="CC78" s="33"/>
      <c r="CD78" s="33"/>
      <c r="CE78" s="32">
        <v>-9.8899734121422733E-3</v>
      </c>
      <c r="CF78" s="32">
        <v>-1.0339836353569231E-2</v>
      </c>
      <c r="CG78" s="33">
        <v>2.8432401666456629E-2</v>
      </c>
      <c r="CH78" s="33">
        <v>2.6556198111802279E-2</v>
      </c>
      <c r="CI78" s="33">
        <v>3.8036438013711496E-2</v>
      </c>
      <c r="CJ78" s="33">
        <v>3.5476589052909194E-2</v>
      </c>
      <c r="CK78" s="33">
        <v>4.7531752005226359E-3</v>
      </c>
      <c r="CL78" s="33">
        <v>3.8827878763851354E-3</v>
      </c>
      <c r="CM78" s="33">
        <v>1.7136718846462153E-2</v>
      </c>
      <c r="CN78" s="33">
        <v>1.5295923003981273E-2</v>
      </c>
      <c r="CO78" s="33">
        <v>1.3952990705550962E-2</v>
      </c>
      <c r="CP78" s="33">
        <v>1.2770747457267249E-2</v>
      </c>
      <c r="CQ78" s="33">
        <v>1.3478719110477841E-2</v>
      </c>
      <c r="CR78" s="33">
        <v>1.4391968872933626E-2</v>
      </c>
      <c r="CS78" s="32">
        <v>-6.4502736123030514E-3</v>
      </c>
      <c r="CT78" s="32">
        <v>-6.951513917570663E-3</v>
      </c>
      <c r="CU78" s="33">
        <v>5.0279579204943851E-3</v>
      </c>
      <c r="CV78" s="33">
        <v>4.009427299619484E-3</v>
      </c>
      <c r="CW78" s="33">
        <v>4.0818823568448195E-2</v>
      </c>
      <c r="CX78" s="33">
        <v>3.840357143970026E-2</v>
      </c>
      <c r="CY78" s="33">
        <v>4.2212805451998937E-2</v>
      </c>
      <c r="CZ78" s="33">
        <v>3.9953326766957377E-2</v>
      </c>
      <c r="DA78" s="30"/>
      <c r="DB78" s="30"/>
      <c r="DC78" s="30"/>
      <c r="DD78" s="30"/>
      <c r="DE78" s="30"/>
      <c r="DF78" s="30"/>
      <c r="DG78" s="30"/>
      <c r="DH78" s="30"/>
      <c r="DI78" s="30"/>
      <c r="DJ78" s="30"/>
      <c r="DK78" s="30"/>
      <c r="DL78" s="30"/>
      <c r="DM78" s="30"/>
      <c r="DN78" s="30"/>
      <c r="DO78" s="30"/>
      <c r="DP78" s="30"/>
      <c r="DQ78" s="30"/>
      <c r="DR78" s="30"/>
      <c r="DS78" s="71"/>
      <c r="DT78" s="71"/>
      <c r="DU78" s="71"/>
      <c r="DV78" s="71"/>
      <c r="DW78" s="71"/>
      <c r="DX78" s="71"/>
      <c r="DY78" s="71"/>
    </row>
    <row r="79" spans="1:129">
      <c r="A79" s="71"/>
      <c r="B79" s="26">
        <v>39811</v>
      </c>
      <c r="C79" s="32">
        <v>-1.3706293706293763E-2</v>
      </c>
      <c r="D79" s="94">
        <v>-4.1099999999999998E-2</v>
      </c>
      <c r="E79" s="32">
        <v>-7.5835645395692888E-2</v>
      </c>
      <c r="F79" s="33">
        <v>7.3577435482472725E-2</v>
      </c>
      <c r="G79" s="32">
        <v>-8.7682807929801626E-2</v>
      </c>
      <c r="H79" s="94">
        <v>-7.8E-2</v>
      </c>
      <c r="I79" s="32">
        <v>-2.1804748389422011E-2</v>
      </c>
      <c r="J79" s="94">
        <v>-1.1599999999999999E-2</v>
      </c>
      <c r="K79" s="33">
        <v>5.0322580645161243E-2</v>
      </c>
      <c r="L79" s="94">
        <v>2.1069600674685E-2</v>
      </c>
      <c r="M79" s="33">
        <v>8.0503024817796306E-3</v>
      </c>
      <c r="N79" s="33">
        <v>8.1814082329447289E-3</v>
      </c>
      <c r="O79" s="33">
        <v>3.9256388965771709E-2</v>
      </c>
      <c r="P79" s="33">
        <v>2.551181102362212E-2</v>
      </c>
      <c r="Q79" s="32"/>
      <c r="R79" s="32">
        <v>-0.11723085460599328</v>
      </c>
      <c r="S79" s="30"/>
      <c r="T79" s="32"/>
      <c r="U79" s="32">
        <v>-2.8534609720176941E-3</v>
      </c>
      <c r="V79" s="94">
        <v>-1.7000000000000001E-2</v>
      </c>
      <c r="W79" s="94">
        <v>-1.7000000000000001E-2</v>
      </c>
      <c r="X79" s="94">
        <v>-9.9599999999999994E-2</v>
      </c>
      <c r="Y79" s="32"/>
      <c r="Z79" s="32"/>
      <c r="AA79" s="32">
        <v>-2.1106694339888935E-4</v>
      </c>
      <c r="AB79" s="33">
        <v>2.4535003271334037E-3</v>
      </c>
      <c r="AC79" s="94">
        <v>4.0000000000000002E-4</v>
      </c>
      <c r="AD79" s="32">
        <v>-1.1421701232341454E-2</v>
      </c>
      <c r="AE79" s="32">
        <v>-1.4145234493191954E-2</v>
      </c>
      <c r="AF79" s="32">
        <v>-1.840655649603648E-2</v>
      </c>
      <c r="AG79" s="32">
        <v>-6.3885517153203252E-5</v>
      </c>
      <c r="AH79" s="94">
        <v>2.9899999999999999E-2</v>
      </c>
      <c r="AI79" s="32">
        <v>-1.0185522008001918E-3</v>
      </c>
      <c r="AJ79" s="32">
        <v>-0.1125785590673103</v>
      </c>
      <c r="AK79" s="33">
        <v>1.5682019923069369E-2</v>
      </c>
      <c r="AL79" s="94">
        <v>3.5999999999999999E-3</v>
      </c>
      <c r="AM79" s="32">
        <v>-9.0737240075614237E-3</v>
      </c>
      <c r="AN79" s="33">
        <v>3.2431189143601852E-2</v>
      </c>
      <c r="AO79" s="94">
        <v>1.7600000000000001E-2</v>
      </c>
      <c r="AP79" s="94">
        <v>1.7600000000000001E-2</v>
      </c>
      <c r="AQ79" s="94">
        <v>2.7748999999999999E-2</v>
      </c>
      <c r="AR79" s="32">
        <v>-2.2681082838793644E-2</v>
      </c>
      <c r="AS79" s="94">
        <v>-1.8499999999999999E-2</v>
      </c>
      <c r="AT79" s="94">
        <v>-4.0173E-2</v>
      </c>
      <c r="AU79" s="94">
        <v>-9.5144268381653003E-4</v>
      </c>
      <c r="AV79" s="33">
        <v>5.5663889381315383E-2</v>
      </c>
      <c r="AW79" s="94">
        <v>-1.7399999999999999E-2</v>
      </c>
      <c r="AX79" s="33">
        <v>1.5511486353818951E-2</v>
      </c>
      <c r="AY79" s="94">
        <v>4.0000000000000002E-4</v>
      </c>
      <c r="AZ79" s="94">
        <v>1.0999999999999999E-2</v>
      </c>
      <c r="BA79" s="94">
        <v>0.128</v>
      </c>
      <c r="BB79" s="33">
        <v>0.14084053706087929</v>
      </c>
      <c r="BC79" s="94">
        <v>-1.44E-2</v>
      </c>
      <c r="BD79" s="94">
        <v>-3.4499999999999999E-3</v>
      </c>
      <c r="BE79" s="94">
        <v>-4.5999999999999999E-3</v>
      </c>
      <c r="BF79" s="33">
        <v>2.9836916234247668E-2</v>
      </c>
      <c r="BG79" s="32">
        <v>-2.915246267779464E-2</v>
      </c>
      <c r="BH79" s="33">
        <v>2.745492815960439E-3</v>
      </c>
      <c r="BI79" s="94">
        <v>2.81E-2</v>
      </c>
      <c r="BJ79" s="94">
        <v>1.9599999999999999E-2</v>
      </c>
      <c r="BK79" s="33">
        <v>1.3407134071340756E-2</v>
      </c>
      <c r="BL79" s="94">
        <v>0</v>
      </c>
      <c r="BM79" s="33">
        <v>2.3906287353574898E-4</v>
      </c>
      <c r="BN79" s="33"/>
      <c r="BO79" s="32"/>
      <c r="BP79" s="33">
        <v>2.5958378970427215E-2</v>
      </c>
      <c r="BQ79" s="32">
        <v>-5.8305615339464066E-2</v>
      </c>
      <c r="BR79" s="94">
        <v>-1.9899999996531002E-2</v>
      </c>
      <c r="BS79" s="33"/>
      <c r="BT79" s="33"/>
      <c r="BU79" s="32">
        <v>-1.1525699982536759E-2</v>
      </c>
      <c r="BV79" s="94">
        <v>5.7874940253860004E-3</v>
      </c>
      <c r="BW79" s="94">
        <v>5.7874940253860004E-3</v>
      </c>
      <c r="BX79" s="94">
        <v>-1.4E-2</v>
      </c>
      <c r="BY79" s="32"/>
      <c r="BZ79" s="94">
        <v>-6.7755745809557999E-4</v>
      </c>
      <c r="CA79" s="33">
        <v>4.3119270247092816E-3</v>
      </c>
      <c r="CB79" s="33">
        <v>3.626924368135674E-3</v>
      </c>
      <c r="CC79" s="32"/>
      <c r="CD79" s="32"/>
      <c r="CE79" s="33">
        <v>3.3680419402702222E-2</v>
      </c>
      <c r="CF79" s="33">
        <v>3.3871443639762293E-2</v>
      </c>
      <c r="CG79" s="32">
        <v>-5.4297290425079489E-3</v>
      </c>
      <c r="CH79" s="32">
        <v>-7.2711923576202235E-3</v>
      </c>
      <c r="CI79" s="32">
        <v>-3.0880935017644082E-2</v>
      </c>
      <c r="CJ79" s="32">
        <v>-3.3401653411264005E-2</v>
      </c>
      <c r="CK79" s="33">
        <v>2.1965091941140491E-2</v>
      </c>
      <c r="CL79" s="33">
        <v>2.1755366686667464E-2</v>
      </c>
      <c r="CM79" s="33">
        <v>4.8715562699151102E-3</v>
      </c>
      <c r="CN79" s="33">
        <v>3.0138944492319208E-3</v>
      </c>
      <c r="CO79" s="32">
        <v>-2.2493221661718639E-2</v>
      </c>
      <c r="CP79" s="32">
        <v>-2.8914753409630265E-2</v>
      </c>
      <c r="CQ79" s="33">
        <v>5.4117135536910214E-2</v>
      </c>
      <c r="CR79" s="33">
        <v>6.237596402642745E-2</v>
      </c>
      <c r="CS79" s="32">
        <v>-1.4134965234884745E-2</v>
      </c>
      <c r="CT79" s="32">
        <v>-1.65117727827503E-2</v>
      </c>
      <c r="CU79" s="32">
        <v>-9.7615039409023677E-3</v>
      </c>
      <c r="CV79" s="32">
        <v>-1.2247696456439451E-2</v>
      </c>
      <c r="CW79" s="33">
        <v>1.7887452398808071E-3</v>
      </c>
      <c r="CX79" s="33">
        <v>1.5000410898911366E-3</v>
      </c>
      <c r="CY79" s="32">
        <v>-1.2676658416309204E-2</v>
      </c>
      <c r="CZ79" s="32">
        <v>-1.2559649589274947E-2</v>
      </c>
      <c r="DA79" s="30"/>
      <c r="DB79" s="30"/>
      <c r="DC79" s="30"/>
      <c r="DD79" s="30"/>
      <c r="DE79" s="30"/>
      <c r="DF79" s="30"/>
      <c r="DG79" s="30"/>
      <c r="DH79" s="30"/>
      <c r="DI79" s="30"/>
      <c r="DJ79" s="30"/>
      <c r="DK79" s="30"/>
      <c r="DL79" s="30"/>
      <c r="DM79" s="30"/>
      <c r="DN79" s="30"/>
      <c r="DO79" s="30"/>
      <c r="DP79" s="30"/>
      <c r="DQ79" s="30"/>
      <c r="DR79" s="30"/>
      <c r="DS79" s="71"/>
      <c r="DT79" s="71"/>
      <c r="DU79" s="71"/>
      <c r="DV79" s="71"/>
      <c r="DW79" s="71"/>
      <c r="DX79" s="71"/>
      <c r="DY79" s="71"/>
    </row>
    <row r="80" spans="1:129">
      <c r="A80" s="71"/>
      <c r="B80" s="26">
        <v>39777</v>
      </c>
      <c r="C80" s="32">
        <v>-2.7740005439216835E-2</v>
      </c>
      <c r="D80" s="94">
        <v>-4.2299999999999997E-2</v>
      </c>
      <c r="E80" s="32">
        <v>-2.5492468134414883E-2</v>
      </c>
      <c r="F80" s="33">
        <v>2.7527022211664039E-2</v>
      </c>
      <c r="G80" s="33">
        <v>3.1373600589931001E-2</v>
      </c>
      <c r="H80" s="94">
        <v>6.9999999999999999E-4</v>
      </c>
      <c r="I80" s="33">
        <v>2.897274244390877E-2</v>
      </c>
      <c r="J80" s="94">
        <v>4.3200000000000002E-2</v>
      </c>
      <c r="K80" s="33">
        <v>3.0676478411206611E-2</v>
      </c>
      <c r="L80" s="94">
        <v>3.3283564191283997E-2</v>
      </c>
      <c r="M80" s="33">
        <v>1.4693798636956936E-2</v>
      </c>
      <c r="N80" s="33">
        <v>4.8213923965156232E-2</v>
      </c>
      <c r="O80" s="33">
        <v>1.9853217914941657E-2</v>
      </c>
      <c r="P80" s="33">
        <v>3.2755423998959088E-2</v>
      </c>
      <c r="Q80" s="32"/>
      <c r="R80" s="32">
        <v>-3.584804708400223E-2</v>
      </c>
      <c r="S80" s="30"/>
      <c r="T80" s="32"/>
      <c r="U80" s="33">
        <v>5.1897753679318349E-2</v>
      </c>
      <c r="V80" s="94">
        <v>-2.4E-2</v>
      </c>
      <c r="W80" s="94">
        <v>-2.4E-2</v>
      </c>
      <c r="X80" s="94">
        <v>-6.9699999999999998E-2</v>
      </c>
      <c r="Y80" s="32"/>
      <c r="Z80" s="33"/>
      <c r="AA80" s="33">
        <v>4.2083654092891824E-2</v>
      </c>
      <c r="AB80" s="33">
        <v>3.1402887233991213E-2</v>
      </c>
      <c r="AC80" s="94">
        <v>1.7899999999999999E-2</v>
      </c>
      <c r="AD80" s="33">
        <v>1.7431192660550539E-2</v>
      </c>
      <c r="AE80" s="33">
        <v>1.209615679069043E-2</v>
      </c>
      <c r="AF80" s="32">
        <v>-3.9364997418688721E-2</v>
      </c>
      <c r="AG80" s="33">
        <v>1.7419564510887272E-2</v>
      </c>
      <c r="AH80" s="94">
        <v>2.8500000000000001E-2</v>
      </c>
      <c r="AI80" s="32">
        <v>-2.9033625317886506E-2</v>
      </c>
      <c r="AJ80" s="32">
        <v>-4.8944076860327384E-3</v>
      </c>
      <c r="AK80" s="33">
        <v>3.7768679631525054E-2</v>
      </c>
      <c r="AL80" s="94">
        <v>5.5399999999999998E-2</v>
      </c>
      <c r="AM80" s="32">
        <v>-5.6678632155679465E-4</v>
      </c>
      <c r="AN80" s="33">
        <v>2.6846165958116917E-2</v>
      </c>
      <c r="AO80" s="94">
        <v>3.8899999999999997E-2</v>
      </c>
      <c r="AP80" s="94">
        <v>3.8899999999999997E-2</v>
      </c>
      <c r="AQ80" s="94">
        <v>2.8999999999999998E-3</v>
      </c>
      <c r="AR80" s="32">
        <v>-3.898437499999996E-2</v>
      </c>
      <c r="AS80" s="94">
        <v>-1.2800000000000001E-2</v>
      </c>
      <c r="AT80" s="94">
        <v>-3.6957999999999998E-2</v>
      </c>
      <c r="AU80" s="94">
        <v>-5.5685401015951999E-2</v>
      </c>
      <c r="AV80" s="32">
        <v>-0.15743091859596722</v>
      </c>
      <c r="AW80" s="94">
        <v>-6.4699999999999994E-2</v>
      </c>
      <c r="AX80" s="33">
        <v>4.1193907799243597E-2</v>
      </c>
      <c r="AY80" s="94">
        <v>-1.3899999999999999E-2</v>
      </c>
      <c r="AZ80" s="94">
        <v>-1.1999999999999999E-3</v>
      </c>
      <c r="BA80" s="94">
        <v>-3.4000000000000002E-2</v>
      </c>
      <c r="BB80" s="32">
        <v>-3.7059995572282511E-2</v>
      </c>
      <c r="BC80" s="94">
        <v>0.1096</v>
      </c>
      <c r="BD80" s="94">
        <v>-2.0999999999999999E-3</v>
      </c>
      <c r="BE80" s="94">
        <v>4.7000000000000002E-3</v>
      </c>
      <c r="BF80" s="33">
        <v>1.0991756182862796E-2</v>
      </c>
      <c r="BG80" s="33">
        <v>3.1401551891367473E-2</v>
      </c>
      <c r="BH80" s="32">
        <v>-4.9164636268708713E-2</v>
      </c>
      <c r="BI80" s="94">
        <v>7.7039999999999997E-2</v>
      </c>
      <c r="BJ80" s="94">
        <v>8.9999999999999998E-4</v>
      </c>
      <c r="BK80" s="33">
        <v>2.5479313824419727E-2</v>
      </c>
      <c r="BL80" s="94">
        <v>-3.2000000000000001E-2</v>
      </c>
      <c r="BM80" s="33">
        <v>1.5127002103219465E-2</v>
      </c>
      <c r="BN80" s="33"/>
      <c r="BO80" s="33"/>
      <c r="BP80" s="32">
        <v>-5.7110399669523922E-2</v>
      </c>
      <c r="BQ80" s="32">
        <v>-1.2685125563425619E-2</v>
      </c>
      <c r="BR80" s="94">
        <v>-1.6499999999528E-2</v>
      </c>
      <c r="BS80" s="32"/>
      <c r="BT80" s="33"/>
      <c r="BU80" s="33">
        <v>1.9222782557104599E-2</v>
      </c>
      <c r="BV80" s="94">
        <v>2.67383340847E-2</v>
      </c>
      <c r="BW80" s="94">
        <v>2.67383340847E-2</v>
      </c>
      <c r="BX80" s="94">
        <v>-7.4000000000000003E-3</v>
      </c>
      <c r="BY80" s="33"/>
      <c r="BZ80" s="94">
        <v>-2.9093294075485999E-3</v>
      </c>
      <c r="CA80" s="32">
        <v>-3.3420586174203376E-2</v>
      </c>
      <c r="CB80" s="32">
        <v>-3.2918613684588795E-2</v>
      </c>
      <c r="CC80" s="33"/>
      <c r="CD80" s="33"/>
      <c r="CE80" s="33">
        <v>1.9842747185997635E-2</v>
      </c>
      <c r="CF80" s="33">
        <v>2.0526172492693E-2</v>
      </c>
      <c r="CG80" s="33">
        <v>3.1079173862913374E-2</v>
      </c>
      <c r="CH80" s="33">
        <v>3.1514162692359737E-2</v>
      </c>
      <c r="CI80" s="32">
        <v>-1.0960578464889674E-2</v>
      </c>
      <c r="CJ80" s="32">
        <v>-1.0681853461657792E-2</v>
      </c>
      <c r="CK80" s="33">
        <v>2.1975612919963569E-2</v>
      </c>
      <c r="CL80" s="33">
        <v>2.1364239335334777E-2</v>
      </c>
      <c r="CM80" s="33">
        <v>5.1927732016621231E-3</v>
      </c>
      <c r="CN80" s="33">
        <v>5.0934519418429931E-3</v>
      </c>
      <c r="CO80" s="32">
        <v>-0.10177667450759345</v>
      </c>
      <c r="CP80" s="32">
        <v>-0.10012321996163374</v>
      </c>
      <c r="CQ80" s="32">
        <v>-2.876543997957347E-3</v>
      </c>
      <c r="CR80" s="33">
        <v>2.2362882005328027E-2</v>
      </c>
      <c r="CS80" s="33">
        <v>2.9041841411444422E-3</v>
      </c>
      <c r="CT80" s="33">
        <v>2.8399945176312965E-3</v>
      </c>
      <c r="CU80" s="33">
        <v>1.1448621185800841E-2</v>
      </c>
      <c r="CV80" s="33">
        <v>7.8050803391476631E-2</v>
      </c>
      <c r="CW80" s="33">
        <v>2.6596782707452485E-2</v>
      </c>
      <c r="CX80" s="33">
        <v>2.6632662977950011E-2</v>
      </c>
      <c r="CY80" s="32">
        <v>-1.4697532415551991E-2</v>
      </c>
      <c r="CZ80" s="32">
        <v>-7.463343040617851E-3</v>
      </c>
      <c r="DA80" s="30"/>
      <c r="DB80" s="30"/>
      <c r="DC80" s="30"/>
      <c r="DD80" s="30"/>
      <c r="DE80" s="30"/>
      <c r="DF80" s="30"/>
      <c r="DG80" s="30"/>
      <c r="DH80" s="30"/>
      <c r="DI80" s="30"/>
      <c r="DJ80" s="30"/>
      <c r="DK80" s="30"/>
      <c r="DL80" s="30"/>
      <c r="DM80" s="30"/>
      <c r="DN80" s="30"/>
      <c r="DO80" s="30"/>
      <c r="DP80" s="30"/>
      <c r="DQ80" s="30"/>
      <c r="DR80" s="30"/>
      <c r="DS80" s="71"/>
      <c r="DT80" s="71"/>
      <c r="DU80" s="71"/>
      <c r="DV80" s="71"/>
      <c r="DW80" s="71"/>
      <c r="DX80" s="71"/>
      <c r="DY80" s="71"/>
    </row>
    <row r="81" spans="1:129">
      <c r="A81" s="71"/>
      <c r="B81" s="26">
        <v>39749</v>
      </c>
      <c r="C81" s="32">
        <v>-0.1897311591009255</v>
      </c>
      <c r="D81" s="94">
        <v>-0.11459999999999999</v>
      </c>
      <c r="E81" s="32">
        <v>-0.17957114186120207</v>
      </c>
      <c r="F81" s="33">
        <v>0.23210888336016391</v>
      </c>
      <c r="G81" s="32">
        <v>-2.7194469805660728E-2</v>
      </c>
      <c r="H81" s="94">
        <v>-1.12E-2</v>
      </c>
      <c r="I81" s="33">
        <v>9.369296288785231E-2</v>
      </c>
      <c r="J81" s="94">
        <v>8.0199999999999994E-2</v>
      </c>
      <c r="K81" s="33">
        <v>7.5112000762558473E-2</v>
      </c>
      <c r="L81" s="94">
        <v>0.13229542239914999</v>
      </c>
      <c r="M81" s="33">
        <v>0.19093944278148739</v>
      </c>
      <c r="N81" s="32">
        <v>-4.06193314330138E-2</v>
      </c>
      <c r="O81" s="33">
        <v>0.10054882468675581</v>
      </c>
      <c r="P81" s="33">
        <v>5.0970873786407855E-2</v>
      </c>
      <c r="Q81" s="33"/>
      <c r="R81" s="32">
        <v>-0.24147727272727268</v>
      </c>
      <c r="S81" s="30"/>
      <c r="T81" s="33"/>
      <c r="U81" s="32">
        <v>-2.8501552064716405E-2</v>
      </c>
      <c r="V81" s="94">
        <v>-6.6000000000000003E-2</v>
      </c>
      <c r="W81" s="94">
        <v>-6.6000000000000003E-2</v>
      </c>
      <c r="X81" s="94">
        <v>-5.4699999999999999E-2</v>
      </c>
      <c r="Y81" s="33"/>
      <c r="Z81" s="33"/>
      <c r="AA81" s="33">
        <v>4.4452101998621693E-2</v>
      </c>
      <c r="AB81" s="32">
        <v>-4.6537289802576287E-3</v>
      </c>
      <c r="AC81" s="94">
        <v>6.1000000000000004E-3</v>
      </c>
      <c r="AD81" s="32">
        <v>-5.2448565633149875E-2</v>
      </c>
      <c r="AE81" s="33">
        <v>7.2237727795107634E-2</v>
      </c>
      <c r="AF81" s="32">
        <v>-9.4683544303797482E-2</v>
      </c>
      <c r="AG81" s="32">
        <v>-3.0255278915852574E-2</v>
      </c>
      <c r="AH81" s="94">
        <v>4.0000000000000002E-4</v>
      </c>
      <c r="AI81" s="32">
        <v>-8.1137219265221341E-2</v>
      </c>
      <c r="AJ81" s="32">
        <v>-0.16213547995139738</v>
      </c>
      <c r="AK81" s="32">
        <v>-9.8375784422296025E-2</v>
      </c>
      <c r="AL81" s="94">
        <v>-9.9599999999999994E-2</v>
      </c>
      <c r="AM81" s="32">
        <v>-1.006605850896487E-3</v>
      </c>
      <c r="AN81" s="33">
        <v>4.1403623841928319E-2</v>
      </c>
      <c r="AO81" s="94">
        <v>4.6800000000000001E-2</v>
      </c>
      <c r="AP81" s="94">
        <v>4.6800000000000001E-2</v>
      </c>
      <c r="AQ81" s="94">
        <v>-3.1899999999999998E-2</v>
      </c>
      <c r="AR81" s="33">
        <v>1.3941698352344781E-2</v>
      </c>
      <c r="AS81" s="94">
        <v>8.2000000000000007E-3</v>
      </c>
      <c r="AT81" s="94">
        <v>-0.222248</v>
      </c>
      <c r="AU81" s="94">
        <v>3.6713170224964002E-2</v>
      </c>
      <c r="AV81" s="32">
        <v>-0.22957422324510934</v>
      </c>
      <c r="AW81" s="94">
        <v>-0.2157</v>
      </c>
      <c r="AX81" s="32">
        <v>-3.2918149466192155E-2</v>
      </c>
      <c r="AY81" s="94">
        <v>-1.6400000000000001E-2</v>
      </c>
      <c r="AZ81" s="94">
        <v>9.9000000000000008E-3</v>
      </c>
      <c r="BA81" s="94">
        <v>-0.13</v>
      </c>
      <c r="BB81" s="32">
        <v>-0.28564650809716607</v>
      </c>
      <c r="BC81" s="94">
        <v>1.09E-2</v>
      </c>
      <c r="BD81" s="94">
        <v>2.0250000000000001E-2</v>
      </c>
      <c r="BE81" s="94">
        <v>6.1000000000000004E-3</v>
      </c>
      <c r="BF81" s="33">
        <v>1.502377179080827E-2</v>
      </c>
      <c r="BG81" s="33">
        <v>0.11595183331078349</v>
      </c>
      <c r="BH81" s="32">
        <v>-6.5311102074013833E-2</v>
      </c>
      <c r="BI81" s="94">
        <v>-0.14865999999999999</v>
      </c>
      <c r="BJ81" s="94">
        <v>-2.1999999999999999E-2</v>
      </c>
      <c r="BK81" s="32">
        <v>-7.9424059451927584E-2</v>
      </c>
      <c r="BL81" s="94">
        <v>0</v>
      </c>
      <c r="BM81" s="32">
        <v>-5.4603854389721526E-2</v>
      </c>
      <c r="BN81" s="33"/>
      <c r="BO81" s="33"/>
      <c r="BP81" s="32">
        <v>-0.17253460946846691</v>
      </c>
      <c r="BQ81" s="33">
        <v>0.13019430900225612</v>
      </c>
      <c r="BR81" s="94">
        <v>-0.1025000000053</v>
      </c>
      <c r="BS81" s="32"/>
      <c r="BT81" s="33"/>
      <c r="BU81" s="33">
        <v>4.2684812867305945E-2</v>
      </c>
      <c r="BV81" s="94">
        <v>5.4183288787623997E-2</v>
      </c>
      <c r="BW81" s="94">
        <v>5.4183288787623997E-2</v>
      </c>
      <c r="BX81" s="94">
        <v>-1.23E-2</v>
      </c>
      <c r="BY81" s="33"/>
      <c r="BZ81" s="94">
        <v>-6.0484949730252001E-2</v>
      </c>
      <c r="CA81" s="32">
        <v>-0.22362859552911965</v>
      </c>
      <c r="CB81" s="32">
        <v>-0.2052819635045072</v>
      </c>
      <c r="CC81" s="33"/>
      <c r="CD81" s="33"/>
      <c r="CE81" s="33">
        <v>0.11627236465876863</v>
      </c>
      <c r="CF81" s="33">
        <v>0.10871242713322737</v>
      </c>
      <c r="CG81" s="33">
        <v>1.6545163627874792E-2</v>
      </c>
      <c r="CH81" s="33">
        <v>1.5702986646479802E-2</v>
      </c>
      <c r="CI81" s="32">
        <v>-7.2222534104305902E-2</v>
      </c>
      <c r="CJ81" s="32">
        <v>-6.5716720146480279E-2</v>
      </c>
      <c r="CK81" s="32">
        <v>-7.8016389756641324E-2</v>
      </c>
      <c r="CL81" s="32">
        <v>-7.1921572391945979E-2</v>
      </c>
      <c r="CM81" s="32">
        <v>-5.1609101593456261E-2</v>
      </c>
      <c r="CN81" s="32">
        <v>-4.6336976681918572E-2</v>
      </c>
      <c r="CO81" s="32">
        <v>-0.35286071047758011</v>
      </c>
      <c r="CP81" s="32">
        <v>-0.32708950688532618</v>
      </c>
      <c r="CQ81" s="32">
        <v>-0.12417084133615816</v>
      </c>
      <c r="CR81" s="32">
        <v>-7.3184612621424311E-2</v>
      </c>
      <c r="CS81" s="33">
        <v>9.2361441820833206E-3</v>
      </c>
      <c r="CT81" s="33">
        <v>1.0114029674545963E-2</v>
      </c>
      <c r="CU81" s="32">
        <v>-6.3291901100023029E-2</v>
      </c>
      <c r="CV81" s="33">
        <v>5.2519544981807689E-3</v>
      </c>
      <c r="CW81" s="32">
        <v>-3.102993981038981E-2</v>
      </c>
      <c r="CX81" s="32">
        <v>-2.2827195189529137E-2</v>
      </c>
      <c r="CY81" s="32">
        <v>-7.6207724925163853E-2</v>
      </c>
      <c r="CZ81" s="32">
        <v>-6.468002091585906E-2</v>
      </c>
      <c r="DA81" s="30"/>
      <c r="DB81" s="30"/>
      <c r="DC81" s="30"/>
      <c r="DD81" s="30"/>
      <c r="DE81" s="30"/>
      <c r="DF81" s="30"/>
      <c r="DG81" s="30"/>
      <c r="DH81" s="30"/>
      <c r="DI81" s="30"/>
      <c r="DJ81" s="30"/>
      <c r="DK81" s="30"/>
      <c r="DL81" s="30"/>
      <c r="DM81" s="30"/>
      <c r="DN81" s="30"/>
      <c r="DO81" s="30"/>
      <c r="DP81" s="30"/>
      <c r="DQ81" s="30"/>
      <c r="DR81" s="30"/>
      <c r="DS81" s="71"/>
      <c r="DT81" s="71"/>
      <c r="DU81" s="71"/>
      <c r="DV81" s="71"/>
      <c r="DW81" s="71"/>
      <c r="DX81" s="71"/>
      <c r="DY81" s="71"/>
    </row>
    <row r="82" spans="1:129">
      <c r="A82" s="71"/>
      <c r="B82" s="26">
        <v>39721</v>
      </c>
      <c r="C82" s="32">
        <v>-0.1797559873474921</v>
      </c>
      <c r="D82" s="94">
        <v>-0.14330000000000001</v>
      </c>
      <c r="E82" s="32">
        <v>-6.3600395647873328E-2</v>
      </c>
      <c r="F82" s="33">
        <v>9.3717486994797872E-2</v>
      </c>
      <c r="G82" s="33">
        <v>5.9124188423815456E-2</v>
      </c>
      <c r="H82" s="94">
        <v>9.5699999999999993E-2</v>
      </c>
      <c r="I82" s="32">
        <v>-4.6135989941000058E-2</v>
      </c>
      <c r="J82" s="94">
        <v>-2.2599999999999999E-2</v>
      </c>
      <c r="K82" s="32">
        <v>-7.1510753163996799E-2</v>
      </c>
      <c r="L82" s="94">
        <v>2.7075992922303001E-2</v>
      </c>
      <c r="M82" s="33">
        <v>0.10544066178810049</v>
      </c>
      <c r="N82" s="33">
        <v>3.4237855946398749E-2</v>
      </c>
      <c r="O82" s="33">
        <v>5.749014454664915E-2</v>
      </c>
      <c r="P82" s="32">
        <v>-1.4918336420272797E-2</v>
      </c>
      <c r="Q82" s="32"/>
      <c r="R82" s="32">
        <v>-9.6856959589480374E-2</v>
      </c>
      <c r="S82" s="30"/>
      <c r="T82" s="32"/>
      <c r="U82" s="32">
        <v>-7.2095662040673747E-2</v>
      </c>
      <c r="V82" s="94">
        <v>-9.1999999999999998E-2</v>
      </c>
      <c r="W82" s="94">
        <v>-9.1999999999999998E-2</v>
      </c>
      <c r="X82" s="94">
        <v>-7.9200000000000007E-2</v>
      </c>
      <c r="Y82" s="32"/>
      <c r="Z82" s="32"/>
      <c r="AA82" s="32">
        <v>-1.1855137863780729E-3</v>
      </c>
      <c r="AB82" s="32">
        <v>-8.1136385266964133E-3</v>
      </c>
      <c r="AC82" s="94">
        <v>-1.17E-2</v>
      </c>
      <c r="AD82" s="32">
        <v>-8.4939013611454825E-2</v>
      </c>
      <c r="AE82" s="33">
        <v>4.1061016670770434E-4</v>
      </c>
      <c r="AF82" s="32">
        <v>-0.10101540616246506</v>
      </c>
      <c r="AG82" s="32">
        <v>-3.3741397161824664E-2</v>
      </c>
      <c r="AH82" s="94">
        <v>-9.7000000000000003E-3</v>
      </c>
      <c r="AI82" s="32">
        <v>-6.596338062325692E-2</v>
      </c>
      <c r="AJ82" s="32">
        <v>-1.9581565036110457E-2</v>
      </c>
      <c r="AK82" s="32">
        <v>-1.5535568274734204E-2</v>
      </c>
      <c r="AL82" s="94">
        <v>-1.54E-2</v>
      </c>
      <c r="AM82" s="32">
        <v>-3.7425059044389308E-2</v>
      </c>
      <c r="AN82" s="32">
        <v>-3.1138295337199154E-2</v>
      </c>
      <c r="AO82" s="94">
        <v>-5.8700000000000002E-2</v>
      </c>
      <c r="AP82" s="94">
        <v>-5.8700000000000002E-2</v>
      </c>
      <c r="AQ82" s="94">
        <v>-3.4599999999999999E-2</v>
      </c>
      <c r="AR82" s="32">
        <v>-3.6850537880521846E-2</v>
      </c>
      <c r="AS82" s="94">
        <v>1.0999999999999999E-2</v>
      </c>
      <c r="AT82" s="94">
        <v>-0.109872</v>
      </c>
      <c r="AU82" s="94">
        <v>-3.0749342953309E-2</v>
      </c>
      <c r="AV82" s="32">
        <v>-5.5845284658843981E-2</v>
      </c>
      <c r="AW82" s="94">
        <v>-6.5000000000000002E-2</v>
      </c>
      <c r="AX82" s="33">
        <v>2.7755749405234055E-3</v>
      </c>
      <c r="AY82" s="94">
        <v>-2.8400000000000002E-2</v>
      </c>
      <c r="AZ82" s="94">
        <v>-2.98E-2</v>
      </c>
      <c r="BA82" s="94">
        <v>-7.3999999999999996E-2</v>
      </c>
      <c r="BB82" s="32">
        <v>-0.10948370560234333</v>
      </c>
      <c r="BC82" s="94">
        <v>-9.7799999999999998E-2</v>
      </c>
      <c r="BD82" s="94">
        <v>-6.6E-3</v>
      </c>
      <c r="BE82" s="94">
        <v>-2.5999999999999999E-3</v>
      </c>
      <c r="BF82" s="32">
        <v>-3.6346976175931515E-2</v>
      </c>
      <c r="BG82" s="33">
        <v>4.8220110622606595E-2</v>
      </c>
      <c r="BH82" s="32">
        <v>-6.9054289391989029E-2</v>
      </c>
      <c r="BI82" s="94">
        <v>-9.6560000000000007E-2</v>
      </c>
      <c r="BJ82" s="94">
        <v>-5.11E-2</v>
      </c>
      <c r="BK82" s="32">
        <v>-7.20827497036957E-2</v>
      </c>
      <c r="BL82" s="94">
        <v>-4.8000000000000001E-2</v>
      </c>
      <c r="BM82" s="32">
        <v>-4.4850255661066575E-2</v>
      </c>
      <c r="BN82" s="33"/>
      <c r="BO82" s="32"/>
      <c r="BP82" s="32">
        <v>-0.10746701243230887</v>
      </c>
      <c r="BQ82" s="32">
        <v>-3.0206789469969662E-2</v>
      </c>
      <c r="BR82" s="94">
        <v>-0.19169999999814999</v>
      </c>
      <c r="BS82" s="33"/>
      <c r="BT82" s="33"/>
      <c r="BU82" s="32">
        <v>-7.9756347489468235E-2</v>
      </c>
      <c r="BV82" s="94">
        <v>2.1343314454304002E-3</v>
      </c>
      <c r="BW82" s="94">
        <v>2.1343314454304002E-3</v>
      </c>
      <c r="BX82" s="94">
        <v>-3.1699999999999999E-2</v>
      </c>
      <c r="BY82" s="33"/>
      <c r="BZ82" s="94">
        <v>-0.10409441036446999</v>
      </c>
      <c r="CA82" s="32">
        <v>-0.10504430762369356</v>
      </c>
      <c r="CB82" s="32">
        <v>-0.10566068834794431</v>
      </c>
      <c r="CC82" s="33"/>
      <c r="CD82" s="33"/>
      <c r="CE82" s="33">
        <v>2.5035107850910447E-2</v>
      </c>
      <c r="CF82" s="33">
        <v>2.5021669327093113E-2</v>
      </c>
      <c r="CG82" s="33">
        <v>2.2054656977264428E-2</v>
      </c>
      <c r="CH82" s="33">
        <v>2.1624491595039097E-2</v>
      </c>
      <c r="CI82" s="32">
        <v>-2.7221204644523159E-2</v>
      </c>
      <c r="CJ82" s="32">
        <v>-2.8797925933099065E-2</v>
      </c>
      <c r="CK82" s="32">
        <v>-9.5623769658424604E-2</v>
      </c>
      <c r="CL82" s="32">
        <v>-9.3939446652692368E-2</v>
      </c>
      <c r="CM82" s="32">
        <v>-5.3131061165270978E-2</v>
      </c>
      <c r="CN82" s="32">
        <v>-5.3944959773562826E-2</v>
      </c>
      <c r="CO82" s="32">
        <v>-0.10250294596939973</v>
      </c>
      <c r="CP82" s="32">
        <v>-0.10291445138495617</v>
      </c>
      <c r="CQ82" s="32">
        <v>-8.9536173543079314E-2</v>
      </c>
      <c r="CR82" s="32">
        <v>-5.9959926362147725E-2</v>
      </c>
      <c r="CS82" s="32">
        <v>-6.657311181830948E-2</v>
      </c>
      <c r="CT82" s="32">
        <v>-6.7268950674441289E-2</v>
      </c>
      <c r="CU82" s="32">
        <v>-6.3470063171117655E-2</v>
      </c>
      <c r="CV82" s="32">
        <v>-6.1658821323793959E-2</v>
      </c>
      <c r="CW82" s="32">
        <v>-4.1480464633498852E-2</v>
      </c>
      <c r="CX82" s="32">
        <v>-4.3127241789757062E-2</v>
      </c>
      <c r="CY82" s="32">
        <v>-5.9568622535621188E-2</v>
      </c>
      <c r="CZ82" s="32">
        <v>-6.0554838539076457E-2</v>
      </c>
      <c r="DA82" s="30"/>
      <c r="DB82" s="30"/>
      <c r="DC82" s="30"/>
      <c r="DD82" s="30"/>
      <c r="DE82" s="30"/>
      <c r="DF82" s="30"/>
      <c r="DG82" s="30"/>
      <c r="DH82" s="30"/>
      <c r="DI82" s="30"/>
      <c r="DJ82" s="30"/>
      <c r="DK82" s="30"/>
      <c r="DL82" s="30"/>
      <c r="DM82" s="30"/>
      <c r="DN82" s="30"/>
      <c r="DO82" s="30"/>
      <c r="DP82" s="30"/>
      <c r="DQ82" s="30"/>
      <c r="DR82" s="30"/>
      <c r="DS82" s="71"/>
      <c r="DT82" s="71"/>
      <c r="DU82" s="71"/>
      <c r="DV82" s="71"/>
      <c r="DW82" s="71"/>
      <c r="DX82" s="71"/>
      <c r="DY82" s="71"/>
    </row>
    <row r="83" spans="1:129">
      <c r="A83" s="71"/>
      <c r="B83" s="26">
        <v>39686</v>
      </c>
      <c r="C83" s="33">
        <v>2.991298042059577E-3</v>
      </c>
      <c r="D83" s="94">
        <v>-8.0999999999999996E-3</v>
      </c>
      <c r="E83" s="33">
        <v>1.1404561824729898E-2</v>
      </c>
      <c r="F83" s="32">
        <v>-9.1272727272727255E-2</v>
      </c>
      <c r="G83" s="33">
        <v>1.4220665499124352E-2</v>
      </c>
      <c r="H83" s="94">
        <v>-2.4299999999999999E-2</v>
      </c>
      <c r="I83" s="32">
        <v>-2.3747698408951422E-2</v>
      </c>
      <c r="J83" s="94">
        <v>-4.48E-2</v>
      </c>
      <c r="K83" s="32">
        <v>-9.383270510866952E-2</v>
      </c>
      <c r="L83" s="94">
        <v>1.8267364439056001E-2</v>
      </c>
      <c r="M83" s="33">
        <v>0.10427939006394493</v>
      </c>
      <c r="N83" s="33">
        <v>2.5984739121468352E-2</v>
      </c>
      <c r="O83" s="32">
        <v>-2.2845219624418225E-2</v>
      </c>
      <c r="P83" s="32">
        <v>-2.154930969718943E-2</v>
      </c>
      <c r="Q83" s="33"/>
      <c r="R83" s="33">
        <v>9.7150259067357251E-3</v>
      </c>
      <c r="S83" s="30"/>
      <c r="T83" s="33"/>
      <c r="U83" s="32">
        <v>-3.1323414252154669E-3</v>
      </c>
      <c r="V83" s="94">
        <v>0</v>
      </c>
      <c r="W83" s="94">
        <v>0</v>
      </c>
      <c r="X83" s="94">
        <v>-1.2E-2</v>
      </c>
      <c r="Y83" s="32"/>
      <c r="Z83" s="33"/>
      <c r="AA83" s="33">
        <v>1.573182100683659E-2</v>
      </c>
      <c r="AB83" s="33">
        <v>1.5954360858634612E-2</v>
      </c>
      <c r="AC83" s="94">
        <v>-1.7000000000000001E-2</v>
      </c>
      <c r="AD83" s="32">
        <v>-1.0841056128693783E-2</v>
      </c>
      <c r="AE83" s="32">
        <v>-4.659146640510114E-3</v>
      </c>
      <c r="AF83" s="33">
        <v>6.3779555304979106E-3</v>
      </c>
      <c r="AG83" s="33">
        <v>1.697119851347172E-2</v>
      </c>
      <c r="AH83" s="94">
        <v>1.4999999999999999E-2</v>
      </c>
      <c r="AI83" s="32">
        <v>-1.1506652283351407E-2</v>
      </c>
      <c r="AJ83" s="33">
        <v>1.4655888796555093E-2</v>
      </c>
      <c r="AK83" s="32">
        <v>-1.4504431909750242E-2</v>
      </c>
      <c r="AL83" s="94">
        <v>-4.3E-3</v>
      </c>
      <c r="AM83" s="32">
        <v>-1.9359819466714123E-2</v>
      </c>
      <c r="AN83" s="33">
        <v>6.3953953153729082E-3</v>
      </c>
      <c r="AO83" s="94">
        <v>-1.7299999999999999E-2</v>
      </c>
      <c r="AP83" s="94">
        <v>-1.7299999999999999E-2</v>
      </c>
      <c r="AQ83" s="94">
        <v>1.6E-2</v>
      </c>
      <c r="AR83" s="33">
        <v>2.7435917535470724E-2</v>
      </c>
      <c r="AS83" s="94">
        <v>2.98E-2</v>
      </c>
      <c r="AT83" s="94">
        <v>1.8939999999999999E-2</v>
      </c>
      <c r="AU83" s="94">
        <v>-2.1932052184481E-3</v>
      </c>
      <c r="AV83" s="32">
        <v>-3.4106412005457026E-2</v>
      </c>
      <c r="AW83" s="94">
        <v>5.0000000000000001E-3</v>
      </c>
      <c r="AX83" s="33">
        <v>5.281514698555069E-3</v>
      </c>
      <c r="AY83" s="94">
        <v>1.5E-3</v>
      </c>
      <c r="AZ83" s="94">
        <v>1.12E-2</v>
      </c>
      <c r="BA83" s="94">
        <v>-4.5999999999999999E-2</v>
      </c>
      <c r="BB83" s="33">
        <v>8.1750014094819764E-4</v>
      </c>
      <c r="BC83" s="94">
        <v>-4.3700000000000003E-2</v>
      </c>
      <c r="BD83" s="94">
        <v>-3.4950000000000002E-2</v>
      </c>
      <c r="BE83" s="94">
        <v>1.8499999999999999E-2</v>
      </c>
      <c r="BF83" s="33">
        <v>1.7338885091044635E-2</v>
      </c>
      <c r="BG83" s="32">
        <v>-1.4810674863769571E-2</v>
      </c>
      <c r="BH83" s="33">
        <v>3.0296144815566192E-4</v>
      </c>
      <c r="BI83" s="94">
        <v>-9.7040000000000001E-2</v>
      </c>
      <c r="BJ83" s="94">
        <v>-1.06E-2</v>
      </c>
      <c r="BK83" s="32">
        <v>-1.4232607541157762E-2</v>
      </c>
      <c r="BL83" s="94">
        <v>-5.0000000000000001E-3</v>
      </c>
      <c r="BM83" s="32">
        <v>-6.0984463481922706E-3</v>
      </c>
      <c r="BN83" s="33"/>
      <c r="BO83" s="33"/>
      <c r="BP83" s="32">
        <v>-5.8386411889595228E-3</v>
      </c>
      <c r="BQ83" s="32">
        <v>-3.1841475913905001E-2</v>
      </c>
      <c r="BR83" s="94">
        <v>-8.6000000014351003E-3</v>
      </c>
      <c r="BS83" s="33"/>
      <c r="BT83" s="33"/>
      <c r="BU83" s="32">
        <v>-2.4419331023908617E-3</v>
      </c>
      <c r="BV83" s="94">
        <v>-1.3287037383726E-2</v>
      </c>
      <c r="BW83" s="94">
        <v>-1.3287037383726E-2</v>
      </c>
      <c r="BX83" s="94">
        <v>-6.1999999999999998E-3</v>
      </c>
      <c r="BY83" s="33"/>
      <c r="BZ83" s="94">
        <v>-1.1272830140018999E-2</v>
      </c>
      <c r="CA83" s="32">
        <v>-2.4388078617369855E-3</v>
      </c>
      <c r="CB83" s="32">
        <v>-3.4780180635200892E-3</v>
      </c>
      <c r="CC83" s="33"/>
      <c r="CD83" s="33"/>
      <c r="CE83" s="32">
        <v>-2.1755883100634522E-2</v>
      </c>
      <c r="CF83" s="32">
        <v>-2.1965920307027976E-2</v>
      </c>
      <c r="CG83" s="33">
        <v>1.708779486557262E-2</v>
      </c>
      <c r="CH83" s="33">
        <v>1.4546075446078333E-2</v>
      </c>
      <c r="CI83" s="32">
        <v>-1.9305734817036556E-3</v>
      </c>
      <c r="CJ83" s="32">
        <v>-2.8222859638457427E-3</v>
      </c>
      <c r="CK83" s="32">
        <v>-2.1065504772694858E-2</v>
      </c>
      <c r="CL83" s="32">
        <v>-2.0814703152013815E-2</v>
      </c>
      <c r="CM83" s="32">
        <v>-4.0732433440953206E-3</v>
      </c>
      <c r="CN83" s="32">
        <v>-5.1532613175863124E-3</v>
      </c>
      <c r="CO83" s="32">
        <v>-2.0541961635545902E-2</v>
      </c>
      <c r="CP83" s="32">
        <v>-2.0746853621490997E-2</v>
      </c>
      <c r="CQ83" s="32">
        <v>-1.7037986004772125E-2</v>
      </c>
      <c r="CR83" s="33">
        <v>6.8097568967989668E-3</v>
      </c>
      <c r="CS83" s="32">
        <v>-3.6039095814937448E-3</v>
      </c>
      <c r="CT83" s="32">
        <v>-3.8719340125920221E-3</v>
      </c>
      <c r="CU83" s="32">
        <v>-9.0507757095294444E-3</v>
      </c>
      <c r="CV83" s="32">
        <v>-9.9080930307225857E-3</v>
      </c>
      <c r="CW83" s="33">
        <v>1.5381737618430317E-2</v>
      </c>
      <c r="CX83" s="33">
        <v>1.3153169012303198E-2</v>
      </c>
      <c r="CY83" s="33">
        <v>9.7999887720157507E-3</v>
      </c>
      <c r="CZ83" s="33">
        <v>9.0463513904596414E-3</v>
      </c>
      <c r="DA83" s="30"/>
      <c r="DB83" s="30"/>
      <c r="DC83" s="30"/>
      <c r="DD83" s="30"/>
      <c r="DE83" s="30"/>
      <c r="DF83" s="30"/>
      <c r="DG83" s="30"/>
      <c r="DH83" s="30"/>
      <c r="DI83" s="30"/>
      <c r="DJ83" s="30"/>
      <c r="DK83" s="30"/>
      <c r="DL83" s="30"/>
      <c r="DM83" s="30"/>
      <c r="DN83" s="30"/>
      <c r="DO83" s="30"/>
      <c r="DP83" s="30"/>
      <c r="DQ83" s="30"/>
      <c r="DR83" s="30"/>
      <c r="DS83" s="71"/>
      <c r="DT83" s="71"/>
      <c r="DU83" s="71"/>
      <c r="DV83" s="71"/>
      <c r="DW83" s="71"/>
      <c r="DX83" s="71"/>
      <c r="DY83" s="71"/>
    </row>
    <row r="84" spans="1:129">
      <c r="A84" s="71"/>
      <c r="B84" s="26">
        <v>39658</v>
      </c>
      <c r="C84" s="32">
        <v>-3.3806270800490569E-2</v>
      </c>
      <c r="D84" s="94">
        <v>-1.6799999999999999E-2</v>
      </c>
      <c r="E84" s="33">
        <v>2.0048115477144007E-3</v>
      </c>
      <c r="F84" s="32">
        <v>-0.13884887580635052</v>
      </c>
      <c r="G84" s="32">
        <v>-1.34079756721266E-2</v>
      </c>
      <c r="H84" s="94">
        <v>-4.8999999999999998E-3</v>
      </c>
      <c r="I84" s="32">
        <v>-1.7806631115233031E-2</v>
      </c>
      <c r="J84" s="94">
        <v>-1.43E-2</v>
      </c>
      <c r="K84" s="32">
        <v>-8.6185415903261203E-2</v>
      </c>
      <c r="L84" s="94">
        <v>-6.7824927926431994E-2</v>
      </c>
      <c r="M84" s="33">
        <v>7.169214549288358E-2</v>
      </c>
      <c r="N84" s="32">
        <v>-8.587200981394337E-3</v>
      </c>
      <c r="O84" s="32">
        <v>-1.7504205214466002E-2</v>
      </c>
      <c r="P84" s="32">
        <v>-3.0693069306930734E-2</v>
      </c>
      <c r="Q84" s="33"/>
      <c r="R84" s="32">
        <v>-5.1763467274960569E-2</v>
      </c>
      <c r="S84" s="30"/>
      <c r="T84" s="33"/>
      <c r="U84" s="33">
        <v>1.5103338632750467E-2</v>
      </c>
      <c r="V84" s="94">
        <v>-9.6000000000000002E-2</v>
      </c>
      <c r="W84" s="94">
        <v>-9.6000000000000002E-2</v>
      </c>
      <c r="X84" s="94">
        <v>-1.5E-3</v>
      </c>
      <c r="Y84" s="33"/>
      <c r="Z84" s="33"/>
      <c r="AA84" s="33">
        <v>4.8399687743950395E-3</v>
      </c>
      <c r="AB84" s="32">
        <v>-1.0334928229665056E-2</v>
      </c>
      <c r="AC84" s="94">
        <v>-5.0000000000000001E-3</v>
      </c>
      <c r="AD84" s="32">
        <v>-1.9197207678882974E-3</v>
      </c>
      <c r="AE84" s="33">
        <v>1.1575988093269436E-2</v>
      </c>
      <c r="AF84" s="32">
        <v>-6.6418843344956888E-2</v>
      </c>
      <c r="AG84" s="32">
        <v>-1.011649294911101E-2</v>
      </c>
      <c r="AH84" s="94">
        <v>1.01E-2</v>
      </c>
      <c r="AI84" s="32">
        <v>-5.1500682128239966E-2</v>
      </c>
      <c r="AJ84" s="32">
        <v>-1.8245197656308002E-2</v>
      </c>
      <c r="AK84" s="33">
        <v>2.1679473106476443E-2</v>
      </c>
      <c r="AL84" s="94">
        <v>2.3999999999999998E-3</v>
      </c>
      <c r="AM84" s="32">
        <v>-6.6832917705735684E-2</v>
      </c>
      <c r="AN84" s="32">
        <v>-4.4968697511070292E-2</v>
      </c>
      <c r="AO84" s="94">
        <v>-6.1100000000000002E-2</v>
      </c>
      <c r="AP84" s="94">
        <v>-6.1100000000000002E-2</v>
      </c>
      <c r="AQ84" s="94">
        <v>1.4999999999999999E-2</v>
      </c>
      <c r="AR84" s="33">
        <v>5.0131708923279464E-2</v>
      </c>
      <c r="AS84" s="94">
        <v>4.4900000000000002E-2</v>
      </c>
      <c r="AT84" s="94">
        <v>-8.541E-3</v>
      </c>
      <c r="AU84" s="94">
        <v>6.5707799346336998E-2</v>
      </c>
      <c r="AV84" s="32">
        <v>-3.0521924916064706E-2</v>
      </c>
      <c r="AW84" s="94">
        <v>1.6799999999999999E-2</v>
      </c>
      <c r="AX84" s="32">
        <v>-1.424361493123775E-2</v>
      </c>
      <c r="AY84" s="94">
        <v>-5.4000000000000003E-3</v>
      </c>
      <c r="AZ84" s="94">
        <v>-1.03E-2</v>
      </c>
      <c r="BA84" s="94">
        <v>0</v>
      </c>
      <c r="BB84" s="32">
        <v>-7.7351227632126526E-2</v>
      </c>
      <c r="BC84" s="94">
        <v>4.5999999999999999E-3</v>
      </c>
      <c r="BD84" s="94">
        <v>-7.0949999999999999E-2</v>
      </c>
      <c r="BE84" s="94">
        <v>2.3E-2</v>
      </c>
      <c r="BF84" s="33">
        <v>1.4309127584468043E-2</v>
      </c>
      <c r="BG84" s="33">
        <v>1.6908212560386441E-2</v>
      </c>
      <c r="BH84" s="32">
        <v>-3.3455344070278135E-2</v>
      </c>
      <c r="BI84" s="94">
        <v>4.0259999999999997E-2</v>
      </c>
      <c r="BJ84" s="94">
        <v>-1.54E-2</v>
      </c>
      <c r="BK84" s="32">
        <v>-3.6828644501278714E-2</v>
      </c>
      <c r="BL84" s="94">
        <v>-2.4E-2</v>
      </c>
      <c r="BM84" s="33">
        <v>1.9239307384934314E-2</v>
      </c>
      <c r="BN84" s="33"/>
      <c r="BO84" s="32"/>
      <c r="BP84" s="32">
        <v>-6.7392687928717929E-2</v>
      </c>
      <c r="BQ84" s="32">
        <v>-2.796227417640813E-2</v>
      </c>
      <c r="BR84" s="94">
        <v>-4.8700000000331999E-2</v>
      </c>
      <c r="BS84" s="33"/>
      <c r="BT84" s="33"/>
      <c r="BU84" s="32">
        <v>-7.1744860305745839E-2</v>
      </c>
      <c r="BV84" s="94">
        <v>2.0340131289028E-2</v>
      </c>
      <c r="BW84" s="94">
        <v>2.0340131289028E-2</v>
      </c>
      <c r="BX84" s="94">
        <v>1.2699999999999999E-2</v>
      </c>
      <c r="BY84" s="33"/>
      <c r="BZ84" s="94">
        <v>-6.3150831440346E-2</v>
      </c>
      <c r="CA84" s="32">
        <v>-1.6854152391634389E-2</v>
      </c>
      <c r="CB84" s="32">
        <v>-1.8647469142518639E-2</v>
      </c>
      <c r="CC84" s="33"/>
      <c r="CD84" s="33"/>
      <c r="CE84" s="32">
        <v>-3.0672789435132183E-2</v>
      </c>
      <c r="CF84" s="32">
        <v>-3.1405990218506388E-2</v>
      </c>
      <c r="CG84" s="32">
        <v>-2.3438232845913141E-2</v>
      </c>
      <c r="CH84" s="32">
        <v>-2.5542290863208677E-2</v>
      </c>
      <c r="CI84" s="32">
        <v>-3.3657742693185429E-3</v>
      </c>
      <c r="CJ84" s="32">
        <v>-4.7049777966113341E-3</v>
      </c>
      <c r="CK84" s="32">
        <v>-2.8482991881694127E-2</v>
      </c>
      <c r="CL84" s="32">
        <v>-2.9256566967672093E-2</v>
      </c>
      <c r="CM84" s="32">
        <v>-2.6631161083880951E-2</v>
      </c>
      <c r="CN84" s="32">
        <v>-2.8194722747431306E-2</v>
      </c>
      <c r="CO84" s="32">
        <v>-2.3979600537271481E-2</v>
      </c>
      <c r="CP84" s="32">
        <v>-2.5929315203237945E-2</v>
      </c>
      <c r="CQ84" s="32">
        <v>-4.7513756202950404E-2</v>
      </c>
      <c r="CR84" s="32">
        <v>-2.5634783163978093E-2</v>
      </c>
      <c r="CS84" s="32">
        <v>-4.7933805884887645E-3</v>
      </c>
      <c r="CT84" s="32">
        <v>-5.7659858388340408E-3</v>
      </c>
      <c r="CU84" s="32">
        <v>-3.5831990960017268E-2</v>
      </c>
      <c r="CV84" s="32">
        <v>-3.7014635220958304E-2</v>
      </c>
      <c r="CW84" s="32">
        <v>-5.4928074426940669E-3</v>
      </c>
      <c r="CX84" s="32">
        <v>-7.3960931757106113E-3</v>
      </c>
      <c r="CY84" s="32">
        <v>-4.5524160627889949E-2</v>
      </c>
      <c r="CZ84" s="32">
        <v>-4.7047824326623862E-2</v>
      </c>
      <c r="DA84" s="30"/>
      <c r="DB84" s="30"/>
      <c r="DC84" s="30"/>
      <c r="DD84" s="30"/>
      <c r="DE84" s="30"/>
      <c r="DF84" s="30"/>
      <c r="DG84" s="30"/>
      <c r="DH84" s="30"/>
      <c r="DI84" s="30"/>
      <c r="DJ84" s="30"/>
      <c r="DK84" s="30"/>
      <c r="DL84" s="30"/>
      <c r="DM84" s="30"/>
      <c r="DN84" s="30"/>
      <c r="DO84" s="30"/>
      <c r="DP84" s="30"/>
      <c r="DQ84" s="30"/>
      <c r="DR84" s="30"/>
      <c r="DS84" s="71"/>
      <c r="DT84" s="71"/>
      <c r="DU84" s="71"/>
      <c r="DV84" s="71"/>
      <c r="DW84" s="71"/>
      <c r="DX84" s="71"/>
      <c r="DY84" s="71"/>
    </row>
    <row r="85" spans="1:129">
      <c r="A85" s="71"/>
      <c r="B85" s="26">
        <v>39623</v>
      </c>
      <c r="C85" s="32">
        <v>-7.3893766843431651E-3</v>
      </c>
      <c r="D85" s="94">
        <v>6.4999999999999997E-3</v>
      </c>
      <c r="E85" s="32">
        <v>-2.8985507246376018E-3</v>
      </c>
      <c r="F85" s="33">
        <v>0.10121038656505385</v>
      </c>
      <c r="G85" s="33">
        <v>1.0263929618768321E-2</v>
      </c>
      <c r="H85" s="94">
        <v>1.0500000000000001E-2</v>
      </c>
      <c r="I85" s="33">
        <v>3.7926553400394643E-2</v>
      </c>
      <c r="J85" s="94">
        <v>1.55E-2</v>
      </c>
      <c r="K85" s="33">
        <v>5.44007418282976E-2</v>
      </c>
      <c r="L85" s="94">
        <v>4.9716936004433998E-2</v>
      </c>
      <c r="M85" s="32">
        <v>-2.166064981949457E-2</v>
      </c>
      <c r="N85" s="32">
        <v>-1.3712442024601871E-2</v>
      </c>
      <c r="O85" s="33">
        <v>2.5884383088869777E-2</v>
      </c>
      <c r="P85" s="33">
        <v>3.7132730464738938E-2</v>
      </c>
      <c r="Q85" s="33"/>
      <c r="R85" s="32">
        <v>-6.3638741173392887E-3</v>
      </c>
      <c r="S85" s="30"/>
      <c r="T85" s="33"/>
      <c r="U85" s="33">
        <v>6.2211162460007368E-3</v>
      </c>
      <c r="V85" s="94">
        <v>-3.0000000000000001E-3</v>
      </c>
      <c r="W85" s="94">
        <v>-3.0000000000000001E-3</v>
      </c>
      <c r="X85" s="94">
        <v>-5.7000000000000002E-3</v>
      </c>
      <c r="Y85" s="33"/>
      <c r="Z85" s="33"/>
      <c r="AA85" s="33">
        <v>3.5695516837126504E-2</v>
      </c>
      <c r="AB85" s="33">
        <v>2.542332230057088E-3</v>
      </c>
      <c r="AC85" s="30"/>
      <c r="AD85" s="32">
        <v>-2.0261605539882061E-2</v>
      </c>
      <c r="AE85" s="33">
        <v>4.0433585684790115E-2</v>
      </c>
      <c r="AF85" s="33">
        <v>8.9282750838062912E-3</v>
      </c>
      <c r="AG85" s="32">
        <v>-1.800228791619007E-2</v>
      </c>
      <c r="AH85" s="94">
        <v>-7.4999999999999997E-3</v>
      </c>
      <c r="AI85" s="32">
        <v>-4.3015621462532223E-3</v>
      </c>
      <c r="AJ85" s="33">
        <v>1.2769473447006813E-2</v>
      </c>
      <c r="AK85" s="32">
        <v>-1.3624469908869487E-2</v>
      </c>
      <c r="AL85" s="94">
        <v>1.8100000000000002E-2</v>
      </c>
      <c r="AM85" s="33">
        <v>2.3887880163413408E-2</v>
      </c>
      <c r="AN85" s="33">
        <v>2.560488607000232E-2</v>
      </c>
      <c r="AO85" s="94">
        <v>4.02E-2</v>
      </c>
      <c r="AP85" s="94">
        <v>4.02E-2</v>
      </c>
      <c r="AQ85" s="94">
        <v>4.6399999999999997E-2</v>
      </c>
      <c r="AR85" s="32">
        <v>-2.34726688102894E-2</v>
      </c>
      <c r="AS85" s="94">
        <v>-3.5000000000000001E-3</v>
      </c>
      <c r="AT85" s="94">
        <v>1.3849999999999999E-3</v>
      </c>
      <c r="AU85" s="94">
        <v>1.5977556781575999E-2</v>
      </c>
      <c r="AV85" s="32">
        <v>-4.3557536466773969E-3</v>
      </c>
      <c r="AW85" s="94">
        <v>-1.8700000000000001E-2</v>
      </c>
      <c r="AX85" s="32">
        <v>-5.3737176355642133E-3</v>
      </c>
      <c r="AY85" s="94">
        <v>-3.0099999999999998E-2</v>
      </c>
      <c r="AZ85" s="94">
        <v>2.6700000000000002E-2</v>
      </c>
      <c r="BA85" s="94">
        <v>-4.0000000000000001E-3</v>
      </c>
      <c r="BB85" s="32">
        <v>-3.7187288708586799E-2</v>
      </c>
      <c r="BC85" s="94">
        <v>3.9800000000000002E-2</v>
      </c>
      <c r="BD85" s="94">
        <v>3.4500000000000003E-2</v>
      </c>
      <c r="BE85" s="94">
        <v>-6.0000000000000001E-3</v>
      </c>
      <c r="BF85" s="33">
        <v>2.619833106927992E-2</v>
      </c>
      <c r="BG85" s="33">
        <v>2.2519250326892302E-2</v>
      </c>
      <c r="BH85" s="33">
        <v>3.5263003232441211E-3</v>
      </c>
      <c r="BI85" s="94">
        <v>-6.7040000000000002E-2</v>
      </c>
      <c r="BJ85" s="94">
        <v>1.03E-2</v>
      </c>
      <c r="BK85" s="32">
        <v>-8.4195577196185672E-3</v>
      </c>
      <c r="BL85" s="94">
        <v>1.6E-2</v>
      </c>
      <c r="BM85" s="32">
        <v>-3.0559540889526681E-2</v>
      </c>
      <c r="BN85" s="33"/>
      <c r="BO85" s="32"/>
      <c r="BP85" s="32">
        <v>-2.2196100124464168E-2</v>
      </c>
      <c r="BQ85" s="33">
        <v>4.1289162459367861E-2</v>
      </c>
      <c r="BR85" s="94">
        <v>-5.0199999998541002E-2</v>
      </c>
      <c r="BS85" s="32"/>
      <c r="BT85" s="33"/>
      <c r="BU85" s="33">
        <v>5.9362260568492746E-2</v>
      </c>
      <c r="BV85" s="94">
        <v>2.2892111309461002E-2</v>
      </c>
      <c r="BW85" s="94">
        <v>2.2892111309461002E-2</v>
      </c>
      <c r="BX85" s="94">
        <v>1.66E-2</v>
      </c>
      <c r="BY85" s="33"/>
      <c r="BZ85" s="94">
        <v>4.2069039589080003E-2</v>
      </c>
      <c r="CA85" s="32">
        <v>-2.5936106322025257E-3</v>
      </c>
      <c r="CB85" s="32">
        <v>-4.0175310445581189E-3</v>
      </c>
      <c r="CC85" s="33"/>
      <c r="CD85" s="33"/>
      <c r="CE85" s="33">
        <v>3.575092557653984E-2</v>
      </c>
      <c r="CF85" s="33">
        <v>3.4550518925518914E-2</v>
      </c>
      <c r="CG85" s="32">
        <v>-2.0020572129699273E-2</v>
      </c>
      <c r="CH85" s="32">
        <v>-2.1637957848083662E-2</v>
      </c>
      <c r="CI85" s="32">
        <v>-7.4148459763868739E-4</v>
      </c>
      <c r="CJ85" s="32">
        <v>-1.9815923369709272E-3</v>
      </c>
      <c r="CK85" s="32">
        <v>-9.7555161907750178E-3</v>
      </c>
      <c r="CL85" s="32">
        <v>-1.1110679619587945E-2</v>
      </c>
      <c r="CM85" s="33">
        <v>2.7057519496457923E-3</v>
      </c>
      <c r="CN85" s="33">
        <v>1.3770767846895276E-3</v>
      </c>
      <c r="CO85" s="32">
        <v>-6.2353959152425011E-3</v>
      </c>
      <c r="CP85" s="32">
        <v>-7.4642542047698573E-3</v>
      </c>
      <c r="CQ85" s="32">
        <v>-2.0206176741543645E-2</v>
      </c>
      <c r="CR85" s="32">
        <v>-2.1540648406319932E-2</v>
      </c>
      <c r="CS85" s="33">
        <v>7.0687063928894945E-3</v>
      </c>
      <c r="CT85" s="33">
        <v>5.664047505815107E-3</v>
      </c>
      <c r="CU85" s="33">
        <v>1.5637590775677238E-2</v>
      </c>
      <c r="CV85" s="33">
        <v>1.4521322740171774E-2</v>
      </c>
      <c r="CW85" s="32">
        <v>-4.7906468418360383E-3</v>
      </c>
      <c r="CX85" s="32">
        <v>-6.2094692909708859E-3</v>
      </c>
      <c r="CY85" s="33">
        <v>4.2540951046596978E-3</v>
      </c>
      <c r="CZ85" s="33">
        <v>3.1924495722470952E-3</v>
      </c>
      <c r="DA85" s="30"/>
      <c r="DB85" s="30"/>
      <c r="DC85" s="30"/>
      <c r="DD85" s="30"/>
      <c r="DE85" s="30"/>
      <c r="DF85" s="30"/>
      <c r="DG85" s="30"/>
      <c r="DH85" s="30"/>
      <c r="DI85" s="30"/>
      <c r="DJ85" s="30"/>
      <c r="DK85" s="30"/>
      <c r="DL85" s="30"/>
      <c r="DM85" s="30"/>
      <c r="DN85" s="30"/>
      <c r="DO85" s="30"/>
      <c r="DP85" s="30"/>
      <c r="DQ85" s="30"/>
      <c r="DR85" s="30"/>
      <c r="DS85" s="71"/>
      <c r="DT85" s="71"/>
      <c r="DU85" s="71"/>
      <c r="DV85" s="71"/>
      <c r="DW85" s="71"/>
      <c r="DX85" s="71"/>
      <c r="DY85" s="71"/>
    </row>
    <row r="86" spans="1:129">
      <c r="A86" s="71"/>
      <c r="B86" s="26">
        <v>39595</v>
      </c>
      <c r="C86" s="33">
        <v>4.5537175059080212E-2</v>
      </c>
      <c r="D86" s="94">
        <v>1.2999999999999999E-2</v>
      </c>
      <c r="E86" s="33">
        <v>4.1148133279806966E-3</v>
      </c>
      <c r="F86" s="33">
        <v>0.1096697661959975</v>
      </c>
      <c r="G86" s="33">
        <v>2.1759292287936161E-2</v>
      </c>
      <c r="H86" s="94">
        <v>2.3300000000000001E-2</v>
      </c>
      <c r="I86" s="33">
        <v>8.053951773324906E-3</v>
      </c>
      <c r="J86" s="94">
        <v>2.5600000000000001E-2</v>
      </c>
      <c r="K86" s="33">
        <v>2.9187211706696373E-2</v>
      </c>
      <c r="L86" s="94">
        <v>3.2152290575066002E-2</v>
      </c>
      <c r="M86" s="32">
        <v>-3.222816399286995E-2</v>
      </c>
      <c r="N86" s="33">
        <v>4.7233563283119867E-2</v>
      </c>
      <c r="O86" s="33">
        <v>3.5630514911202921E-2</v>
      </c>
      <c r="P86" s="33">
        <v>1.8590998043052809E-2</v>
      </c>
      <c r="Q86" s="33"/>
      <c r="R86" s="33">
        <v>1.3697419582891456E-2</v>
      </c>
      <c r="S86" s="30"/>
      <c r="T86" s="32"/>
      <c r="U86" s="33">
        <v>1.2234616768621802E-2</v>
      </c>
      <c r="V86" s="94">
        <v>6.9000000000000006E-2</v>
      </c>
      <c r="W86" s="94">
        <v>6.9000000000000006E-2</v>
      </c>
      <c r="X86" s="94">
        <v>5.0000000000000001E-4</v>
      </c>
      <c r="Y86" s="33"/>
      <c r="Z86" s="33"/>
      <c r="AA86" s="33">
        <v>3.320524601119379E-2</v>
      </c>
      <c r="AB86" s="33">
        <v>2.3015016193934625E-2</v>
      </c>
      <c r="AC86" s="30"/>
      <c r="AD86" s="33">
        <v>2.2196976317399211E-2</v>
      </c>
      <c r="AE86" s="33">
        <v>3.757921985182535E-2</v>
      </c>
      <c r="AF86" s="33">
        <v>2.9523321373654685E-2</v>
      </c>
      <c r="AG86" s="33">
        <v>2.5563445507872894E-2</v>
      </c>
      <c r="AH86" s="94">
        <v>2.8000000000000001E-2</v>
      </c>
      <c r="AI86" s="33">
        <v>1.8622081291438559E-2</v>
      </c>
      <c r="AJ86" s="33">
        <v>3.0136367060951234E-3</v>
      </c>
      <c r="AK86" s="33">
        <v>4.0559571871185737E-2</v>
      </c>
      <c r="AL86" s="94">
        <v>2.0299999999999999E-2</v>
      </c>
      <c r="AM86" s="33">
        <v>8.4110545288092857E-3</v>
      </c>
      <c r="AN86" s="33">
        <v>4.0153119400553779E-2</v>
      </c>
      <c r="AO86" s="94">
        <v>4.1200000000000001E-2</v>
      </c>
      <c r="AP86" s="94">
        <v>4.1200000000000001E-2</v>
      </c>
      <c r="AQ86" s="94">
        <v>1.43E-2</v>
      </c>
      <c r="AR86" s="32">
        <v>-2.7897163397671277E-2</v>
      </c>
      <c r="AS86" s="94">
        <v>-2.81E-2</v>
      </c>
      <c r="AT86" s="94">
        <v>8.201E-3</v>
      </c>
      <c r="AU86" s="94">
        <v>-2.1996358479144999E-2</v>
      </c>
      <c r="AV86" s="32">
        <v>-8.8353413654618015E-3</v>
      </c>
      <c r="AW86" s="94">
        <v>7.1999999999999998E-3</v>
      </c>
      <c r="AX86" s="33">
        <v>4.1204748356714165E-3</v>
      </c>
      <c r="AY86" s="94">
        <v>1.23E-2</v>
      </c>
      <c r="AZ86" s="94">
        <v>2.3900000000000001E-2</v>
      </c>
      <c r="BA86" s="94">
        <v>-2.5000000000000001E-2</v>
      </c>
      <c r="BB86" s="33">
        <v>2.8856311029809571E-2</v>
      </c>
      <c r="BC86" s="94">
        <v>2.0199999999999999E-2</v>
      </c>
      <c r="BD86" s="94">
        <v>9.1200000000000003E-2</v>
      </c>
      <c r="BE86" s="94">
        <v>1E-3</v>
      </c>
      <c r="BF86" s="32">
        <v>-1.3339290273168262E-2</v>
      </c>
      <c r="BG86" s="33">
        <v>5.8147986625951506E-4</v>
      </c>
      <c r="BH86" s="33">
        <v>1.1969370307040471E-2</v>
      </c>
      <c r="BI86" s="94">
        <v>4.5260000000000002E-2</v>
      </c>
      <c r="BJ86" s="94">
        <v>1.89E-2</v>
      </c>
      <c r="BK86" s="33">
        <v>6.843019099172727E-3</v>
      </c>
      <c r="BL86" s="94">
        <v>0.01</v>
      </c>
      <c r="BM86" s="33">
        <v>3.6046079524340351E-2</v>
      </c>
      <c r="BN86" s="33"/>
      <c r="BO86" s="33"/>
      <c r="BP86" s="33">
        <v>2.9836929431033238E-2</v>
      </c>
      <c r="BQ86" s="33">
        <v>1.5949971894322727E-2</v>
      </c>
      <c r="BR86" s="94">
        <v>3.5000000000048E-2</v>
      </c>
      <c r="BS86" s="33"/>
      <c r="BT86" s="33"/>
      <c r="BU86" s="33">
        <v>5.5277270316459397E-2</v>
      </c>
      <c r="BV86" s="94">
        <v>-2.0039929304324E-3</v>
      </c>
      <c r="BW86" s="94">
        <v>-2.0039929304324E-3</v>
      </c>
      <c r="BX86" s="94">
        <v>3.1E-2</v>
      </c>
      <c r="BY86" s="33"/>
      <c r="BZ86" s="94">
        <v>5.9425591093091E-2</v>
      </c>
      <c r="CA86" s="33">
        <v>1.2755474304615407E-2</v>
      </c>
      <c r="CB86" s="33">
        <v>1.1850227420402943E-2</v>
      </c>
      <c r="CC86" s="33"/>
      <c r="CD86" s="33"/>
      <c r="CE86" s="33">
        <v>3.2552404948693103E-2</v>
      </c>
      <c r="CF86" s="33">
        <v>3.0753785487326539E-2</v>
      </c>
      <c r="CG86" s="33">
        <v>1.8894321351352109E-2</v>
      </c>
      <c r="CH86" s="33">
        <v>1.8354535299991738E-2</v>
      </c>
      <c r="CI86" s="32">
        <v>-1.6214675365074783E-3</v>
      </c>
      <c r="CJ86" s="32">
        <v>-2.7717572071121709E-3</v>
      </c>
      <c r="CK86" s="33">
        <v>1.2192280250258843E-2</v>
      </c>
      <c r="CL86" s="33">
        <v>1.1103855040236789E-2</v>
      </c>
      <c r="CM86" s="33">
        <v>1.8336178729871439E-2</v>
      </c>
      <c r="CN86" s="33">
        <v>1.7394185372318481E-2</v>
      </c>
      <c r="CO86" s="33">
        <v>5.9042011278950058E-3</v>
      </c>
      <c r="CP86" s="33">
        <v>4.49547036647028E-3</v>
      </c>
      <c r="CQ86" s="33">
        <v>1.8519472644367898E-2</v>
      </c>
      <c r="CR86" s="33">
        <v>1.6906143058394645E-2</v>
      </c>
      <c r="CS86" s="33">
        <v>1.3809958184665565E-2</v>
      </c>
      <c r="CT86" s="33">
        <v>1.3324860275367641E-2</v>
      </c>
      <c r="CU86" s="33">
        <v>1.7328513398570677E-2</v>
      </c>
      <c r="CV86" s="33">
        <v>1.6253602420308495E-2</v>
      </c>
      <c r="CW86" s="33">
        <v>2.3375348114224197E-2</v>
      </c>
      <c r="CX86" s="33">
        <v>2.2713633078986446E-2</v>
      </c>
      <c r="CY86" s="33">
        <v>2.4027845128505216E-2</v>
      </c>
      <c r="CZ86" s="33">
        <v>2.3266646856151554E-2</v>
      </c>
      <c r="DA86" s="30"/>
      <c r="DB86" s="30"/>
      <c r="DC86" s="30"/>
      <c r="DD86" s="30"/>
      <c r="DE86" s="30"/>
      <c r="DF86" s="30"/>
      <c r="DG86" s="30"/>
      <c r="DH86" s="30"/>
      <c r="DI86" s="30"/>
      <c r="DJ86" s="30"/>
      <c r="DK86" s="30"/>
      <c r="DL86" s="30"/>
      <c r="DM86" s="30"/>
      <c r="DN86" s="30"/>
      <c r="DO86" s="30"/>
      <c r="DP86" s="30"/>
      <c r="DQ86" s="30"/>
      <c r="DR86" s="30"/>
      <c r="DS86" s="71"/>
      <c r="DT86" s="71"/>
      <c r="DU86" s="71"/>
      <c r="DV86" s="71"/>
      <c r="DW86" s="71"/>
      <c r="DX86" s="71"/>
      <c r="DY86" s="71"/>
    </row>
    <row r="87" spans="1:129">
      <c r="A87" s="71"/>
      <c r="B87" s="26">
        <v>39567</v>
      </c>
      <c r="C87" s="32">
        <v>-9.9883019886619229E-3</v>
      </c>
      <c r="D87" s="94">
        <v>2.3300000000000001E-2</v>
      </c>
      <c r="E87" s="33">
        <v>8.2979154017406142E-3</v>
      </c>
      <c r="F87" s="33">
        <v>7.5567721787407156E-3</v>
      </c>
      <c r="G87" s="33">
        <v>2.960188041721758E-2</v>
      </c>
      <c r="H87" s="94">
        <v>2.7099999999999999E-2</v>
      </c>
      <c r="I87" s="33">
        <v>1.3124262681871883E-2</v>
      </c>
      <c r="J87" s="94">
        <v>1.5900000000000001E-2</v>
      </c>
      <c r="K87" s="32">
        <v>-7.1851559415713447E-3</v>
      </c>
      <c r="L87" s="94">
        <v>-3.9041621999999998E-2</v>
      </c>
      <c r="M87" s="32">
        <v>-6.0930699698694309E-2</v>
      </c>
      <c r="N87" s="33">
        <v>2.4963924963925022E-2</v>
      </c>
      <c r="O87" s="33">
        <v>1.7386363636363648E-2</v>
      </c>
      <c r="P87" s="32">
        <v>-1.005377601122279E-2</v>
      </c>
      <c r="Q87" s="32"/>
      <c r="R87" s="33">
        <v>3.7498853947006541E-2</v>
      </c>
      <c r="S87" s="30"/>
      <c r="T87" s="33"/>
      <c r="U87" s="33">
        <v>1.2939675596865334E-2</v>
      </c>
      <c r="V87" s="94">
        <v>4.2999999999999997E-2</v>
      </c>
      <c r="W87" s="94">
        <v>4.2999999999999997E-2</v>
      </c>
      <c r="X87" s="94">
        <v>-7.4999999999999997E-3</v>
      </c>
      <c r="Y87" s="33"/>
      <c r="Z87" s="33"/>
      <c r="AA87" s="32">
        <v>-4.573424247463923E-3</v>
      </c>
      <c r="AB87" s="32">
        <v>-1.5151149022545446E-2</v>
      </c>
      <c r="AC87" s="30"/>
      <c r="AD87" s="33">
        <v>5.0061479009310328E-3</v>
      </c>
      <c r="AE87" s="32">
        <v>-2.4930994568604856E-3</v>
      </c>
      <c r="AF87" s="33">
        <v>8.0950740613157622E-3</v>
      </c>
      <c r="AG87" s="33">
        <v>1.1113192233252177E-2</v>
      </c>
      <c r="AH87" s="94">
        <v>1.89E-2</v>
      </c>
      <c r="AI87" s="33">
        <v>3.2932348737494052E-2</v>
      </c>
      <c r="AJ87" s="33">
        <v>1.6075939676950122E-2</v>
      </c>
      <c r="AK87" s="33">
        <v>7.3148614609571838E-2</v>
      </c>
      <c r="AL87" s="94">
        <v>7.1499999999999994E-2</v>
      </c>
      <c r="AM87" s="32">
        <v>-1.3601986680212194E-2</v>
      </c>
      <c r="AN87" s="32">
        <v>-4.6517045895783246E-2</v>
      </c>
      <c r="AO87" s="94">
        <v>-7.0900000000000005E-2</v>
      </c>
      <c r="AP87" s="94">
        <v>-7.0900000000000005E-2</v>
      </c>
      <c r="AQ87" s="94">
        <v>-3.8E-3</v>
      </c>
      <c r="AR87" s="33">
        <v>7.4791371437569112E-3</v>
      </c>
      <c r="AS87" s="94">
        <v>4.3E-3</v>
      </c>
      <c r="AT87" s="94">
        <v>6.6202999999999998E-2</v>
      </c>
      <c r="AU87" s="94">
        <v>1.4028319604026999E-2</v>
      </c>
      <c r="AV87" s="32">
        <v>-6.0204695966287658E-4</v>
      </c>
      <c r="AW87" s="94">
        <v>2.0000000000000001E-4</v>
      </c>
      <c r="AX87" s="32">
        <v>-9.1377466705550477E-3</v>
      </c>
      <c r="AY87" s="94">
        <v>1.29E-2</v>
      </c>
      <c r="AZ87" s="94">
        <v>5.1299999999999998E-2</v>
      </c>
      <c r="BA87" s="94">
        <v>-1.4E-2</v>
      </c>
      <c r="BB87" s="33">
        <v>5.959595959595955E-2</v>
      </c>
      <c r="BC87" s="94">
        <v>2.3E-2</v>
      </c>
      <c r="BD87" s="94">
        <v>3.2399999999999998E-2</v>
      </c>
      <c r="BE87" s="94">
        <v>3.1E-2</v>
      </c>
      <c r="BF87" s="33">
        <v>1.4701120393756947E-2</v>
      </c>
      <c r="BG87" s="32">
        <v>-4.5113825652415319E-2</v>
      </c>
      <c r="BH87" s="33">
        <v>2.1026263853043736E-2</v>
      </c>
      <c r="BI87" s="94">
        <v>6.5360000000000001E-2</v>
      </c>
      <c r="BJ87" s="94">
        <v>9.2999999999999992E-3</v>
      </c>
      <c r="BK87" s="33">
        <v>3.7841848632605396E-2</v>
      </c>
      <c r="BL87" s="94">
        <v>6.0000000000000001E-3</v>
      </c>
      <c r="BM87" s="33">
        <v>4.1569902461681407E-2</v>
      </c>
      <c r="BN87" s="33"/>
      <c r="BO87" s="33"/>
      <c r="BP87" s="33">
        <v>4.3003565062388747E-2</v>
      </c>
      <c r="BQ87" s="32">
        <v>-1.052853232259463E-3</v>
      </c>
      <c r="BR87" s="94">
        <v>6.4799999998351995E-2</v>
      </c>
      <c r="BS87" s="32"/>
      <c r="BT87" s="32"/>
      <c r="BU87" s="33">
        <v>4.8699091527099655E-2</v>
      </c>
      <c r="BV87" s="94">
        <v>-1.0000326065298E-2</v>
      </c>
      <c r="BW87" s="94">
        <v>-1.0000326065298E-2</v>
      </c>
      <c r="BX87" s="94">
        <v>1.4800000000000001E-2</v>
      </c>
      <c r="BY87" s="33"/>
      <c r="BZ87" s="94">
        <v>3.2829592344419997E-2</v>
      </c>
      <c r="CA87" s="32">
        <v>-3.0400619361952954E-5</v>
      </c>
      <c r="CB87" s="32">
        <v>-1.3140604467806593E-3</v>
      </c>
      <c r="CC87" s="33"/>
      <c r="CD87" s="33"/>
      <c r="CE87" s="32">
        <v>-8.4987954745501613E-3</v>
      </c>
      <c r="CF87" s="32">
        <v>-9.6453464534645601E-3</v>
      </c>
      <c r="CG87" s="33">
        <v>1.3255691285948999E-2</v>
      </c>
      <c r="CH87" s="33">
        <v>1.2690761125900304E-2</v>
      </c>
      <c r="CI87" s="32">
        <v>-9.1827662866865391E-4</v>
      </c>
      <c r="CJ87" s="32">
        <v>-2.7489620933737204E-3</v>
      </c>
      <c r="CK87" s="32">
        <v>-1.1897460557442584E-2</v>
      </c>
      <c r="CL87" s="32">
        <v>-1.3564643046438727E-2</v>
      </c>
      <c r="CM87" s="33">
        <v>9.8825895437926886E-3</v>
      </c>
      <c r="CN87" s="33">
        <v>8.134436119014498E-3</v>
      </c>
      <c r="CO87" s="33">
        <v>2.9573275546117141E-2</v>
      </c>
      <c r="CP87" s="33">
        <v>2.8236563094719093E-2</v>
      </c>
      <c r="CQ87" s="33">
        <v>2.4763598961490361E-2</v>
      </c>
      <c r="CR87" s="33">
        <v>2.3460187079979374E-2</v>
      </c>
      <c r="CS87" s="32">
        <v>-5.2906016792214168E-3</v>
      </c>
      <c r="CT87" s="32">
        <v>-6.039256169299994E-3</v>
      </c>
      <c r="CU87" s="33">
        <v>2.6629343692363066E-2</v>
      </c>
      <c r="CV87" s="33">
        <v>2.4559695277287887E-2</v>
      </c>
      <c r="CW87" s="32">
        <v>-1.0399495288682286E-3</v>
      </c>
      <c r="CX87" s="32">
        <v>-2.352164908143467E-3</v>
      </c>
      <c r="CY87" s="33">
        <v>1.7971974693795162E-2</v>
      </c>
      <c r="CZ87" s="33">
        <v>1.6594478304709778E-2</v>
      </c>
      <c r="DA87" s="30"/>
      <c r="DB87" s="30"/>
      <c r="DC87" s="30"/>
      <c r="DD87" s="30"/>
      <c r="DE87" s="30"/>
      <c r="DF87" s="30"/>
      <c r="DG87" s="30"/>
      <c r="DH87" s="30"/>
      <c r="DI87" s="30"/>
      <c r="DJ87" s="30"/>
      <c r="DK87" s="30"/>
      <c r="DL87" s="30"/>
      <c r="DM87" s="30"/>
      <c r="DN87" s="30"/>
      <c r="DO87" s="30"/>
      <c r="DP87" s="30"/>
      <c r="DQ87" s="30"/>
      <c r="DR87" s="30"/>
      <c r="DS87" s="71"/>
      <c r="DT87" s="71"/>
      <c r="DU87" s="71"/>
      <c r="DV87" s="71"/>
      <c r="DW87" s="71"/>
      <c r="DX87" s="71"/>
      <c r="DY87" s="71"/>
    </row>
    <row r="88" spans="1:129">
      <c r="A88" s="71"/>
      <c r="B88" s="26">
        <v>39532</v>
      </c>
      <c r="C88" s="32">
        <v>-2.9262753319357165E-2</v>
      </c>
      <c r="D88" s="94">
        <v>-2.8299999999999999E-2</v>
      </c>
      <c r="E88" s="32">
        <v>-1.1800000000000067E-2</v>
      </c>
      <c r="F88" s="32">
        <v>-3.9405947927854477E-2</v>
      </c>
      <c r="G88" s="33">
        <v>5.0706181986570918E-2</v>
      </c>
      <c r="H88" s="94">
        <v>4.1500000000000002E-2</v>
      </c>
      <c r="I88" s="33">
        <v>2.3288566973492256E-2</v>
      </c>
      <c r="J88" s="94">
        <v>-2.9999999999999997E-4</v>
      </c>
      <c r="K88" s="32">
        <v>-4.6310240963855463E-2</v>
      </c>
      <c r="L88" s="94">
        <v>1.2999999999999999E-2</v>
      </c>
      <c r="M88" s="33">
        <v>5.3912920753651727E-2</v>
      </c>
      <c r="N88" s="33">
        <v>5.6644049706487822E-2</v>
      </c>
      <c r="O88" s="33">
        <v>1.8695375354517506E-2</v>
      </c>
      <c r="P88" s="33">
        <v>1.7018819213261739E-2</v>
      </c>
      <c r="Q88" s="32"/>
      <c r="R88" s="32">
        <v>-3.2123524713816708E-2</v>
      </c>
      <c r="S88" s="30"/>
      <c r="T88" s="32"/>
      <c r="U88" s="32">
        <v>-9.7455332972387516E-3</v>
      </c>
      <c r="V88" s="94">
        <v>-5.1999999999999998E-2</v>
      </c>
      <c r="W88" s="94">
        <v>-5.1999999999999998E-2</v>
      </c>
      <c r="X88" s="94">
        <v>2.3999999999999998E-3</v>
      </c>
      <c r="Y88" s="33"/>
      <c r="Z88" s="32"/>
      <c r="AA88" s="33">
        <v>1.0821609922584672E-3</v>
      </c>
      <c r="AB88" s="32">
        <v>-1.9053591240172218E-3</v>
      </c>
      <c r="AC88" s="30"/>
      <c r="AD88" s="32">
        <v>-3.6880392488580611E-2</v>
      </c>
      <c r="AE88" s="32">
        <v>-5.4901266271141815E-3</v>
      </c>
      <c r="AF88" s="32">
        <v>-2.5936986209441876E-2</v>
      </c>
      <c r="AG88" s="32">
        <v>-1.3002218387971491E-2</v>
      </c>
      <c r="AH88" s="94">
        <v>9.4999999999999998E-3</v>
      </c>
      <c r="AI88" s="32">
        <v>-2.2527504511321992E-2</v>
      </c>
      <c r="AJ88" s="32">
        <v>-0.17765187283600881</v>
      </c>
      <c r="AK88" s="32">
        <v>-9.6824096824096831E-2</v>
      </c>
      <c r="AL88" s="94">
        <v>-6.7599999999999993E-2</v>
      </c>
      <c r="AM88" s="32">
        <v>-1.8556472608430699E-2</v>
      </c>
      <c r="AN88" s="33">
        <v>4.3601588459356591E-2</v>
      </c>
      <c r="AO88" s="94">
        <v>2.46E-2</v>
      </c>
      <c r="AP88" s="94">
        <v>2.46E-2</v>
      </c>
      <c r="AQ88" s="94">
        <v>1.4E-3</v>
      </c>
      <c r="AR88" s="33">
        <v>8.1752520041273209E-3</v>
      </c>
      <c r="AS88" s="94">
        <v>5.1000000000000004E-3</v>
      </c>
      <c r="AT88" s="94">
        <v>-8.3533999999999997E-2</v>
      </c>
      <c r="AU88" s="94">
        <v>-3.1770698457639999E-3</v>
      </c>
      <c r="AV88" s="32">
        <v>-3.3365664403491736E-2</v>
      </c>
      <c r="AW88" s="94">
        <v>-1.29E-2</v>
      </c>
      <c r="AX88" s="33">
        <v>1.9445794846874315E-4</v>
      </c>
      <c r="AY88" s="94">
        <v>2E-3</v>
      </c>
      <c r="AZ88" s="94">
        <v>-2.2700000000000001E-2</v>
      </c>
      <c r="BA88" s="94">
        <v>2.3E-2</v>
      </c>
      <c r="BB88" s="32">
        <v>-2.9334605294538497E-2</v>
      </c>
      <c r="BC88" s="94">
        <v>2.0899999999999998E-2</v>
      </c>
      <c r="BD88" s="94">
        <v>-1.3950000000000001E-2</v>
      </c>
      <c r="BE88" s="94">
        <v>-1.2200000000000001E-2</v>
      </c>
      <c r="BF88" s="32">
        <v>-4.3308550185873658E-2</v>
      </c>
      <c r="BG88" s="33">
        <v>2.0830381181805486E-2</v>
      </c>
      <c r="BH88" s="32">
        <v>-2.746198139672227E-2</v>
      </c>
      <c r="BI88" s="94">
        <v>-0.1386</v>
      </c>
      <c r="BJ88" s="94">
        <v>-2.3800000000000002E-2</v>
      </c>
      <c r="BK88" s="32">
        <v>-3.9013955383518366E-2</v>
      </c>
      <c r="BL88" s="94">
        <v>-1.0999999999999999E-2</v>
      </c>
      <c r="BM88" s="32">
        <v>-3.3011452953065325E-2</v>
      </c>
      <c r="BN88" s="33"/>
      <c r="BO88" s="33"/>
      <c r="BP88" s="32">
        <v>-5.4627159106867024E-2</v>
      </c>
      <c r="BQ88" s="32">
        <v>-3.4363562423749446E-2</v>
      </c>
      <c r="BR88" s="94">
        <v>-3.7399999995808002E-2</v>
      </c>
      <c r="BS88" s="33"/>
      <c r="BT88" s="33"/>
      <c r="BU88" s="32">
        <v>-3.0613467529355294E-2</v>
      </c>
      <c r="BV88" s="94">
        <v>-2.2690873231622E-2</v>
      </c>
      <c r="BW88" s="94">
        <v>-2.2690873231622E-2</v>
      </c>
      <c r="BX88" s="94">
        <v>-9.7999999999999997E-3</v>
      </c>
      <c r="BY88" s="33"/>
      <c r="BZ88" s="94">
        <v>-4.8497926619131999E-2</v>
      </c>
      <c r="CA88" s="33"/>
      <c r="CB88" s="33"/>
      <c r="CC88" s="32"/>
      <c r="CD88" s="32"/>
      <c r="CE88" s="33"/>
      <c r="CF88" s="32"/>
      <c r="CG88" s="32"/>
      <c r="CH88" s="30"/>
      <c r="CI88" s="33"/>
      <c r="CJ88" s="33"/>
      <c r="CK88" s="32"/>
      <c r="CL88" s="32"/>
      <c r="CM88" s="32"/>
      <c r="CN88" s="32"/>
      <c r="CO88" s="32">
        <v>-3.138900000000007E-2</v>
      </c>
      <c r="CP88" s="32">
        <v>-3.2105999999999996E-2</v>
      </c>
      <c r="CQ88" s="32">
        <v>-1.5126999999999953E-2</v>
      </c>
      <c r="CR88" s="32">
        <v>-1.5822000000000003E-2</v>
      </c>
      <c r="CS88" s="32"/>
      <c r="CT88" s="32"/>
      <c r="CU88" s="32"/>
      <c r="CV88" s="32"/>
      <c r="CW88" s="32"/>
      <c r="CX88" s="30"/>
      <c r="CY88" s="32"/>
      <c r="CZ88" s="30"/>
      <c r="DA88" s="30"/>
      <c r="DB88" s="30"/>
      <c r="DC88" s="30"/>
      <c r="DD88" s="30"/>
      <c r="DE88" s="30"/>
      <c r="DF88" s="30"/>
      <c r="DG88" s="30"/>
      <c r="DH88" s="30"/>
      <c r="DI88" s="30"/>
      <c r="DJ88" s="30"/>
      <c r="DK88" s="30"/>
      <c r="DL88" s="30"/>
      <c r="DM88" s="30"/>
      <c r="DN88" s="30"/>
      <c r="DO88" s="30"/>
      <c r="DP88" s="30"/>
      <c r="DQ88" s="30"/>
      <c r="DR88" s="30"/>
      <c r="DS88" s="71"/>
      <c r="DT88" s="71"/>
      <c r="DU88" s="71"/>
      <c r="DV88" s="71"/>
      <c r="DW88" s="71"/>
      <c r="DX88" s="71"/>
      <c r="DY88" s="71"/>
    </row>
    <row r="89" spans="1:129">
      <c r="A89" s="71"/>
      <c r="B89" s="26">
        <v>39504</v>
      </c>
      <c r="C89" s="33">
        <v>2.3879796082640209E-2</v>
      </c>
      <c r="D89" s="94">
        <v>4.0000000000000002E-4</v>
      </c>
      <c r="E89" s="94">
        <v>-3.0000000000000001E-3</v>
      </c>
      <c r="F89" s="33">
        <v>0.15206724410120742</v>
      </c>
      <c r="G89" s="32">
        <v>-4.68581963435254E-3</v>
      </c>
      <c r="H89" s="94">
        <v>1.8100000000000002E-2</v>
      </c>
      <c r="I89" s="32">
        <v>-5.529861250753329E-4</v>
      </c>
      <c r="J89" s="94">
        <v>1.0699999999999999E-2</v>
      </c>
      <c r="K89" s="33">
        <v>0.12790895192797705</v>
      </c>
      <c r="L89" s="94">
        <v>5.9499999999999997E-2</v>
      </c>
      <c r="M89" s="33">
        <v>5.1067451592311424E-3</v>
      </c>
      <c r="N89" s="33">
        <v>3.0076959321501368E-2</v>
      </c>
      <c r="O89" s="33">
        <v>5.6180462159188149E-2</v>
      </c>
      <c r="P89" s="33">
        <v>5.9835829493087578E-2</v>
      </c>
      <c r="Q89" s="32"/>
      <c r="R89" s="33">
        <v>1.4859510086455254E-2</v>
      </c>
      <c r="S89" s="30"/>
      <c r="T89" s="32"/>
      <c r="U89" s="33">
        <v>4.8966267682262607E-3</v>
      </c>
      <c r="V89" s="94">
        <v>2.9000000000000001E-2</v>
      </c>
      <c r="W89" s="94">
        <v>2.9000000000000001E-2</v>
      </c>
      <c r="X89" s="94">
        <v>6.9999999999999999E-4</v>
      </c>
      <c r="Y89" s="32"/>
      <c r="Z89" s="32"/>
      <c r="AA89" s="33">
        <v>3.8378425101564508E-2</v>
      </c>
      <c r="AB89" s="33">
        <v>3.6498175091245498E-2</v>
      </c>
      <c r="AC89" s="30"/>
      <c r="AD89" s="33">
        <v>2.231061916291939E-2</v>
      </c>
      <c r="AE89" s="32">
        <v>-9.9938634171998462E-3</v>
      </c>
      <c r="AF89" s="33">
        <v>2.9998271988940554E-2</v>
      </c>
      <c r="AG89" s="33">
        <v>1.2351840299438487E-2</v>
      </c>
      <c r="AH89" s="94">
        <v>8.3000000000000001E-3</v>
      </c>
      <c r="AI89" s="33">
        <v>3.487951807228911E-2</v>
      </c>
      <c r="AJ89" s="33">
        <v>6.3253012048192697E-2</v>
      </c>
      <c r="AK89" s="33">
        <v>3.2121724429416756E-2</v>
      </c>
      <c r="AL89" s="94">
        <v>1.47E-2</v>
      </c>
      <c r="AM89" s="33">
        <v>0.14731490308230066</v>
      </c>
      <c r="AN89" s="33">
        <v>2.1694129336755855E-2</v>
      </c>
      <c r="AO89" s="94">
        <v>4.4699999999999997E-2</v>
      </c>
      <c r="AP89" s="94">
        <v>4.4699999999999997E-2</v>
      </c>
      <c r="AQ89" s="94">
        <v>1.8499999999999999E-2</v>
      </c>
      <c r="AR89" s="33">
        <v>1.2293106218865509E-2</v>
      </c>
      <c r="AS89" s="94">
        <v>3.0200000000000001E-2</v>
      </c>
      <c r="AT89" s="94">
        <v>8.0440000000000008E-3</v>
      </c>
      <c r="AU89" s="94">
        <v>-1.7370278367425E-2</v>
      </c>
      <c r="AV89" s="33">
        <v>2.3332685203188304E-3</v>
      </c>
      <c r="AW89" s="94">
        <v>1.9900000000000001E-2</v>
      </c>
      <c r="AX89" s="33">
        <v>1.051287089801526E-2</v>
      </c>
      <c r="AY89" s="94">
        <v>-3.5000000000000001E-3</v>
      </c>
      <c r="AZ89" s="94">
        <v>0.03</v>
      </c>
      <c r="BA89" s="94">
        <v>2.8000000000000001E-2</v>
      </c>
      <c r="BB89" s="33">
        <v>5.5255725511031542E-2</v>
      </c>
      <c r="BC89" s="94">
        <v>5.9400000000000001E-2</v>
      </c>
      <c r="BD89" s="94">
        <v>6.6299999999999998E-2</v>
      </c>
      <c r="BE89" s="94">
        <v>1.84E-2</v>
      </c>
      <c r="BF89" s="33">
        <v>7.490636704119957E-3</v>
      </c>
      <c r="BG89" s="32">
        <v>-2.7693579498484503E-2</v>
      </c>
      <c r="BH89" s="33">
        <v>1.6432805582651741E-2</v>
      </c>
      <c r="BI89" s="94">
        <v>2.1700000000000001E-2</v>
      </c>
      <c r="BJ89" s="94">
        <v>8.3999999999999995E-3</v>
      </c>
      <c r="BK89" s="33">
        <v>3.358601810907557E-2</v>
      </c>
      <c r="BL89" s="94">
        <v>2.3E-2</v>
      </c>
      <c r="BM89" s="33">
        <v>6.5311004784688972E-2</v>
      </c>
      <c r="BN89" s="33"/>
      <c r="BO89" s="33"/>
      <c r="BP89" s="33">
        <v>3.0237268518518361E-2</v>
      </c>
      <c r="BQ89" s="33">
        <v>7.4428132468419492E-3</v>
      </c>
      <c r="BR89" s="94">
        <v>3.0000000002740998E-3</v>
      </c>
      <c r="BS89" s="33"/>
      <c r="BT89" s="33"/>
      <c r="BU89" s="33">
        <v>5.7258677476564428E-2</v>
      </c>
      <c r="BV89" s="94">
        <v>2.8841669214750999E-2</v>
      </c>
      <c r="BW89" s="94">
        <v>2.8841669214750999E-2</v>
      </c>
      <c r="BX89" s="94">
        <v>4.4999999999999998E-2</v>
      </c>
      <c r="BY89" s="33"/>
      <c r="BZ89" s="94">
        <v>6.6697582611875E-2</v>
      </c>
      <c r="CA89" s="32"/>
      <c r="CB89" s="32"/>
      <c r="CC89" s="33"/>
      <c r="CD89" s="33"/>
      <c r="CE89" s="32"/>
      <c r="CF89" s="33"/>
      <c r="CG89" s="33"/>
      <c r="CH89" s="30"/>
      <c r="CI89" s="32"/>
      <c r="CJ89" s="33"/>
      <c r="CK89" s="33"/>
      <c r="CL89" s="33"/>
      <c r="CM89" s="33"/>
      <c r="CN89" s="33"/>
      <c r="CO89" s="33"/>
      <c r="CP89" s="32"/>
      <c r="CQ89" s="32"/>
      <c r="CR89" s="33"/>
      <c r="CS89" s="32"/>
      <c r="CT89" s="33"/>
      <c r="CU89" s="33"/>
      <c r="CV89" s="33"/>
      <c r="CW89" s="33"/>
      <c r="CX89" s="30"/>
      <c r="CY89" s="33"/>
      <c r="CZ89" s="30"/>
      <c r="DA89" s="30"/>
      <c r="DB89" s="30"/>
      <c r="DC89" s="30"/>
      <c r="DD89" s="30"/>
      <c r="DE89" s="30"/>
      <c r="DF89" s="30"/>
      <c r="DG89" s="30"/>
      <c r="DH89" s="30"/>
      <c r="DI89" s="30"/>
      <c r="DJ89" s="30"/>
      <c r="DK89" s="30"/>
      <c r="DL89" s="30"/>
      <c r="DM89" s="30"/>
      <c r="DN89" s="30"/>
      <c r="DO89" s="30"/>
      <c r="DP89" s="30"/>
      <c r="DQ89" s="30"/>
      <c r="DR89" s="30"/>
      <c r="DS89" s="71"/>
      <c r="DT89" s="71"/>
      <c r="DU89" s="71"/>
      <c r="DV89" s="71"/>
      <c r="DW89" s="71"/>
      <c r="DX89" s="71"/>
      <c r="DY89" s="71"/>
    </row>
    <row r="90" spans="1:129">
      <c r="A90" s="71"/>
      <c r="B90" s="26">
        <v>39476</v>
      </c>
      <c r="C90" s="33">
        <v>4.3115063325249621E-3</v>
      </c>
      <c r="D90" s="94">
        <v>-1.9199999999999998E-2</v>
      </c>
      <c r="E90" s="94">
        <v>3.0000000000000001E-3</v>
      </c>
      <c r="F90" s="32">
        <v>-3.9073390733907344E-2</v>
      </c>
      <c r="G90" s="33">
        <v>8.1313405095640931E-3</v>
      </c>
      <c r="H90" s="94">
        <v>4.7999999999999996E-3</v>
      </c>
      <c r="I90" s="33">
        <v>5.357323359951348E-3</v>
      </c>
      <c r="J90" s="94">
        <v>7.7999999999999996E-3</v>
      </c>
      <c r="K90" s="33">
        <v>1.4737567870378297E-2</v>
      </c>
      <c r="L90" s="94">
        <v>6.2199999999999998E-2</v>
      </c>
      <c r="M90" s="33">
        <v>2.1962887793563358E-2</v>
      </c>
      <c r="N90" s="32">
        <v>-7.7780996523754406E-2</v>
      </c>
      <c r="O90" s="32">
        <v>-9.5065092340296288E-3</v>
      </c>
      <c r="P90" s="33">
        <v>3.0152431109297911E-2</v>
      </c>
      <c r="Q90" s="32"/>
      <c r="R90" s="32">
        <v>-3.1149114387924205E-2</v>
      </c>
      <c r="S90" s="30"/>
      <c r="T90" s="33"/>
      <c r="U90" s="32">
        <v>-1.7375033413525819E-2</v>
      </c>
      <c r="V90" s="94">
        <v>-4.2999999999999997E-2</v>
      </c>
      <c r="W90" s="94">
        <v>-4.2999999999999997E-2</v>
      </c>
      <c r="X90" s="94">
        <v>-1E-3</v>
      </c>
      <c r="Y90" s="33"/>
      <c r="Z90" s="33"/>
      <c r="AA90" s="33">
        <v>9.5553907238535608E-3</v>
      </c>
      <c r="AB90" s="33">
        <v>1.702809635899251E-3</v>
      </c>
      <c r="AC90" s="30"/>
      <c r="AD90" s="32">
        <v>-8.4033613445378495E-3</v>
      </c>
      <c r="AE90" s="32">
        <v>-1.8752688172043071E-2</v>
      </c>
      <c r="AF90" s="32">
        <v>-4.4355637756786942E-2</v>
      </c>
      <c r="AG90" s="32">
        <v>-2.250137203488016E-2</v>
      </c>
      <c r="AH90" s="94">
        <v>-7.5499999999999998E-2</v>
      </c>
      <c r="AI90" s="32">
        <v>-5.8049140327980427E-2</v>
      </c>
      <c r="AJ90" s="32">
        <v>-5.118760320081292E-2</v>
      </c>
      <c r="AK90" s="33">
        <v>8.8118249005115831E-3</v>
      </c>
      <c r="AL90" s="94">
        <v>-1.8E-3</v>
      </c>
      <c r="AM90" s="33">
        <v>4.2743538767395547E-2</v>
      </c>
      <c r="AN90" s="33">
        <v>2.3387848487416242E-2</v>
      </c>
      <c r="AO90" s="94">
        <v>0.05</v>
      </c>
      <c r="AP90" s="94">
        <v>0.05</v>
      </c>
      <c r="AQ90" s="94">
        <v>1.06E-2</v>
      </c>
      <c r="AR90" s="33">
        <v>3.6821059646784296E-2</v>
      </c>
      <c r="AS90" s="94">
        <v>2.81E-2</v>
      </c>
      <c r="AT90" s="94">
        <v>1.4878000000000001E-2</v>
      </c>
      <c r="AU90" s="94">
        <v>3.3556444137225999E-2</v>
      </c>
      <c r="AV90" s="32">
        <v>-1.5222594542843498E-2</v>
      </c>
      <c r="AW90" s="94">
        <v>-8.8999999999999999E-3</v>
      </c>
      <c r="AX90" s="33">
        <v>1.9328993490235421E-2</v>
      </c>
      <c r="AY90" s="94">
        <v>-2.7199999999999998E-2</v>
      </c>
      <c r="AZ90" s="94">
        <v>-5.4600000000000003E-2</v>
      </c>
      <c r="BA90" s="94">
        <v>5.5E-2</v>
      </c>
      <c r="BB90" s="32">
        <v>-2.8682402151180165E-2</v>
      </c>
      <c r="BC90" s="94">
        <v>-2.2000000000000001E-3</v>
      </c>
      <c r="BD90" s="94">
        <v>5.1000000000000004E-3</v>
      </c>
      <c r="BE90" s="94">
        <v>3.0700000000000002E-2</v>
      </c>
      <c r="BF90" s="33">
        <v>1.0916892787278285E-2</v>
      </c>
      <c r="BG90" s="33">
        <v>4.0275189909703343E-2</v>
      </c>
      <c r="BH90" s="32">
        <v>-6.6605967222299972E-2</v>
      </c>
      <c r="BI90" s="94">
        <v>-0.1079</v>
      </c>
      <c r="BJ90" s="94">
        <v>-3.49E-2</v>
      </c>
      <c r="BK90" s="32">
        <v>-4.1960863425458912E-2</v>
      </c>
      <c r="BL90" s="94">
        <v>1.7999999999999999E-2</v>
      </c>
      <c r="BM90" s="32">
        <v>-1.4073433446025569E-2</v>
      </c>
      <c r="BN90" s="32"/>
      <c r="BO90" s="33"/>
      <c r="BP90" s="32">
        <v>-6.8965517241379184E-2</v>
      </c>
      <c r="BQ90" s="32">
        <v>-6.2540007681474913E-2</v>
      </c>
      <c r="BR90" s="94">
        <v>-7.8800000000547002E-2</v>
      </c>
      <c r="BS90" s="32"/>
      <c r="BT90" s="32"/>
      <c r="BU90" s="32">
        <v>-8.0006992599498963E-2</v>
      </c>
      <c r="BV90" s="94">
        <v>1.8626344897124999E-2</v>
      </c>
      <c r="BW90" s="94">
        <v>1.8626344897124999E-2</v>
      </c>
      <c r="BX90" s="94">
        <v>-3.8600000000000002E-2</v>
      </c>
      <c r="BY90" s="33"/>
      <c r="BZ90" s="94">
        <v>4.1540066716796997E-2</v>
      </c>
      <c r="CA90" s="33"/>
      <c r="CB90" s="33"/>
      <c r="CC90" s="32"/>
      <c r="CD90" s="32"/>
      <c r="CE90" s="32"/>
      <c r="CF90" s="32"/>
      <c r="CG90" s="32"/>
      <c r="CH90" s="30"/>
      <c r="CI90" s="32"/>
      <c r="CJ90" s="32"/>
      <c r="CK90" s="32"/>
      <c r="CL90" s="32"/>
      <c r="CM90" s="32"/>
      <c r="CN90" s="32"/>
      <c r="CO90" s="32"/>
      <c r="CP90" s="33"/>
      <c r="CQ90" s="32"/>
      <c r="CR90" s="32"/>
      <c r="CS90" s="32"/>
      <c r="CT90" s="32"/>
      <c r="CU90" s="32"/>
      <c r="CV90" s="32"/>
      <c r="CW90" s="32"/>
      <c r="CX90" s="30"/>
      <c r="CY90" s="33"/>
      <c r="CZ90" s="30"/>
      <c r="DA90" s="30"/>
      <c r="DB90" s="30"/>
      <c r="DC90" s="30"/>
      <c r="DD90" s="30"/>
      <c r="DE90" s="30"/>
      <c r="DF90" s="30"/>
      <c r="DG90" s="30"/>
      <c r="DH90" s="30"/>
      <c r="DI90" s="30"/>
      <c r="DJ90" s="30"/>
      <c r="DK90" s="30"/>
      <c r="DL90" s="30"/>
      <c r="DM90" s="30"/>
      <c r="DN90" s="30"/>
      <c r="DO90" s="30"/>
      <c r="DP90" s="30"/>
      <c r="DQ90" s="30"/>
      <c r="DR90" s="30"/>
      <c r="DS90" s="71"/>
      <c r="DT90" s="71"/>
      <c r="DU90" s="71"/>
      <c r="DV90" s="71"/>
      <c r="DW90" s="71"/>
      <c r="DX90" s="71"/>
      <c r="DY90" s="71"/>
    </row>
    <row r="91" spans="1:129">
      <c r="A91" s="71"/>
      <c r="B91" s="26">
        <v>39447</v>
      </c>
      <c r="C91" s="32">
        <v>-2.419354838709642E-3</v>
      </c>
      <c r="D91" s="94">
        <v>-5.4000000000000001E-4</v>
      </c>
      <c r="E91" s="94">
        <v>1.7100000000000001E-2</v>
      </c>
      <c r="F91" s="33">
        <v>1.9606203754023652E-2</v>
      </c>
      <c r="G91" s="33">
        <v>6.5868757738340819E-2</v>
      </c>
      <c r="H91" s="94">
        <v>4.5499999999999999E-2</v>
      </c>
      <c r="I91" s="32">
        <v>-1.3314716002593065E-2</v>
      </c>
      <c r="J91" s="94">
        <v>-1.24E-2</v>
      </c>
      <c r="K91" s="33">
        <v>5.0330406445188762E-2</v>
      </c>
      <c r="L91" s="94">
        <v>-2.3199999999999998E-2</v>
      </c>
      <c r="M91" s="33">
        <v>4.9533799533800034E-3</v>
      </c>
      <c r="N91" s="33">
        <v>6.6341036669827595E-3</v>
      </c>
      <c r="O91" s="33">
        <v>2.7931264800534822E-3</v>
      </c>
      <c r="P91" s="32">
        <v>-4.7982873805042315E-3</v>
      </c>
      <c r="Q91" s="32"/>
      <c r="R91" s="33">
        <v>1.2634741120339216E-2</v>
      </c>
      <c r="S91" s="30"/>
      <c r="T91" s="32"/>
      <c r="U91" s="33">
        <v>6.1861215707369344E-3</v>
      </c>
      <c r="V91" s="94">
        <v>1.4999999999999999E-2</v>
      </c>
      <c r="W91" s="94">
        <v>1.4999999999999999E-2</v>
      </c>
      <c r="X91" s="94">
        <v>2.9999999999999997E-4</v>
      </c>
      <c r="Y91" s="32"/>
      <c r="Z91" s="32"/>
      <c r="AA91" s="33">
        <v>3.1074929971989145E-3</v>
      </c>
      <c r="AB91" s="32">
        <v>-1.2634441834590218E-2</v>
      </c>
      <c r="AC91" s="30"/>
      <c r="AD91" s="32">
        <v>-1.4201183431952601E-2</v>
      </c>
      <c r="AE91" s="33">
        <v>1.3778669224731824E-2</v>
      </c>
      <c r="AF91" s="33">
        <v>1.966727284973387E-2</v>
      </c>
      <c r="AG91" s="33">
        <v>3.6721953607933336E-3</v>
      </c>
      <c r="AH91" s="94">
        <v>-2.4400000000000002E-2</v>
      </c>
      <c r="AI91" s="33">
        <v>1.1362984218077417E-2</v>
      </c>
      <c r="AJ91" s="32">
        <v>-1.6182442986566719E-2</v>
      </c>
      <c r="AK91" s="33">
        <v>1.8824210831161335E-2</v>
      </c>
      <c r="AL91" s="94">
        <v>2.2599999999999999E-2</v>
      </c>
      <c r="AM91" s="33">
        <v>2.4579033134166244E-2</v>
      </c>
      <c r="AN91" s="33">
        <v>1.0178980405463106E-3</v>
      </c>
      <c r="AO91" s="94">
        <v>1.6199999999999999E-2</v>
      </c>
      <c r="AP91" s="94">
        <v>1.6199999999999999E-2</v>
      </c>
      <c r="AQ91" s="94">
        <v>9.7490000000000007E-3</v>
      </c>
      <c r="AR91" s="33">
        <v>1.308127268123902E-2</v>
      </c>
      <c r="AS91" s="94">
        <v>5.4999999999999997E-3</v>
      </c>
      <c r="AT91" s="94">
        <v>2.1741E-2</v>
      </c>
      <c r="AU91" s="94">
        <v>-2.5994162931416999E-3</v>
      </c>
      <c r="AV91" s="32">
        <v>-7.1292775665399242E-3</v>
      </c>
      <c r="AW91" s="94">
        <v>5.0000000000000001E-4</v>
      </c>
      <c r="AX91" s="32">
        <v>-1.5000000000000568E-3</v>
      </c>
      <c r="AY91" s="94">
        <v>3.5000000000000001E-3</v>
      </c>
      <c r="AZ91" s="94">
        <v>-1.2500000000000001E-2</v>
      </c>
      <c r="BA91" s="33"/>
      <c r="BB91" s="33">
        <v>3.5436060410045905E-2</v>
      </c>
      <c r="BC91" s="94">
        <v>-9.9000000000000008E-3</v>
      </c>
      <c r="BD91" s="94">
        <v>2.9399999999999999E-2</v>
      </c>
      <c r="BE91" s="94">
        <v>2.18E-2</v>
      </c>
      <c r="BF91" s="32">
        <v>-3.9866707058467205E-2</v>
      </c>
      <c r="BG91" s="32">
        <v>-4.7378481703986883E-2</v>
      </c>
      <c r="BH91" s="33">
        <v>2.1681574239713782E-2</v>
      </c>
      <c r="BI91" s="94">
        <v>8.2239999999999994E-2</v>
      </c>
      <c r="BJ91" s="94">
        <v>1E-4</v>
      </c>
      <c r="BK91" s="94">
        <v>5.9999999999999995E-4</v>
      </c>
      <c r="BL91" s="94">
        <v>-5.0000000000000001E-3</v>
      </c>
      <c r="BM91" s="33">
        <v>7.5253485424588316E-3</v>
      </c>
      <c r="BN91" s="33"/>
      <c r="BO91" s="33"/>
      <c r="BP91" s="33">
        <v>2.6052104208416707E-2</v>
      </c>
      <c r="BQ91" s="33">
        <v>1.7189738247167508E-2</v>
      </c>
      <c r="BR91" s="94">
        <v>1.9799999999520999E-2</v>
      </c>
      <c r="BS91" s="33"/>
      <c r="BT91" s="33"/>
      <c r="BU91" s="33">
        <v>2.9392357986923433E-2</v>
      </c>
      <c r="BV91" s="94">
        <v>1.3259495278402001E-2</v>
      </c>
      <c r="BW91" s="94">
        <v>1.3259495278402001E-2</v>
      </c>
      <c r="BX91" s="94">
        <v>2.4299999999999999E-2</v>
      </c>
      <c r="BY91" s="33"/>
      <c r="BZ91" s="94">
        <v>3.6917156545599003E-2</v>
      </c>
      <c r="CA91" s="33"/>
      <c r="CB91" s="33"/>
      <c r="CC91" s="32"/>
      <c r="CD91" s="32"/>
      <c r="CE91" s="33"/>
      <c r="CF91" s="33"/>
      <c r="CG91" s="33"/>
      <c r="CH91" s="30"/>
      <c r="CI91" s="33"/>
      <c r="CJ91" s="32"/>
      <c r="CK91" s="33"/>
      <c r="CL91" s="33"/>
      <c r="CM91" s="33"/>
      <c r="CN91" s="32"/>
      <c r="CO91" s="32"/>
      <c r="CP91" s="33"/>
      <c r="CQ91" s="32"/>
      <c r="CR91" s="32"/>
      <c r="CS91" s="32"/>
      <c r="CT91" s="33"/>
      <c r="CU91" s="33"/>
      <c r="CV91" s="33"/>
      <c r="CW91" s="32"/>
      <c r="CX91" s="30"/>
      <c r="CY91" s="32"/>
      <c r="CZ91" s="30"/>
      <c r="DA91" s="30"/>
      <c r="DB91" s="30"/>
      <c r="DC91" s="30"/>
      <c r="DD91" s="30"/>
      <c r="DE91" s="30"/>
      <c r="DF91" s="30"/>
      <c r="DG91" s="30"/>
      <c r="DH91" s="30"/>
      <c r="DI91" s="30"/>
      <c r="DJ91" s="30"/>
      <c r="DK91" s="30"/>
      <c r="DL91" s="30"/>
      <c r="DM91" s="30"/>
      <c r="DN91" s="30"/>
      <c r="DO91" s="30"/>
      <c r="DP91" s="30"/>
      <c r="DQ91" s="30"/>
      <c r="DR91" s="30"/>
      <c r="DS91" s="71"/>
      <c r="DT91" s="71"/>
      <c r="DU91" s="71"/>
      <c r="DV91" s="71"/>
      <c r="DW91" s="71"/>
      <c r="DX91" s="71"/>
      <c r="DY91" s="71"/>
    </row>
    <row r="92" spans="1:129">
      <c r="A92" s="71"/>
      <c r="B92" s="26">
        <v>39413</v>
      </c>
      <c r="C92" s="32">
        <v>-3.2593619972260797E-2</v>
      </c>
      <c r="D92" s="94">
        <v>-2.9849000000000001E-2</v>
      </c>
      <c r="E92" s="94">
        <v>5.1000000000000004E-3</v>
      </c>
      <c r="F92" s="32">
        <v>-1.1692282267393753E-2</v>
      </c>
      <c r="G92" s="33">
        <v>2.8962119925259138E-2</v>
      </c>
      <c r="H92" s="94">
        <v>4.9200000000000001E-2</v>
      </c>
      <c r="I92" s="33">
        <v>4.4753568823590724E-2</v>
      </c>
      <c r="J92" s="94">
        <v>6.6600000000000006E-2</v>
      </c>
      <c r="K92" s="32">
        <v>-3.4099851359622325E-2</v>
      </c>
      <c r="L92" s="94">
        <v>3.2000000000000001E-2</v>
      </c>
      <c r="M92" s="33">
        <v>6.5176908752327789E-2</v>
      </c>
      <c r="N92" s="33">
        <v>4.0901502504173522E-2</v>
      </c>
      <c r="O92" s="32">
        <v>-1.3340610029713108E-3</v>
      </c>
      <c r="P92" s="33">
        <v>3.0347974900171205E-2</v>
      </c>
      <c r="Q92" s="32"/>
      <c r="R92" s="32">
        <v>-2.8164176541301624E-2</v>
      </c>
      <c r="S92" s="30"/>
      <c r="T92" s="32"/>
      <c r="U92" s="32">
        <v>-2.3121387283236997E-2</v>
      </c>
      <c r="V92" s="94">
        <v>-3.5999999999999997E-2</v>
      </c>
      <c r="W92" s="94">
        <v>-3.5999999999999997E-2</v>
      </c>
      <c r="X92" s="94">
        <v>-5.0000000000000001E-3</v>
      </c>
      <c r="Y92" s="33"/>
      <c r="Z92" s="32"/>
      <c r="AA92" s="33">
        <v>4.5005488474204193E-2</v>
      </c>
      <c r="AB92" s="33">
        <v>1.9022423784328574E-2</v>
      </c>
      <c r="AC92" s="30"/>
      <c r="AD92" s="32">
        <v>-4.72738986872836E-2</v>
      </c>
      <c r="AE92" s="33">
        <v>1.4958399716764008E-2</v>
      </c>
      <c r="AF92" s="33">
        <v>4.159480572182267E-3</v>
      </c>
      <c r="AG92" s="32">
        <v>-2.7035074138033827E-2</v>
      </c>
      <c r="AH92" s="94">
        <v>-2.6100000000000002E-2</v>
      </c>
      <c r="AI92" s="32">
        <v>-5.6220549206521128E-2</v>
      </c>
      <c r="AJ92" s="32">
        <v>-2.8115132377945076E-2</v>
      </c>
      <c r="AK92" s="32">
        <v>-3.0056179775280842E-2</v>
      </c>
      <c r="AL92" s="94">
        <v>-2.1999999999999999E-2</v>
      </c>
      <c r="AM92" s="33">
        <v>4.0848056537102481E-2</v>
      </c>
      <c r="AN92" s="32">
        <v>-4.4755953386252422E-3</v>
      </c>
      <c r="AO92" s="94">
        <v>-2.0500000000000001E-2</v>
      </c>
      <c r="AP92" s="94">
        <v>-2.0500000000000001E-2</v>
      </c>
      <c r="AQ92" s="94">
        <v>3.2249E-2</v>
      </c>
      <c r="AR92" s="32">
        <v>-1.496383739296709E-2</v>
      </c>
      <c r="AS92" s="94">
        <v>-5.7000000000000002E-3</v>
      </c>
      <c r="AT92" s="94">
        <v>-2.7941000000000001E-2</v>
      </c>
      <c r="AU92" s="94">
        <v>5.6363996463268999E-2</v>
      </c>
      <c r="AV92" s="32">
        <v>-1.645474943904255E-2</v>
      </c>
      <c r="AW92" s="94">
        <v>2.8E-3</v>
      </c>
      <c r="AX92" s="94">
        <v>-1.6500000000000001E-2</v>
      </c>
      <c r="AY92" s="94">
        <v>-1.15E-2</v>
      </c>
      <c r="AZ92" s="94">
        <v>-4.5999999999999999E-3</v>
      </c>
      <c r="BA92" s="33"/>
      <c r="BB92" s="32">
        <v>-6.5657130084935816E-3</v>
      </c>
      <c r="BC92" s="94">
        <v>-7.7200000000000005E-2</v>
      </c>
      <c r="BD92" s="94">
        <v>1.65E-3</v>
      </c>
      <c r="BE92" s="94">
        <v>-3.4500000000000003E-2</v>
      </c>
      <c r="BF92" s="32">
        <v>-6.2428993410588399E-2</v>
      </c>
      <c r="BG92" s="33">
        <v>7.2014051522248282E-2</v>
      </c>
      <c r="BH92" s="32">
        <v>-7.1860264328883539E-2</v>
      </c>
      <c r="BI92" s="94">
        <v>-9.8988150712289003E-2</v>
      </c>
      <c r="BJ92" s="94">
        <v>-2.5499999999999998E-2</v>
      </c>
      <c r="BK92" s="94">
        <v>-1.5900000000000001E-2</v>
      </c>
      <c r="BL92" s="94">
        <v>8.0000000000000002E-3</v>
      </c>
      <c r="BM92" s="32">
        <v>-4.4070876874148172E-2</v>
      </c>
      <c r="BN92" s="33"/>
      <c r="BO92" s="33"/>
      <c r="BP92" s="32">
        <v>-5.0521619316317753E-2</v>
      </c>
      <c r="BQ92" s="33">
        <v>2.1619104636466439E-2</v>
      </c>
      <c r="BR92" s="94">
        <v>-5.2100000001740997E-2</v>
      </c>
      <c r="BS92" s="32"/>
      <c r="BT92" s="32"/>
      <c r="BU92" s="33">
        <v>9.3848389440543186E-3</v>
      </c>
      <c r="BV92" s="94">
        <v>-1.7305945433678999E-2</v>
      </c>
      <c r="BW92" s="94">
        <v>-1.7305945433678999E-2</v>
      </c>
      <c r="BX92" s="94">
        <v>4.5600000000000002E-2</v>
      </c>
      <c r="BY92" s="33"/>
      <c r="BZ92" s="94">
        <v>-1.3061390710071999E-3</v>
      </c>
      <c r="CA92" s="32"/>
      <c r="CB92" s="32"/>
      <c r="CC92" s="32"/>
      <c r="CD92" s="32"/>
      <c r="CE92" s="33"/>
      <c r="CF92" s="32"/>
      <c r="CG92" s="32"/>
      <c r="CH92" s="30"/>
      <c r="CI92" s="32"/>
      <c r="CJ92" s="32"/>
      <c r="CK92" s="33"/>
      <c r="CL92" s="33"/>
      <c r="CM92" s="30"/>
      <c r="CN92" s="33"/>
      <c r="CO92" s="33"/>
      <c r="CP92" s="33"/>
      <c r="CQ92" s="32"/>
      <c r="CR92" s="32"/>
      <c r="CS92" s="32"/>
      <c r="CT92" s="33"/>
      <c r="CU92" s="33"/>
      <c r="CV92" s="33"/>
      <c r="CW92" s="33"/>
      <c r="CX92" s="30"/>
      <c r="CY92" s="32"/>
      <c r="CZ92" s="30"/>
      <c r="DA92" s="30"/>
      <c r="DB92" s="30"/>
      <c r="DC92" s="30"/>
      <c r="DD92" s="30"/>
      <c r="DE92" s="30"/>
      <c r="DF92" s="30"/>
      <c r="DG92" s="30"/>
      <c r="DH92" s="30"/>
      <c r="DI92" s="30"/>
      <c r="DJ92" s="30"/>
      <c r="DK92" s="30"/>
      <c r="DL92" s="30"/>
      <c r="DM92" s="30"/>
      <c r="DN92" s="30"/>
      <c r="DO92" s="30"/>
      <c r="DP92" s="30"/>
      <c r="DQ92" s="30"/>
      <c r="DR92" s="30"/>
      <c r="DS92" s="71"/>
      <c r="DT92" s="71"/>
      <c r="DU92" s="71"/>
      <c r="DV92" s="71"/>
      <c r="DW92" s="71"/>
      <c r="DX92" s="71"/>
      <c r="DY92" s="71"/>
    </row>
    <row r="93" spans="1:129">
      <c r="A93" s="71"/>
      <c r="B93" s="26">
        <v>39385</v>
      </c>
      <c r="C93" s="33">
        <v>2.1789193976970715E-2</v>
      </c>
      <c r="D93" s="94">
        <v>2.775E-2</v>
      </c>
      <c r="E93" s="94">
        <v>9.9000000000000008E-3</v>
      </c>
      <c r="F93" s="33">
        <v>0.12681564245810045</v>
      </c>
      <c r="G93" s="33">
        <v>2.8656299143805707E-2</v>
      </c>
      <c r="H93" s="94">
        <v>2.18E-2</v>
      </c>
      <c r="I93" s="33">
        <v>5.6182248390469425E-2</v>
      </c>
      <c r="J93" s="94">
        <v>5.2600000000000001E-2</v>
      </c>
      <c r="K93" s="33">
        <v>0.10909619860356866</v>
      </c>
      <c r="L93" s="94">
        <v>7.2499999999999995E-2</v>
      </c>
      <c r="M93" s="33">
        <v>1.9781611014401013E-2</v>
      </c>
      <c r="N93" s="33">
        <v>4.1739130434782619E-2</v>
      </c>
      <c r="O93" s="33">
        <v>0.10152962393961651</v>
      </c>
      <c r="P93" s="33">
        <v>4.2294276201046407E-2</v>
      </c>
      <c r="Q93" s="33"/>
      <c r="R93" s="33">
        <v>2.3014757554462317E-2</v>
      </c>
      <c r="S93" s="30"/>
      <c r="T93" s="33"/>
      <c r="U93" s="33">
        <v>9.2813577300451811E-3</v>
      </c>
      <c r="V93" s="94">
        <v>1.4E-2</v>
      </c>
      <c r="W93" s="94">
        <v>1.4E-2</v>
      </c>
      <c r="X93" s="94">
        <v>2.5999999999999999E-3</v>
      </c>
      <c r="Y93" s="33"/>
      <c r="Z93" s="33"/>
      <c r="AA93" s="33">
        <v>8.5223606492281667E-2</v>
      </c>
      <c r="AB93" s="33">
        <v>4.3046357615894031E-2</v>
      </c>
      <c r="AC93" s="30"/>
      <c r="AD93" s="33">
        <v>1.9207091849298231E-2</v>
      </c>
      <c r="AE93" s="32">
        <v>-1.0610079575595964E-3</v>
      </c>
      <c r="AF93" s="33">
        <v>8.4298914637723488E-2</v>
      </c>
      <c r="AG93" s="33">
        <v>1.7449257800666435E-2</v>
      </c>
      <c r="AH93" s="94">
        <v>2.5000000000000001E-2</v>
      </c>
      <c r="AI93" s="33">
        <v>2.5551297006054515E-2</v>
      </c>
      <c r="AJ93" s="33">
        <v>1.2480786965877658E-2</v>
      </c>
      <c r="AK93" s="33">
        <v>1.5016156624215913E-2</v>
      </c>
      <c r="AL93" s="94">
        <v>1.0699999999999999E-2</v>
      </c>
      <c r="AM93" s="33">
        <v>3.7009893733968575E-2</v>
      </c>
      <c r="AN93" s="33">
        <v>8.2588335461898574E-3</v>
      </c>
      <c r="AO93" s="94">
        <v>3.09E-2</v>
      </c>
      <c r="AP93" s="94">
        <v>3.09E-2</v>
      </c>
      <c r="AQ93" s="94">
        <v>9.0489999999999998E-3</v>
      </c>
      <c r="AR93" s="33">
        <v>2.0011871449164751E-2</v>
      </c>
      <c r="AS93" s="94">
        <v>2.2800000000000001E-2</v>
      </c>
      <c r="AT93" s="94">
        <v>3.6999999999999998E-2</v>
      </c>
      <c r="AU93" s="94">
        <v>-4.5321477220267E-3</v>
      </c>
      <c r="AV93" s="33">
        <v>2.5896796470362443E-2</v>
      </c>
      <c r="AW93" s="94">
        <v>1.1900000000000001E-2</v>
      </c>
      <c r="AX93" s="94">
        <v>5.9999999999999995E-4</v>
      </c>
      <c r="AY93" s="94">
        <v>1.9099999999999999E-2</v>
      </c>
      <c r="AZ93" s="94">
        <v>2.9499999999999998E-2</v>
      </c>
      <c r="BA93" s="32"/>
      <c r="BB93" s="33">
        <v>3.0519405735344993E-2</v>
      </c>
      <c r="BC93" s="94">
        <v>-1.8E-3</v>
      </c>
      <c r="BD93" s="94">
        <v>4.2450000000000002E-2</v>
      </c>
      <c r="BE93" s="94">
        <v>3.8600000000000002E-2</v>
      </c>
      <c r="BF93" s="33">
        <v>4.7919519018989123E-2</v>
      </c>
      <c r="BG93" s="32">
        <v>-6.9767441860465696E-3</v>
      </c>
      <c r="BH93" s="33">
        <v>2.5681198910081617E-2</v>
      </c>
      <c r="BI93" s="94">
        <v>4.9645390070000003E-2</v>
      </c>
      <c r="BJ93" s="94">
        <v>1.1299999999999999E-2</v>
      </c>
      <c r="BK93" s="94">
        <v>3.1399999999999997E-2</v>
      </c>
      <c r="BL93" s="94">
        <v>8.9999999999999993E-3</v>
      </c>
      <c r="BM93" s="32">
        <v>-9.6737907761529213E-3</v>
      </c>
      <c r="BN93" s="33"/>
      <c r="BO93" s="33"/>
      <c r="BP93" s="33">
        <v>1.9805955168952883E-2</v>
      </c>
      <c r="BQ93" s="33">
        <v>5.5465842870181879E-2</v>
      </c>
      <c r="BR93" s="94">
        <v>6.1600000000931E-2</v>
      </c>
      <c r="BS93" s="33"/>
      <c r="BT93" s="33"/>
      <c r="BU93" s="33">
        <v>6.3284619841627393E-2</v>
      </c>
      <c r="BV93" s="94">
        <v>-4.8576447518856002E-5</v>
      </c>
      <c r="BW93" s="94">
        <v>-4.8576447518856002E-5</v>
      </c>
      <c r="BX93" s="94">
        <v>0.1008</v>
      </c>
      <c r="BY93" s="33"/>
      <c r="BZ93" s="94">
        <v>3.6826316036160003E-2</v>
      </c>
      <c r="CA93" s="32"/>
      <c r="CB93" s="32"/>
      <c r="CC93" s="33"/>
      <c r="CD93" s="33"/>
      <c r="CE93" s="32"/>
      <c r="CF93" s="33"/>
      <c r="CG93" s="33"/>
      <c r="CH93" s="30"/>
      <c r="CI93" s="32"/>
      <c r="CJ93" s="33"/>
      <c r="CK93" s="32"/>
      <c r="CL93" s="32"/>
      <c r="CM93" s="30"/>
      <c r="CN93" s="32"/>
      <c r="CO93" s="32"/>
      <c r="CP93" s="33"/>
      <c r="CQ93" s="32"/>
      <c r="CR93" s="33"/>
      <c r="CS93" s="33"/>
      <c r="CT93" s="33"/>
      <c r="CU93" s="32"/>
      <c r="CV93" s="32"/>
      <c r="CW93" s="33"/>
      <c r="CX93" s="30"/>
      <c r="CY93" s="33"/>
      <c r="CZ93" s="30"/>
      <c r="DA93" s="30"/>
      <c r="DB93" s="30"/>
      <c r="DC93" s="30"/>
      <c r="DD93" s="30"/>
      <c r="DE93" s="30"/>
      <c r="DF93" s="30"/>
      <c r="DG93" s="30"/>
      <c r="DH93" s="30"/>
      <c r="DI93" s="30"/>
      <c r="DJ93" s="30"/>
      <c r="DK93" s="30"/>
      <c r="DL93" s="30"/>
      <c r="DM93" s="30"/>
      <c r="DN93" s="30"/>
      <c r="DO93" s="30"/>
      <c r="DP93" s="30"/>
      <c r="DQ93" s="30"/>
      <c r="DR93" s="30"/>
      <c r="DS93" s="71"/>
      <c r="DT93" s="71"/>
      <c r="DU93" s="71"/>
      <c r="DV93" s="71"/>
      <c r="DW93" s="71"/>
      <c r="DX93" s="71"/>
      <c r="DY93" s="71"/>
    </row>
    <row r="94" spans="1:129">
      <c r="A94" s="71"/>
      <c r="B94" s="26">
        <v>39350</v>
      </c>
      <c r="C94" s="33">
        <v>2.8045893279912699E-2</v>
      </c>
      <c r="D94" s="94">
        <v>2.1700000000000001E-2</v>
      </c>
      <c r="E94" s="94">
        <v>3.6499999999999998E-2</v>
      </c>
      <c r="F94" s="33">
        <v>4.8930559624963427E-2</v>
      </c>
      <c r="G94" s="33">
        <v>3.6869281637829453E-2</v>
      </c>
      <c r="H94" s="94">
        <v>5.74E-2</v>
      </c>
      <c r="I94" s="33">
        <v>1.4967886065344754E-2</v>
      </c>
      <c r="J94" s="94">
        <v>-9.0300000000000005E-2</v>
      </c>
      <c r="K94" s="33">
        <v>0.11024978466838942</v>
      </c>
      <c r="L94" s="94">
        <v>4.5100000000000001E-2</v>
      </c>
      <c r="M94" s="33">
        <v>8.0561537847969288E-3</v>
      </c>
      <c r="N94" s="33">
        <v>2.1726839512155705E-2</v>
      </c>
      <c r="O94" s="33">
        <v>4.9786130004908447E-2</v>
      </c>
      <c r="P94" s="33">
        <v>6.0222735868880072E-2</v>
      </c>
      <c r="Q94" s="33"/>
      <c r="R94" s="33">
        <v>2.1261325917287202E-2</v>
      </c>
      <c r="S94" s="30"/>
      <c r="T94" s="33"/>
      <c r="U94" s="33">
        <v>1.9189189189189149E-2</v>
      </c>
      <c r="V94" s="94">
        <v>0.02</v>
      </c>
      <c r="W94" s="94">
        <v>0.02</v>
      </c>
      <c r="X94" s="94">
        <v>1.1299999999999999E-2</v>
      </c>
      <c r="Y94" s="32"/>
      <c r="Z94" s="33"/>
      <c r="AA94" s="33">
        <v>3.3866228397828918E-3</v>
      </c>
      <c r="AB94" s="33">
        <v>6.9064062872111259E-3</v>
      </c>
      <c r="AC94" s="30"/>
      <c r="AD94" s="33">
        <v>1.7794486215538807E-2</v>
      </c>
      <c r="AE94" s="32">
        <v>-2.0948753462603893E-2</v>
      </c>
      <c r="AF94" s="33">
        <v>1.1572700296735921E-2</v>
      </c>
      <c r="AG94" s="33">
        <v>1.2763085230410582E-2</v>
      </c>
      <c r="AH94" s="94">
        <v>1.9400000000000001E-2</v>
      </c>
      <c r="AI94" s="33">
        <v>4.0756156781130835E-2</v>
      </c>
      <c r="AJ94" s="33">
        <v>3.2305153592282324E-2</v>
      </c>
      <c r="AK94" s="33">
        <v>2.006786233640323E-2</v>
      </c>
      <c r="AL94" s="94">
        <v>2.8299999999999999E-2</v>
      </c>
      <c r="AM94" s="33">
        <v>5.3098711121401528E-2</v>
      </c>
      <c r="AN94" s="33">
        <v>2.4154168119986011E-2</v>
      </c>
      <c r="AO94" s="94">
        <v>3.0499999999999999E-2</v>
      </c>
      <c r="AP94" s="94">
        <v>3.0499999999999999E-2</v>
      </c>
      <c r="AQ94" s="94">
        <v>2.3148999999999999E-2</v>
      </c>
      <c r="AR94" s="33">
        <v>6.0712358337830542E-2</v>
      </c>
      <c r="AS94" s="94">
        <v>2.8299999999999999E-2</v>
      </c>
      <c r="AT94" s="94">
        <v>4.4420000000000001E-2</v>
      </c>
      <c r="AU94" s="94">
        <v>1.1436028011092E-2</v>
      </c>
      <c r="AV94" s="33">
        <v>2.3662248404516553E-2</v>
      </c>
      <c r="AW94" s="94">
        <v>1.0500000000000001E-2</v>
      </c>
      <c r="AX94" s="94">
        <v>-3.3E-3</v>
      </c>
      <c r="AY94" s="94">
        <v>1.8100000000000002E-2</v>
      </c>
      <c r="AZ94" s="94">
        <v>4.7399999999999998E-2</v>
      </c>
      <c r="BA94" s="33"/>
      <c r="BB94" s="33">
        <v>4.9463665206224521E-2</v>
      </c>
      <c r="BC94" s="94">
        <v>-0.03</v>
      </c>
      <c r="BD94" s="94">
        <v>4.5900000000000003E-2</v>
      </c>
      <c r="BE94" s="94">
        <v>1.37E-2</v>
      </c>
      <c r="BF94" s="32">
        <v>-1.0601331056010266E-2</v>
      </c>
      <c r="BG94" s="32">
        <v>-5.585288870591474E-2</v>
      </c>
      <c r="BH94" s="32">
        <v>-3.2590983161324672E-3</v>
      </c>
      <c r="BI94" s="94">
        <v>0.10534852288</v>
      </c>
      <c r="BJ94" s="94">
        <v>2.46E-2</v>
      </c>
      <c r="BK94" s="94">
        <v>1.1599999999999999E-2</v>
      </c>
      <c r="BL94" s="94">
        <v>3.2000000000000001E-2</v>
      </c>
      <c r="BM94" s="33">
        <v>7.4796485854759426E-2</v>
      </c>
      <c r="BN94" s="32"/>
      <c r="BO94" s="33"/>
      <c r="BP94" s="33">
        <v>6.1057862974795846E-2</v>
      </c>
      <c r="BQ94" s="33">
        <v>5.880166517989887E-2</v>
      </c>
      <c r="BR94" s="94">
        <v>4.2999999997478999E-2</v>
      </c>
      <c r="BS94" s="33"/>
      <c r="BT94" s="33"/>
      <c r="BU94" s="33">
        <v>0.10398009950248774</v>
      </c>
      <c r="BV94" s="94">
        <v>2.5054828719030999E-2</v>
      </c>
      <c r="BW94" s="94">
        <v>2.5054828719030999E-2</v>
      </c>
      <c r="BX94" s="94">
        <v>3.3399999999999999E-2</v>
      </c>
      <c r="BY94" s="33"/>
      <c r="BZ94" s="94">
        <v>2.7079967317499998E-2</v>
      </c>
      <c r="CA94" s="32"/>
      <c r="CB94" s="32"/>
      <c r="CC94" s="33"/>
      <c r="CD94" s="33"/>
      <c r="CE94" s="32"/>
      <c r="CF94" s="33"/>
      <c r="CG94" s="33"/>
      <c r="CH94" s="30"/>
      <c r="CI94" s="33"/>
      <c r="CJ94" s="32"/>
      <c r="CK94" s="33"/>
      <c r="CL94" s="33"/>
      <c r="CM94" s="30"/>
      <c r="CN94" s="33"/>
      <c r="CO94" s="33"/>
      <c r="CP94" s="33"/>
      <c r="CQ94" s="33"/>
      <c r="CR94" s="33"/>
      <c r="CS94" s="33"/>
      <c r="CT94" s="33"/>
      <c r="CU94" s="33"/>
      <c r="CV94" s="33"/>
      <c r="CW94" s="33"/>
      <c r="CX94" s="30"/>
      <c r="CY94" s="33"/>
      <c r="CZ94" s="30"/>
      <c r="DA94" s="30"/>
      <c r="DB94" s="30"/>
      <c r="DC94" s="30"/>
      <c r="DD94" s="30"/>
      <c r="DE94" s="30"/>
      <c r="DF94" s="30"/>
      <c r="DG94" s="30"/>
      <c r="DH94" s="30"/>
      <c r="DI94" s="30"/>
      <c r="DJ94" s="30"/>
      <c r="DK94" s="30"/>
      <c r="DL94" s="30"/>
      <c r="DM94" s="30"/>
      <c r="DN94" s="30"/>
      <c r="DO94" s="30"/>
      <c r="DP94" s="30"/>
      <c r="DQ94" s="30"/>
      <c r="DR94" s="30"/>
      <c r="DS94" s="71"/>
      <c r="DT94" s="71"/>
      <c r="DU94" s="71"/>
      <c r="DV94" s="71"/>
      <c r="DW94" s="71"/>
      <c r="DX94" s="71"/>
      <c r="DY94" s="71"/>
    </row>
    <row r="95" spans="1:129">
      <c r="A95" s="71"/>
      <c r="B95" s="26">
        <v>39322</v>
      </c>
      <c r="C95" s="32">
        <v>-3.767963547143368E-2</v>
      </c>
      <c r="D95" s="94">
        <v>-1.35E-2</v>
      </c>
      <c r="E95" s="94">
        <v>-1.0200000000000001E-2</v>
      </c>
      <c r="F95" s="32">
        <v>-2.8603956169062195E-2</v>
      </c>
      <c r="G95" s="33">
        <v>2.5262375777839685E-2</v>
      </c>
      <c r="H95" s="94">
        <v>2.9350000000000001E-2</v>
      </c>
      <c r="I95" s="33">
        <v>1.3987994110318262E-2</v>
      </c>
      <c r="J95" s="94">
        <v>1.21E-2</v>
      </c>
      <c r="K95" s="32">
        <v>-0.18116900290928334</v>
      </c>
      <c r="L95" s="94">
        <v>-5.8000000000000003E-2</v>
      </c>
      <c r="M95" s="32">
        <v>-0.10398799313893642</v>
      </c>
      <c r="N95" s="33">
        <v>6.8894068894068933E-2</v>
      </c>
      <c r="O95" s="32">
        <v>-2.4355202846001053E-2</v>
      </c>
      <c r="P95" s="32">
        <v>-2.0580366330520683E-2</v>
      </c>
      <c r="Q95" s="33"/>
      <c r="R95" s="32">
        <v>-4.1097114267846686E-3</v>
      </c>
      <c r="S95" s="30"/>
      <c r="T95" s="33"/>
      <c r="U95" s="33">
        <v>8.1146875845283036E-4</v>
      </c>
      <c r="V95" s="94">
        <v>-2.1000000000000001E-2</v>
      </c>
      <c r="W95" s="94">
        <v>-2.1000000000000001E-2</v>
      </c>
      <c r="X95" s="94">
        <v>-1.67E-2</v>
      </c>
      <c r="Y95" s="33"/>
      <c r="Z95" s="33"/>
      <c r="AA95" s="33">
        <v>4.4693028095733632E-2</v>
      </c>
      <c r="AB95" s="33">
        <v>8.5937708505698773E-3</v>
      </c>
      <c r="AC95" s="30"/>
      <c r="AD95" s="32">
        <v>-2.8251339503166131E-2</v>
      </c>
      <c r="AE95" s="32">
        <v>-1.1551296312141768E-2</v>
      </c>
      <c r="AF95" s="32">
        <v>-7.2328126075287255E-2</v>
      </c>
      <c r="AG95" s="32">
        <v>-4.2934249263980117E-4</v>
      </c>
      <c r="AH95" s="94">
        <v>1.6500000000000001E-2</v>
      </c>
      <c r="AI95" s="32">
        <v>-5.3098313991679531E-2</v>
      </c>
      <c r="AJ95" s="32">
        <v>-6.9956513518622636E-3</v>
      </c>
      <c r="AK95" s="32">
        <v>-2.2367548099706182E-2</v>
      </c>
      <c r="AL95" s="94">
        <v>-3.4200000000000001E-2</v>
      </c>
      <c r="AM95" s="32">
        <v>-3.3852807396913133E-2</v>
      </c>
      <c r="AN95" s="33">
        <v>1.4867256637168202E-2</v>
      </c>
      <c r="AO95" s="94">
        <v>4.4999999999999997E-3</v>
      </c>
      <c r="AP95" s="94">
        <v>4.4999999999999997E-3</v>
      </c>
      <c r="AQ95" s="94">
        <v>-2.6700000000000002E-2</v>
      </c>
      <c r="AR95" s="32">
        <v>-1.2347872434929257E-2</v>
      </c>
      <c r="AS95" s="94">
        <v>1.2E-2</v>
      </c>
      <c r="AT95" s="94">
        <v>-9.9740999999999996E-2</v>
      </c>
      <c r="AU95" s="94">
        <v>3.9573693633786003E-2</v>
      </c>
      <c r="AV95" s="32">
        <v>-1.5656712090461048E-2</v>
      </c>
      <c r="AW95" s="94">
        <v>4.1000000000000003E-3</v>
      </c>
      <c r="AX95" s="94">
        <v>-1.4500000000000001E-2</v>
      </c>
      <c r="AY95" s="94">
        <v>-4.7000000000000002E-3</v>
      </c>
      <c r="AZ95" s="94">
        <v>-2.35E-2</v>
      </c>
      <c r="BA95" s="33"/>
      <c r="BB95" s="32">
        <v>-1.2855694088170382E-2</v>
      </c>
      <c r="BC95" s="94">
        <v>-2.9499999999999998E-2</v>
      </c>
      <c r="BD95" s="94">
        <v>-3.3300000000000003E-2</v>
      </c>
      <c r="BE95" s="94">
        <v>-1.4500000000000001E-2</v>
      </c>
      <c r="BF95" s="32">
        <v>-3.0103964355078318E-2</v>
      </c>
      <c r="BG95" s="33">
        <v>2.619349387410223E-2</v>
      </c>
      <c r="BH95" s="32">
        <v>-5.4199845877215498E-2</v>
      </c>
      <c r="BI95" s="94">
        <v>4.2660461500000002E-3</v>
      </c>
      <c r="BJ95" s="94">
        <v>1.2999999999999999E-3</v>
      </c>
      <c r="BK95" s="94">
        <v>-1.1299999999999999E-2</v>
      </c>
      <c r="BL95" s="94">
        <v>-3.2000000000000001E-2</v>
      </c>
      <c r="BM95" s="32">
        <v>-3.1610989697159003E-2</v>
      </c>
      <c r="BN95" s="33"/>
      <c r="BO95" s="33"/>
      <c r="BP95" s="32">
        <v>-2.8620689655172452E-2</v>
      </c>
      <c r="BQ95" s="33">
        <v>9.9099099099100724E-3</v>
      </c>
      <c r="BR95" s="94">
        <v>-8.1999999968134004E-3</v>
      </c>
      <c r="BS95" s="33"/>
      <c r="BT95" s="33"/>
      <c r="BU95" s="33">
        <v>5.2154033007072217E-3</v>
      </c>
      <c r="BV95" s="94">
        <v>-1.8596702526643999E-2</v>
      </c>
      <c r="BW95" s="94">
        <v>-1.8596702526643999E-2</v>
      </c>
      <c r="BX95" s="94">
        <v>3.2099999999999997E-2</v>
      </c>
      <c r="BY95" s="33"/>
      <c r="BZ95" s="94">
        <v>2.8664966255025001E-2</v>
      </c>
      <c r="CA95" s="32"/>
      <c r="CB95" s="32"/>
      <c r="CC95" s="33"/>
      <c r="CD95" s="33"/>
      <c r="CE95" s="32"/>
      <c r="CF95" s="32"/>
      <c r="CG95" s="32"/>
      <c r="CH95" s="30"/>
      <c r="CI95" s="33"/>
      <c r="CJ95" s="33"/>
      <c r="CK95" s="33"/>
      <c r="CL95" s="33"/>
      <c r="CM95" s="30"/>
      <c r="CN95" s="33"/>
      <c r="CO95" s="33"/>
      <c r="CP95" s="33"/>
      <c r="CQ95" s="32"/>
      <c r="CR95" s="33"/>
      <c r="CS95" s="33"/>
      <c r="CT95" s="33"/>
      <c r="CU95" s="33"/>
      <c r="CV95" s="33"/>
      <c r="CW95" s="33"/>
      <c r="CX95" s="30"/>
      <c r="CY95" s="33"/>
      <c r="CZ95" s="30"/>
      <c r="DA95" s="30"/>
      <c r="DB95" s="30"/>
      <c r="DC95" s="30"/>
      <c r="DD95" s="30"/>
      <c r="DE95" s="30"/>
      <c r="DF95" s="30"/>
      <c r="DG95" s="30"/>
      <c r="DH95" s="30"/>
      <c r="DI95" s="30"/>
      <c r="DJ95" s="30"/>
      <c r="DK95" s="30"/>
      <c r="DL95" s="30"/>
      <c r="DM95" s="30"/>
      <c r="DN95" s="30"/>
      <c r="DO95" s="30"/>
      <c r="DP95" s="30"/>
      <c r="DQ95" s="30"/>
      <c r="DR95" s="30"/>
      <c r="DS95" s="71"/>
      <c r="DT95" s="71"/>
      <c r="DU95" s="71"/>
      <c r="DV95" s="71"/>
      <c r="DW95" s="71"/>
      <c r="DX95" s="71"/>
      <c r="DY95" s="71"/>
    </row>
    <row r="96" spans="1:129">
      <c r="A96" s="71"/>
      <c r="B96" s="26">
        <v>39294</v>
      </c>
      <c r="C96" s="32">
        <v>-2.6445998976283861E-2</v>
      </c>
      <c r="D96" s="94">
        <v>5.0000000000000001E-4</v>
      </c>
      <c r="E96" s="94">
        <v>1.06E-2</v>
      </c>
      <c r="F96" s="32">
        <v>-3.6392853766897162E-3</v>
      </c>
      <c r="G96" s="33">
        <v>3.5089405883483998E-2</v>
      </c>
      <c r="H96" s="94">
        <v>3.8800000000000001E-2</v>
      </c>
      <c r="I96" s="32">
        <v>-1.0811719231415487E-2</v>
      </c>
      <c r="J96" s="94">
        <v>-1.21E-2</v>
      </c>
      <c r="K96" s="32">
        <v>-7.4116398661333752E-2</v>
      </c>
      <c r="L96" s="94">
        <v>-1.9400000000000001E-2</v>
      </c>
      <c r="M96" s="32">
        <v>-1.2492060131272568E-2</v>
      </c>
      <c r="N96" s="33">
        <v>2.5134967696256338E-2</v>
      </c>
      <c r="O96" s="32">
        <v>-9.7554366235351672E-3</v>
      </c>
      <c r="P96" s="32">
        <v>-1.4385532264694727E-3</v>
      </c>
      <c r="Q96" s="32"/>
      <c r="R96" s="32">
        <v>-4.6242774566473636E-3</v>
      </c>
      <c r="S96" s="30"/>
      <c r="T96" s="33"/>
      <c r="U96" s="33">
        <v>5.0747621205256216E-3</v>
      </c>
      <c r="V96" s="94">
        <v>-4.3999999999999997E-2</v>
      </c>
      <c r="W96" s="94">
        <v>-4.3999999999999997E-2</v>
      </c>
      <c r="X96" s="94">
        <v>-2.4400000000000002E-2</v>
      </c>
      <c r="Y96" s="32"/>
      <c r="Z96" s="32"/>
      <c r="AA96" s="33">
        <v>0.22334669976449603</v>
      </c>
      <c r="AB96" s="33">
        <v>0.12371041266794626</v>
      </c>
      <c r="AC96" s="30"/>
      <c r="AD96" s="32">
        <v>-2.0125686102935223E-2</v>
      </c>
      <c r="AE96" s="32">
        <v>-1.7073170731707325E-2</v>
      </c>
      <c r="AF96" s="32">
        <v>-3.4408010184739723E-5</v>
      </c>
      <c r="AG96" s="33">
        <v>3.6814333047001027E-4</v>
      </c>
      <c r="AH96" s="94">
        <v>-4.3700000000000003E-2</v>
      </c>
      <c r="AI96" s="33">
        <v>2.3704118800784636E-2</v>
      </c>
      <c r="AJ96" s="32">
        <v>-4.4547622035387624E-3</v>
      </c>
      <c r="AK96" s="33">
        <v>2.5464087860822281E-2</v>
      </c>
      <c r="AL96" s="94">
        <v>3.6600000000000001E-2</v>
      </c>
      <c r="AM96" s="33">
        <v>3.9773608311366289E-2</v>
      </c>
      <c r="AN96" s="33">
        <v>7.0403707334462731E-3</v>
      </c>
      <c r="AO96" s="94">
        <v>7.6E-3</v>
      </c>
      <c r="AP96" s="94">
        <v>7.6E-3</v>
      </c>
      <c r="AQ96" s="94">
        <v>-2.3E-2</v>
      </c>
      <c r="AR96" s="33">
        <v>1.4784098079870064E-2</v>
      </c>
      <c r="AS96" s="94">
        <v>1.8200000000000001E-2</v>
      </c>
      <c r="AT96" s="94">
        <v>-5.1159999999999999E-3</v>
      </c>
      <c r="AU96" s="94">
        <v>-4.0373106673818E-2</v>
      </c>
      <c r="AV96" s="33">
        <v>2.7134412249249069E-3</v>
      </c>
      <c r="AW96" s="94">
        <v>6.1000000000000004E-3</v>
      </c>
      <c r="AX96" s="94">
        <v>1.9699999999999999E-2</v>
      </c>
      <c r="AY96" s="94">
        <v>-1.24E-2</v>
      </c>
      <c r="AZ96" s="94">
        <v>-4.9599999999999998E-2</v>
      </c>
      <c r="BA96" s="33"/>
      <c r="BB96" s="33">
        <v>2.2820184269937212E-2</v>
      </c>
      <c r="BC96" s="94">
        <v>1.7500000000000002E-2</v>
      </c>
      <c r="BD96" s="94">
        <v>-1.1999999999999999E-3</v>
      </c>
      <c r="BE96" s="94">
        <v>-1.14E-2</v>
      </c>
      <c r="BF96" s="32">
        <v>-6.6390512398569346E-3</v>
      </c>
      <c r="BG96" s="33">
        <v>4.2425132119788614E-2</v>
      </c>
      <c r="BH96" s="33">
        <v>1.2286290060456258E-2</v>
      </c>
      <c r="BI96" s="94">
        <v>7.2141372140000007E-2</v>
      </c>
      <c r="BJ96" s="94">
        <v>3.6400000000000002E-2</v>
      </c>
      <c r="BK96" s="94">
        <v>-8.6999999999999994E-3</v>
      </c>
      <c r="BL96" s="94">
        <v>-8.9999999999999993E-3</v>
      </c>
      <c r="BM96" s="33">
        <v>2.8498033234326176E-2</v>
      </c>
      <c r="BN96" s="33"/>
      <c r="BO96" s="32"/>
      <c r="BP96" s="32">
        <v>-4.4040084388185699E-2</v>
      </c>
      <c r="BQ96" s="33">
        <v>0.12462006079027348</v>
      </c>
      <c r="BR96" s="94">
        <v>4.8999999994571997E-3</v>
      </c>
      <c r="BS96" s="33"/>
      <c r="BT96" s="33"/>
      <c r="BU96" s="33">
        <v>5.8774583963691458E-2</v>
      </c>
      <c r="BV96" s="94">
        <v>-1.003146580125E-2</v>
      </c>
      <c r="BW96" s="94">
        <v>-1.003146580125E-2</v>
      </c>
      <c r="BX96" s="94">
        <v>2.7E-2</v>
      </c>
      <c r="BY96" s="32"/>
      <c r="BZ96" s="94">
        <v>4.4580178966095001E-2</v>
      </c>
      <c r="CA96" s="32"/>
      <c r="CB96" s="32"/>
      <c r="CC96" s="32"/>
      <c r="CD96" s="32"/>
      <c r="CE96" s="32"/>
      <c r="CF96" s="33"/>
      <c r="CG96" s="33"/>
      <c r="CH96" s="30"/>
      <c r="CI96" s="32"/>
      <c r="CJ96" s="33"/>
      <c r="CK96" s="32"/>
      <c r="CL96" s="32"/>
      <c r="CM96" s="30"/>
      <c r="CN96" s="33"/>
      <c r="CO96" s="33"/>
      <c r="CP96" s="33"/>
      <c r="CQ96" s="32"/>
      <c r="CR96" s="32"/>
      <c r="CS96" s="33"/>
      <c r="CT96" s="32"/>
      <c r="CU96" s="33"/>
      <c r="CV96" s="33"/>
      <c r="CW96" s="33"/>
      <c r="CX96" s="30"/>
      <c r="CY96" s="33"/>
      <c r="CZ96" s="30"/>
      <c r="DA96" s="30"/>
      <c r="DB96" s="30"/>
      <c r="DC96" s="30"/>
      <c r="DD96" s="30"/>
      <c r="DE96" s="30"/>
      <c r="DF96" s="30"/>
      <c r="DG96" s="30"/>
      <c r="DH96" s="30"/>
      <c r="DI96" s="30"/>
      <c r="DJ96" s="30"/>
      <c r="DK96" s="30"/>
      <c r="DL96" s="30"/>
      <c r="DM96" s="30"/>
      <c r="DN96" s="30"/>
      <c r="DO96" s="30"/>
      <c r="DP96" s="30"/>
      <c r="DQ96" s="30"/>
      <c r="DR96" s="30"/>
      <c r="DS96" s="71"/>
      <c r="DT96" s="71"/>
      <c r="DU96" s="71"/>
      <c r="DV96" s="71"/>
      <c r="DW96" s="71"/>
      <c r="DX96" s="71"/>
      <c r="DY96" s="71"/>
    </row>
    <row r="97" spans="1:129">
      <c r="A97" s="71"/>
      <c r="B97" s="26">
        <v>39259</v>
      </c>
      <c r="C97" s="33">
        <v>2.2229822161423146E-3</v>
      </c>
      <c r="D97" s="94">
        <v>7.7999999999999996E-3</v>
      </c>
      <c r="E97" s="94">
        <v>6.6E-3</v>
      </c>
      <c r="F97" s="33">
        <v>7.9820353169337624E-2</v>
      </c>
      <c r="G97" s="32">
        <v>-2.8667475954804438E-2</v>
      </c>
      <c r="H97" s="94">
        <v>-2.5149999999999999E-2</v>
      </c>
      <c r="I97" s="33">
        <v>1.819530002281541E-2</v>
      </c>
      <c r="J97" s="94">
        <v>2.64E-2</v>
      </c>
      <c r="K97" s="33">
        <v>5.8292282430214117E-3</v>
      </c>
      <c r="L97" s="94">
        <v>5.0099999999999999E-2</v>
      </c>
      <c r="M97" s="33">
        <v>5.3065774804905132E-2</v>
      </c>
      <c r="N97" s="32">
        <v>-9.9018576936558845E-3</v>
      </c>
      <c r="O97" s="33">
        <v>3.5133239831697194E-2</v>
      </c>
      <c r="P97" s="33">
        <v>1.7949039789130247E-2</v>
      </c>
      <c r="Q97" s="33"/>
      <c r="R97" s="32">
        <v>-4.514872521246379E-3</v>
      </c>
      <c r="S97" s="30"/>
      <c r="T97" s="33"/>
      <c r="U97" s="32">
        <v>-1.4732142857142907E-2</v>
      </c>
      <c r="V97" s="94">
        <v>-1.6E-2</v>
      </c>
      <c r="W97" s="94">
        <v>-1.6E-2</v>
      </c>
      <c r="X97" s="94">
        <v>1E-4</v>
      </c>
      <c r="Y97" s="32"/>
      <c r="Z97" s="33"/>
      <c r="AA97" s="33">
        <v>0.10664224836233017</v>
      </c>
      <c r="AB97" s="33">
        <v>3.3025590185265588E-2</v>
      </c>
      <c r="AC97" s="30"/>
      <c r="AD97" s="32">
        <v>-1.7813891710289877E-2</v>
      </c>
      <c r="AE97" s="32">
        <v>-1.1062130915744808E-2</v>
      </c>
      <c r="AF97" s="32">
        <v>-2.5516362660944251E-2</v>
      </c>
      <c r="AG97" s="32">
        <v>-6.2801048716541749E-3</v>
      </c>
      <c r="AH97" s="94">
        <v>4.1000000000000003E-3</v>
      </c>
      <c r="AI97" s="32">
        <v>-2.4116810674833341E-2</v>
      </c>
      <c r="AJ97" s="32">
        <v>-5.8632734530937982E-3</v>
      </c>
      <c r="AK97" s="33">
        <v>9.3192073768883932E-3</v>
      </c>
      <c r="AL97" s="94">
        <v>-3.2000000000000002E-3</v>
      </c>
      <c r="AM97" s="32">
        <v>-1.7027863777089698E-3</v>
      </c>
      <c r="AN97" s="33">
        <v>5.5560534098036589E-3</v>
      </c>
      <c r="AO97" s="94">
        <v>3.7000000000000002E-3</v>
      </c>
      <c r="AP97" s="94">
        <v>3.7000000000000002E-3</v>
      </c>
      <c r="AQ97" s="94">
        <v>-1.7100000000000001E-2</v>
      </c>
      <c r="AR97" s="32">
        <v>-1.4402736519938482E-3</v>
      </c>
      <c r="AS97" s="94">
        <v>8.9999999999999993E-3</v>
      </c>
      <c r="AT97" s="94">
        <v>3.2819000000000001E-2</v>
      </c>
      <c r="AU97" s="94">
        <v>-8.9104156627501999E-3</v>
      </c>
      <c r="AV97" s="32">
        <v>-3.9575289575289252E-3</v>
      </c>
      <c r="AW97" s="94">
        <v>-8.0999999999999996E-3</v>
      </c>
      <c r="AX97" s="94">
        <v>6.3E-3</v>
      </c>
      <c r="AY97" s="94">
        <v>-9.1999999999999998E-3</v>
      </c>
      <c r="AZ97" s="94">
        <v>3.0599999999999999E-2</v>
      </c>
      <c r="BA97" s="33"/>
      <c r="BB97" s="33">
        <v>5.2442727021804504E-3</v>
      </c>
      <c r="BC97" s="94">
        <v>1E-3</v>
      </c>
      <c r="BD97" s="94">
        <v>6.6E-3</v>
      </c>
      <c r="BE97" s="94">
        <v>2.1299999999999999E-2</v>
      </c>
      <c r="BF97" s="32">
        <v>-9.3872962338393245E-3</v>
      </c>
      <c r="BG97" s="33">
        <v>6.0552355634324448E-3</v>
      </c>
      <c r="BH97" s="32">
        <v>-2.3177546355092567E-2</v>
      </c>
      <c r="BI97" s="94">
        <v>3.4186196510000003E-2</v>
      </c>
      <c r="BJ97" s="94">
        <v>2.8299999999999999E-2</v>
      </c>
      <c r="BK97" s="94">
        <v>-9.4999999999999998E-3</v>
      </c>
      <c r="BL97" s="94">
        <v>-1.4E-2</v>
      </c>
      <c r="BM97" s="33">
        <v>2.1400459166939976E-2</v>
      </c>
      <c r="BN97" s="32"/>
      <c r="BO97" s="32"/>
      <c r="BP97" s="32">
        <v>-1.3142485361092922E-2</v>
      </c>
      <c r="BQ97" s="33">
        <v>2.9286521247936081E-2</v>
      </c>
      <c r="BR97" s="94">
        <v>1.4899999999816E-2</v>
      </c>
      <c r="BS97" s="32"/>
      <c r="BT97" s="32"/>
      <c r="BU97" s="33">
        <v>2.6636638968703722E-2</v>
      </c>
      <c r="BV97" s="94">
        <v>1.8184277078397999E-2</v>
      </c>
      <c r="BW97" s="94">
        <v>1.8184277078397999E-2</v>
      </c>
      <c r="BX97" s="94">
        <v>1.7899999999999999E-2</v>
      </c>
      <c r="BY97" s="33"/>
      <c r="BZ97" s="94">
        <v>1.4727286274136E-2</v>
      </c>
      <c r="CA97" s="33"/>
      <c r="CB97" s="33"/>
      <c r="CC97" s="33"/>
      <c r="CD97" s="33"/>
      <c r="CE97" s="32"/>
      <c r="CF97" s="33"/>
      <c r="CG97" s="33"/>
      <c r="CH97" s="30"/>
      <c r="CI97" s="33"/>
      <c r="CJ97" s="33"/>
      <c r="CK97" s="33"/>
      <c r="CL97" s="33"/>
      <c r="CM97" s="30"/>
      <c r="CN97" s="33"/>
      <c r="CO97" s="33"/>
      <c r="CP97" s="32"/>
      <c r="CQ97" s="32"/>
      <c r="CR97" s="33"/>
      <c r="CS97" s="33"/>
      <c r="CT97" s="33"/>
      <c r="CU97" s="32"/>
      <c r="CV97" s="32"/>
      <c r="CW97" s="33"/>
      <c r="CX97" s="30"/>
      <c r="CY97" s="33"/>
      <c r="CZ97" s="30"/>
      <c r="DA97" s="30"/>
      <c r="DB97" s="30"/>
      <c r="DC97" s="30"/>
      <c r="DD97" s="30"/>
      <c r="DE97" s="30"/>
      <c r="DF97" s="30"/>
      <c r="DG97" s="30"/>
      <c r="DH97" s="30"/>
      <c r="DI97" s="30"/>
      <c r="DJ97" s="30"/>
      <c r="DK97" s="30"/>
      <c r="DL97" s="30"/>
      <c r="DM97" s="30"/>
      <c r="DN97" s="30"/>
      <c r="DO97" s="30"/>
      <c r="DP97" s="30"/>
      <c r="DQ97" s="30"/>
      <c r="DR97" s="30"/>
      <c r="DS97" s="71"/>
      <c r="DT97" s="71"/>
      <c r="DU97" s="71"/>
      <c r="DV97" s="71"/>
      <c r="DW97" s="71"/>
      <c r="DX97" s="71"/>
      <c r="DY97" s="71"/>
    </row>
    <row r="98" spans="1:129">
      <c r="A98" s="71"/>
      <c r="B98" s="26">
        <v>39231</v>
      </c>
      <c r="C98" s="32">
        <v>-9.3960878107114925E-4</v>
      </c>
      <c r="D98" s="94">
        <v>1.6799999999999999E-2</v>
      </c>
      <c r="E98" s="30"/>
      <c r="F98" s="33">
        <v>3.5787915631442672E-2</v>
      </c>
      <c r="G98" s="32">
        <v>-1.9571295433363817E-3</v>
      </c>
      <c r="H98" s="94">
        <v>1.0499999999999999E-3</v>
      </c>
      <c r="I98" s="33">
        <v>1.2298631560713641E-2</v>
      </c>
      <c r="J98" s="94">
        <v>1.72E-2</v>
      </c>
      <c r="K98" s="33">
        <v>3.8805970149253709E-2</v>
      </c>
      <c r="L98" s="94">
        <v>6.1199999999999997E-2</v>
      </c>
      <c r="M98" s="32">
        <v>-1.2618764845604773E-3</v>
      </c>
      <c r="N98" s="32">
        <v>-1.4422661715174036E-2</v>
      </c>
      <c r="O98" s="33">
        <v>5.4733727810650931E-2</v>
      </c>
      <c r="P98" s="33">
        <v>4.805963604472694E-2</v>
      </c>
      <c r="Q98" s="32"/>
      <c r="R98" s="33">
        <v>1.8483455053647076E-2</v>
      </c>
      <c r="S98" s="30"/>
      <c r="T98" s="33"/>
      <c r="U98" s="33">
        <v>1.2109163202602597E-2</v>
      </c>
      <c r="V98" s="94">
        <v>6.4000000000000001E-2</v>
      </c>
      <c r="W98" s="94">
        <v>6.4000000000000001E-2</v>
      </c>
      <c r="X98" s="94">
        <v>1.15E-2</v>
      </c>
      <c r="Y98" s="33"/>
      <c r="Z98" s="32"/>
      <c r="AA98" s="32">
        <v>-1.4644641865630298E-2</v>
      </c>
      <c r="AB98" s="33">
        <v>1.9842022116903547E-2</v>
      </c>
      <c r="AC98" s="30"/>
      <c r="AD98" s="33">
        <v>1.9272119136736498E-2</v>
      </c>
      <c r="AE98" s="32">
        <v>-3.3159247285085925E-3</v>
      </c>
      <c r="AF98" s="33">
        <v>4.3709536307961538E-2</v>
      </c>
      <c r="AG98" s="33">
        <v>1.8505868471713281E-2</v>
      </c>
      <c r="AH98" s="94">
        <v>2.75E-2</v>
      </c>
      <c r="AI98" s="33">
        <v>3.7680172511633268E-2</v>
      </c>
      <c r="AJ98" s="33">
        <v>1.5583428354237802E-2</v>
      </c>
      <c r="AK98" s="32">
        <v>-5.4634146341463637E-3</v>
      </c>
      <c r="AL98" s="94">
        <v>1.8E-3</v>
      </c>
      <c r="AM98" s="32">
        <v>-2.8555992899591308E-3</v>
      </c>
      <c r="AN98" s="33">
        <v>1.6950697165770523E-2</v>
      </c>
      <c r="AO98" s="94">
        <v>1.2999999999999999E-2</v>
      </c>
      <c r="AP98" s="94">
        <v>1.2999999999999999E-2</v>
      </c>
      <c r="AQ98" s="94">
        <v>2.9000000000000001E-2</v>
      </c>
      <c r="AR98" s="33">
        <v>2.2739826919535987E-2</v>
      </c>
      <c r="AS98" s="94">
        <v>5.3900000000000003E-2</v>
      </c>
      <c r="AT98" s="94">
        <v>1.0776000000000001E-2</v>
      </c>
      <c r="AU98" s="94">
        <v>6.8707044118234001E-2</v>
      </c>
      <c r="AV98" s="32">
        <v>-3.558718861210008E-3</v>
      </c>
      <c r="AW98" s="94">
        <v>1.77E-2</v>
      </c>
      <c r="AX98" s="94">
        <v>9.5999999999999992E-3</v>
      </c>
      <c r="AY98" s="94">
        <v>1.9199999999999998E-2</v>
      </c>
      <c r="AZ98" s="94">
        <v>3.5200000000000002E-2</v>
      </c>
      <c r="BA98" s="30"/>
      <c r="BB98" s="33">
        <v>1.3552578409126275E-2</v>
      </c>
      <c r="BC98" s="94">
        <v>4.2799999999999998E-2</v>
      </c>
      <c r="BD98" s="94">
        <v>5.7000000000000002E-3</v>
      </c>
      <c r="BE98" s="94">
        <v>3.2000000000000002E-3</v>
      </c>
      <c r="BF98" s="33">
        <v>1.0128291694801194E-3</v>
      </c>
      <c r="BG98" s="32">
        <v>-2.7434645216891852E-2</v>
      </c>
      <c r="BH98" s="33">
        <v>1.1042629686697477E-2</v>
      </c>
      <c r="BI98" s="94">
        <v>5.7862894050000002E-2</v>
      </c>
      <c r="BJ98" s="94">
        <v>2.7E-2</v>
      </c>
      <c r="BK98" s="94">
        <v>2.5899999999999999E-2</v>
      </c>
      <c r="BL98" s="94">
        <v>2.1000000000000001E-2</v>
      </c>
      <c r="BM98" s="33">
        <v>8.1838472348515733E-3</v>
      </c>
      <c r="BN98" s="33"/>
      <c r="BO98" s="33"/>
      <c r="BP98" s="33">
        <v>1.5057456082419768E-2</v>
      </c>
      <c r="BQ98" s="33">
        <v>1.2940140845070414E-2</v>
      </c>
      <c r="BR98" s="94">
        <v>7.1000000000474003E-2</v>
      </c>
      <c r="BS98" s="33"/>
      <c r="BT98" s="33"/>
      <c r="BU98" s="33">
        <v>3.214171208720748E-2</v>
      </c>
      <c r="BV98" s="94">
        <v>1.5081615181943E-2</v>
      </c>
      <c r="BW98" s="94">
        <v>1.5081615181943E-2</v>
      </c>
      <c r="BX98" s="94">
        <v>1.9300000000000001E-2</v>
      </c>
      <c r="BY98" s="32"/>
      <c r="BZ98" s="94">
        <v>2.4895886813282E-2</v>
      </c>
      <c r="CA98" s="33"/>
      <c r="CB98" s="33"/>
      <c r="CC98" s="32"/>
      <c r="CD98" s="32"/>
      <c r="CE98" s="33"/>
      <c r="CF98" s="32"/>
      <c r="CG98" s="32"/>
      <c r="CH98" s="30"/>
      <c r="CI98" s="32"/>
      <c r="CJ98" s="32"/>
      <c r="CK98" s="33"/>
      <c r="CL98" s="33"/>
      <c r="CM98" s="30"/>
      <c r="CN98" s="33"/>
      <c r="CO98" s="33"/>
      <c r="CP98" s="33"/>
      <c r="CQ98" s="32"/>
      <c r="CR98" s="33"/>
      <c r="CS98" s="33"/>
      <c r="CT98" s="33"/>
      <c r="CU98" s="33"/>
      <c r="CV98" s="33"/>
      <c r="CW98" s="33"/>
      <c r="CX98" s="30"/>
      <c r="CY98" s="32"/>
      <c r="CZ98" s="30"/>
      <c r="DA98" s="30"/>
      <c r="DB98" s="30"/>
      <c r="DC98" s="30"/>
      <c r="DD98" s="30"/>
      <c r="DE98" s="30"/>
      <c r="DF98" s="30"/>
      <c r="DG98" s="30"/>
      <c r="DH98" s="30"/>
      <c r="DI98" s="30"/>
      <c r="DJ98" s="30"/>
      <c r="DK98" s="30"/>
      <c r="DL98" s="30"/>
      <c r="DM98" s="30"/>
      <c r="DN98" s="30"/>
      <c r="DO98" s="30"/>
      <c r="DP98" s="30"/>
      <c r="DQ98" s="30"/>
      <c r="DR98" s="30"/>
      <c r="DS98" s="71"/>
      <c r="DT98" s="71"/>
      <c r="DU98" s="71"/>
      <c r="DV98" s="71"/>
      <c r="DW98" s="71"/>
      <c r="DX98" s="71"/>
      <c r="DY98" s="71"/>
    </row>
    <row r="99" spans="1:129">
      <c r="A99" s="71"/>
      <c r="B99" s="26">
        <v>39196</v>
      </c>
      <c r="C99" s="32">
        <v>-1.1092150170649289E-3</v>
      </c>
      <c r="D99" s="94">
        <v>9.2999999999999992E-3</v>
      </c>
      <c r="E99" s="30"/>
      <c r="F99" s="33">
        <v>6.2156092083099343E-2</v>
      </c>
      <c r="G99" s="33">
        <v>5.5894508954930054E-2</v>
      </c>
      <c r="H99" s="94">
        <v>4.65E-2</v>
      </c>
      <c r="I99" s="33">
        <v>2.2554171340851348E-2</v>
      </c>
      <c r="J99" s="94">
        <v>2.8799999999999999E-2</v>
      </c>
      <c r="K99" s="33">
        <v>3.7978045325779093E-2</v>
      </c>
      <c r="L99" s="94">
        <v>3.7600000000000001E-2</v>
      </c>
      <c r="M99" s="33">
        <v>1.9833459500378535E-2</v>
      </c>
      <c r="N99" s="33">
        <v>1.5345492809540512E-2</v>
      </c>
      <c r="O99" s="33">
        <v>6.7171836766911283E-2</v>
      </c>
      <c r="P99" s="33">
        <v>5.218233828550338E-2</v>
      </c>
      <c r="Q99" s="33"/>
      <c r="R99" s="33">
        <v>1.1030082041932485E-2</v>
      </c>
      <c r="S99" s="30"/>
      <c r="T99" s="33"/>
      <c r="U99" s="33">
        <v>9.6715328467153489E-3</v>
      </c>
      <c r="V99" s="94">
        <v>1.2999999999999999E-2</v>
      </c>
      <c r="W99" s="94">
        <v>1.2999999999999999E-2</v>
      </c>
      <c r="X99" s="94">
        <v>2.5399999999999999E-2</v>
      </c>
      <c r="Y99" s="33"/>
      <c r="Z99" s="32"/>
      <c r="AA99" s="33">
        <v>1.7801638881039913E-2</v>
      </c>
      <c r="AB99" s="33">
        <v>7.833397019487898E-3</v>
      </c>
      <c r="AC99" s="30"/>
      <c r="AD99" s="33">
        <v>3.3412887828162194E-2</v>
      </c>
      <c r="AE99" s="33">
        <v>1.3612301487269895E-2</v>
      </c>
      <c r="AF99" s="33">
        <v>1.7084890549919955E-2</v>
      </c>
      <c r="AG99" s="33">
        <v>1.9758090051295071E-2</v>
      </c>
      <c r="AH99" s="94">
        <v>5.1400000000000001E-2</v>
      </c>
      <c r="AI99" s="33">
        <v>5.8823529411764656E-2</v>
      </c>
      <c r="AJ99" s="33">
        <v>7.0813397129187473E-3</v>
      </c>
      <c r="AK99" s="32">
        <v>-1.5653510035532465E-2</v>
      </c>
      <c r="AL99" s="94">
        <v>-8.0000000000000002E-3</v>
      </c>
      <c r="AM99" s="32">
        <v>-9.3279302698983015E-3</v>
      </c>
      <c r="AN99" s="33">
        <v>1.1150018429782603E-2</v>
      </c>
      <c r="AO99" s="94">
        <v>5.3E-3</v>
      </c>
      <c r="AP99" s="94">
        <v>5.3E-3</v>
      </c>
      <c r="AQ99" s="94">
        <v>2.1299999999999999E-2</v>
      </c>
      <c r="AR99" s="32">
        <v>-1.0025519504192438E-2</v>
      </c>
      <c r="AS99" s="94">
        <v>-2.3099999999999999E-2</v>
      </c>
      <c r="AT99" s="94">
        <v>3.7274000000000002E-2</v>
      </c>
      <c r="AU99" s="94">
        <v>2.4821619831084E-2</v>
      </c>
      <c r="AV99" s="33">
        <v>8.6340706247574756E-3</v>
      </c>
      <c r="AW99" s="94">
        <v>1.8700000000000001E-2</v>
      </c>
      <c r="AX99" s="94">
        <v>9.1999999999999998E-3</v>
      </c>
      <c r="AY99" s="94">
        <v>1.4E-2</v>
      </c>
      <c r="AZ99" s="94">
        <v>5.9200000000000003E-2</v>
      </c>
      <c r="BA99" s="30"/>
      <c r="BB99" s="33">
        <v>2.6843281200127571E-2</v>
      </c>
      <c r="BC99" s="94">
        <v>3.1199999999999999E-2</v>
      </c>
      <c r="BD99" s="94">
        <v>2.1000000000000001E-2</v>
      </c>
      <c r="BE99" s="94">
        <v>5.3199999999999997E-2</v>
      </c>
      <c r="BF99" s="33">
        <v>2.1438013678947005E-2</v>
      </c>
      <c r="BG99" s="32">
        <v>-3.2114555818156566E-2</v>
      </c>
      <c r="BH99" s="33">
        <v>3.2138360612285428E-2</v>
      </c>
      <c r="BI99" s="94">
        <v>0.15021975722</v>
      </c>
      <c r="BJ99" s="94">
        <v>3.3700000000000001E-2</v>
      </c>
      <c r="BK99" s="94">
        <v>2.23E-2</v>
      </c>
      <c r="BL99" s="94">
        <v>3.2000000000000001E-2</v>
      </c>
      <c r="BM99" s="32">
        <v>-8.2658290626592122E-5</v>
      </c>
      <c r="BN99" s="33"/>
      <c r="BO99" s="32"/>
      <c r="BP99" s="33">
        <v>2.0763111770257407E-2</v>
      </c>
      <c r="BQ99" s="33">
        <v>3.772723120489628E-2</v>
      </c>
      <c r="BR99" s="94">
        <v>1.4000000001652E-2</v>
      </c>
      <c r="BS99" s="33"/>
      <c r="BT99" s="33"/>
      <c r="BU99" s="33">
        <v>3.8109502413047079E-2</v>
      </c>
      <c r="BV99" s="94">
        <v>3.166864856578E-2</v>
      </c>
      <c r="BW99" s="94">
        <v>3.166864856578E-2</v>
      </c>
      <c r="BX99" s="94">
        <v>1.0200000000000001E-2</v>
      </c>
      <c r="BY99" s="33"/>
      <c r="BZ99" s="94">
        <v>1.2654007345811E-2</v>
      </c>
      <c r="CA99" s="32"/>
      <c r="CB99" s="32"/>
      <c r="CC99" s="33"/>
      <c r="CD99" s="33"/>
      <c r="CE99" s="32"/>
      <c r="CF99" s="33"/>
      <c r="CG99" s="33"/>
      <c r="CH99" s="30"/>
      <c r="CI99" s="33"/>
      <c r="CJ99" s="33"/>
      <c r="CK99" s="33"/>
      <c r="CL99" s="33"/>
      <c r="CM99" s="30"/>
      <c r="CN99" s="33"/>
      <c r="CO99" s="33"/>
      <c r="CP99" s="33"/>
      <c r="CQ99" s="33"/>
      <c r="CR99" s="32"/>
      <c r="CS99" s="33"/>
      <c r="CT99" s="33"/>
      <c r="CU99" s="33"/>
      <c r="CV99" s="33"/>
      <c r="CW99" s="33"/>
      <c r="CX99" s="30"/>
      <c r="CY99" s="33"/>
      <c r="CZ99" s="30"/>
      <c r="DA99" s="30"/>
      <c r="DB99" s="30"/>
      <c r="DC99" s="30"/>
      <c r="DD99" s="30"/>
      <c r="DE99" s="30"/>
      <c r="DF99" s="30"/>
      <c r="DG99" s="30"/>
      <c r="DH99" s="30"/>
      <c r="DI99" s="30"/>
      <c r="DJ99" s="30"/>
      <c r="DK99" s="30"/>
      <c r="DL99" s="30"/>
      <c r="DM99" s="30"/>
      <c r="DN99" s="30"/>
      <c r="DO99" s="30"/>
      <c r="DP99" s="30"/>
      <c r="DQ99" s="30"/>
      <c r="DR99" s="30"/>
      <c r="DS99" s="71"/>
      <c r="DT99" s="71"/>
      <c r="DU99" s="71"/>
      <c r="DV99" s="71"/>
      <c r="DW99" s="71"/>
      <c r="DX99" s="71"/>
      <c r="DY99" s="71"/>
    </row>
    <row r="100" spans="1:129">
      <c r="A100" s="71"/>
      <c r="B100" s="26">
        <v>39168</v>
      </c>
      <c r="C100" s="32">
        <v>-7.5366246083495682E-3</v>
      </c>
      <c r="D100" s="94">
        <v>1.06E-2</v>
      </c>
      <c r="E100" s="30"/>
      <c r="F100" s="32">
        <v>-5.8966501109584686E-2</v>
      </c>
      <c r="G100" s="32">
        <v>-7.6171875000000111E-3</v>
      </c>
      <c r="H100" s="94">
        <v>-4.3499999999999997E-3</v>
      </c>
      <c r="I100" s="33">
        <v>2.6046291363286435E-3</v>
      </c>
      <c r="J100" s="94">
        <v>1.6000000000000001E-3</v>
      </c>
      <c r="K100" s="32">
        <v>-2.3006400276768816E-2</v>
      </c>
      <c r="L100" s="94">
        <v>-3.7999999999999999E-2</v>
      </c>
      <c r="M100" s="32">
        <v>-2.4948331857100648E-2</v>
      </c>
      <c r="N100" s="33">
        <v>6.9292076887013596E-2</v>
      </c>
      <c r="O100" s="32">
        <v>-6.8592853992060082E-2</v>
      </c>
      <c r="P100" s="32">
        <v>-5.6380338717401668E-2</v>
      </c>
      <c r="Q100" s="32"/>
      <c r="R100" s="33">
        <v>6.3296945234381959E-3</v>
      </c>
      <c r="S100" s="30"/>
      <c r="T100" s="32"/>
      <c r="U100" s="33">
        <v>1.2790060295998591E-3</v>
      </c>
      <c r="V100" s="94">
        <v>2.4E-2</v>
      </c>
      <c r="W100" s="94">
        <v>2.4E-2</v>
      </c>
      <c r="X100" s="94">
        <v>1.18E-2</v>
      </c>
      <c r="Y100" s="32"/>
      <c r="Z100" s="32"/>
      <c r="AA100" s="32">
        <v>-5.2159357214596531E-2</v>
      </c>
      <c r="AB100" s="32">
        <v>-3.1756798421409493E-2</v>
      </c>
      <c r="AC100" s="30"/>
      <c r="AD100" s="33">
        <v>1.0478170478170521E-2</v>
      </c>
      <c r="AE100" s="33">
        <v>6.0016906170753002E-3</v>
      </c>
      <c r="AF100" s="33">
        <v>2.7239488117001786E-2</v>
      </c>
      <c r="AG100" s="33">
        <v>9.2675444202990447E-3</v>
      </c>
      <c r="AH100" s="94">
        <v>1.67E-2</v>
      </c>
      <c r="AI100" s="33">
        <v>2.3303000491884045E-2</v>
      </c>
      <c r="AJ100" s="33">
        <v>1.6405135520684743E-2</v>
      </c>
      <c r="AK100" s="33">
        <v>8.9138649355682761E-3</v>
      </c>
      <c r="AL100" s="94">
        <v>2.0000000000000001E-4</v>
      </c>
      <c r="AM100" s="32">
        <v>-1.0890115707479376E-2</v>
      </c>
      <c r="AN100" s="33">
        <v>6.6790352504638118E-3</v>
      </c>
      <c r="AO100" s="94">
        <v>1.7399999999999999E-2</v>
      </c>
      <c r="AP100" s="94">
        <v>1.7399999999999999E-2</v>
      </c>
      <c r="AQ100" s="94">
        <v>2.7E-2</v>
      </c>
      <c r="AR100" s="32">
        <v>-1.2065550153070443E-2</v>
      </c>
      <c r="AS100" s="94">
        <v>5.1000000000000004E-3</v>
      </c>
      <c r="AT100" s="94">
        <v>2.8264000000000001E-2</v>
      </c>
      <c r="AU100" s="94">
        <v>4.8939640705336998E-4</v>
      </c>
      <c r="AV100" s="32">
        <v>-4.8482497818284843E-4</v>
      </c>
      <c r="AW100" s="94">
        <v>5.5999999999999999E-3</v>
      </c>
      <c r="AX100" s="94">
        <v>4.4999999999999997E-3</v>
      </c>
      <c r="AY100" s="94">
        <v>8.6E-3</v>
      </c>
      <c r="AZ100" s="94">
        <v>3.5499999999999997E-2</v>
      </c>
      <c r="BA100" s="30"/>
      <c r="BB100" s="33">
        <v>2.151940006521038E-2</v>
      </c>
      <c r="BC100" s="94">
        <v>-2.9999999999999997E-4</v>
      </c>
      <c r="BD100" s="94">
        <v>1.8450000000000001E-2</v>
      </c>
      <c r="BE100" s="94">
        <v>9.7999999999999997E-3</v>
      </c>
      <c r="BF100" s="33">
        <v>1.6118818720856664E-3</v>
      </c>
      <c r="BG100" s="33">
        <v>8.3484068456939292E-4</v>
      </c>
      <c r="BH100" s="32">
        <v>-3.631321801135688E-3</v>
      </c>
      <c r="BI100" s="94">
        <v>1.3622550500000999E-3</v>
      </c>
      <c r="BJ100" s="94">
        <v>1.9300000000000001E-2</v>
      </c>
      <c r="BK100" s="94">
        <v>2.3599999999999999E-2</v>
      </c>
      <c r="BL100" s="94">
        <v>3.4000000000000002E-2</v>
      </c>
      <c r="BM100" s="32">
        <v>-1.0793131643499536E-2</v>
      </c>
      <c r="BN100" s="33"/>
      <c r="BO100" s="32"/>
      <c r="BP100" s="33">
        <v>2.1906861394323553E-2</v>
      </c>
      <c r="BQ100" s="33">
        <v>2.7597859757814678E-2</v>
      </c>
      <c r="BR100" s="94">
        <v>9.9999999967830006E-3</v>
      </c>
      <c r="BS100" s="32"/>
      <c r="BT100" s="32"/>
      <c r="BU100" s="33">
        <v>6.8931779774081645E-2</v>
      </c>
      <c r="BV100" s="94">
        <v>5.9954517305416997E-5</v>
      </c>
      <c r="BW100" s="94">
        <v>5.9954517305416997E-5</v>
      </c>
      <c r="BX100" s="94">
        <v>1.23E-2</v>
      </c>
      <c r="BY100" s="33"/>
      <c r="BZ100" s="94">
        <v>4.0725807325525998E-2</v>
      </c>
      <c r="CA100" s="33"/>
      <c r="CB100" s="33"/>
      <c r="CC100" s="32"/>
      <c r="CD100" s="32"/>
      <c r="CE100" s="32"/>
      <c r="CF100" s="33"/>
      <c r="CG100" s="33"/>
      <c r="CH100" s="30"/>
      <c r="CI100" s="33"/>
      <c r="CJ100" s="33"/>
      <c r="CK100" s="33"/>
      <c r="CL100" s="33"/>
      <c r="CM100" s="30"/>
      <c r="CN100" s="33"/>
      <c r="CO100" s="33"/>
      <c r="CP100" s="32"/>
      <c r="CQ100" s="33"/>
      <c r="CR100" s="33"/>
      <c r="CS100" s="33"/>
      <c r="CT100" s="33"/>
      <c r="CU100" s="33"/>
      <c r="CV100" s="33"/>
      <c r="CW100" s="33"/>
      <c r="CX100" s="30"/>
      <c r="CY100" s="33"/>
      <c r="CZ100" s="30"/>
      <c r="DA100" s="30"/>
      <c r="DB100" s="30"/>
      <c r="DC100" s="30"/>
      <c r="DD100" s="30"/>
      <c r="DE100" s="30"/>
      <c r="DF100" s="30"/>
      <c r="DG100" s="30"/>
      <c r="DH100" s="30"/>
      <c r="DI100" s="30"/>
      <c r="DJ100" s="30"/>
      <c r="DK100" s="30"/>
      <c r="DL100" s="30"/>
      <c r="DM100" s="30"/>
      <c r="DN100" s="30"/>
      <c r="DO100" s="30"/>
      <c r="DP100" s="30"/>
      <c r="DQ100" s="30"/>
      <c r="DR100" s="30"/>
      <c r="DS100" s="71"/>
      <c r="DT100" s="71"/>
      <c r="DU100" s="71"/>
      <c r="DV100" s="71"/>
      <c r="DW100" s="71"/>
      <c r="DX100" s="71"/>
      <c r="DY100" s="71"/>
    </row>
    <row r="101" spans="1:129">
      <c r="A101" s="71"/>
      <c r="B101" s="26">
        <v>39140</v>
      </c>
      <c r="C101" s="33">
        <v>1.9247367512515139E-2</v>
      </c>
      <c r="D101" s="94">
        <v>1.21E-2</v>
      </c>
      <c r="E101" s="30"/>
      <c r="F101" s="32">
        <v>-2.8439425051334805E-2</v>
      </c>
      <c r="G101" s="32">
        <v>-9.7560975609750557E-4</v>
      </c>
      <c r="H101" s="94">
        <v>9.4999999999999998E-3</v>
      </c>
      <c r="I101" s="32">
        <v>-2.335665144244662E-2</v>
      </c>
      <c r="J101" s="94">
        <v>-1.8700000000000001E-2</v>
      </c>
      <c r="K101" s="32">
        <v>-5.761458422908261E-3</v>
      </c>
      <c r="L101" s="94">
        <v>-4.5100000000000001E-2</v>
      </c>
      <c r="M101" s="32">
        <v>-2.1168990679864223E-2</v>
      </c>
      <c r="N101" s="32">
        <v>-2.7118010099120259E-3</v>
      </c>
      <c r="O101" s="32">
        <v>-2.898343803540835E-2</v>
      </c>
      <c r="P101" s="32">
        <v>-5.2238498040024742E-2</v>
      </c>
      <c r="Q101" s="33"/>
      <c r="R101" s="33">
        <v>6.2771162189606466E-3</v>
      </c>
      <c r="S101" s="30"/>
      <c r="T101" s="33"/>
      <c r="U101" s="33">
        <v>2.6564074379407535E-3</v>
      </c>
      <c r="V101" s="94">
        <v>1.6E-2</v>
      </c>
      <c r="W101" s="94">
        <v>1.6E-2</v>
      </c>
      <c r="X101" s="94">
        <v>1.09E-2</v>
      </c>
      <c r="Y101" s="32"/>
      <c r="Z101" s="32"/>
      <c r="AA101" s="33">
        <v>0.22177683246073299</v>
      </c>
      <c r="AB101" s="33">
        <v>0.15292193942840887</v>
      </c>
      <c r="AC101" s="30"/>
      <c r="AD101" s="33">
        <v>1.3143483023001114E-2</v>
      </c>
      <c r="AE101" s="33">
        <v>4.0740112035308439E-3</v>
      </c>
      <c r="AF101" s="32">
        <v>-4.0203208947046394E-4</v>
      </c>
      <c r="AG101" s="33">
        <v>2.3062139654068778E-3</v>
      </c>
      <c r="AH101" s="94">
        <v>1.9199999999999998E-2</v>
      </c>
      <c r="AI101" s="33">
        <v>5.1294728385142081E-3</v>
      </c>
      <c r="AJ101" s="32">
        <v>-1.052226356987049E-2</v>
      </c>
      <c r="AK101" s="33">
        <v>8.9940365627137302E-3</v>
      </c>
      <c r="AL101" s="94">
        <v>1.18E-2</v>
      </c>
      <c r="AM101" s="33">
        <v>2.8867102396514001E-2</v>
      </c>
      <c r="AN101" s="33">
        <v>6.0662622491833079E-3</v>
      </c>
      <c r="AO101" s="94">
        <v>-6.8999999999999999E-3</v>
      </c>
      <c r="AP101" s="94">
        <v>-6.8999999999999999E-3</v>
      </c>
      <c r="AQ101" s="94">
        <v>-1.5699999999999999E-2</v>
      </c>
      <c r="AR101" s="33">
        <v>2.9763560500695486E-2</v>
      </c>
      <c r="AS101" s="94">
        <v>2.1499999999999998E-2</v>
      </c>
      <c r="AT101" s="94">
        <v>7.5430000000000002E-3</v>
      </c>
      <c r="AU101" s="94">
        <v>-1.8101188174412999E-2</v>
      </c>
      <c r="AV101" s="33">
        <v>1.545884206380458E-2</v>
      </c>
      <c r="AW101" s="94">
        <v>1.0699999999999999E-2</v>
      </c>
      <c r="AX101" s="94">
        <v>1.38E-2</v>
      </c>
      <c r="AY101" s="94">
        <v>-4.7000000000000002E-3</v>
      </c>
      <c r="AZ101" s="94">
        <v>-2.3300000000000001E-2</v>
      </c>
      <c r="BA101" s="30"/>
      <c r="BB101" s="32">
        <v>-4.3824054536601934E-3</v>
      </c>
      <c r="BC101" s="94">
        <v>-2.2000000000000001E-3</v>
      </c>
      <c r="BD101" s="94">
        <v>-9.75E-3</v>
      </c>
      <c r="BE101" s="94">
        <v>-5.0000000000000001E-4</v>
      </c>
      <c r="BF101" s="33">
        <v>1.1706464764123585E-2</v>
      </c>
      <c r="BG101" s="33">
        <v>1.3967268623024959E-2</v>
      </c>
      <c r="BH101" s="33">
        <v>9.1950959488272619E-3</v>
      </c>
      <c r="BI101" s="94">
        <v>2.5081905580000001E-2</v>
      </c>
      <c r="BJ101" s="94">
        <v>1.6199999999999999E-2</v>
      </c>
      <c r="BK101" s="94">
        <v>3.0999999999999999E-3</v>
      </c>
      <c r="BL101" s="94">
        <v>-4.0000000000000001E-3</v>
      </c>
      <c r="BM101" s="33">
        <v>1.3928038467915706E-2</v>
      </c>
      <c r="BN101" s="33"/>
      <c r="BO101" s="32"/>
      <c r="BP101" s="32">
        <v>-2.6794915836483323E-3</v>
      </c>
      <c r="BQ101" s="32">
        <v>-7.3611628773759975E-3</v>
      </c>
      <c r="BR101" s="94">
        <v>-4.4999999973077999E-3</v>
      </c>
      <c r="BS101" s="33"/>
      <c r="BT101" s="33"/>
      <c r="BU101" s="33">
        <v>4.2876284055382219E-3</v>
      </c>
      <c r="BV101" s="94">
        <v>-9.9305738654392999E-3</v>
      </c>
      <c r="BW101" s="94">
        <v>-9.9305738654392999E-3</v>
      </c>
      <c r="BX101" s="94">
        <v>9.9000000000000008E-3</v>
      </c>
      <c r="BY101" s="33"/>
      <c r="BZ101" s="94">
        <v>3.9091765904044E-2</v>
      </c>
      <c r="CA101" s="33"/>
      <c r="CB101" s="33"/>
      <c r="CC101" s="32"/>
      <c r="CD101" s="32"/>
      <c r="CE101" s="32"/>
      <c r="CF101" s="33"/>
      <c r="CG101" s="33"/>
      <c r="CH101" s="30"/>
      <c r="CI101" s="32"/>
      <c r="CJ101" s="32"/>
      <c r="CK101" s="33"/>
      <c r="CL101" s="33"/>
      <c r="CM101" s="30"/>
      <c r="CN101" s="33"/>
      <c r="CO101" s="33"/>
      <c r="CP101" s="33"/>
      <c r="CQ101" s="33"/>
      <c r="CR101" s="33"/>
      <c r="CS101" s="33"/>
      <c r="CT101" s="33"/>
      <c r="CU101" s="33"/>
      <c r="CV101" s="33"/>
      <c r="CW101" s="33"/>
      <c r="CX101" s="30"/>
      <c r="CY101" s="32"/>
      <c r="CZ101" s="30"/>
      <c r="DA101" s="30"/>
      <c r="DB101" s="30"/>
      <c r="DC101" s="30"/>
      <c r="DD101" s="30"/>
      <c r="DE101" s="30"/>
      <c r="DF101" s="30"/>
      <c r="DG101" s="30"/>
      <c r="DH101" s="30"/>
      <c r="DI101" s="30"/>
      <c r="DJ101" s="30"/>
      <c r="DK101" s="30"/>
      <c r="DL101" s="30"/>
      <c r="DM101" s="30"/>
      <c r="DN101" s="30"/>
      <c r="DO101" s="30"/>
      <c r="DP101" s="30"/>
      <c r="DQ101" s="30"/>
      <c r="DR101" s="30"/>
      <c r="DS101" s="71"/>
      <c r="DT101" s="71"/>
      <c r="DU101" s="71"/>
      <c r="DV101" s="71"/>
      <c r="DW101" s="71"/>
      <c r="DX101" s="71"/>
      <c r="DY101" s="71"/>
    </row>
    <row r="102" spans="1:129">
      <c r="A102" s="71"/>
      <c r="B102" s="26">
        <v>39112</v>
      </c>
      <c r="C102" s="33">
        <v>2.061310782241018E-2</v>
      </c>
      <c r="D102" s="94">
        <v>1.6299999999999999E-2</v>
      </c>
      <c r="E102" s="30"/>
      <c r="F102" s="33">
        <v>7.5530035335689083E-2</v>
      </c>
      <c r="G102" s="33">
        <v>1.4349332013854556E-2</v>
      </c>
      <c r="H102" s="94">
        <v>1.0999999999999999E-2</v>
      </c>
      <c r="I102" s="33">
        <v>1.8429109750353247E-2</v>
      </c>
      <c r="J102" s="94">
        <v>1.52E-2</v>
      </c>
      <c r="K102" s="33">
        <v>3.997495975675204E-2</v>
      </c>
      <c r="L102" s="94">
        <v>4.02E-2</v>
      </c>
      <c r="M102" s="33">
        <v>9.8497008609367744E-3</v>
      </c>
      <c r="N102" s="33">
        <v>3.0349744676751049E-2</v>
      </c>
      <c r="O102" s="33">
        <v>3.5864822894328352E-2</v>
      </c>
      <c r="P102" s="33">
        <v>5.4842219804134902E-2</v>
      </c>
      <c r="Q102" s="33"/>
      <c r="R102" s="33">
        <v>1.2524535003271366E-2</v>
      </c>
      <c r="S102" s="30"/>
      <c r="T102" s="33"/>
      <c r="U102" s="33">
        <v>1.5629360870778743E-2</v>
      </c>
      <c r="V102" s="94">
        <v>2.9000000000000001E-2</v>
      </c>
      <c r="W102" s="94">
        <v>2.9000000000000001E-2</v>
      </c>
      <c r="X102" s="94">
        <v>1.2699999999999999E-2</v>
      </c>
      <c r="Y102" s="33"/>
      <c r="Z102" s="33"/>
      <c r="AA102" s="33">
        <v>5.1436435575434279E-2</v>
      </c>
      <c r="AB102" s="33">
        <v>4.5721507694595244E-2</v>
      </c>
      <c r="AC102" s="30"/>
      <c r="AD102" s="33">
        <v>1.8361218361218366E-2</v>
      </c>
      <c r="AE102" s="33">
        <v>1.7707523538049556E-2</v>
      </c>
      <c r="AF102" s="33">
        <v>5.3318447797967447E-2</v>
      </c>
      <c r="AG102" s="33">
        <v>1.3504739644201947E-2</v>
      </c>
      <c r="AH102" s="94">
        <v>2.5399999999999999E-2</v>
      </c>
      <c r="AI102" s="33">
        <v>3.1819920928453066E-2</v>
      </c>
      <c r="AJ102" s="33">
        <v>1.2012206999545633E-2</v>
      </c>
      <c r="AK102" s="33">
        <v>4.7146645712602296E-3</v>
      </c>
      <c r="AL102" s="94">
        <v>2.9999999999999997E-4</v>
      </c>
      <c r="AM102" s="33">
        <v>1.45247868645406E-2</v>
      </c>
      <c r="AN102" s="32">
        <v>-7.6866086312279893E-3</v>
      </c>
      <c r="AO102" s="94">
        <v>-8.0000000000000002E-3</v>
      </c>
      <c r="AP102" s="94">
        <v>-8.0000000000000002E-3</v>
      </c>
      <c r="AQ102" s="94">
        <v>1.2E-2</v>
      </c>
      <c r="AR102" s="32">
        <v>-8.3670467083487559E-3</v>
      </c>
      <c r="AS102" s="94">
        <v>-9.7000000000000003E-3</v>
      </c>
      <c r="AT102" s="94">
        <v>1.3457999999999999E-2</v>
      </c>
      <c r="AU102" s="94">
        <v>-7.2357997167181E-3</v>
      </c>
      <c r="AV102" s="33">
        <v>1.6616616616616581E-2</v>
      </c>
      <c r="AW102" s="94">
        <v>7.0000000000000001E-3</v>
      </c>
      <c r="AX102" s="94">
        <v>1.5699999999999999E-2</v>
      </c>
      <c r="AY102" s="94">
        <v>1.7399999999999999E-2</v>
      </c>
      <c r="AZ102" s="94">
        <v>8.8900000000000007E-2</v>
      </c>
      <c r="BA102" s="30"/>
      <c r="BB102" s="33">
        <v>7.0942853406565191E-3</v>
      </c>
      <c r="BC102" s="94">
        <v>1.7500000000000002E-2</v>
      </c>
      <c r="BD102" s="33"/>
      <c r="BE102" s="94">
        <v>2.8000000000000001E-2</v>
      </c>
      <c r="BF102" s="33">
        <v>6.979062811565291E-3</v>
      </c>
      <c r="BG102" s="32">
        <v>-6.8656298164496152E-3</v>
      </c>
      <c r="BH102" s="33">
        <v>2.1021838220287116E-2</v>
      </c>
      <c r="BI102" s="94">
        <v>6.2700000000000006E-2</v>
      </c>
      <c r="BJ102" s="94">
        <v>1.41E-2</v>
      </c>
      <c r="BK102" s="94">
        <v>1.3299999999999999E-2</v>
      </c>
      <c r="BL102" s="94">
        <v>6.0000000000000001E-3</v>
      </c>
      <c r="BM102" s="33">
        <v>8.8658414185346455E-3</v>
      </c>
      <c r="BN102" s="33"/>
      <c r="BO102" s="33"/>
      <c r="BP102" s="33">
        <v>1.577221020308479E-2</v>
      </c>
      <c r="BQ102" s="33">
        <v>2.4534606205250532E-2</v>
      </c>
      <c r="BR102" s="94">
        <v>2.8999999996593001E-2</v>
      </c>
      <c r="BS102" s="33"/>
      <c r="BT102" s="33"/>
      <c r="BU102" s="33">
        <v>3.8497217068645694E-2</v>
      </c>
      <c r="BV102" s="94">
        <v>5.0953410148320997E-3</v>
      </c>
      <c r="BW102" s="94">
        <v>5.0953410148320997E-3</v>
      </c>
      <c r="BX102" s="94">
        <v>4.2099999999999999E-2</v>
      </c>
      <c r="BY102" s="32"/>
      <c r="BZ102" s="94">
        <v>2.0787266443481001E-2</v>
      </c>
      <c r="CA102" s="33"/>
      <c r="CB102" s="33"/>
      <c r="CC102" s="32"/>
      <c r="CD102" s="32"/>
      <c r="CE102" s="32"/>
      <c r="CF102" s="33"/>
      <c r="CG102" s="33"/>
      <c r="CH102" s="30"/>
      <c r="CI102" s="32"/>
      <c r="CJ102" s="32"/>
      <c r="CK102" s="33"/>
      <c r="CL102" s="33"/>
      <c r="CM102" s="30"/>
      <c r="CN102" s="33"/>
      <c r="CO102" s="33"/>
      <c r="CP102" s="33"/>
      <c r="CQ102" s="33"/>
      <c r="CR102" s="33"/>
      <c r="CS102" s="33"/>
      <c r="CT102" s="33"/>
      <c r="CU102" s="33"/>
      <c r="CV102" s="33"/>
      <c r="CW102" s="33"/>
      <c r="CX102" s="30"/>
      <c r="CY102" s="33"/>
      <c r="CZ102" s="30"/>
      <c r="DA102" s="30"/>
      <c r="DB102" s="30"/>
      <c r="DC102" s="30"/>
      <c r="DD102" s="30"/>
      <c r="DE102" s="30"/>
      <c r="DF102" s="30"/>
      <c r="DG102" s="30"/>
      <c r="DH102" s="30"/>
      <c r="DI102" s="30"/>
      <c r="DJ102" s="30"/>
      <c r="DK102" s="30"/>
      <c r="DL102" s="30"/>
      <c r="DM102" s="30"/>
      <c r="DN102" s="30"/>
      <c r="DO102" s="30"/>
      <c r="DP102" s="30"/>
      <c r="DQ102" s="30"/>
      <c r="DR102" s="30"/>
      <c r="DS102" s="71"/>
      <c r="DT102" s="71"/>
      <c r="DU102" s="71"/>
      <c r="DV102" s="71"/>
      <c r="DW102" s="71"/>
      <c r="DX102" s="71"/>
      <c r="DY102" s="71"/>
    </row>
    <row r="103" spans="1:129">
      <c r="A103" s="71"/>
      <c r="B103" s="26">
        <v>39077</v>
      </c>
      <c r="C103" s="33">
        <v>2.1138796437887866E-2</v>
      </c>
      <c r="D103" s="94">
        <v>2.0250000000000001E-2</v>
      </c>
      <c r="E103" s="30"/>
      <c r="F103" s="33">
        <v>3.9366463904510582E-2</v>
      </c>
      <c r="G103" s="32">
        <v>-3.844637223974769E-3</v>
      </c>
      <c r="H103" s="94">
        <v>-2.0799999999999999E-2</v>
      </c>
      <c r="I103" s="33">
        <v>9.750297265160612E-3</v>
      </c>
      <c r="J103" s="94">
        <v>8.8999999999999999E-3</v>
      </c>
      <c r="K103" s="33">
        <v>3.2406979964915435E-2</v>
      </c>
      <c r="L103" s="94">
        <v>1.54E-2</v>
      </c>
      <c r="M103" s="33">
        <v>5.3821313240043057E-2</v>
      </c>
      <c r="N103" s="32">
        <v>-2.0294506324334449E-2</v>
      </c>
      <c r="O103" s="33">
        <v>5.0085416990215785E-2</v>
      </c>
      <c r="P103" s="33">
        <v>2.736663238384834E-2</v>
      </c>
      <c r="Q103" s="33"/>
      <c r="R103" s="33">
        <v>1.4604077761972423E-2</v>
      </c>
      <c r="S103" s="30"/>
      <c r="T103" s="33"/>
      <c r="U103" s="33">
        <v>1.9152365601592832E-2</v>
      </c>
      <c r="V103" s="94">
        <v>1.7999999999999999E-2</v>
      </c>
      <c r="W103" s="94">
        <v>1.7999999999999999E-2</v>
      </c>
      <c r="X103" s="94">
        <v>2.3699999999999999E-2</v>
      </c>
      <c r="Y103" s="32"/>
      <c r="Z103" s="33"/>
      <c r="AA103" s="33">
        <v>3.195455352387723E-2</v>
      </c>
      <c r="AB103" s="33">
        <v>1.6090043813264811E-2</v>
      </c>
      <c r="AC103" s="30"/>
      <c r="AD103" s="33">
        <v>1.7370810055865878E-2</v>
      </c>
      <c r="AE103" s="33">
        <v>9.2406939238078838E-3</v>
      </c>
      <c r="AF103" s="33">
        <v>1.1841695232159409E-2</v>
      </c>
      <c r="AG103" s="33">
        <v>1.0696239910755457E-2</v>
      </c>
      <c r="AH103" s="94">
        <v>2.9100000000000001E-2</v>
      </c>
      <c r="AI103" s="33">
        <v>1.1154813334192984E-2</v>
      </c>
      <c r="AJ103" s="33">
        <v>2.9304506381869536E-3</v>
      </c>
      <c r="AK103" s="33">
        <v>3.0541871921182491E-3</v>
      </c>
      <c r="AL103" s="94">
        <v>6.7999999999999996E-3</v>
      </c>
      <c r="AM103" s="32">
        <v>-6.7429825936960903E-3</v>
      </c>
      <c r="AN103" s="33">
        <v>7.0882298078717137E-3</v>
      </c>
      <c r="AO103" s="94">
        <v>1.03E-2</v>
      </c>
      <c r="AP103" s="94">
        <v>1.03E-2</v>
      </c>
      <c r="AQ103" s="94">
        <v>1.925E-2</v>
      </c>
      <c r="AR103" s="32">
        <v>-1.5033508422387218E-2</v>
      </c>
      <c r="AS103" s="94">
        <v>-1.6299999999999999E-2</v>
      </c>
      <c r="AT103" s="94">
        <v>4.0063000000000001E-2</v>
      </c>
      <c r="AU103" s="94">
        <v>3.1030060302452998E-2</v>
      </c>
      <c r="AV103" s="94">
        <v>2.4799999999999999E-2</v>
      </c>
      <c r="AW103" s="94">
        <v>1.14E-2</v>
      </c>
      <c r="AX103" s="94">
        <v>1.11E-2</v>
      </c>
      <c r="AY103" s="94">
        <v>1.2500000000000001E-2</v>
      </c>
      <c r="AZ103" s="94">
        <v>4.7E-2</v>
      </c>
      <c r="BA103" s="30"/>
      <c r="BB103" s="33">
        <v>2.689092557155803E-2</v>
      </c>
      <c r="BC103" s="94">
        <v>1.6E-2</v>
      </c>
      <c r="BD103" s="33"/>
      <c r="BE103" s="94">
        <v>1.7999999999999999E-2</v>
      </c>
      <c r="BF103" s="33">
        <v>2.5870886228265343E-2</v>
      </c>
      <c r="BG103" s="32">
        <v>-1.8429376977031897E-2</v>
      </c>
      <c r="BH103" s="33">
        <v>4.2556209660259588E-2</v>
      </c>
      <c r="BI103" s="94">
        <v>0.15443999999999999</v>
      </c>
      <c r="BJ103" s="94">
        <v>2.1299999999999999E-2</v>
      </c>
      <c r="BK103" s="94">
        <v>3.0300000000000001E-2</v>
      </c>
      <c r="BL103" s="94">
        <v>4.1000000000000002E-2</v>
      </c>
      <c r="BM103" s="32">
        <v>-9.1919445140803402E-4</v>
      </c>
      <c r="BN103" s="33"/>
      <c r="BO103" s="32"/>
      <c r="BP103" s="33">
        <v>2.6432664756446976E-2</v>
      </c>
      <c r="BQ103" s="33">
        <v>3.0395435766279792E-2</v>
      </c>
      <c r="BR103" s="94">
        <v>-4.0000000008455997E-3</v>
      </c>
      <c r="BS103" s="33"/>
      <c r="BT103" s="33"/>
      <c r="BU103" s="33">
        <v>8.1361638455063143E-3</v>
      </c>
      <c r="BV103" s="94">
        <v>2.4068970056956001E-2</v>
      </c>
      <c r="BW103" s="94">
        <v>2.4068970056956001E-2</v>
      </c>
      <c r="BX103" s="94">
        <v>4.5100000000000001E-2</v>
      </c>
      <c r="BY103" s="33"/>
      <c r="BZ103" s="94">
        <v>1.985559952638E-2</v>
      </c>
      <c r="CA103" s="33"/>
      <c r="CB103" s="33"/>
      <c r="CC103" s="32"/>
      <c r="CD103" s="32"/>
      <c r="CE103" s="32"/>
      <c r="CF103" s="33"/>
      <c r="CG103" s="33"/>
      <c r="CH103" s="30"/>
      <c r="CI103" s="32"/>
      <c r="CJ103" s="32"/>
      <c r="CK103" s="32"/>
      <c r="CL103" s="32"/>
      <c r="CM103" s="30"/>
      <c r="CN103" s="33"/>
      <c r="CO103" s="33"/>
      <c r="CP103" s="33"/>
      <c r="CQ103" s="33"/>
      <c r="CR103" s="33"/>
      <c r="CS103" s="33"/>
      <c r="CT103" s="32"/>
      <c r="CU103" s="33"/>
      <c r="CV103" s="33"/>
      <c r="CW103" s="33"/>
      <c r="CX103" s="30"/>
      <c r="CY103" s="32"/>
      <c r="CZ103" s="30"/>
      <c r="DA103" s="30"/>
      <c r="DB103" s="30"/>
      <c r="DC103" s="30"/>
      <c r="DD103" s="30"/>
      <c r="DE103" s="30"/>
      <c r="DF103" s="30"/>
      <c r="DG103" s="30"/>
      <c r="DH103" s="30"/>
      <c r="DI103" s="30"/>
      <c r="DJ103" s="30"/>
      <c r="DK103" s="30"/>
      <c r="DL103" s="30"/>
      <c r="DM103" s="30"/>
      <c r="DN103" s="30"/>
      <c r="DO103" s="30"/>
      <c r="DP103" s="30"/>
      <c r="DQ103" s="30"/>
      <c r="DR103" s="30"/>
      <c r="DS103" s="71"/>
      <c r="DT103" s="71"/>
      <c r="DU103" s="71"/>
      <c r="DV103" s="71"/>
      <c r="DW103" s="71"/>
      <c r="DX103" s="71"/>
      <c r="DY103" s="71"/>
    </row>
    <row r="104" spans="1:129">
      <c r="A104" s="71"/>
      <c r="B104" s="26">
        <v>39049</v>
      </c>
      <c r="C104" s="33">
        <v>1.7760688455552481E-2</v>
      </c>
      <c r="D104" s="94">
        <v>1.0999999999999999E-2</v>
      </c>
      <c r="E104" s="30"/>
      <c r="F104" s="33">
        <v>2.8932451582427826E-2</v>
      </c>
      <c r="G104" s="33">
        <v>1.257736075064874E-2</v>
      </c>
      <c r="H104" s="94">
        <v>2.9700000000000001E-2</v>
      </c>
      <c r="I104" s="32">
        <v>-9.1894439208294199E-3</v>
      </c>
      <c r="J104" s="94">
        <v>-6.3E-3</v>
      </c>
      <c r="K104" s="33">
        <v>1.499390872458072E-2</v>
      </c>
      <c r="L104" s="94">
        <v>2.92E-2</v>
      </c>
      <c r="M104" s="32">
        <v>-9.06666666666665E-3</v>
      </c>
      <c r="N104" s="33">
        <v>7.034220532319343E-3</v>
      </c>
      <c r="O104" s="33">
        <v>2.7773343974461327E-2</v>
      </c>
      <c r="P104" s="33">
        <v>1.5715129218331327E-2</v>
      </c>
      <c r="Q104" s="32"/>
      <c r="R104" s="33">
        <v>1.2481997119539099E-2</v>
      </c>
      <c r="S104" s="30"/>
      <c r="T104" s="32"/>
      <c r="U104" s="32">
        <v>-9.4723879890114921E-4</v>
      </c>
      <c r="V104" s="94">
        <v>2.5999999999999999E-2</v>
      </c>
      <c r="W104" s="94">
        <v>2.5999999999999999E-2</v>
      </c>
      <c r="X104" s="94">
        <v>1.43E-2</v>
      </c>
      <c r="Y104" s="32"/>
      <c r="Z104" s="32"/>
      <c r="AA104" s="33">
        <v>1.697057230547026E-2</v>
      </c>
      <c r="AB104" s="33">
        <v>1.7016863212077005E-2</v>
      </c>
      <c r="AC104" s="30"/>
      <c r="AD104" s="33">
        <v>5.706259327539335E-3</v>
      </c>
      <c r="AE104" s="33">
        <v>1.4594020873872205E-2</v>
      </c>
      <c r="AF104" s="33">
        <v>3.8721424236293836E-2</v>
      </c>
      <c r="AG104" s="32">
        <v>-7.8683365025247233E-4</v>
      </c>
      <c r="AH104" s="94">
        <v>1.9300000000000001E-2</v>
      </c>
      <c r="AI104" s="33">
        <v>6.4520291631714509E-4</v>
      </c>
      <c r="AJ104" s="32">
        <v>-1.0311936065996355E-2</v>
      </c>
      <c r="AK104" s="33">
        <v>3.1626803716148762E-3</v>
      </c>
      <c r="AL104" s="94">
        <v>3.2000000000000002E-3</v>
      </c>
      <c r="AM104" s="33">
        <v>1.1660188784008988E-2</v>
      </c>
      <c r="AN104" s="32">
        <v>-3.1610264038676402E-3</v>
      </c>
      <c r="AO104" s="94">
        <v>4.1000000000000003E-3</v>
      </c>
      <c r="AP104" s="94">
        <v>4.1000000000000003E-3</v>
      </c>
      <c r="AQ104" s="94">
        <v>1.8950000000000002E-2</v>
      </c>
      <c r="AR104" s="32">
        <v>-1.175938489371284E-3</v>
      </c>
      <c r="AS104" s="94">
        <v>1.1900000000000001E-2</v>
      </c>
      <c r="AT104" s="94">
        <v>5.5040000000000002E-3</v>
      </c>
      <c r="AU104" s="94">
        <v>1.1220590980339999E-2</v>
      </c>
      <c r="AV104" s="94">
        <v>2.8750000000000001E-2</v>
      </c>
      <c r="AW104" s="94">
        <v>1.47E-2</v>
      </c>
      <c r="AX104" s="94">
        <v>1.2200000000000001E-2</v>
      </c>
      <c r="AY104" s="94">
        <v>1.78E-2</v>
      </c>
      <c r="AZ104" s="94">
        <v>1.52E-2</v>
      </c>
      <c r="BA104" s="30"/>
      <c r="BB104" s="33">
        <v>1.5858399836300309E-2</v>
      </c>
      <c r="BC104" s="94">
        <v>-8.5000000000000006E-3</v>
      </c>
      <c r="BD104" s="32"/>
      <c r="BE104" s="94">
        <v>1.4200000000000001E-2</v>
      </c>
      <c r="BF104" s="33">
        <v>2.2915033468009129E-3</v>
      </c>
      <c r="BG104" s="32">
        <v>-3.0165912518855483E-3</v>
      </c>
      <c r="BH104" s="33">
        <v>3.5476089115943924E-4</v>
      </c>
      <c r="BI104" s="94">
        <v>0.10814</v>
      </c>
      <c r="BJ104" s="94">
        <v>2.06E-2</v>
      </c>
      <c r="BK104" s="94">
        <v>8.5000000000000006E-3</v>
      </c>
      <c r="BL104" s="94">
        <v>1.7000000000000001E-2</v>
      </c>
      <c r="BM104" s="32">
        <v>-2.7705557361065947E-2</v>
      </c>
      <c r="BN104" s="32"/>
      <c r="BO104" s="33"/>
      <c r="BP104" s="33">
        <v>1.2915396894500081E-2</v>
      </c>
      <c r="BQ104" s="33">
        <v>2.8114886731391599E-2</v>
      </c>
      <c r="BR104" s="94">
        <v>4.2600000004094002E-2</v>
      </c>
      <c r="BS104" s="33"/>
      <c r="BT104" s="33"/>
      <c r="BU104" s="33">
        <v>4.10865543763997E-2</v>
      </c>
      <c r="BV104" s="94">
        <v>2.8122441253341998E-3</v>
      </c>
      <c r="BW104" s="94">
        <v>2.8122441253341998E-3</v>
      </c>
      <c r="BX104" s="94">
        <v>2.5899999999999999E-2</v>
      </c>
      <c r="BY104" s="32"/>
      <c r="BZ104" s="94">
        <v>4.0460677854145997E-2</v>
      </c>
      <c r="CA104" s="33"/>
      <c r="CB104" s="33"/>
      <c r="CC104" s="33"/>
      <c r="CD104" s="33"/>
      <c r="CE104" s="32"/>
      <c r="CF104" s="33"/>
      <c r="CG104" s="33"/>
      <c r="CH104" s="30"/>
      <c r="CI104" s="33"/>
      <c r="CJ104" s="33"/>
      <c r="CK104" s="32"/>
      <c r="CL104" s="32"/>
      <c r="CM104" s="30"/>
      <c r="CN104" s="33"/>
      <c r="CO104" s="33"/>
      <c r="CP104" s="33"/>
      <c r="CQ104" s="33"/>
      <c r="CR104" s="32"/>
      <c r="CS104" s="32"/>
      <c r="CT104" s="32"/>
      <c r="CU104" s="32"/>
      <c r="CV104" s="32"/>
      <c r="CW104" s="33"/>
      <c r="CX104" s="30"/>
      <c r="CY104" s="33"/>
      <c r="CZ104" s="30"/>
      <c r="DA104" s="30"/>
      <c r="DB104" s="30"/>
      <c r="DC104" s="30"/>
      <c r="DD104" s="30"/>
      <c r="DE104" s="30"/>
      <c r="DF104" s="30"/>
      <c r="DG104" s="30"/>
      <c r="DH104" s="30"/>
      <c r="DI104" s="30"/>
      <c r="DJ104" s="30"/>
      <c r="DK104" s="30"/>
      <c r="DL104" s="30"/>
      <c r="DM104" s="30"/>
      <c r="DN104" s="30"/>
      <c r="DO104" s="30"/>
      <c r="DP104" s="30"/>
      <c r="DQ104" s="30"/>
      <c r="DR104" s="30"/>
      <c r="DS104" s="71"/>
      <c r="DT104" s="71"/>
      <c r="DU104" s="71"/>
      <c r="DV104" s="71"/>
      <c r="DW104" s="71"/>
      <c r="DX104" s="71"/>
      <c r="DY104" s="71"/>
    </row>
    <row r="105" spans="1:129">
      <c r="A105" s="71"/>
      <c r="B105" s="26">
        <v>39021</v>
      </c>
      <c r="C105" s="33">
        <v>4.4137931034483125E-3</v>
      </c>
      <c r="D105" s="94">
        <v>3.0999999999999999E-3</v>
      </c>
      <c r="E105" s="30"/>
      <c r="F105" s="33">
        <v>2.7669902912621371E-2</v>
      </c>
      <c r="G105" s="33">
        <v>5.1648120932185612E-2</v>
      </c>
      <c r="H105" s="94">
        <v>4.82E-2</v>
      </c>
      <c r="I105" s="33">
        <v>2.2157996146435321E-2</v>
      </c>
      <c r="J105" s="94">
        <v>3.1399999999999997E-2</v>
      </c>
      <c r="K105" s="33">
        <v>1.6479329396075344E-2</v>
      </c>
      <c r="L105" s="94">
        <v>-7.1000000000000004E-3</v>
      </c>
      <c r="M105" s="33">
        <v>2.0924082140634705E-2</v>
      </c>
      <c r="N105" s="33">
        <v>1.8097357979289699E-2</v>
      </c>
      <c r="O105" s="33">
        <v>5.8634673876309544E-2</v>
      </c>
      <c r="P105" s="33">
        <v>1.2136257067990559E-2</v>
      </c>
      <c r="Q105" s="33"/>
      <c r="R105" s="33">
        <v>2.147901137701071E-2</v>
      </c>
      <c r="S105" s="30"/>
      <c r="T105" s="33"/>
      <c r="U105" s="33">
        <v>2.1480406386066752E-2</v>
      </c>
      <c r="V105" s="94">
        <v>0.03</v>
      </c>
      <c r="W105" s="94">
        <v>0.03</v>
      </c>
      <c r="X105" s="94">
        <v>2.3999999999999998E-3</v>
      </c>
      <c r="Y105" s="33"/>
      <c r="Z105" s="33"/>
      <c r="AA105" s="32">
        <v>-2.7007562117392614E-3</v>
      </c>
      <c r="AB105" s="33">
        <v>2.1222344264867396E-2</v>
      </c>
      <c r="AC105" s="30"/>
      <c r="AD105" s="33">
        <v>3.0486701646462729E-2</v>
      </c>
      <c r="AE105" s="33">
        <v>1.7733369340174623E-2</v>
      </c>
      <c r="AF105" s="33">
        <v>2.824929272757527E-2</v>
      </c>
      <c r="AG105" s="33">
        <v>1.4703925482368459E-2</v>
      </c>
      <c r="AH105" s="94">
        <v>1.0699999999999999E-2</v>
      </c>
      <c r="AI105" s="33">
        <v>3.5544865370481876E-2</v>
      </c>
      <c r="AJ105" s="33">
        <v>1.5312131919905795E-2</v>
      </c>
      <c r="AK105" s="33">
        <v>6.7661691542289237E-3</v>
      </c>
      <c r="AL105" s="94">
        <v>8.0999999999999996E-3</v>
      </c>
      <c r="AM105" s="33">
        <v>3.5482546201231979E-2</v>
      </c>
      <c r="AN105" s="32">
        <v>-9.7587921193150635E-3</v>
      </c>
      <c r="AO105" s="94">
        <v>-2.2000000000000001E-3</v>
      </c>
      <c r="AP105" s="94">
        <v>-2.2000000000000001E-3</v>
      </c>
      <c r="AQ105" s="94">
        <v>1.6750000000000001E-2</v>
      </c>
      <c r="AR105" s="33">
        <v>4.6181508469764314E-2</v>
      </c>
      <c r="AS105" s="94">
        <v>2.46E-2</v>
      </c>
      <c r="AT105" s="94">
        <v>2.0000000000000002E-5</v>
      </c>
      <c r="AU105" s="94">
        <v>-1.0823861940152E-2</v>
      </c>
      <c r="AV105" s="94">
        <v>1.525E-2</v>
      </c>
      <c r="AW105" s="94">
        <v>2.3300000000000001E-2</v>
      </c>
      <c r="AX105" s="94">
        <v>1.17E-2</v>
      </c>
      <c r="AY105" s="94">
        <v>2.5700000000000001E-2</v>
      </c>
      <c r="AZ105" s="94">
        <v>3.2899999999999999E-2</v>
      </c>
      <c r="BA105" s="30"/>
      <c r="BB105" s="33">
        <v>4.8900017885888089E-2</v>
      </c>
      <c r="BC105" s="94">
        <v>2.75E-2</v>
      </c>
      <c r="BD105" s="33"/>
      <c r="BE105" s="94">
        <v>2.3300000000000001E-2</v>
      </c>
      <c r="BF105" s="33">
        <v>2.3136722606120434E-2</v>
      </c>
      <c r="BG105" s="32">
        <v>-5.0143266475644627E-2</v>
      </c>
      <c r="BH105" s="33">
        <v>3.7391432356837798E-2</v>
      </c>
      <c r="BI105" s="94">
        <v>-3.6000000000001001E-3</v>
      </c>
      <c r="BJ105" s="94">
        <v>2.8299999999999999E-2</v>
      </c>
      <c r="BK105" s="94">
        <v>2.5899999999999999E-2</v>
      </c>
      <c r="BL105" s="94">
        <v>0.04</v>
      </c>
      <c r="BM105" s="33">
        <v>3.7686535705252495E-2</v>
      </c>
      <c r="BN105" s="32"/>
      <c r="BO105" s="33"/>
      <c r="BP105" s="33">
        <v>3.4684684684684719E-2</v>
      </c>
      <c r="BQ105" s="32">
        <v>-3.8283296393311467E-3</v>
      </c>
      <c r="BR105" s="94">
        <v>1.4799999999628E-2</v>
      </c>
      <c r="BS105" s="32"/>
      <c r="BT105" s="32"/>
      <c r="BU105" s="33">
        <v>3.9785381656205633E-2</v>
      </c>
      <c r="BV105" s="94">
        <v>2.1560001178605001E-2</v>
      </c>
      <c r="BW105" s="94">
        <v>2.1560001178605001E-2</v>
      </c>
      <c r="BX105" s="94">
        <v>3.7400000000000003E-2</v>
      </c>
      <c r="BY105" s="32"/>
      <c r="BZ105" s="94">
        <v>2.6277878257500002E-2</v>
      </c>
      <c r="CA105" s="32"/>
      <c r="CB105" s="32"/>
      <c r="CC105" s="33"/>
      <c r="CD105" s="33"/>
      <c r="CE105" s="32"/>
      <c r="CF105" s="32"/>
      <c r="CG105" s="32"/>
      <c r="CH105" s="30"/>
      <c r="CI105" s="33"/>
      <c r="CJ105" s="33"/>
      <c r="CK105" s="32"/>
      <c r="CL105" s="32"/>
      <c r="CM105" s="30"/>
      <c r="CN105" s="32"/>
      <c r="CO105" s="32"/>
      <c r="CP105" s="32"/>
      <c r="CQ105" s="33"/>
      <c r="CR105" s="33"/>
      <c r="CS105" s="32"/>
      <c r="CT105" s="32"/>
      <c r="CU105" s="32"/>
      <c r="CV105" s="32"/>
      <c r="CW105" s="32"/>
      <c r="CX105" s="30"/>
      <c r="CY105" s="32"/>
      <c r="CZ105" s="30"/>
      <c r="DA105" s="30"/>
      <c r="DB105" s="30"/>
      <c r="DC105" s="30"/>
      <c r="DD105" s="30"/>
      <c r="DE105" s="30"/>
      <c r="DF105" s="30"/>
      <c r="DG105" s="30"/>
      <c r="DH105" s="30"/>
      <c r="DI105" s="30"/>
      <c r="DJ105" s="30"/>
      <c r="DK105" s="30"/>
      <c r="DL105" s="30"/>
      <c r="DM105" s="30"/>
      <c r="DN105" s="30"/>
      <c r="DO105" s="30"/>
      <c r="DP105" s="30"/>
      <c r="DQ105" s="30"/>
      <c r="DR105" s="30"/>
      <c r="DS105" s="71"/>
      <c r="DT105" s="71"/>
      <c r="DU105" s="71"/>
      <c r="DV105" s="71"/>
      <c r="DW105" s="71"/>
      <c r="DX105" s="71"/>
      <c r="DY105" s="71"/>
    </row>
    <row r="106" spans="1:129">
      <c r="A106" s="71"/>
      <c r="B106" s="26">
        <v>38986</v>
      </c>
      <c r="C106" s="33">
        <v>1.9308276314556214E-2</v>
      </c>
      <c r="D106" s="94">
        <v>1.17E-2</v>
      </c>
      <c r="E106" s="30"/>
      <c r="F106" s="33">
        <v>2.7303328761999902E-2</v>
      </c>
      <c r="G106" s="33">
        <v>3.9162212283189737E-2</v>
      </c>
      <c r="H106" s="94">
        <v>2.1899999999999999E-2</v>
      </c>
      <c r="I106" s="33">
        <v>1.8270999386879327E-2</v>
      </c>
      <c r="J106" s="94">
        <v>4.1000000000000003E-3</v>
      </c>
      <c r="K106" s="32">
        <v>-2.9400887573964429E-2</v>
      </c>
      <c r="L106" s="94">
        <v>-2.81E-2</v>
      </c>
      <c r="M106" s="33">
        <v>2.3322454827668607E-2</v>
      </c>
      <c r="N106" s="33">
        <v>4.8623942429252163E-3</v>
      </c>
      <c r="O106" s="33">
        <v>1.5094339622641555E-2</v>
      </c>
      <c r="P106" s="33">
        <v>1.2709497206703863E-2</v>
      </c>
      <c r="Q106" s="33"/>
      <c r="R106" s="33">
        <v>5.4235282516516834E-3</v>
      </c>
      <c r="S106" s="30"/>
      <c r="T106" s="33"/>
      <c r="U106" s="33">
        <v>4.8614487117160914E-3</v>
      </c>
      <c r="V106" s="94">
        <v>-3.0000000000000001E-3</v>
      </c>
      <c r="W106" s="94">
        <v>-3.0000000000000001E-3</v>
      </c>
      <c r="X106" s="94">
        <v>4.8999999999999998E-3</v>
      </c>
      <c r="Y106" s="33"/>
      <c r="Z106" s="33"/>
      <c r="AA106" s="33">
        <v>1.8428532135325984E-2</v>
      </c>
      <c r="AB106" s="33">
        <v>7.4694700233173391E-3</v>
      </c>
      <c r="AC106" s="30"/>
      <c r="AD106" s="32">
        <v>-1.3300008926180442E-2</v>
      </c>
      <c r="AE106" s="33">
        <v>1.8426842684268474E-2</v>
      </c>
      <c r="AF106" s="32">
        <v>-1.1596348383913123E-2</v>
      </c>
      <c r="AG106" s="33">
        <v>5.1494683341136238E-3</v>
      </c>
      <c r="AH106" s="94">
        <v>-1.38E-2</v>
      </c>
      <c r="AI106" s="33">
        <v>9.9871786220392042E-3</v>
      </c>
      <c r="AJ106" s="32">
        <v>-4.883766360617308E-3</v>
      </c>
      <c r="AK106" s="33">
        <v>4.9776007964158443E-4</v>
      </c>
      <c r="AL106" s="94">
        <v>8.8999999999999999E-3</v>
      </c>
      <c r="AM106" s="33">
        <v>3.2129535435740986E-2</v>
      </c>
      <c r="AN106" s="32">
        <v>-3.0265154896884212E-2</v>
      </c>
      <c r="AO106" s="94">
        <v>-2.8299999999999999E-2</v>
      </c>
      <c r="AP106" s="94">
        <v>-2.8299999999999999E-2</v>
      </c>
      <c r="AQ106" s="94">
        <v>-5.4000000000000003E-3</v>
      </c>
      <c r="AR106" s="32">
        <v>-3.9538265769859977E-2</v>
      </c>
      <c r="AS106" s="94">
        <v>-1.1999999999999999E-3</v>
      </c>
      <c r="AT106" s="94">
        <v>-1.5415999999999999E-2</v>
      </c>
      <c r="AU106" s="94">
        <v>4.3611963591839997E-3</v>
      </c>
      <c r="AV106" s="94">
        <v>7.7999999999999996E-3</v>
      </c>
      <c r="AW106" s="94">
        <v>1.0999999999999999E-2</v>
      </c>
      <c r="AX106" s="94">
        <v>1.04E-2</v>
      </c>
      <c r="AY106" s="94">
        <v>1.17E-2</v>
      </c>
      <c r="AZ106" s="94">
        <v>2.9999999999999997E-4</v>
      </c>
      <c r="BA106" s="30"/>
      <c r="BB106" s="32">
        <v>-1.1527173720872639E-2</v>
      </c>
      <c r="BC106" s="94">
        <v>1.0699999999999999E-2</v>
      </c>
      <c r="BD106" s="33"/>
      <c r="BE106" s="94">
        <v>1.6400000000000001E-2</v>
      </c>
      <c r="BF106" s="33">
        <v>1.9782393669635361E-3</v>
      </c>
      <c r="BG106" s="32">
        <v>-3.2022188603126479E-2</v>
      </c>
      <c r="BH106" s="32">
        <v>-3.8128757882386114E-3</v>
      </c>
      <c r="BI106" s="94">
        <v>4.20015163E-2</v>
      </c>
      <c r="BJ106" s="94">
        <v>9.4999999999999998E-3</v>
      </c>
      <c r="BK106" s="94">
        <v>1.5599999999999999E-2</v>
      </c>
      <c r="BL106" s="94">
        <v>8.9999999999999993E-3</v>
      </c>
      <c r="BM106" s="32">
        <v>-1.5112513493315679E-2</v>
      </c>
      <c r="BN106" s="32"/>
      <c r="BO106" s="32"/>
      <c r="BP106" s="32">
        <v>-1.7985611510792049E-3</v>
      </c>
      <c r="BQ106" s="32">
        <v>-1.6546121074011707E-2</v>
      </c>
      <c r="BR106" s="94">
        <v>2.0799999997000999E-2</v>
      </c>
      <c r="BS106" s="32"/>
      <c r="BT106" s="32"/>
      <c r="BU106" s="32">
        <v>-4.8270546295404226E-2</v>
      </c>
      <c r="BV106" s="94">
        <v>1.5685249427678999E-3</v>
      </c>
      <c r="BW106" s="94">
        <v>1.5685249427678999E-3</v>
      </c>
      <c r="BX106" s="94">
        <v>2.8E-3</v>
      </c>
      <c r="BY106" s="32"/>
      <c r="BZ106" s="30"/>
      <c r="CA106" s="33"/>
      <c r="CB106" s="33"/>
      <c r="CC106" s="33"/>
      <c r="CD106" s="33"/>
      <c r="CE106" s="33"/>
      <c r="CF106" s="32"/>
      <c r="CG106" s="32"/>
      <c r="CH106" s="30"/>
      <c r="CI106" s="33"/>
      <c r="CJ106" s="33"/>
      <c r="CK106" s="33"/>
      <c r="CL106" s="33"/>
      <c r="CM106" s="30"/>
      <c r="CN106" s="33"/>
      <c r="CO106" s="33"/>
      <c r="CP106" s="33"/>
      <c r="CQ106" s="32"/>
      <c r="CR106" s="33"/>
      <c r="CS106" s="33"/>
      <c r="CT106" s="32"/>
      <c r="CU106" s="32"/>
      <c r="CV106" s="32"/>
      <c r="CW106" s="33"/>
      <c r="CX106" s="30"/>
      <c r="CY106" s="33"/>
      <c r="CZ106" s="30"/>
      <c r="DA106" s="30"/>
      <c r="DB106" s="30"/>
      <c r="DC106" s="30"/>
      <c r="DD106" s="30"/>
      <c r="DE106" s="30"/>
      <c r="DF106" s="30"/>
      <c r="DG106" s="30"/>
      <c r="DH106" s="30"/>
      <c r="DI106" s="30"/>
      <c r="DJ106" s="30"/>
      <c r="DK106" s="30"/>
      <c r="DL106" s="30"/>
      <c r="DM106" s="30"/>
      <c r="DN106" s="30"/>
      <c r="DO106" s="30"/>
      <c r="DP106" s="30"/>
      <c r="DQ106" s="30"/>
      <c r="DR106" s="30"/>
      <c r="DS106" s="71"/>
      <c r="DT106" s="71"/>
      <c r="DU106" s="71"/>
      <c r="DV106" s="71"/>
      <c r="DW106" s="71"/>
      <c r="DX106" s="71"/>
      <c r="DY106" s="71"/>
    </row>
    <row r="107" spans="1:129">
      <c r="A107" s="71"/>
      <c r="B107" s="26">
        <v>38958</v>
      </c>
      <c r="C107" s="33">
        <v>2.1934865900383065E-2</v>
      </c>
      <c r="D107" s="94">
        <v>1.04E-2</v>
      </c>
      <c r="E107" s="30"/>
      <c r="F107" s="33">
        <v>5.957233335423519E-3</v>
      </c>
      <c r="G107" s="32">
        <v>-4.4506983531373737E-2</v>
      </c>
      <c r="H107" s="94">
        <v>-4.4699999999999997E-2</v>
      </c>
      <c r="I107" s="32">
        <v>-3.032104637336501E-2</v>
      </c>
      <c r="J107" s="94">
        <v>-2.1700000000000001E-2</v>
      </c>
      <c r="K107" s="32">
        <v>-3.9346300737188089E-2</v>
      </c>
      <c r="L107" s="94">
        <v>4.3099999999999999E-2</v>
      </c>
      <c r="M107" s="33">
        <v>2.5718484650555123E-2</v>
      </c>
      <c r="N107" s="33">
        <v>1.4608492403583118E-3</v>
      </c>
      <c r="O107" s="33">
        <v>2.262760919136992E-2</v>
      </c>
      <c r="P107" s="33">
        <v>2.6327105929571503E-2</v>
      </c>
      <c r="Q107" s="33"/>
      <c r="R107" s="33">
        <v>1.2378955775182139E-2</v>
      </c>
      <c r="S107" s="30"/>
      <c r="T107" s="33"/>
      <c r="U107" s="33">
        <v>1.051287089801526E-2</v>
      </c>
      <c r="V107" s="94">
        <v>3.1E-2</v>
      </c>
      <c r="W107" s="94">
        <v>3.1E-2</v>
      </c>
      <c r="X107" s="94">
        <v>1E-3</v>
      </c>
      <c r="Y107" s="33"/>
      <c r="Z107" s="33"/>
      <c r="AA107" s="33">
        <v>6.9239290989660269E-3</v>
      </c>
      <c r="AB107" s="33">
        <v>2.2577834112334355E-3</v>
      </c>
      <c r="AC107" s="30"/>
      <c r="AD107" s="33">
        <v>3.1339541547277428E-3</v>
      </c>
      <c r="AE107" s="32">
        <v>-1.7388121167749404E-3</v>
      </c>
      <c r="AF107" s="33">
        <v>1.0471204188481718E-2</v>
      </c>
      <c r="AG107" s="33">
        <v>8.5660326453528279E-3</v>
      </c>
      <c r="AH107" s="94">
        <v>1.7999999999999999E-2</v>
      </c>
      <c r="AI107" s="33">
        <v>2.981236970118132E-2</v>
      </c>
      <c r="AJ107" s="32">
        <v>-1.1707317073171176E-3</v>
      </c>
      <c r="AK107" s="32">
        <v>-1.0149783208514004E-2</v>
      </c>
      <c r="AL107" s="94">
        <v>-2.0799999999999999E-2</v>
      </c>
      <c r="AM107" s="33">
        <v>3.4736842105263101E-2</v>
      </c>
      <c r="AN107" s="32">
        <v>-1.3127753303964713E-2</v>
      </c>
      <c r="AO107" s="94">
        <v>-2.24E-2</v>
      </c>
      <c r="AP107" s="94">
        <v>-2.24E-2</v>
      </c>
      <c r="AQ107" s="94">
        <v>4.0000000000000001E-3</v>
      </c>
      <c r="AR107" s="32">
        <v>-3.7024070021881871E-2</v>
      </c>
      <c r="AS107" s="94">
        <v>-5.2499999999999998E-2</v>
      </c>
      <c r="AT107" s="94">
        <v>-5.1708999999999998E-2</v>
      </c>
      <c r="AU107" s="94">
        <v>-6.7209339660728E-3</v>
      </c>
      <c r="AV107" s="94">
        <v>1.49E-2</v>
      </c>
      <c r="AW107" s="94">
        <v>1.6000000000000001E-3</v>
      </c>
      <c r="AX107" s="94">
        <v>7.0000000000000001E-3</v>
      </c>
      <c r="AY107" s="94">
        <v>1.06E-2</v>
      </c>
      <c r="AZ107" s="94">
        <v>0.01</v>
      </c>
      <c r="BA107" s="30"/>
      <c r="BB107" s="33">
        <v>1.0974476299420867E-2</v>
      </c>
      <c r="BC107" s="94">
        <v>5.0000000000000001E-4</v>
      </c>
      <c r="BD107" s="33"/>
      <c r="BE107" s="94">
        <v>1.84E-2</v>
      </c>
      <c r="BF107" s="33">
        <v>1.6271910535905029E-2</v>
      </c>
      <c r="BG107" s="32">
        <v>-2.3873984740339797E-2</v>
      </c>
      <c r="BH107" s="33">
        <v>3.4906662619517331E-2</v>
      </c>
      <c r="BI107" s="94">
        <v>7.1008627899999998E-3</v>
      </c>
      <c r="BJ107" s="94">
        <v>-3.5999999999999999E-3</v>
      </c>
      <c r="BK107" s="94">
        <v>1.54E-2</v>
      </c>
      <c r="BL107" s="94">
        <v>-0.01</v>
      </c>
      <c r="BM107" s="33">
        <v>1.1506803292457622E-2</v>
      </c>
      <c r="BN107" s="33"/>
      <c r="BO107" s="33"/>
      <c r="BP107" s="33">
        <v>2.1276595744680861E-2</v>
      </c>
      <c r="BQ107" s="33">
        <v>4.978592054167081E-3</v>
      </c>
      <c r="BR107" s="94">
        <v>3.2000000003125001E-2</v>
      </c>
      <c r="BS107" s="32"/>
      <c r="BT107" s="32"/>
      <c r="BU107" s="33">
        <v>3.7900000000000066E-2</v>
      </c>
      <c r="BV107" s="94">
        <v>2.2738860916800001E-3</v>
      </c>
      <c r="BW107" s="94">
        <v>2.2738860916800001E-3</v>
      </c>
      <c r="BX107" s="94">
        <v>7.7000000000000002E-3</v>
      </c>
      <c r="BY107" s="32"/>
      <c r="BZ107" s="30"/>
      <c r="CA107" s="33"/>
      <c r="CB107" s="33"/>
      <c r="CC107" s="33"/>
      <c r="CD107" s="33"/>
      <c r="CE107" s="33"/>
      <c r="CF107" s="32"/>
      <c r="CG107" s="32"/>
      <c r="CH107" s="30"/>
      <c r="CI107" s="32"/>
      <c r="CJ107" s="32"/>
      <c r="CK107" s="32"/>
      <c r="CL107" s="32"/>
      <c r="CM107" s="30"/>
      <c r="CN107" s="32"/>
      <c r="CO107" s="32"/>
      <c r="CP107" s="33"/>
      <c r="CQ107" s="32"/>
      <c r="CR107" s="32"/>
      <c r="CS107" s="32"/>
      <c r="CT107" s="32"/>
      <c r="CU107" s="33"/>
      <c r="CV107" s="33"/>
      <c r="CW107" s="32"/>
      <c r="CX107" s="30"/>
      <c r="CY107" s="33"/>
      <c r="CZ107" s="30"/>
      <c r="DA107" s="30"/>
      <c r="DB107" s="30"/>
      <c r="DC107" s="30"/>
      <c r="DD107" s="30"/>
      <c r="DE107" s="30"/>
      <c r="DF107" s="30"/>
      <c r="DG107" s="30"/>
      <c r="DH107" s="30"/>
      <c r="DI107" s="30"/>
      <c r="DJ107" s="30"/>
      <c r="DK107" s="30"/>
      <c r="DL107" s="30"/>
      <c r="DM107" s="30"/>
      <c r="DN107" s="30"/>
      <c r="DO107" s="30"/>
      <c r="DP107" s="30"/>
      <c r="DQ107" s="30"/>
      <c r="DR107" s="30"/>
      <c r="DS107" s="71"/>
      <c r="DT107" s="71"/>
      <c r="DU107" s="71"/>
      <c r="DV107" s="71"/>
      <c r="DW107" s="71"/>
      <c r="DX107" s="71"/>
      <c r="DY107" s="71"/>
    </row>
    <row r="108" spans="1:129">
      <c r="A108" s="71"/>
      <c r="B108" s="26">
        <v>38923</v>
      </c>
      <c r="C108" s="33">
        <v>8.5007727975271417E-3</v>
      </c>
      <c r="D108" s="94">
        <v>8.3999999999999995E-3</v>
      </c>
      <c r="E108" s="30"/>
      <c r="F108" s="32">
        <v>-6.3483673948790245E-2</v>
      </c>
      <c r="G108" s="32">
        <v>-8.5770383383279771E-3</v>
      </c>
      <c r="H108" s="94">
        <v>4.0000000000000001E-3</v>
      </c>
      <c r="I108" s="32">
        <v>-1.6201672808095046E-2</v>
      </c>
      <c r="J108" s="94">
        <v>-2.1700000000000001E-2</v>
      </c>
      <c r="K108" s="32">
        <v>-2.62065386611313E-2</v>
      </c>
      <c r="L108" s="94">
        <v>-4.4200000000000003E-2</v>
      </c>
      <c r="M108" s="32">
        <v>-1.2178401483990572E-2</v>
      </c>
      <c r="N108" s="33">
        <v>1.7137196631996077E-2</v>
      </c>
      <c r="O108" s="32">
        <v>-4.1929249642887224E-2</v>
      </c>
      <c r="P108" s="32">
        <v>-1.04023830913992E-2</v>
      </c>
      <c r="Q108" s="32"/>
      <c r="R108" s="33">
        <v>1.700000000000017E-3</v>
      </c>
      <c r="S108" s="30"/>
      <c r="T108" s="32"/>
      <c r="U108" s="33">
        <v>5.6318545598261771E-3</v>
      </c>
      <c r="V108" s="94">
        <v>-8.0000000000000002E-3</v>
      </c>
      <c r="W108" s="94">
        <v>-8.0000000000000002E-3</v>
      </c>
      <c r="X108" s="94">
        <v>6.7000000000000002E-3</v>
      </c>
      <c r="Y108" s="32"/>
      <c r="Z108" s="32"/>
      <c r="AA108" s="32">
        <v>-5.5360767669313784E-4</v>
      </c>
      <c r="AB108" s="33">
        <v>1.4384442301510819E-2</v>
      </c>
      <c r="AC108" s="30"/>
      <c r="AD108" s="33">
        <v>1.444272867653741E-2</v>
      </c>
      <c r="AE108" s="33">
        <v>9.049773755656014E-3</v>
      </c>
      <c r="AF108" s="33">
        <v>5.6832427914750737E-3</v>
      </c>
      <c r="AG108" s="33">
        <v>9.3267070597045729E-3</v>
      </c>
      <c r="AH108" s="94">
        <v>-2.81E-2</v>
      </c>
      <c r="AI108" s="33">
        <v>1.3166232486094519E-2</v>
      </c>
      <c r="AJ108" s="33">
        <v>8.9906811917574783E-3</v>
      </c>
      <c r="AK108" s="33">
        <v>5.915992900808743E-4</v>
      </c>
      <c r="AL108" s="94">
        <v>4.7000000000000002E-3</v>
      </c>
      <c r="AM108" s="32">
        <v>-9.2986877552793373E-3</v>
      </c>
      <c r="AN108" s="32">
        <v>-6.2166185097626636E-3</v>
      </c>
      <c r="AO108" s="94">
        <v>2.7000000000000001E-3</v>
      </c>
      <c r="AP108" s="94">
        <v>2.7000000000000001E-3</v>
      </c>
      <c r="AQ108" s="94">
        <v>1.26E-2</v>
      </c>
      <c r="AR108" s="33">
        <v>1.9179304192685154E-2</v>
      </c>
      <c r="AS108" s="94">
        <v>4.7000000000000002E-3</v>
      </c>
      <c r="AT108" s="94">
        <v>8.5719999999999998E-3</v>
      </c>
      <c r="AU108" s="94">
        <v>2.7192307342010998E-2</v>
      </c>
      <c r="AV108" s="94">
        <v>0.01</v>
      </c>
      <c r="AW108" s="94">
        <v>-7.7000000000000002E-3</v>
      </c>
      <c r="AX108" s="94">
        <v>1.61E-2</v>
      </c>
      <c r="AY108" s="94">
        <v>-4.0000000000000001E-3</v>
      </c>
      <c r="AZ108" s="94">
        <v>2.8E-3</v>
      </c>
      <c r="BA108" s="30"/>
      <c r="BB108" s="33">
        <v>3.4235433303756252E-2</v>
      </c>
      <c r="BC108" s="94">
        <v>7.9000000000000008E-3</v>
      </c>
      <c r="BD108" s="33"/>
      <c r="BE108" s="94">
        <v>-1.54E-2</v>
      </c>
      <c r="BF108" s="33">
        <v>6.3223114370613903E-3</v>
      </c>
      <c r="BG108" s="33">
        <v>1.8423361323474104E-2</v>
      </c>
      <c r="BH108" s="33">
        <v>2.5867315885575426E-3</v>
      </c>
      <c r="BI108" s="94">
        <v>-5.5118678310000002E-2</v>
      </c>
      <c r="BJ108" s="94">
        <v>7.1999999999999998E-3</v>
      </c>
      <c r="BK108" s="94">
        <v>9.1000000000000004E-3</v>
      </c>
      <c r="BL108" s="94">
        <v>2.1000000000000001E-2</v>
      </c>
      <c r="BM108" s="33">
        <v>1.6801075268813861E-4</v>
      </c>
      <c r="BN108" s="33"/>
      <c r="BO108" s="33"/>
      <c r="BP108" s="33">
        <v>1.5860674856165387E-2</v>
      </c>
      <c r="BQ108" s="32">
        <v>-1.1613030213561585E-2</v>
      </c>
      <c r="BR108" s="94">
        <v>-3.5400000000615002E-2</v>
      </c>
      <c r="BS108" s="33"/>
      <c r="BT108" s="33"/>
      <c r="BU108" s="94">
        <v>-1.55E-2</v>
      </c>
      <c r="BV108" s="94">
        <v>1.1950995459840999E-2</v>
      </c>
      <c r="BW108" s="94">
        <v>1.1950995459840999E-2</v>
      </c>
      <c r="BX108" s="94">
        <v>1.0800000000000001E-2</v>
      </c>
      <c r="BY108" s="32"/>
      <c r="BZ108" s="30"/>
      <c r="CA108" s="33"/>
      <c r="CB108" s="33"/>
      <c r="CC108" s="32"/>
      <c r="CD108" s="32"/>
      <c r="CE108" s="32"/>
      <c r="CF108" s="33"/>
      <c r="CG108" s="33"/>
      <c r="CH108" s="30"/>
      <c r="CI108" s="32"/>
      <c r="CJ108" s="32"/>
      <c r="CK108" s="33"/>
      <c r="CL108" s="33"/>
      <c r="CM108" s="30"/>
      <c r="CN108" s="33"/>
      <c r="CO108" s="33"/>
      <c r="CP108" s="33"/>
      <c r="CQ108" s="33"/>
      <c r="CR108" s="32"/>
      <c r="CS108" s="33"/>
      <c r="CT108" s="33"/>
      <c r="CU108" s="33"/>
      <c r="CV108" s="33"/>
      <c r="CW108" s="33"/>
      <c r="CX108" s="30"/>
      <c r="CY108" s="32"/>
      <c r="CZ108" s="30"/>
      <c r="DA108" s="30"/>
      <c r="DB108" s="30"/>
      <c r="DC108" s="30"/>
      <c r="DD108" s="30"/>
      <c r="DE108" s="30"/>
      <c r="DF108" s="30"/>
      <c r="DG108" s="30"/>
      <c r="DH108" s="30"/>
      <c r="DI108" s="30"/>
      <c r="DJ108" s="30"/>
      <c r="DK108" s="30"/>
      <c r="DL108" s="30"/>
      <c r="DM108" s="30"/>
      <c r="DN108" s="30"/>
      <c r="DO108" s="30"/>
      <c r="DP108" s="30"/>
      <c r="DQ108" s="30"/>
      <c r="DR108" s="30"/>
      <c r="DS108" s="71"/>
      <c r="DT108" s="71"/>
      <c r="DU108" s="71"/>
      <c r="DV108" s="71"/>
      <c r="DW108" s="71"/>
      <c r="DX108" s="71"/>
      <c r="DY108" s="71"/>
    </row>
    <row r="109" spans="1:129">
      <c r="A109" s="71"/>
      <c r="B109" s="26">
        <v>38895</v>
      </c>
      <c r="C109" s="33">
        <v>4.2685292976328846E-3</v>
      </c>
      <c r="D109" s="94">
        <v>-5.0000000000000001E-3</v>
      </c>
      <c r="E109" s="30"/>
      <c r="F109" s="32">
        <v>-1.1838440111420568E-2</v>
      </c>
      <c r="G109" s="32">
        <v>-1.3658138823769274E-2</v>
      </c>
      <c r="H109" s="94">
        <v>1.035E-2</v>
      </c>
      <c r="I109" s="33">
        <v>3.1368763950051205E-2</v>
      </c>
      <c r="J109" s="94">
        <v>2.4400000000000002E-2</v>
      </c>
      <c r="K109" s="32">
        <v>-1.2554445298488332E-2</v>
      </c>
      <c r="L109" s="94">
        <v>-1.7999999999999999E-2</v>
      </c>
      <c r="M109" s="32">
        <v>-1.7122473246135639E-2</v>
      </c>
      <c r="N109" s="32">
        <v>-2.6424920435914698E-2</v>
      </c>
      <c r="O109" s="32">
        <v>-1.2938541925852103E-2</v>
      </c>
      <c r="P109" s="32">
        <v>-1.1174490368430831E-2</v>
      </c>
      <c r="Q109" s="32"/>
      <c r="R109" s="94">
        <v>-1.9E-3</v>
      </c>
      <c r="S109" s="30"/>
      <c r="T109" s="32"/>
      <c r="U109" s="33">
        <v>1.2099999999999937E-2</v>
      </c>
      <c r="V109" s="94">
        <v>1.2999999999999999E-2</v>
      </c>
      <c r="W109" s="94">
        <v>1.2999999999999999E-2</v>
      </c>
      <c r="X109" s="94">
        <v>8.6E-3</v>
      </c>
      <c r="Y109" s="32"/>
      <c r="Z109" s="32"/>
      <c r="AA109" s="33">
        <v>1.8487705675724591E-3</v>
      </c>
      <c r="AB109" s="33">
        <v>1.6210036339879951E-2</v>
      </c>
      <c r="AC109" s="30"/>
      <c r="AD109" s="32">
        <v>-6.3543936092949507E-4</v>
      </c>
      <c r="AE109" s="32">
        <v>-2.9463217015007199E-3</v>
      </c>
      <c r="AF109" s="32">
        <v>-2.4420074197888136E-2</v>
      </c>
      <c r="AG109" s="33">
        <v>4.3073977847668228E-3</v>
      </c>
      <c r="AH109" s="94">
        <v>-1.4999999999999999E-2</v>
      </c>
      <c r="AI109" s="32">
        <v>-9.5536959553696264E-3</v>
      </c>
      <c r="AJ109" s="33">
        <v>1.5325159914712038E-2</v>
      </c>
      <c r="AK109" s="32">
        <v>-1.1211855318319114E-2</v>
      </c>
      <c r="AL109" s="94">
        <v>-6.4000000000000003E-3</v>
      </c>
      <c r="AM109" s="32">
        <v>-5.9606081548031434E-3</v>
      </c>
      <c r="AN109" s="32">
        <v>-2.1923439239530721E-2</v>
      </c>
      <c r="AO109" s="94">
        <v>-1.89E-2</v>
      </c>
      <c r="AP109" s="94">
        <v>-1.89E-2</v>
      </c>
      <c r="AQ109" s="94">
        <v>-1.2500000000000001E-2</v>
      </c>
      <c r="AR109" s="32">
        <v>-1.6321516321516318E-2</v>
      </c>
      <c r="AS109" s="94">
        <v>3.0000000000000001E-3</v>
      </c>
      <c r="AT109" s="94">
        <v>1.1133000000000001E-2</v>
      </c>
      <c r="AU109" s="94">
        <v>1.4096814066574001E-2</v>
      </c>
      <c r="AV109" s="94">
        <v>-5.7000000000000002E-3</v>
      </c>
      <c r="AW109" s="94">
        <v>-1.2800000000000001E-2</v>
      </c>
      <c r="AX109" s="94">
        <v>-1.7299999999999999E-2</v>
      </c>
      <c r="AY109" s="94">
        <v>2.7000000000000001E-3</v>
      </c>
      <c r="AZ109" s="94">
        <v>-8.3999999999999995E-3</v>
      </c>
      <c r="BA109" s="30"/>
      <c r="BB109" s="32">
        <v>-3.6580587711487027E-2</v>
      </c>
      <c r="BC109" s="94">
        <v>2.9499999999999998E-2</v>
      </c>
      <c r="BD109" s="33"/>
      <c r="BE109" s="94">
        <v>-2.01E-2</v>
      </c>
      <c r="BF109" s="32">
        <v>-1.010547590475747E-3</v>
      </c>
      <c r="BG109" s="33">
        <v>5.1650289745529205E-3</v>
      </c>
      <c r="BH109" s="32">
        <v>-3.7069597069597088E-2</v>
      </c>
      <c r="BI109" s="94">
        <v>8.3660701199999004E-3</v>
      </c>
      <c r="BJ109" s="94">
        <v>2.3E-3</v>
      </c>
      <c r="BK109" s="94">
        <v>2.8E-3</v>
      </c>
      <c r="BL109" s="94">
        <v>0</v>
      </c>
      <c r="BM109" s="32">
        <v>-2.2499589423550622E-2</v>
      </c>
      <c r="BN109" s="33"/>
      <c r="BO109" s="32"/>
      <c r="BP109" s="32">
        <v>-1.8242882222730985E-2</v>
      </c>
      <c r="BQ109" s="94">
        <v>7.0000000000000001E-3</v>
      </c>
      <c r="BR109" s="94">
        <v>-1.2100000002404999E-2</v>
      </c>
      <c r="BS109" s="33"/>
      <c r="BT109" s="33"/>
      <c r="BU109" s="94">
        <v>-1.41E-2</v>
      </c>
      <c r="BV109" s="94">
        <v>6.2259675375852001E-4</v>
      </c>
      <c r="BW109" s="94">
        <v>6.2259675375852001E-4</v>
      </c>
      <c r="BX109" s="94">
        <v>8.9999999999999993E-3</v>
      </c>
      <c r="BY109" s="33"/>
      <c r="BZ109" s="30"/>
      <c r="CA109" s="33"/>
      <c r="CB109" s="33"/>
      <c r="CC109" s="32"/>
      <c r="CD109" s="32"/>
      <c r="CE109" s="32"/>
      <c r="CF109" s="33"/>
      <c r="CG109" s="33"/>
      <c r="CH109" s="30"/>
      <c r="CI109" s="32"/>
      <c r="CJ109" s="32"/>
      <c r="CK109" s="33"/>
      <c r="CL109" s="33"/>
      <c r="CM109" s="30"/>
      <c r="CN109" s="33"/>
      <c r="CO109" s="33"/>
      <c r="CP109" s="33"/>
      <c r="CQ109" s="32"/>
      <c r="CR109" s="32"/>
      <c r="CS109" s="32"/>
      <c r="CT109" s="32"/>
      <c r="CU109" s="32"/>
      <c r="CV109" s="32"/>
      <c r="CW109" s="33"/>
      <c r="CX109" s="30"/>
      <c r="CY109" s="32"/>
      <c r="CZ109" s="30"/>
      <c r="DA109" s="30"/>
      <c r="DB109" s="30"/>
      <c r="DC109" s="30"/>
      <c r="DD109" s="30"/>
      <c r="DE109" s="30"/>
      <c r="DF109" s="30"/>
      <c r="DG109" s="30"/>
      <c r="DH109" s="30"/>
      <c r="DI109" s="30"/>
      <c r="DJ109" s="30"/>
      <c r="DK109" s="30"/>
      <c r="DL109" s="30"/>
      <c r="DM109" s="30"/>
      <c r="DN109" s="30"/>
      <c r="DO109" s="30"/>
      <c r="DP109" s="30"/>
      <c r="DQ109" s="30"/>
      <c r="DR109" s="30"/>
      <c r="DS109" s="71"/>
      <c r="DT109" s="71"/>
      <c r="DU109" s="71"/>
      <c r="DV109" s="71"/>
      <c r="DW109" s="71"/>
      <c r="DX109" s="71"/>
      <c r="DY109" s="71"/>
    </row>
    <row r="110" spans="1:129">
      <c r="A110" s="71"/>
      <c r="B110" s="26">
        <v>38867</v>
      </c>
      <c r="C110" s="33">
        <v>1.0192081536652214E-2</v>
      </c>
      <c r="D110" s="94">
        <v>1.04E-2</v>
      </c>
      <c r="E110" s="30"/>
      <c r="F110" s="33">
        <v>2.7671755725190757E-2</v>
      </c>
      <c r="G110" s="32">
        <v>-3.9737692081824434E-2</v>
      </c>
      <c r="H110" s="94">
        <v>-3.4200000000000001E-2</v>
      </c>
      <c r="I110" s="32">
        <v>-9.855453350854004E-3</v>
      </c>
      <c r="J110" s="94">
        <v>8.0000000000000004E-4</v>
      </c>
      <c r="K110" s="32">
        <v>-1.7536499412653159E-2</v>
      </c>
      <c r="L110" s="94">
        <v>2.2499999999999999E-2</v>
      </c>
      <c r="M110" s="33">
        <v>1.1546788549434785E-2</v>
      </c>
      <c r="N110" s="33">
        <v>3.0510832836414162E-2</v>
      </c>
      <c r="O110" s="32">
        <v>-3.350701402805617E-2</v>
      </c>
      <c r="P110" s="32">
        <v>-3.9000718907260992E-2</v>
      </c>
      <c r="Q110" s="33"/>
      <c r="R110" s="94">
        <v>4.3E-3</v>
      </c>
      <c r="S110" s="30"/>
      <c r="T110" s="33"/>
      <c r="U110" s="94">
        <v>1.0500000000000001E-2</v>
      </c>
      <c r="V110" s="94">
        <v>-8.0000000000000002E-3</v>
      </c>
      <c r="W110" s="94">
        <v>-8.0000000000000002E-3</v>
      </c>
      <c r="X110" s="94">
        <v>1.55E-2</v>
      </c>
      <c r="Y110" s="33"/>
      <c r="Z110" s="33"/>
      <c r="AA110" s="33">
        <v>1.1406133133881948E-2</v>
      </c>
      <c r="AB110" s="32">
        <v>-5.8856957298263398E-3</v>
      </c>
      <c r="AC110" s="30"/>
      <c r="AD110" s="33">
        <v>9.623315919714024E-3</v>
      </c>
      <c r="AE110" s="33">
        <v>8.3557701234797666E-3</v>
      </c>
      <c r="AF110" s="32">
        <v>-4.4374318217235524E-2</v>
      </c>
      <c r="AG110" s="33">
        <v>7.6472614536685166E-3</v>
      </c>
      <c r="AH110" s="94">
        <v>-1.12E-2</v>
      </c>
      <c r="AI110" s="32">
        <v>-1.6055990119390719E-2</v>
      </c>
      <c r="AJ110" s="33">
        <v>9.0768506689976654E-3</v>
      </c>
      <c r="AK110" s="33">
        <v>4.3082346029569936E-3</v>
      </c>
      <c r="AL110" s="94">
        <v>-5.1999999999999998E-3</v>
      </c>
      <c r="AM110" s="33">
        <v>1.0563072893932849E-2</v>
      </c>
      <c r="AN110" s="33">
        <v>1.7958329700985112E-2</v>
      </c>
      <c r="AO110" s="94">
        <v>1.54E-2</v>
      </c>
      <c r="AP110" s="94">
        <v>1.54E-2</v>
      </c>
      <c r="AQ110" s="94">
        <v>-3.27E-2</v>
      </c>
      <c r="AR110" s="32">
        <v>-2.04572803850783E-2</v>
      </c>
      <c r="AS110" s="94">
        <v>-1.7600000000000001E-2</v>
      </c>
      <c r="AT110" s="94">
        <v>-3.8854E-2</v>
      </c>
      <c r="AU110" s="94">
        <v>7.5522597868984001E-3</v>
      </c>
      <c r="AV110" s="94">
        <v>-1.0800000000000001E-2</v>
      </c>
      <c r="AW110" s="94">
        <v>4.1999999999999997E-3</v>
      </c>
      <c r="AX110" s="94">
        <v>1.0800000000000001E-2</v>
      </c>
      <c r="AY110" s="94">
        <v>-1.12E-2</v>
      </c>
      <c r="AZ110" s="94">
        <v>-7.6399999999999996E-2</v>
      </c>
      <c r="BA110" s="30"/>
      <c r="BB110" s="33">
        <v>7.5363359052575737E-3</v>
      </c>
      <c r="BC110" s="94">
        <v>1.03E-2</v>
      </c>
      <c r="BD110" s="32"/>
      <c r="BE110" s="94">
        <v>-4.2900000000000001E-2</v>
      </c>
      <c r="BF110" s="32">
        <v>-1.9385606342128051E-2</v>
      </c>
      <c r="BG110" s="33">
        <v>4.6953310472170967E-2</v>
      </c>
      <c r="BH110" s="32">
        <v>-4.6854269953215608E-2</v>
      </c>
      <c r="BI110" s="94">
        <v>0.10056044835</v>
      </c>
      <c r="BJ110" s="94">
        <v>-1.1999999999999999E-3</v>
      </c>
      <c r="BK110" s="94">
        <v>-2.8400000000000002E-2</v>
      </c>
      <c r="BL110" s="94">
        <v>-1.2999999999999999E-2</v>
      </c>
      <c r="BM110" s="32">
        <v>-5.4135922330097078E-2</v>
      </c>
      <c r="BN110" s="32"/>
      <c r="BO110" s="33"/>
      <c r="BP110" s="32">
        <v>-2.6020370232696457E-2</v>
      </c>
      <c r="BQ110" s="94">
        <v>-4.1000000000000002E-2</v>
      </c>
      <c r="BR110" s="94">
        <v>-7.5099999999236999E-2</v>
      </c>
      <c r="BS110" s="32"/>
      <c r="BT110" s="32"/>
      <c r="BU110" s="94">
        <v>-4.8099999999999997E-2</v>
      </c>
      <c r="BV110" s="94">
        <v>-9.4846676893380003E-3</v>
      </c>
      <c r="BW110" s="94">
        <v>-9.4846676893380003E-3</v>
      </c>
      <c r="BX110" s="94">
        <v>-1.6199999999999999E-2</v>
      </c>
      <c r="BY110" s="33"/>
      <c r="BZ110" s="30"/>
      <c r="CA110" s="32"/>
      <c r="CB110" s="32"/>
      <c r="CC110" s="33"/>
      <c r="CD110" s="33"/>
      <c r="CE110" s="33"/>
      <c r="CF110" s="32"/>
      <c r="CG110" s="32"/>
      <c r="CH110" s="30"/>
      <c r="CI110" s="33"/>
      <c r="CJ110" s="33"/>
      <c r="CK110" s="33"/>
      <c r="CL110" s="33"/>
      <c r="CM110" s="30"/>
      <c r="CN110" s="32"/>
      <c r="CO110" s="32"/>
      <c r="CP110" s="32"/>
      <c r="CQ110" s="33"/>
      <c r="CR110" s="33"/>
      <c r="CS110" s="32"/>
      <c r="CT110" s="32"/>
      <c r="CU110" s="33"/>
      <c r="CV110" s="33"/>
      <c r="CW110" s="32"/>
      <c r="CX110" s="30"/>
      <c r="CY110" s="33"/>
      <c r="CZ110" s="30"/>
      <c r="DA110" s="30"/>
      <c r="DB110" s="30"/>
      <c r="DC110" s="30"/>
      <c r="DD110" s="30"/>
      <c r="DE110" s="30"/>
      <c r="DF110" s="30"/>
      <c r="DG110" s="30"/>
      <c r="DH110" s="30"/>
      <c r="DI110" s="30"/>
      <c r="DJ110" s="30"/>
      <c r="DK110" s="30"/>
      <c r="DL110" s="30"/>
      <c r="DM110" s="30"/>
      <c r="DN110" s="30"/>
      <c r="DO110" s="30"/>
      <c r="DP110" s="30"/>
      <c r="DQ110" s="30"/>
      <c r="DR110" s="30"/>
      <c r="DS110" s="71"/>
      <c r="DT110" s="71"/>
      <c r="DU110" s="71"/>
      <c r="DV110" s="71"/>
      <c r="DW110" s="71"/>
      <c r="DX110" s="71"/>
      <c r="DY110" s="71"/>
    </row>
    <row r="111" spans="1:129">
      <c r="A111" s="71"/>
      <c r="B111" s="26">
        <v>38832</v>
      </c>
      <c r="C111" s="33">
        <v>9.6972095784682751E-3</v>
      </c>
      <c r="D111" s="94">
        <v>1.09E-2</v>
      </c>
      <c r="E111" s="30"/>
      <c r="F111" s="33">
        <v>0.16964285714285707</v>
      </c>
      <c r="G111" s="94">
        <v>3.1399999999999997E-2</v>
      </c>
      <c r="H111" s="94">
        <v>3.1399999999999997E-2</v>
      </c>
      <c r="I111" s="33">
        <v>3.2628137914019563E-2</v>
      </c>
      <c r="J111" s="94">
        <v>1.3599999999999999E-2</v>
      </c>
      <c r="K111" s="33">
        <v>4.7644163150492275E-2</v>
      </c>
      <c r="L111" s="94">
        <v>3.6600000000000001E-2</v>
      </c>
      <c r="M111" s="33">
        <v>3.2367549668874146E-2</v>
      </c>
      <c r="N111" s="94">
        <v>-2.1700000000000001E-2</v>
      </c>
      <c r="O111" s="33">
        <v>4.1318864774624396E-2</v>
      </c>
      <c r="P111" s="33">
        <v>7.0978297483277997E-2</v>
      </c>
      <c r="Q111" s="33"/>
      <c r="R111" s="94">
        <v>1.46E-2</v>
      </c>
      <c r="S111" s="30"/>
      <c r="T111" s="33"/>
      <c r="U111" s="94">
        <v>2.2599999999999999E-2</v>
      </c>
      <c r="V111" s="94">
        <v>1.9E-2</v>
      </c>
      <c r="W111" s="94">
        <v>1.9E-2</v>
      </c>
      <c r="X111" s="94">
        <v>1.04E-2</v>
      </c>
      <c r="Y111" s="33"/>
      <c r="Z111" s="33"/>
      <c r="AA111" s="33">
        <v>9.6280913724749485E-3</v>
      </c>
      <c r="AB111" s="33">
        <v>1.5205835084683011E-2</v>
      </c>
      <c r="AC111" s="30"/>
      <c r="AD111" s="33">
        <v>9.8102730217492114E-3</v>
      </c>
      <c r="AE111" s="33">
        <v>1.1076692011639844E-2</v>
      </c>
      <c r="AF111" s="33">
        <v>2.7542033626901503E-2</v>
      </c>
      <c r="AG111" s="33">
        <v>1.3971358714634998E-2</v>
      </c>
      <c r="AH111" s="94">
        <v>2.6499999999999999E-2</v>
      </c>
      <c r="AI111" s="33">
        <v>1.222391998888748E-2</v>
      </c>
      <c r="AJ111" s="33">
        <v>9.2284725520796994E-3</v>
      </c>
      <c r="AK111" s="33">
        <v>7.497287165828064E-3</v>
      </c>
      <c r="AL111" s="94">
        <v>-2.9999999999999997E-4</v>
      </c>
      <c r="AM111" s="33">
        <v>2.9107896864612296E-2</v>
      </c>
      <c r="AN111" s="33">
        <v>2.4013569005534707E-2</v>
      </c>
      <c r="AO111" s="94">
        <v>4.1200000000000001E-2</v>
      </c>
      <c r="AP111" s="94">
        <v>4.1200000000000001E-2</v>
      </c>
      <c r="AQ111" s="94">
        <v>2.4299999999999999E-2</v>
      </c>
      <c r="AR111" s="33">
        <v>8.757478539842236E-3</v>
      </c>
      <c r="AS111" s="94">
        <v>0.01</v>
      </c>
      <c r="AT111" s="94">
        <v>1.6015000000000001E-2</v>
      </c>
      <c r="AU111" s="94">
        <v>1.3677961944298E-2</v>
      </c>
      <c r="AV111" s="94">
        <v>9.5999999999999992E-3</v>
      </c>
      <c r="AW111" s="94">
        <v>1.89E-2</v>
      </c>
      <c r="AX111" s="94">
        <v>1.34E-2</v>
      </c>
      <c r="AY111" s="94">
        <v>7.6E-3</v>
      </c>
      <c r="AZ111" s="94">
        <v>2.4299999999999999E-2</v>
      </c>
      <c r="BA111" s="30"/>
      <c r="BB111" s="33">
        <v>2.7963256723355534E-2</v>
      </c>
      <c r="BC111" s="94">
        <v>1.8E-3</v>
      </c>
      <c r="BD111" s="33"/>
      <c r="BE111" s="94">
        <v>-4.0000000000000002E-4</v>
      </c>
      <c r="BF111" s="33">
        <v>1.0135135135135163E-2</v>
      </c>
      <c r="BG111" s="32">
        <v>-1.4812889812889821E-2</v>
      </c>
      <c r="BH111" s="33">
        <v>4.5481092130238127E-2</v>
      </c>
      <c r="BI111" s="94">
        <v>0.16446019018999999</v>
      </c>
      <c r="BJ111" s="94">
        <v>2.2599999999999999E-2</v>
      </c>
      <c r="BK111" s="94">
        <v>2.1499999999999998E-2</v>
      </c>
      <c r="BL111" s="94">
        <v>2.1999999999999999E-2</v>
      </c>
      <c r="BM111" s="32">
        <v>-1.5531567911788638E-4</v>
      </c>
      <c r="BN111" s="33"/>
      <c r="BO111" s="33"/>
      <c r="BP111" s="33">
        <v>2.3668188736681774E-2</v>
      </c>
      <c r="BQ111" s="94">
        <v>2.7E-2</v>
      </c>
      <c r="BR111" s="94">
        <v>1.8200000000796999E-2</v>
      </c>
      <c r="BS111" s="32"/>
      <c r="BT111" s="32"/>
      <c r="BU111" s="94">
        <v>3.1099999999999999E-2</v>
      </c>
      <c r="BV111" s="94">
        <v>2.3376494184795E-2</v>
      </c>
      <c r="BW111" s="94">
        <v>2.3376494184795E-2</v>
      </c>
      <c r="BX111" s="94">
        <v>4.3499999999999997E-2</v>
      </c>
      <c r="BY111" s="33"/>
      <c r="BZ111" s="30"/>
      <c r="CA111" s="33"/>
      <c r="CB111" s="33"/>
      <c r="CC111" s="33"/>
      <c r="CD111" s="33"/>
      <c r="CE111" s="32"/>
      <c r="CF111" s="33"/>
      <c r="CG111" s="33"/>
      <c r="CH111" s="30"/>
      <c r="CI111" s="33"/>
      <c r="CJ111" s="33"/>
      <c r="CK111" s="32"/>
      <c r="CL111" s="32"/>
      <c r="CM111" s="30"/>
      <c r="CN111" s="33"/>
      <c r="CO111" s="33"/>
      <c r="CP111" s="33"/>
      <c r="CQ111" s="33"/>
      <c r="CR111" s="33"/>
      <c r="CS111" s="32"/>
      <c r="CT111" s="32"/>
      <c r="CU111" s="32"/>
      <c r="CV111" s="32"/>
      <c r="CW111" s="33"/>
      <c r="CX111" s="30"/>
      <c r="CY111" s="33"/>
      <c r="CZ111" s="30"/>
      <c r="DA111" s="30"/>
      <c r="DB111" s="30"/>
      <c r="DC111" s="30"/>
      <c r="DD111" s="30"/>
      <c r="DE111" s="30"/>
      <c r="DF111" s="30"/>
      <c r="DG111" s="30"/>
      <c r="DH111" s="30"/>
      <c r="DI111" s="30"/>
      <c r="DJ111" s="30"/>
      <c r="DK111" s="30"/>
      <c r="DL111" s="30"/>
      <c r="DM111" s="30"/>
      <c r="DN111" s="30"/>
      <c r="DO111" s="30"/>
      <c r="DP111" s="30"/>
      <c r="DQ111" s="30"/>
      <c r="DR111" s="30"/>
      <c r="DS111" s="71"/>
      <c r="DT111" s="71"/>
      <c r="DU111" s="71"/>
      <c r="DV111" s="71"/>
      <c r="DW111" s="71"/>
      <c r="DX111" s="71"/>
      <c r="DY111" s="71"/>
    </row>
    <row r="112" spans="1:129">
      <c r="A112" s="71"/>
      <c r="B112" s="26">
        <v>38804</v>
      </c>
      <c r="C112" s="32">
        <v>-5.2170489221380172E-3</v>
      </c>
      <c r="D112" s="94">
        <v>1.04E-2</v>
      </c>
      <c r="E112" s="30"/>
      <c r="F112" s="33">
        <v>5.0949343889744279E-2</v>
      </c>
      <c r="G112" s="94">
        <v>9.7999999999999997E-3</v>
      </c>
      <c r="H112" s="94">
        <v>9.7999999999999997E-3</v>
      </c>
      <c r="I112" s="33">
        <v>2.1935077213993001E-2</v>
      </c>
      <c r="J112" s="94">
        <v>3.4099999999999998E-2</v>
      </c>
      <c r="K112" s="33">
        <v>3.9378711740520808E-2</v>
      </c>
      <c r="L112" s="94">
        <v>3.8300000000000001E-2</v>
      </c>
      <c r="M112" s="33">
        <v>5.9122324922973911E-3</v>
      </c>
      <c r="N112" s="94">
        <v>9.1999999999999998E-3</v>
      </c>
      <c r="O112" s="33">
        <v>6.29987400251995E-3</v>
      </c>
      <c r="P112" s="33">
        <v>3.0292513634110133E-2</v>
      </c>
      <c r="Q112" s="33"/>
      <c r="R112" s="94">
        <v>1.01E-2</v>
      </c>
      <c r="S112" s="30"/>
      <c r="T112" s="33"/>
      <c r="U112" s="94">
        <v>1.6E-2</v>
      </c>
      <c r="V112" s="94">
        <v>1.2E-2</v>
      </c>
      <c r="W112" s="94">
        <v>1.2E-2</v>
      </c>
      <c r="X112" s="94">
        <v>1.6E-2</v>
      </c>
      <c r="Y112" s="33"/>
      <c r="Z112" s="33"/>
      <c r="AA112" s="33">
        <v>9.9142040038130794E-3</v>
      </c>
      <c r="AB112" s="33">
        <v>1.5270688645301553E-2</v>
      </c>
      <c r="AC112" s="30"/>
      <c r="AD112" s="33">
        <v>2.5045062138317056E-2</v>
      </c>
      <c r="AE112" s="33">
        <v>8.7112962787614968E-3</v>
      </c>
      <c r="AF112" s="33">
        <v>1.2730073785778053E-2</v>
      </c>
      <c r="AG112" s="33">
        <v>1.1889774793678552E-3</v>
      </c>
      <c r="AH112" s="94">
        <v>1.23E-2</v>
      </c>
      <c r="AI112" s="33">
        <v>8.6871234412216666E-3</v>
      </c>
      <c r="AJ112" s="33">
        <v>4.0730432421425748E-4</v>
      </c>
      <c r="AK112" s="33">
        <v>7.0534472481622095E-3</v>
      </c>
      <c r="AL112" s="94">
        <v>1.3100000000000001E-2</v>
      </c>
      <c r="AM112" s="32">
        <v>-4.2937650952679486E-3</v>
      </c>
      <c r="AN112" s="32">
        <v>-7.7066170608557404E-3</v>
      </c>
      <c r="AO112" s="94">
        <v>-8.0000000000000002E-3</v>
      </c>
      <c r="AP112" s="94">
        <v>-8.0000000000000002E-3</v>
      </c>
      <c r="AQ112" s="94">
        <v>-2.8199999999999999E-2</v>
      </c>
      <c r="AR112" s="32">
        <v>-1.3854013334487539E-3</v>
      </c>
      <c r="AS112" s="94">
        <v>8.9999999999999998E-4</v>
      </c>
      <c r="AT112" s="94">
        <v>2.7276000000000002E-2</v>
      </c>
      <c r="AU112" s="94">
        <v>1.5000718307054999E-2</v>
      </c>
      <c r="AV112" s="94">
        <v>5.1999999999999998E-3</v>
      </c>
      <c r="AW112" s="94">
        <v>6.3E-3</v>
      </c>
      <c r="AX112" s="94">
        <v>6.1000000000000004E-3</v>
      </c>
      <c r="AY112" s="94">
        <v>1.12E-2</v>
      </c>
      <c r="AZ112" s="94">
        <v>6.2100000000000002E-2</v>
      </c>
      <c r="BA112" s="30"/>
      <c r="BB112" s="33">
        <v>1.8792047205622581E-2</v>
      </c>
      <c r="BC112" s="94">
        <v>2.93E-2</v>
      </c>
      <c r="BD112" s="32"/>
      <c r="BE112" s="94">
        <v>3.7100000000000001E-2</v>
      </c>
      <c r="BF112" s="33">
        <v>2.0103388856978783E-2</v>
      </c>
      <c r="BG112" s="32">
        <v>-2.6931344038437343E-2</v>
      </c>
      <c r="BH112" s="33">
        <v>3.8120500189465716E-2</v>
      </c>
      <c r="BI112" s="94">
        <v>5.6852891910000002E-2</v>
      </c>
      <c r="BJ112" s="94">
        <v>3.0499999999999999E-2</v>
      </c>
      <c r="BK112" s="94">
        <v>3.4200000000000001E-2</v>
      </c>
      <c r="BL112" s="94">
        <v>3.4000000000000002E-2</v>
      </c>
      <c r="BM112" s="33">
        <v>3.123248178105234E-2</v>
      </c>
      <c r="BN112" s="32"/>
      <c r="BO112" s="33"/>
      <c r="BP112" s="33">
        <v>1.9078641228478424E-2</v>
      </c>
      <c r="BQ112" s="94">
        <v>1.0500000000000001E-2</v>
      </c>
      <c r="BR112" s="94">
        <v>9.3000000023261992E-3</v>
      </c>
      <c r="BS112" s="32"/>
      <c r="BT112" s="32"/>
      <c r="BU112" s="94">
        <v>1.2200000000000001E-2</v>
      </c>
      <c r="BV112" s="94">
        <v>1.4806482382841E-2</v>
      </c>
      <c r="BW112" s="94">
        <v>1.4806482382841E-2</v>
      </c>
      <c r="BX112" s="94">
        <v>7.1099999999999997E-2</v>
      </c>
      <c r="BY112" s="32"/>
      <c r="BZ112" s="30"/>
      <c r="CA112" s="33"/>
      <c r="CB112" s="33"/>
      <c r="CC112" s="33"/>
      <c r="CD112" s="33"/>
      <c r="CE112" s="33"/>
      <c r="CF112" s="32"/>
      <c r="CG112" s="32"/>
      <c r="CH112" s="30"/>
      <c r="CI112" s="32"/>
      <c r="CJ112" s="32"/>
      <c r="CK112" s="32"/>
      <c r="CL112" s="32"/>
      <c r="CM112" s="30"/>
      <c r="CN112" s="32"/>
      <c r="CO112" s="32"/>
      <c r="CP112" s="33"/>
      <c r="CQ112" s="33"/>
      <c r="CR112" s="30"/>
      <c r="CS112" s="32"/>
      <c r="CT112" s="32"/>
      <c r="CU112" s="33"/>
      <c r="CV112" s="33"/>
      <c r="CW112" s="32"/>
      <c r="CX112" s="30"/>
      <c r="CY112" s="32"/>
      <c r="CZ112" s="30"/>
      <c r="DA112" s="30"/>
      <c r="DB112" s="30"/>
      <c r="DC112" s="30"/>
      <c r="DD112" s="30"/>
      <c r="DE112" s="30"/>
      <c r="DF112" s="30"/>
      <c r="DG112" s="30"/>
      <c r="DH112" s="30"/>
      <c r="DI112" s="30"/>
      <c r="DJ112" s="30"/>
      <c r="DK112" s="30"/>
      <c r="DL112" s="30"/>
      <c r="DM112" s="30"/>
      <c r="DN112" s="30"/>
      <c r="DO112" s="30"/>
      <c r="DP112" s="30"/>
      <c r="DQ112" s="30"/>
      <c r="DR112" s="30"/>
      <c r="DS112" s="71"/>
      <c r="DT112" s="71"/>
      <c r="DU112" s="71"/>
      <c r="DV112" s="71"/>
      <c r="DW112" s="71"/>
      <c r="DX112" s="71"/>
      <c r="DY112" s="71"/>
    </row>
    <row r="113" spans="1:129">
      <c r="A113" s="71"/>
      <c r="B113" s="26">
        <v>38776</v>
      </c>
      <c r="C113" s="32">
        <v>-1.4743463731078383E-3</v>
      </c>
      <c r="D113" s="94">
        <v>2.4799999999999999E-2</v>
      </c>
      <c r="E113" s="30"/>
      <c r="F113" s="32">
        <v>-5.7941988950276344E-2</v>
      </c>
      <c r="G113" s="94">
        <v>-3.2399999999999998E-2</v>
      </c>
      <c r="H113" s="94">
        <v>-3.2399999999999998E-2</v>
      </c>
      <c r="I113" s="32">
        <v>-5.7031837553271278E-3</v>
      </c>
      <c r="J113" s="94">
        <v>-2E-3</v>
      </c>
      <c r="K113" s="32">
        <v>-8.1558676937017807E-3</v>
      </c>
      <c r="L113" s="94">
        <v>-6.9999999999999999E-4</v>
      </c>
      <c r="M113" s="32">
        <v>-3.4491075735648753E-2</v>
      </c>
      <c r="N113" s="94">
        <v>1.46E-2</v>
      </c>
      <c r="O113" s="32">
        <v>-3.148389196225191E-2</v>
      </c>
      <c r="P113" s="32">
        <v>-2.7998650667437727E-2</v>
      </c>
      <c r="Q113" s="33"/>
      <c r="R113" s="94">
        <v>1E-3</v>
      </c>
      <c r="S113" s="30"/>
      <c r="T113" s="33"/>
      <c r="U113" s="94">
        <v>7.3000000000000001E-3</v>
      </c>
      <c r="V113" s="94">
        <v>-1.4E-2</v>
      </c>
      <c r="W113" s="94">
        <v>-1.4E-2</v>
      </c>
      <c r="X113" s="94">
        <v>4.1999999999999997E-3</v>
      </c>
      <c r="Y113" s="33"/>
      <c r="Z113" s="33"/>
      <c r="AA113" s="33">
        <v>1.983278242271054E-2</v>
      </c>
      <c r="AB113" s="33">
        <v>3.7796069208802523E-3</v>
      </c>
      <c r="AC113" s="30"/>
      <c r="AD113" s="32">
        <v>-3.8745038745038427E-3</v>
      </c>
      <c r="AE113" s="33">
        <v>4.1837025767804291E-3</v>
      </c>
      <c r="AF113" s="33">
        <v>5.7492354740061027E-3</v>
      </c>
      <c r="AG113" s="33">
        <v>2.0119863013698582E-2</v>
      </c>
      <c r="AH113" s="94">
        <v>2.2200000000000001E-2</v>
      </c>
      <c r="AI113" s="32">
        <v>-1.163273784794335E-2</v>
      </c>
      <c r="AJ113" s="33">
        <v>7.5234252103138924E-3</v>
      </c>
      <c r="AK113" s="32">
        <v>-1.2653261402648419E-2</v>
      </c>
      <c r="AL113" s="94">
        <v>-1.5E-3</v>
      </c>
      <c r="AM113" s="33">
        <v>9.2082693870182385E-3</v>
      </c>
      <c r="AN113" s="33">
        <v>1.629456247749372E-2</v>
      </c>
      <c r="AO113" s="94">
        <v>1.0699999999999999E-2</v>
      </c>
      <c r="AP113" s="94">
        <v>1.0699999999999999E-2</v>
      </c>
      <c r="AQ113" s="94">
        <v>8.6999999999999994E-3</v>
      </c>
      <c r="AR113" s="33">
        <v>2.0409966425163351E-2</v>
      </c>
      <c r="AS113" s="94">
        <v>1.26E-2</v>
      </c>
      <c r="AT113" s="94">
        <v>1.7004999999999999E-2</v>
      </c>
      <c r="AU113" s="94">
        <v>-3.1147821844491998E-3</v>
      </c>
      <c r="AV113" s="94">
        <v>1.8200000000000001E-2</v>
      </c>
      <c r="AW113" s="94">
        <v>1.4500000000000001E-2</v>
      </c>
      <c r="AX113" s="94">
        <v>1.0800000000000001E-2</v>
      </c>
      <c r="AY113" s="94">
        <v>6.9999999999999999E-4</v>
      </c>
      <c r="AZ113" s="94">
        <v>1.8100000000000002E-2</v>
      </c>
      <c r="BA113" s="30"/>
      <c r="BB113" s="32">
        <v>-2.0505080253276371E-2</v>
      </c>
      <c r="BC113" s="94">
        <v>-1E-4</v>
      </c>
      <c r="BD113" s="33"/>
      <c r="BE113" s="94">
        <v>3.32E-2</v>
      </c>
      <c r="BF113" s="33">
        <v>4.938429964084212E-3</v>
      </c>
      <c r="BG113" s="33">
        <v>1.0089399744572238E-2</v>
      </c>
      <c r="BH113" s="33">
        <v>2.7728016200638701E-2</v>
      </c>
      <c r="BI113" s="94">
        <v>-9.0802577700000008E-3</v>
      </c>
      <c r="BJ113" s="94">
        <v>7.9000000000000008E-3</v>
      </c>
      <c r="BK113" s="94">
        <v>2.3E-2</v>
      </c>
      <c r="BL113" s="94">
        <v>2.3E-2</v>
      </c>
      <c r="BM113" s="32">
        <v>-2.0550631422072245E-2</v>
      </c>
      <c r="BN113" s="32"/>
      <c r="BO113" s="33"/>
      <c r="BP113" s="32">
        <v>-4.3243243243243417E-3</v>
      </c>
      <c r="BQ113" s="94">
        <v>1.2500000000000001E-2</v>
      </c>
      <c r="BR113" s="94">
        <v>-4.3500000003207001E-2</v>
      </c>
      <c r="BS113" s="32"/>
      <c r="BT113" s="32"/>
      <c r="BU113" s="94">
        <v>-3.6400000000000002E-2</v>
      </c>
      <c r="BV113" s="94">
        <v>-1.1297615035532E-5</v>
      </c>
      <c r="BW113" s="94">
        <v>-1.1297615035532E-5</v>
      </c>
      <c r="BX113" s="94">
        <v>4.2700000000000002E-2</v>
      </c>
      <c r="BY113" s="32"/>
      <c r="BZ113" s="30"/>
      <c r="CA113" s="33"/>
      <c r="CB113" s="33"/>
      <c r="CC113" s="33"/>
      <c r="CD113" s="33"/>
      <c r="CE113" s="33"/>
      <c r="CF113" s="32"/>
      <c r="CG113" s="32"/>
      <c r="CH113" s="30"/>
      <c r="CI113" s="33"/>
      <c r="CJ113" s="33"/>
      <c r="CK113" s="32"/>
      <c r="CL113" s="32"/>
      <c r="CM113" s="30"/>
      <c r="CN113" s="32"/>
      <c r="CO113" s="32"/>
      <c r="CP113" s="33"/>
      <c r="CQ113" s="33"/>
      <c r="CR113" s="30"/>
      <c r="CS113" s="32"/>
      <c r="CT113" s="32"/>
      <c r="CU113" s="32"/>
      <c r="CV113" s="32"/>
      <c r="CW113" s="32"/>
      <c r="CX113" s="30"/>
      <c r="CY113" s="32"/>
      <c r="CZ113" s="30"/>
      <c r="DA113" s="30"/>
      <c r="DB113" s="30"/>
      <c r="DC113" s="30"/>
      <c r="DD113" s="30"/>
      <c r="DE113" s="30"/>
      <c r="DF113" s="30"/>
      <c r="DG113" s="30"/>
      <c r="DH113" s="30"/>
      <c r="DI113" s="30"/>
      <c r="DJ113" s="30"/>
      <c r="DK113" s="30"/>
      <c r="DL113" s="30"/>
      <c r="DM113" s="30"/>
      <c r="DN113" s="30"/>
      <c r="DO113" s="30"/>
      <c r="DP113" s="30"/>
      <c r="DQ113" s="30"/>
      <c r="DR113" s="30"/>
      <c r="DS113" s="71"/>
      <c r="DT113" s="71"/>
      <c r="DU113" s="71"/>
      <c r="DV113" s="71"/>
      <c r="DW113" s="71"/>
      <c r="DX113" s="71"/>
      <c r="DY113" s="71"/>
    </row>
    <row r="114" spans="1:129">
      <c r="A114" s="71"/>
      <c r="B114" s="26">
        <v>38748</v>
      </c>
      <c r="C114" s="33">
        <v>1.4053623043954916E-2</v>
      </c>
      <c r="D114" s="94">
        <v>2.9000000000000001E-2</v>
      </c>
      <c r="E114" s="30"/>
      <c r="F114" s="33">
        <v>9.1429863571267242E-2</v>
      </c>
      <c r="G114" s="94">
        <v>3.2899999999999999E-2</v>
      </c>
      <c r="H114" s="94">
        <v>3.2899999999999999E-2</v>
      </c>
      <c r="I114" s="33">
        <v>4.2330807420956296E-2</v>
      </c>
      <c r="J114" s="94">
        <v>3.7999999999999999E-2</v>
      </c>
      <c r="K114" s="33">
        <v>5.2757107422247679E-2</v>
      </c>
      <c r="L114" s="94">
        <v>4.0000000000000001E-3</v>
      </c>
      <c r="M114" s="33">
        <v>3.5464535464535388E-2</v>
      </c>
      <c r="N114" s="94">
        <v>1.04E-2</v>
      </c>
      <c r="O114" s="33">
        <v>2.3992002665778035E-2</v>
      </c>
      <c r="P114" s="33">
        <v>2.317439968443365E-2</v>
      </c>
      <c r="Q114" s="33"/>
      <c r="R114" s="94">
        <v>1.8499999999999999E-2</v>
      </c>
      <c r="S114" s="30"/>
      <c r="T114" s="33"/>
      <c r="U114" s="94">
        <v>2.46E-2</v>
      </c>
      <c r="V114" s="94">
        <v>3.7999999999999999E-2</v>
      </c>
      <c r="W114" s="94">
        <v>3.7999999999999999E-2</v>
      </c>
      <c r="X114" s="94">
        <v>1.77E-2</v>
      </c>
      <c r="Y114" s="33"/>
      <c r="Z114" s="33"/>
      <c r="AA114" s="33">
        <v>1.9728363239813571E-2</v>
      </c>
      <c r="AB114" s="33">
        <v>2.4260151410874117E-2</v>
      </c>
      <c r="AC114" s="30"/>
      <c r="AD114" s="33">
        <v>3.6028979831603608E-2</v>
      </c>
      <c r="AE114" s="33">
        <v>1.6822972058396932E-2</v>
      </c>
      <c r="AF114" s="33">
        <v>4.5797620570551402E-2</v>
      </c>
      <c r="AG114" s="33">
        <v>2.1425448185395699E-2</v>
      </c>
      <c r="AH114" s="94">
        <v>0.03</v>
      </c>
      <c r="AI114" s="33">
        <v>3.5194609705397444E-2</v>
      </c>
      <c r="AJ114" s="33">
        <v>7.2333976302012357E-3</v>
      </c>
      <c r="AK114" s="33">
        <v>6.2179234109752237E-3</v>
      </c>
      <c r="AL114" s="94">
        <v>-6.9999999999999999E-4</v>
      </c>
      <c r="AM114" s="33">
        <v>3.1666200987240302E-2</v>
      </c>
      <c r="AN114" s="33">
        <v>2.7186979840946899E-2</v>
      </c>
      <c r="AO114" s="94">
        <v>3.15E-2</v>
      </c>
      <c r="AP114" s="94">
        <v>3.15E-2</v>
      </c>
      <c r="AQ114" s="94">
        <v>3.04E-2</v>
      </c>
      <c r="AR114" s="33">
        <v>1.7674089784385148E-4</v>
      </c>
      <c r="AS114" s="94">
        <v>1.5800000000000002E-2</v>
      </c>
      <c r="AT114" s="94">
        <v>1.3304E-2</v>
      </c>
      <c r="AU114" s="94">
        <v>1.7379773048336E-2</v>
      </c>
      <c r="AV114" s="94">
        <v>2.4799999999999999E-2</v>
      </c>
      <c r="AW114" s="94">
        <v>1.8800000000000001E-2</v>
      </c>
      <c r="AX114" s="94">
        <v>2.53E-2</v>
      </c>
      <c r="AY114" s="94">
        <v>1.32E-2</v>
      </c>
      <c r="AZ114" s="94">
        <v>6.3E-3</v>
      </c>
      <c r="BA114" s="30"/>
      <c r="BB114" s="33">
        <v>4.7226184509811482E-2</v>
      </c>
      <c r="BC114" s="94">
        <v>2.0000000000000001E-4</v>
      </c>
      <c r="BD114" s="33"/>
      <c r="BE114" s="94">
        <v>4.8099999999999997E-2</v>
      </c>
      <c r="BF114" s="33">
        <v>2.2828653896614995E-2</v>
      </c>
      <c r="BG114" s="32">
        <v>-3.7492317148125349E-2</v>
      </c>
      <c r="BH114" s="33">
        <v>5.679479792575514E-2</v>
      </c>
      <c r="BI114" s="94">
        <v>2.4199999999999999E-2</v>
      </c>
      <c r="BJ114" s="94">
        <v>4.4200000000000003E-2</v>
      </c>
      <c r="BK114" s="94">
        <v>4.9299999999999997E-2</v>
      </c>
      <c r="BL114" s="94">
        <v>0.06</v>
      </c>
      <c r="BM114" s="33">
        <v>9.3420948460137161E-3</v>
      </c>
      <c r="BN114" s="33"/>
      <c r="BO114" s="32"/>
      <c r="BP114" s="33">
        <v>5.1477752517051022E-2</v>
      </c>
      <c r="BQ114" s="94">
        <v>4.1399999999999999E-2</v>
      </c>
      <c r="BR114" s="94">
        <v>2.3500000001097001E-2</v>
      </c>
      <c r="BS114" s="32"/>
      <c r="BT114" s="32"/>
      <c r="BU114" s="94">
        <v>6.2600000000000003E-2</v>
      </c>
      <c r="BV114" s="94">
        <v>2.672850971537E-2</v>
      </c>
      <c r="BW114" s="94">
        <v>2.672850971537E-2</v>
      </c>
      <c r="BX114" s="94">
        <v>8.2000000000000003E-2</v>
      </c>
      <c r="BY114" s="33"/>
      <c r="BZ114" s="30"/>
      <c r="CA114" s="33"/>
      <c r="CB114" s="33"/>
      <c r="CC114" s="33"/>
      <c r="CD114" s="33"/>
      <c r="CE114" s="33"/>
      <c r="CF114" s="33"/>
      <c r="CG114" s="33"/>
      <c r="CH114" s="30"/>
      <c r="CI114" s="33"/>
      <c r="CJ114" s="33"/>
      <c r="CK114" s="32"/>
      <c r="CL114" s="32"/>
      <c r="CM114" s="30"/>
      <c r="CN114" s="32"/>
      <c r="CO114" s="32"/>
      <c r="CP114" s="33"/>
      <c r="CQ114" s="33"/>
      <c r="CR114" s="30"/>
      <c r="CS114" s="32"/>
      <c r="CT114" s="33"/>
      <c r="CU114" s="33"/>
      <c r="CV114" s="33"/>
      <c r="CW114" s="33"/>
      <c r="CX114" s="30"/>
      <c r="CY114" s="33"/>
      <c r="CZ114" s="30"/>
      <c r="DA114" s="30"/>
      <c r="DB114" s="30"/>
      <c r="DC114" s="30"/>
      <c r="DD114" s="30"/>
      <c r="DE114" s="30"/>
      <c r="DF114" s="30"/>
      <c r="DG114" s="30"/>
      <c r="DH114" s="30"/>
      <c r="DI114" s="30"/>
      <c r="DJ114" s="30"/>
      <c r="DK114" s="30"/>
      <c r="DL114" s="30"/>
      <c r="DM114" s="30"/>
      <c r="DN114" s="30"/>
      <c r="DO114" s="30"/>
      <c r="DP114" s="30"/>
      <c r="DQ114" s="30"/>
      <c r="DR114" s="30"/>
      <c r="DS114" s="71"/>
      <c r="DT114" s="71"/>
      <c r="DU114" s="71"/>
      <c r="DV114" s="71"/>
      <c r="DW114" s="71"/>
      <c r="DX114" s="71"/>
      <c r="DY114" s="71"/>
    </row>
    <row r="115" spans="1:129">
      <c r="A115" s="71"/>
      <c r="B115" s="26">
        <v>38713</v>
      </c>
      <c r="C115" s="32">
        <v>-7.9673339308832089E-4</v>
      </c>
      <c r="D115" s="94">
        <v>1.465E-2</v>
      </c>
      <c r="E115" s="30"/>
      <c r="F115" s="32">
        <v>-1.5728169745530117E-2</v>
      </c>
      <c r="G115" s="94">
        <v>-3.5799999999999998E-2</v>
      </c>
      <c r="H115" s="94">
        <v>-3.5799999999999998E-2</v>
      </c>
      <c r="I115" s="32">
        <v>-2.0977232028651836E-2</v>
      </c>
      <c r="J115" s="94">
        <v>-1.2800000000000001E-2</v>
      </c>
      <c r="K115" s="33">
        <v>1.4321656667311687E-2</v>
      </c>
      <c r="L115" s="94">
        <v>-1.37E-2</v>
      </c>
      <c r="M115" s="33">
        <v>1.6587677725118551E-2</v>
      </c>
      <c r="N115" s="94">
        <v>3.0800000000000001E-2</v>
      </c>
      <c r="O115" s="32">
        <v>-2.9116790682626934E-2</v>
      </c>
      <c r="P115" s="32">
        <v>-3.3271366604699891E-2</v>
      </c>
      <c r="Q115" s="32"/>
      <c r="R115" s="94">
        <v>1.4800000000000001E-2</v>
      </c>
      <c r="S115" s="30"/>
      <c r="T115" s="33"/>
      <c r="U115" s="94">
        <v>1.3599999999999999E-2</v>
      </c>
      <c r="V115" s="94">
        <v>1.2E-2</v>
      </c>
      <c r="W115" s="94">
        <v>1.2E-2</v>
      </c>
      <c r="X115" s="94">
        <v>8.0000000000000002E-3</v>
      </c>
      <c r="Y115" s="33"/>
      <c r="Z115" s="32"/>
      <c r="AA115" s="32">
        <v>-1.8800712448050437E-3</v>
      </c>
      <c r="AB115" s="33">
        <v>2.2849752101746115E-3</v>
      </c>
      <c r="AC115" s="30"/>
      <c r="AD115" s="33">
        <v>1.4098490865766498E-2</v>
      </c>
      <c r="AE115" s="33">
        <v>3.8688461166463153E-4</v>
      </c>
      <c r="AF115" s="33">
        <v>2.4508519003931781E-2</v>
      </c>
      <c r="AG115" s="33">
        <v>4.8330404217925933E-3</v>
      </c>
      <c r="AH115" s="94">
        <v>1.3599999999999999E-2</v>
      </c>
      <c r="AI115" s="33">
        <v>1.4028201773513434E-2</v>
      </c>
      <c r="AJ115" s="33">
        <v>2.1534130893736823E-2</v>
      </c>
      <c r="AK115" s="32">
        <v>-1.5766653527789791E-3</v>
      </c>
      <c r="AL115" s="94">
        <v>1.12E-2</v>
      </c>
      <c r="AM115" s="33">
        <v>1.2256057320637424E-2</v>
      </c>
      <c r="AN115" s="33">
        <v>4.5517882025080808E-3</v>
      </c>
      <c r="AO115" s="94">
        <v>8.2000000000000007E-3</v>
      </c>
      <c r="AP115" s="94">
        <v>8.2000000000000007E-3</v>
      </c>
      <c r="AQ115" s="94">
        <v>5.2500000000000003E-3</v>
      </c>
      <c r="AR115" s="33">
        <v>1.7168539325842665E-2</v>
      </c>
      <c r="AS115" s="94">
        <v>1.72E-2</v>
      </c>
      <c r="AT115" s="94">
        <v>4.6560000000000004E-3</v>
      </c>
      <c r="AU115" s="94">
        <v>1.1797547199268E-2</v>
      </c>
      <c r="AV115" s="94">
        <v>3.15E-3</v>
      </c>
      <c r="AW115" s="94">
        <v>1.41E-2</v>
      </c>
      <c r="AX115" s="94">
        <v>1.32E-2</v>
      </c>
      <c r="AY115" s="94">
        <v>4.7999999999999996E-3</v>
      </c>
      <c r="AZ115" s="94">
        <v>-2E-3</v>
      </c>
      <c r="BA115" s="30"/>
      <c r="BB115" s="33">
        <v>1.5741864745271495E-2</v>
      </c>
      <c r="BC115" s="94">
        <v>-4.8999999999999998E-3</v>
      </c>
      <c r="BD115" s="33"/>
      <c r="BE115" s="94">
        <v>1.6799999999999999E-2</v>
      </c>
      <c r="BF115" s="33">
        <v>2.4875621890547185E-2</v>
      </c>
      <c r="BG115" s="32">
        <v>-2.5748502994012046E-2</v>
      </c>
      <c r="BH115" s="33">
        <v>1.6737802326554523E-2</v>
      </c>
      <c r="BI115" s="32"/>
      <c r="BJ115" s="94">
        <v>3.44E-2</v>
      </c>
      <c r="BK115" s="94">
        <v>3.5299999999999998E-2</v>
      </c>
      <c r="BL115" s="94">
        <v>2.8000000000000001E-2</v>
      </c>
      <c r="BM115" s="33">
        <v>3.068135454916365E-2</v>
      </c>
      <c r="BN115" s="33"/>
      <c r="BO115" s="33"/>
      <c r="BP115" s="33">
        <v>1.366255144032919E-2</v>
      </c>
      <c r="BQ115" s="94">
        <v>3.3E-3</v>
      </c>
      <c r="BR115" s="94">
        <v>2.3099999998142998E-2</v>
      </c>
      <c r="BS115" s="33"/>
      <c r="BT115" s="33"/>
      <c r="BU115" s="94">
        <v>2.1000000000000001E-2</v>
      </c>
      <c r="BV115" s="94">
        <v>4.2543160204535002E-3</v>
      </c>
      <c r="BW115" s="94">
        <v>4.2543160204535002E-3</v>
      </c>
      <c r="BX115" s="33"/>
      <c r="BY115" s="33"/>
      <c r="BZ115" s="30"/>
      <c r="CA115" s="33"/>
      <c r="CB115" s="33"/>
      <c r="CC115" s="33"/>
      <c r="CD115" s="33"/>
      <c r="CE115" s="33"/>
      <c r="CF115" s="33"/>
      <c r="CG115" s="33"/>
      <c r="CH115" s="30"/>
      <c r="CI115" s="33"/>
      <c r="CJ115" s="33"/>
      <c r="CK115" s="33"/>
      <c r="CL115" s="33"/>
      <c r="CM115" s="30"/>
      <c r="CN115" s="32"/>
      <c r="CO115" s="32"/>
      <c r="CP115" s="33"/>
      <c r="CQ115" s="33"/>
      <c r="CR115" s="30"/>
      <c r="CS115" s="32"/>
      <c r="CT115" s="33"/>
      <c r="CU115" s="32"/>
      <c r="CV115" s="32"/>
      <c r="CW115" s="33"/>
      <c r="CX115" s="30"/>
      <c r="CY115" s="33"/>
      <c r="CZ115" s="30"/>
      <c r="DA115" s="30"/>
      <c r="DB115" s="30"/>
      <c r="DC115" s="30"/>
      <c r="DD115" s="30"/>
      <c r="DE115" s="30"/>
      <c r="DF115" s="30"/>
      <c r="DG115" s="30"/>
      <c r="DH115" s="30"/>
      <c r="DI115" s="30"/>
      <c r="DJ115" s="30"/>
      <c r="DK115" s="30"/>
      <c r="DL115" s="30"/>
      <c r="DM115" s="30"/>
      <c r="DN115" s="30"/>
      <c r="DO115" s="30"/>
      <c r="DP115" s="30"/>
      <c r="DQ115" s="30"/>
      <c r="DR115" s="30"/>
      <c r="DS115" s="71"/>
      <c r="DT115" s="71"/>
      <c r="DU115" s="71"/>
      <c r="DV115" s="71"/>
      <c r="DW115" s="71"/>
      <c r="DX115" s="71"/>
      <c r="DY115" s="71"/>
    </row>
    <row r="116" spans="1:129">
      <c r="A116" s="71"/>
      <c r="B116" s="26">
        <v>38685</v>
      </c>
      <c r="C116" s="33">
        <v>5.9790732436474617E-4</v>
      </c>
      <c r="D116" s="94">
        <v>9.4000000000000004E-3</v>
      </c>
      <c r="E116" s="30"/>
      <c r="F116" s="33">
        <v>0.14306309362279504</v>
      </c>
      <c r="G116" s="94">
        <v>3.8999999999999998E-3</v>
      </c>
      <c r="H116" s="94">
        <v>3.8999999999999998E-3</v>
      </c>
      <c r="I116" s="33">
        <v>6.4107799101674259E-2</v>
      </c>
      <c r="J116" s="94">
        <v>5.4761944999999999E-2</v>
      </c>
      <c r="K116" s="33">
        <v>2.8565741017219117E-2</v>
      </c>
      <c r="L116" s="94">
        <v>4.4600000000000001E-2</v>
      </c>
      <c r="M116" s="33">
        <v>2.1526757153972464E-2</v>
      </c>
      <c r="N116" s="94">
        <v>1.9400000000000001E-2</v>
      </c>
      <c r="O116" s="33">
        <v>5.1181771807515694E-2</v>
      </c>
      <c r="P116" s="33">
        <v>9.6654469419759428E-2</v>
      </c>
      <c r="Q116" s="32"/>
      <c r="R116" s="94">
        <v>5.7999999999999996E-3</v>
      </c>
      <c r="S116" s="30"/>
      <c r="T116" s="33"/>
      <c r="U116" s="94">
        <v>1.8800000000000001E-2</v>
      </c>
      <c r="V116" s="94">
        <v>1.2999999999999999E-2</v>
      </c>
      <c r="W116" s="94">
        <v>1.2999999999999999E-2</v>
      </c>
      <c r="X116" s="94">
        <v>1.04E-2</v>
      </c>
      <c r="Y116" s="33"/>
      <c r="Z116" s="33"/>
      <c r="AA116" s="32">
        <v>-2.6678224020032709E-2</v>
      </c>
      <c r="AB116" s="32">
        <v>-1.2306251064554654E-2</v>
      </c>
      <c r="AC116" s="30"/>
      <c r="AD116" s="33">
        <v>7.1999999999999885E-3</v>
      </c>
      <c r="AE116" s="33">
        <v>4.838397522740193E-4</v>
      </c>
      <c r="AF116" s="33">
        <v>1.2518246560799808E-2</v>
      </c>
      <c r="AG116" s="33">
        <v>4.9304584590478765E-3</v>
      </c>
      <c r="AH116" s="94">
        <v>1.5100000000000001E-2</v>
      </c>
      <c r="AI116" s="33">
        <v>1.1171541966779438E-2</v>
      </c>
      <c r="AJ116" s="32">
        <v>-3.5761868031696183E-3</v>
      </c>
      <c r="AK116" s="33">
        <v>1.875802152236131E-3</v>
      </c>
      <c r="AL116" s="94">
        <v>5.9999999999999995E-4</v>
      </c>
      <c r="AM116" s="33">
        <v>1.0382930081920263E-2</v>
      </c>
      <c r="AN116" s="32">
        <v>-1.1115193826933619E-2</v>
      </c>
      <c r="AO116" s="94">
        <v>-5.4000000000000003E-3</v>
      </c>
      <c r="AP116" s="94">
        <v>-5.4000000000000003E-3</v>
      </c>
      <c r="AQ116" s="94">
        <v>1.6899999999999998E-2</v>
      </c>
      <c r="AR116" s="32">
        <v>-1.6531117397454071E-2</v>
      </c>
      <c r="AS116" s="94">
        <v>-1.11E-2</v>
      </c>
      <c r="AT116" s="94">
        <v>-5.5599999999999998E-3</v>
      </c>
      <c r="AU116" s="94">
        <v>-6.8327851847243002E-3</v>
      </c>
      <c r="AV116" s="94">
        <v>1.01E-2</v>
      </c>
      <c r="AW116" s="94">
        <v>6.7999999999999996E-3</v>
      </c>
      <c r="AX116" s="94">
        <v>8.0999999999999996E-3</v>
      </c>
      <c r="AY116" s="94">
        <v>7.4999999999999997E-3</v>
      </c>
      <c r="AZ116" s="94">
        <v>2.4199999999999999E-2</v>
      </c>
      <c r="BA116" s="30"/>
      <c r="BB116" s="33">
        <v>1.8384112298612275E-2</v>
      </c>
      <c r="BC116" s="94">
        <v>4.9500000000000002E-2</v>
      </c>
      <c r="BD116" s="33"/>
      <c r="BE116" s="94">
        <v>1.4800000000000001E-2</v>
      </c>
      <c r="BF116" s="33">
        <v>3.1484049930652014E-2</v>
      </c>
      <c r="BG116" s="32">
        <v>-4.4075558099599253E-2</v>
      </c>
      <c r="BH116" s="33">
        <v>2.769385699899281E-3</v>
      </c>
      <c r="BI116" s="33"/>
      <c r="BJ116" s="94">
        <v>2.52E-2</v>
      </c>
      <c r="BK116" s="94">
        <v>4.07E-2</v>
      </c>
      <c r="BL116" s="94">
        <v>0.04</v>
      </c>
      <c r="BM116" s="33">
        <v>4.1118001869000116E-2</v>
      </c>
      <c r="BN116" s="32"/>
      <c r="BO116" s="33"/>
      <c r="BP116" s="33">
        <v>4.6151196831410363E-2</v>
      </c>
      <c r="BQ116" s="94">
        <v>3.3999999999999998E-3</v>
      </c>
      <c r="BR116" s="94">
        <v>6.6500000001505993E-2</v>
      </c>
      <c r="BS116" s="33"/>
      <c r="BT116" s="33"/>
      <c r="BU116" s="94">
        <v>2.8000000000000001E-2</v>
      </c>
      <c r="BV116" s="94">
        <v>2.7249224679950002E-2</v>
      </c>
      <c r="BW116" s="94">
        <v>2.7249224679950002E-2</v>
      </c>
      <c r="BX116" s="32"/>
      <c r="BY116" s="32"/>
      <c r="BZ116" s="30"/>
      <c r="CA116" s="33"/>
      <c r="CB116" s="33"/>
      <c r="CC116" s="33"/>
      <c r="CD116" s="33"/>
      <c r="CE116" s="32"/>
      <c r="CF116" s="33"/>
      <c r="CG116" s="33"/>
      <c r="CH116" s="30"/>
      <c r="CI116" s="33"/>
      <c r="CJ116" s="33"/>
      <c r="CK116" s="32"/>
      <c r="CL116" s="32"/>
      <c r="CM116" s="30"/>
      <c r="CN116" s="33"/>
      <c r="CO116" s="33"/>
      <c r="CP116" s="30"/>
      <c r="CQ116" s="30"/>
      <c r="CR116" s="30"/>
      <c r="CS116" s="32"/>
      <c r="CT116" s="33"/>
      <c r="CU116" s="33"/>
      <c r="CV116" s="33"/>
      <c r="CW116" s="33"/>
      <c r="CX116" s="30"/>
      <c r="CY116" s="32"/>
      <c r="CZ116" s="30"/>
      <c r="DA116" s="30"/>
      <c r="DB116" s="30"/>
      <c r="DC116" s="30"/>
      <c r="DD116" s="30"/>
      <c r="DE116" s="30"/>
      <c r="DF116" s="30"/>
      <c r="DG116" s="30"/>
      <c r="DH116" s="30"/>
      <c r="DI116" s="30"/>
      <c r="DJ116" s="30"/>
      <c r="DK116" s="30"/>
      <c r="DL116" s="30"/>
      <c r="DM116" s="30"/>
      <c r="DN116" s="30"/>
      <c r="DO116" s="30"/>
      <c r="DP116" s="30"/>
      <c r="DQ116" s="30"/>
      <c r="DR116" s="30"/>
      <c r="DS116" s="71"/>
      <c r="DT116" s="71"/>
      <c r="DU116" s="71"/>
      <c r="DV116" s="71"/>
      <c r="DW116" s="71"/>
      <c r="DX116" s="71"/>
      <c r="DY116" s="71"/>
    </row>
    <row r="117" spans="1:129">
      <c r="A117" s="71"/>
      <c r="B117" s="26">
        <v>38650</v>
      </c>
      <c r="C117" s="33">
        <v>3.1990402879135578E-3</v>
      </c>
      <c r="D117" s="94">
        <v>4.5999999999999999E-3</v>
      </c>
      <c r="E117" s="30"/>
      <c r="F117" s="32">
        <v>-3.4076015727391849E-2</v>
      </c>
      <c r="G117" s="94">
        <v>4.6399999999999997E-2</v>
      </c>
      <c r="H117" s="94">
        <v>4.6399999999999997E-2</v>
      </c>
      <c r="I117" s="33">
        <v>4.2645284893209331E-2</v>
      </c>
      <c r="J117" s="94">
        <v>4.7899999999999998E-2</v>
      </c>
      <c r="K117" s="32">
        <v>-2.814857806152057E-2</v>
      </c>
      <c r="L117" s="94">
        <v>1.9E-2</v>
      </c>
      <c r="M117" s="32">
        <v>-1.4232145900801105E-2</v>
      </c>
      <c r="N117" s="94">
        <v>5.5999999999999999E-3</v>
      </c>
      <c r="O117" s="32">
        <v>-6.1681453316433446E-3</v>
      </c>
      <c r="P117" s="32">
        <v>-3.3496690749254765E-2</v>
      </c>
      <c r="Q117" s="32"/>
      <c r="R117" s="94">
        <v>-1.3599999999999999E-2</v>
      </c>
      <c r="S117" s="30"/>
      <c r="T117" s="32"/>
      <c r="U117" s="94">
        <v>-2.6100000000000002E-2</v>
      </c>
      <c r="V117" s="94">
        <v>-5.5E-2</v>
      </c>
      <c r="W117" s="94">
        <v>-5.5E-2</v>
      </c>
      <c r="X117" s="94">
        <v>1.3299999999999999E-2</v>
      </c>
      <c r="Y117" s="32"/>
      <c r="Z117" s="32"/>
      <c r="AA117" s="32">
        <v>-5.9358544758257971E-3</v>
      </c>
      <c r="AB117" s="32">
        <v>-4.1557119837163509E-3</v>
      </c>
      <c r="AC117" s="30"/>
      <c r="AD117" s="94">
        <v>-8.0000000000000002E-3</v>
      </c>
      <c r="AE117" s="33">
        <v>5.1551405505301153E-3</v>
      </c>
      <c r="AF117" s="32">
        <v>-7.8731814662374153E-2</v>
      </c>
      <c r="AG117" s="32">
        <v>-9.5481049562682382E-3</v>
      </c>
      <c r="AH117" s="94">
        <v>-4.3299999999999998E-2</v>
      </c>
      <c r="AI117" s="32">
        <v>-4.7998880492583162E-2</v>
      </c>
      <c r="AJ117" s="32">
        <v>-4.2055092170725349E-4</v>
      </c>
      <c r="AK117" s="32">
        <v>-7.8918812271873624E-4</v>
      </c>
      <c r="AL117" s="94">
        <v>7.7999999999999996E-3</v>
      </c>
      <c r="AM117" s="33">
        <v>1.0686434966785398E-2</v>
      </c>
      <c r="AN117" s="33">
        <v>9.186954524579804E-5</v>
      </c>
      <c r="AO117" s="94">
        <v>-1.0897820432748E-2</v>
      </c>
      <c r="AP117" s="94">
        <v>-1.0897820432748E-2</v>
      </c>
      <c r="AQ117" s="94">
        <v>-2.3E-2</v>
      </c>
      <c r="AR117" s="32">
        <v>-5.5384615384614982E-3</v>
      </c>
      <c r="AS117" s="94">
        <v>-7.1000000000000004E-3</v>
      </c>
      <c r="AT117" s="94">
        <v>2.379E-3</v>
      </c>
      <c r="AU117" s="94">
        <v>2.1719426951309E-2</v>
      </c>
      <c r="AV117" s="94">
        <v>-1.8E-3</v>
      </c>
      <c r="AW117" s="94">
        <v>-2.5999999999999999E-3</v>
      </c>
      <c r="AX117" s="94">
        <v>9.7000000000000003E-3</v>
      </c>
      <c r="AY117" s="94">
        <v>-8.3000000000000001E-3</v>
      </c>
      <c r="AZ117" s="94">
        <v>8.0000000000000004E-4</v>
      </c>
      <c r="BA117" s="30"/>
      <c r="BB117" s="32">
        <v>-2.0200836166139241E-2</v>
      </c>
      <c r="BC117" s="94">
        <v>1.44E-2</v>
      </c>
      <c r="BD117" s="33"/>
      <c r="BE117" s="94">
        <v>-2.4299999999999999E-2</v>
      </c>
      <c r="BF117" s="32">
        <v>-1.717557251908404E-2</v>
      </c>
      <c r="BG117" s="33">
        <v>3.5443338074916959E-2</v>
      </c>
      <c r="BH117" s="32">
        <v>-1.2186023377269328E-2</v>
      </c>
      <c r="BI117" s="32"/>
      <c r="BJ117" s="94">
        <v>-7.3000000000000001E-3</v>
      </c>
      <c r="BK117" s="94">
        <v>-2.24E-2</v>
      </c>
      <c r="BL117" s="94">
        <v>-2.1999999999999999E-2</v>
      </c>
      <c r="BM117" s="33">
        <v>7.7910958904109295E-3</v>
      </c>
      <c r="BN117" s="33"/>
      <c r="BO117" s="33"/>
      <c r="BP117" s="32">
        <v>-2.8523630280217455E-2</v>
      </c>
      <c r="BQ117" s="94">
        <v>-3.27E-2</v>
      </c>
      <c r="BR117" s="94">
        <v>-1.4099999999268999E-2</v>
      </c>
      <c r="BS117" s="33"/>
      <c r="BT117" s="33"/>
      <c r="BU117" s="94">
        <v>-3.2300000000000002E-2</v>
      </c>
      <c r="BV117" s="94">
        <v>-1.43312951348E-2</v>
      </c>
      <c r="BW117" s="94">
        <v>-1.43312951348E-2</v>
      </c>
      <c r="BX117" s="33"/>
      <c r="BY117" s="33"/>
      <c r="BZ117" s="30"/>
      <c r="CA117" s="32"/>
      <c r="CB117" s="32"/>
      <c r="CC117" s="33"/>
      <c r="CD117" s="33"/>
      <c r="CE117" s="32"/>
      <c r="CF117" s="33"/>
      <c r="CG117" s="33"/>
      <c r="CH117" s="30"/>
      <c r="CI117" s="33"/>
      <c r="CJ117" s="33"/>
      <c r="CK117" s="32"/>
      <c r="CL117" s="32"/>
      <c r="CM117" s="30"/>
      <c r="CN117" s="32"/>
      <c r="CO117" s="32"/>
      <c r="CP117" s="30"/>
      <c r="CQ117" s="30"/>
      <c r="CR117" s="30"/>
      <c r="CS117" s="33"/>
      <c r="CT117" s="33"/>
      <c r="CU117" s="32"/>
      <c r="CV117" s="32"/>
      <c r="CW117" s="33"/>
      <c r="CX117" s="30"/>
      <c r="CY117" s="32"/>
      <c r="CZ117" s="30"/>
      <c r="DA117" s="30"/>
      <c r="DB117" s="30"/>
      <c r="DC117" s="30"/>
      <c r="DD117" s="30"/>
      <c r="DE117" s="30"/>
      <c r="DF117" s="30"/>
      <c r="DG117" s="30"/>
      <c r="DH117" s="30"/>
      <c r="DI117" s="30"/>
      <c r="DJ117" s="30"/>
      <c r="DK117" s="30"/>
      <c r="DL117" s="30"/>
      <c r="DM117" s="30"/>
      <c r="DN117" s="30"/>
      <c r="DO117" s="30"/>
      <c r="DP117" s="30"/>
      <c r="DQ117" s="30"/>
      <c r="DR117" s="30"/>
      <c r="DS117" s="71"/>
      <c r="DT117" s="71"/>
      <c r="DU117" s="71"/>
      <c r="DV117" s="71"/>
      <c r="DW117" s="71"/>
      <c r="DX117" s="71"/>
      <c r="DY117" s="71"/>
    </row>
    <row r="118" spans="1:129">
      <c r="A118" s="71"/>
      <c r="B118" s="26">
        <v>38622</v>
      </c>
      <c r="C118" s="94">
        <v>-2.0999999999999999E-3</v>
      </c>
      <c r="D118" s="94">
        <v>2.2700000000000001E-2</v>
      </c>
      <c r="E118" s="30"/>
      <c r="F118" s="33">
        <v>0.11346224005837284</v>
      </c>
      <c r="G118" s="94">
        <v>1.7899999999999999E-2</v>
      </c>
      <c r="H118" s="94">
        <v>1.7899999999999999E-2</v>
      </c>
      <c r="I118" s="33">
        <v>4.2073351079562241E-2</v>
      </c>
      <c r="J118" s="94">
        <v>4.8800000000000003E-2</v>
      </c>
      <c r="K118" s="32">
        <v>-1.109623110771007E-2</v>
      </c>
      <c r="L118" s="94">
        <v>1.7000000000000001E-2</v>
      </c>
      <c r="M118" s="33">
        <v>2.3194977328217618E-2</v>
      </c>
      <c r="N118" s="94">
        <v>9.7999999999999997E-3</v>
      </c>
      <c r="O118" s="33">
        <v>1.0933629452464348E-2</v>
      </c>
      <c r="P118" s="32">
        <v>-7.2362562684538584E-2</v>
      </c>
      <c r="Q118" s="33"/>
      <c r="R118" s="94">
        <v>9.1000000000000004E-3</v>
      </c>
      <c r="S118" s="30"/>
      <c r="T118" s="33"/>
      <c r="U118" s="94">
        <v>2.3E-3</v>
      </c>
      <c r="V118" s="94">
        <v>1.7999999999999999E-2</v>
      </c>
      <c r="W118" s="94">
        <v>1.7999999999999999E-2</v>
      </c>
      <c r="X118" s="94">
        <v>7.7999999999999996E-3</v>
      </c>
      <c r="Y118" s="32"/>
      <c r="Z118" s="32"/>
      <c r="AA118" s="33">
        <v>8.594051757435309E-3</v>
      </c>
      <c r="AB118" s="33">
        <v>1.5289221099124488E-3</v>
      </c>
      <c r="AC118" s="30"/>
      <c r="AD118" s="94">
        <v>4.0000000000000001E-3</v>
      </c>
      <c r="AE118" s="32">
        <v>-1.654868949684335E-2</v>
      </c>
      <c r="AF118" s="33">
        <v>2.8026811897779631E-2</v>
      </c>
      <c r="AG118" s="33">
        <v>2.4110469788849571E-3</v>
      </c>
      <c r="AH118" s="94">
        <v>7.6E-3</v>
      </c>
      <c r="AI118" s="33">
        <v>4.1999160016781354E-4</v>
      </c>
      <c r="AJ118" s="33">
        <v>9.0529740434259938E-3</v>
      </c>
      <c r="AK118" s="33">
        <v>1.1878618486723874E-2</v>
      </c>
      <c r="AL118" s="94">
        <v>1.61E-2</v>
      </c>
      <c r="AM118" s="32">
        <v>-9.9132589838908779E-3</v>
      </c>
      <c r="AN118" s="33">
        <v>2.8730743786031489E-2</v>
      </c>
      <c r="AO118" s="94">
        <v>3.2800000000000003E-2</v>
      </c>
      <c r="AP118" s="94">
        <v>3.2800000000000003E-2</v>
      </c>
      <c r="AQ118" s="94">
        <v>1.83E-2</v>
      </c>
      <c r="AR118" s="33">
        <v>3.10913705583757E-2</v>
      </c>
      <c r="AS118" s="94">
        <v>3.7199999999999997E-2</v>
      </c>
      <c r="AT118" s="94">
        <v>1.5997000000000001E-2</v>
      </c>
      <c r="AU118" s="94">
        <v>1.4232102717051E-2</v>
      </c>
      <c r="AV118" s="94">
        <v>2.1999999999999999E-2</v>
      </c>
      <c r="AW118" s="94">
        <v>-2.3999999999999998E-3</v>
      </c>
      <c r="AX118" s="94">
        <v>8.0000000000000002E-3</v>
      </c>
      <c r="AY118" s="94">
        <v>7.6E-3</v>
      </c>
      <c r="AZ118" s="94">
        <v>9.9999999999999995E-7</v>
      </c>
      <c r="BA118" s="30"/>
      <c r="BB118" s="33">
        <v>3.0895029404656472E-2</v>
      </c>
      <c r="BC118" s="94">
        <v>1.0999999999999999E-2</v>
      </c>
      <c r="BD118" s="32"/>
      <c r="BE118" s="94">
        <v>-1.6999999999999999E-3</v>
      </c>
      <c r="BF118" s="32">
        <v>-5.6925996204933819E-3</v>
      </c>
      <c r="BG118" s="32">
        <v>-9.2777451556078239E-3</v>
      </c>
      <c r="BH118" s="33">
        <v>2.2114895780376204E-2</v>
      </c>
      <c r="BI118" s="32"/>
      <c r="BJ118" s="32"/>
      <c r="BK118" s="94">
        <v>2.2499999999999999E-2</v>
      </c>
      <c r="BL118" s="94">
        <v>1.9E-2</v>
      </c>
      <c r="BM118" s="33">
        <v>4.9604601006470128E-2</v>
      </c>
      <c r="BN118" s="30"/>
      <c r="BO118" s="33"/>
      <c r="BP118" s="33">
        <v>3.2729103726082628E-3</v>
      </c>
      <c r="BQ118" s="94">
        <v>1.41E-2</v>
      </c>
      <c r="BR118" s="94">
        <v>1.4099999999987E-2</v>
      </c>
      <c r="BS118" s="33"/>
      <c r="BT118" s="33"/>
      <c r="BU118" s="94">
        <v>9.4700000000000006E-2</v>
      </c>
      <c r="BV118" s="94">
        <v>1.0619662076436999E-2</v>
      </c>
      <c r="BW118" s="94">
        <v>1.0619662076436999E-2</v>
      </c>
      <c r="BX118" s="30"/>
      <c r="BY118" s="32"/>
      <c r="BZ118" s="30"/>
      <c r="CA118" s="30"/>
      <c r="CB118" s="32"/>
      <c r="CC118" s="30"/>
      <c r="CD118" s="32"/>
      <c r="CE118" s="30"/>
      <c r="CF118" s="33"/>
      <c r="CG118" s="32"/>
      <c r="CH118" s="30"/>
      <c r="CI118" s="30"/>
      <c r="CJ118" s="33"/>
      <c r="CK118" s="30"/>
      <c r="CL118" s="33"/>
      <c r="CM118" s="30"/>
      <c r="CN118" s="30"/>
      <c r="CO118" s="32"/>
      <c r="CP118" s="30"/>
      <c r="CQ118" s="30"/>
      <c r="CR118" s="30"/>
      <c r="CS118" s="30"/>
      <c r="CT118" s="33"/>
      <c r="CU118" s="32"/>
      <c r="CV118" s="32"/>
      <c r="CW118" s="33"/>
      <c r="CX118" s="30"/>
      <c r="CY118" s="33"/>
      <c r="CZ118" s="30"/>
      <c r="DA118" s="30"/>
      <c r="DB118" s="30"/>
      <c r="DC118" s="30"/>
      <c r="DD118" s="30"/>
      <c r="DE118" s="30"/>
      <c r="DF118" s="30"/>
      <c r="DG118" s="30"/>
      <c r="DH118" s="30"/>
      <c r="DI118" s="30"/>
      <c r="DJ118" s="30"/>
      <c r="DK118" s="30"/>
      <c r="DL118" s="30"/>
      <c r="DM118" s="30"/>
      <c r="DN118" s="30"/>
      <c r="DO118" s="30"/>
      <c r="DP118" s="30"/>
      <c r="DQ118" s="30"/>
      <c r="DR118" s="30"/>
      <c r="DS118" s="71"/>
      <c r="DT118" s="71"/>
      <c r="DU118" s="71"/>
      <c r="DV118" s="71"/>
      <c r="DW118" s="71"/>
      <c r="DX118" s="71"/>
      <c r="DY118" s="71"/>
    </row>
    <row r="119" spans="1:129">
      <c r="A119" s="71"/>
      <c r="B119" s="26">
        <v>38594</v>
      </c>
      <c r="C119" s="94">
        <v>1.46E-2</v>
      </c>
      <c r="D119" s="94">
        <v>3.2000000000000002E-3</v>
      </c>
      <c r="E119" s="30"/>
      <c r="F119" s="33">
        <v>5.4940825555662404E-2</v>
      </c>
      <c r="G119" s="94">
        <v>1.18E-2</v>
      </c>
      <c r="H119" s="94">
        <v>1.18E-2</v>
      </c>
      <c r="I119" s="33">
        <v>4.5292935538723246E-2</v>
      </c>
      <c r="J119" s="94">
        <v>5.2299999999999999E-2</v>
      </c>
      <c r="K119" s="33">
        <v>3.4639746634996041E-2</v>
      </c>
      <c r="L119" s="94">
        <v>-1.41E-2</v>
      </c>
      <c r="M119" s="33">
        <v>5.9497413155949856E-2</v>
      </c>
      <c r="N119" s="94">
        <v>8.0000000000000002E-3</v>
      </c>
      <c r="O119" s="32">
        <v>-3.5747723210486147E-3</v>
      </c>
      <c r="P119" s="33">
        <v>6.9899212756355605E-2</v>
      </c>
      <c r="Q119" s="33"/>
      <c r="R119" s="94">
        <v>1.61E-2</v>
      </c>
      <c r="S119" s="30"/>
      <c r="T119" s="33"/>
      <c r="U119" s="94">
        <v>1.5299999999999999E-2</v>
      </c>
      <c r="V119" s="94">
        <v>2.1999999999999999E-2</v>
      </c>
      <c r="W119" s="94">
        <v>2.1999999999999999E-2</v>
      </c>
      <c r="X119" s="94">
        <v>1.15E-2</v>
      </c>
      <c r="Y119" s="33"/>
      <c r="Z119" s="33"/>
      <c r="AA119" s="32">
        <v>-2.6004045073677747E-3</v>
      </c>
      <c r="AB119" s="33">
        <v>1.4460700918679968E-3</v>
      </c>
      <c r="AC119" s="30"/>
      <c r="AD119" s="94">
        <v>1.11E-2</v>
      </c>
      <c r="AE119" s="33">
        <v>1.8114530580444092E-2</v>
      </c>
      <c r="AF119" s="33">
        <v>2.5343642611683748E-2</v>
      </c>
      <c r="AG119" s="33">
        <v>2.1232977009810515E-3</v>
      </c>
      <c r="AH119" s="94">
        <v>5.5999999999999999E-3</v>
      </c>
      <c r="AI119" s="33">
        <v>9.040824975279001E-3</v>
      </c>
      <c r="AJ119" s="32">
        <v>-3.664294271016914E-3</v>
      </c>
      <c r="AK119" s="32">
        <v>-6.643529995042018E-3</v>
      </c>
      <c r="AL119" s="94">
        <v>-8.9999999999999993E-3</v>
      </c>
      <c r="AM119" s="33">
        <v>9.6237128284092002E-3</v>
      </c>
      <c r="AN119" s="32">
        <v>-8.6198819450951161E-3</v>
      </c>
      <c r="AO119" s="94">
        <v>-1.4999999999999999E-2</v>
      </c>
      <c r="AP119" s="94">
        <v>-1.4999999999999999E-2</v>
      </c>
      <c r="AQ119" s="94">
        <v>-6.6E-3</v>
      </c>
      <c r="AR119" s="33">
        <v>2.556474853583713E-2</v>
      </c>
      <c r="AS119" s="94">
        <v>2.7699999999999999E-2</v>
      </c>
      <c r="AT119" s="94">
        <v>-8.9169999999999996E-3</v>
      </c>
      <c r="AU119" s="94">
        <v>-9.9684131166331998E-4</v>
      </c>
      <c r="AV119" s="94">
        <v>2.8999999999999998E-3</v>
      </c>
      <c r="AW119" s="94">
        <v>8.0000000000000004E-4</v>
      </c>
      <c r="AX119" s="94">
        <v>1.3299999999999999E-2</v>
      </c>
      <c r="AY119" s="94">
        <v>4.0000000000000002E-4</v>
      </c>
      <c r="AZ119" s="94">
        <v>-2.3999999999999998E-3</v>
      </c>
      <c r="BA119" s="30"/>
      <c r="BB119" s="33">
        <v>5.1459065689720793E-2</v>
      </c>
      <c r="BC119" s="94">
        <v>-2.07E-2</v>
      </c>
      <c r="BD119" s="32"/>
      <c r="BE119" s="94">
        <v>2.1600000000000001E-2</v>
      </c>
      <c r="BF119" s="33">
        <v>1.332234583161652E-2</v>
      </c>
      <c r="BG119" s="33">
        <v>9.2449922958397664E-3</v>
      </c>
      <c r="BH119" s="33">
        <v>2.7959237000261247E-2</v>
      </c>
      <c r="BI119" s="33"/>
      <c r="BJ119" s="33"/>
      <c r="BK119" s="94">
        <v>6.8999999999999999E-3</v>
      </c>
      <c r="BL119" s="94">
        <v>5.0000000000000001E-3</v>
      </c>
      <c r="BM119" s="33">
        <v>3.1612125706869346E-2</v>
      </c>
      <c r="BN119" s="30"/>
      <c r="BO119" s="33"/>
      <c r="BP119" s="33">
        <v>7.3548059852903058E-3</v>
      </c>
      <c r="BQ119" s="94">
        <v>6.4999999999999997E-3</v>
      </c>
      <c r="BR119" s="94">
        <v>4.2000000024007E-3</v>
      </c>
      <c r="BS119" s="33"/>
      <c r="BT119" s="33"/>
      <c r="BU119" s="94">
        <v>1.0999999999999999E-2</v>
      </c>
      <c r="BV119" s="94">
        <v>9.5953967737370995E-3</v>
      </c>
      <c r="BW119" s="94">
        <v>9.5953967737370995E-3</v>
      </c>
      <c r="BX119" s="30"/>
      <c r="BY119" s="33"/>
      <c r="BZ119" s="30"/>
      <c r="CA119" s="30"/>
      <c r="CB119" s="32"/>
      <c r="CC119" s="30"/>
      <c r="CD119" s="30"/>
      <c r="CE119" s="30"/>
      <c r="CF119" s="32"/>
      <c r="CG119" s="33"/>
      <c r="CH119" s="30"/>
      <c r="CI119" s="30"/>
      <c r="CJ119" s="33"/>
      <c r="CK119" s="30"/>
      <c r="CL119" s="33"/>
      <c r="CM119" s="30"/>
      <c r="CN119" s="30"/>
      <c r="CO119" s="33"/>
      <c r="CP119" s="30"/>
      <c r="CQ119" s="30"/>
      <c r="CR119" s="30"/>
      <c r="CS119" s="30"/>
      <c r="CT119" s="33"/>
      <c r="CU119" s="33"/>
      <c r="CV119" s="33"/>
      <c r="CW119" s="33"/>
      <c r="CX119" s="30"/>
      <c r="CY119" s="32"/>
      <c r="CZ119" s="30"/>
      <c r="DA119" s="30"/>
      <c r="DB119" s="30"/>
      <c r="DC119" s="30"/>
      <c r="DD119" s="30"/>
      <c r="DE119" s="30"/>
      <c r="DF119" s="30"/>
      <c r="DG119" s="30"/>
      <c r="DH119" s="30"/>
      <c r="DI119" s="30"/>
      <c r="DJ119" s="30"/>
      <c r="DK119" s="30"/>
      <c r="DL119" s="30"/>
      <c r="DM119" s="30"/>
      <c r="DN119" s="30"/>
      <c r="DO119" s="30"/>
      <c r="DP119" s="30"/>
      <c r="DQ119" s="30"/>
      <c r="DR119" s="30"/>
      <c r="DS119" s="71"/>
      <c r="DT119" s="71"/>
      <c r="DU119" s="71"/>
      <c r="DV119" s="71"/>
      <c r="DW119" s="71"/>
      <c r="DX119" s="71"/>
      <c r="DY119" s="71"/>
    </row>
    <row r="120" spans="1:129">
      <c r="A120" s="71"/>
      <c r="B120" s="26">
        <v>38559</v>
      </c>
      <c r="C120" s="94">
        <v>7.1999999999999998E-3</v>
      </c>
      <c r="D120" s="94">
        <v>2.1299999999999999E-2</v>
      </c>
      <c r="E120" s="30"/>
      <c r="F120" s="33">
        <v>2.1625872407352822E-2</v>
      </c>
      <c r="G120" s="94">
        <v>1.1299999999999999E-2</v>
      </c>
      <c r="H120" s="94">
        <v>1.1299999999999999E-2</v>
      </c>
      <c r="I120" s="33">
        <v>9.2830954052578029E-3</v>
      </c>
      <c r="J120" s="94">
        <v>1.1900000000000001E-2</v>
      </c>
      <c r="K120" s="32">
        <v>-5.1201260338715636E-3</v>
      </c>
      <c r="L120" s="94">
        <v>-1.01E-2</v>
      </c>
      <c r="M120" s="33">
        <v>3.7178995783825178E-2</v>
      </c>
      <c r="N120" s="94">
        <v>6.1999999999999998E-3</v>
      </c>
      <c r="O120" s="33">
        <v>3.4516157435942607E-2</v>
      </c>
      <c r="P120" s="32">
        <v>-2.8497661730319535E-2</v>
      </c>
      <c r="Q120" s="32"/>
      <c r="R120" s="94">
        <v>2.7300000000000001E-2</v>
      </c>
      <c r="S120" s="30"/>
      <c r="T120" s="32"/>
      <c r="U120" s="94">
        <v>2.3E-2</v>
      </c>
      <c r="V120" s="94">
        <v>3.5999999999999997E-2</v>
      </c>
      <c r="W120" s="94">
        <v>3.5999999999999997E-2</v>
      </c>
      <c r="X120" s="94">
        <v>7.4000000000000003E-3</v>
      </c>
      <c r="Y120" s="32"/>
      <c r="Z120" s="32"/>
      <c r="AA120" s="33">
        <v>8.4498834498834951E-3</v>
      </c>
      <c r="AB120" s="33">
        <v>1.1094865399501216E-2</v>
      </c>
      <c r="AC120" s="30"/>
      <c r="AD120" s="94">
        <v>2.12E-2</v>
      </c>
      <c r="AE120" s="33">
        <v>2.0067554142658556E-2</v>
      </c>
      <c r="AF120" s="33">
        <v>5.8374249863611581E-2</v>
      </c>
      <c r="AG120" s="33">
        <v>1.46455770357427E-4</v>
      </c>
      <c r="AH120" s="94">
        <v>1.9699999999999999E-2</v>
      </c>
      <c r="AI120" s="33">
        <v>5.1154502932660294E-2</v>
      </c>
      <c r="AJ120" s="33">
        <v>8.5998578535892538E-3</v>
      </c>
      <c r="AK120" s="32">
        <v>-1.2873836403249125E-3</v>
      </c>
      <c r="AL120" s="94">
        <v>-3.8E-3</v>
      </c>
      <c r="AM120" s="33">
        <v>3.850967555597578E-4</v>
      </c>
      <c r="AN120" s="32">
        <v>-2.3334553440702756E-2</v>
      </c>
      <c r="AO120" s="94">
        <v>-1.0500000000000001E-2</v>
      </c>
      <c r="AP120" s="94">
        <v>-1.0500000000000001E-2</v>
      </c>
      <c r="AQ120" s="94">
        <v>3.4299999999999997E-2</v>
      </c>
      <c r="AR120" s="33">
        <v>3.3134844410295704E-2</v>
      </c>
      <c r="AS120" s="94">
        <v>3.4299999999999997E-2</v>
      </c>
      <c r="AT120" s="94">
        <v>1.6909E-2</v>
      </c>
      <c r="AU120" s="94">
        <v>1.5397989720266E-2</v>
      </c>
      <c r="AV120" s="94">
        <v>2.2100000000000002E-2</v>
      </c>
      <c r="AW120" s="94">
        <v>6.1999999999999998E-3</v>
      </c>
      <c r="AX120" s="94">
        <v>2.7699999999999999E-2</v>
      </c>
      <c r="AY120" s="94">
        <v>1.47E-2</v>
      </c>
      <c r="AZ120" s="94">
        <v>2.9600000000000001E-2</v>
      </c>
      <c r="BA120" s="30"/>
      <c r="BB120" s="33">
        <v>2.9519490712479331E-2</v>
      </c>
      <c r="BC120" s="94">
        <v>-1.6400000000000001E-2</v>
      </c>
      <c r="BD120" s="33"/>
      <c r="BE120" s="94">
        <v>2.4500000000000001E-2</v>
      </c>
      <c r="BF120" s="33">
        <v>1.7610062893081833E-2</v>
      </c>
      <c r="BG120" s="32">
        <v>-2.6874279123414051E-2</v>
      </c>
      <c r="BH120" s="33">
        <v>3.0795474950619562E-2</v>
      </c>
      <c r="BI120" s="33"/>
      <c r="BJ120" s="33"/>
      <c r="BK120" s="94">
        <v>3.4700000000000002E-2</v>
      </c>
      <c r="BL120" s="94">
        <v>1.2999999999999999E-2</v>
      </c>
      <c r="BM120" s="32">
        <v>-3.0499075785582097E-3</v>
      </c>
      <c r="BN120" s="30"/>
      <c r="BO120" s="33"/>
      <c r="BP120" s="33">
        <v>1.2756849315068571E-2</v>
      </c>
      <c r="BQ120" s="94">
        <v>1.49E-2</v>
      </c>
      <c r="BR120" s="94">
        <v>2.0599999998332001E-2</v>
      </c>
      <c r="BS120" s="33"/>
      <c r="BT120" s="33"/>
      <c r="BU120" s="94">
        <v>3.7999999999999999E-2</v>
      </c>
      <c r="BV120" s="94">
        <v>2.3809630423924002E-3</v>
      </c>
      <c r="BW120" s="94">
        <v>2.3809630423924002E-3</v>
      </c>
      <c r="BX120" s="30"/>
      <c r="BY120" s="32"/>
      <c r="BZ120" s="30"/>
      <c r="CA120" s="30"/>
      <c r="CB120" s="33"/>
      <c r="CC120" s="30"/>
      <c r="CD120" s="30"/>
      <c r="CE120" s="30"/>
      <c r="CF120" s="32"/>
      <c r="CG120" s="30"/>
      <c r="CH120" s="30"/>
      <c r="CI120" s="30"/>
      <c r="CJ120" s="33"/>
      <c r="CK120" s="30"/>
      <c r="CL120" s="32"/>
      <c r="CM120" s="30"/>
      <c r="CN120" s="30"/>
      <c r="CO120" s="33"/>
      <c r="CP120" s="30"/>
      <c r="CQ120" s="30"/>
      <c r="CR120" s="30"/>
      <c r="CS120" s="30"/>
      <c r="CT120" s="33"/>
      <c r="CU120" s="32"/>
      <c r="CV120" s="33"/>
      <c r="CW120" s="33"/>
      <c r="CX120" s="30"/>
      <c r="CY120" s="33"/>
      <c r="CZ120" s="30"/>
      <c r="DA120" s="30"/>
      <c r="DB120" s="30"/>
      <c r="DC120" s="30"/>
      <c r="DD120" s="30"/>
      <c r="DE120" s="30"/>
      <c r="DF120" s="30"/>
      <c r="DG120" s="30"/>
      <c r="DH120" s="30"/>
      <c r="DI120" s="30"/>
      <c r="DJ120" s="30"/>
      <c r="DK120" s="30"/>
      <c r="DL120" s="30"/>
      <c r="DM120" s="30"/>
      <c r="DN120" s="30"/>
      <c r="DO120" s="30"/>
      <c r="DP120" s="30"/>
      <c r="DQ120" s="30"/>
      <c r="DR120" s="30"/>
      <c r="DS120" s="71"/>
      <c r="DT120" s="71"/>
      <c r="DU120" s="71"/>
      <c r="DV120" s="71"/>
      <c r="DW120" s="71"/>
      <c r="DX120" s="71"/>
      <c r="DY120" s="71"/>
    </row>
    <row r="121" spans="1:129">
      <c r="A121" s="71"/>
      <c r="B121" s="26">
        <v>38531</v>
      </c>
      <c r="C121" s="94">
        <v>1.43E-2</v>
      </c>
      <c r="D121" s="94">
        <v>1.11E-2</v>
      </c>
      <c r="E121" s="30"/>
      <c r="F121" s="33">
        <v>4.32776125525587E-2</v>
      </c>
      <c r="G121" s="94">
        <v>2.64E-2</v>
      </c>
      <c r="H121" s="94">
        <v>2.64E-2</v>
      </c>
      <c r="I121" s="33">
        <v>5.3327855382087057E-2</v>
      </c>
      <c r="J121" s="94">
        <v>5.8799999999999998E-2</v>
      </c>
      <c r="K121" s="33">
        <v>3.4848176074994922E-2</v>
      </c>
      <c r="L121" s="94">
        <v>3.4099999999999998E-2</v>
      </c>
      <c r="M121" s="33">
        <v>4.3599999999999993E-2</v>
      </c>
      <c r="N121" s="94">
        <v>-2.1700000000000001E-2</v>
      </c>
      <c r="O121" s="33">
        <v>4.1257907765655084E-2</v>
      </c>
      <c r="P121" s="33">
        <v>3.3219247030400613E-2</v>
      </c>
      <c r="Q121" s="33"/>
      <c r="R121" s="94">
        <v>1.9599999999999999E-2</v>
      </c>
      <c r="S121" s="30"/>
      <c r="T121" s="33"/>
      <c r="U121" s="94">
        <v>1.49E-2</v>
      </c>
      <c r="V121" s="94">
        <v>2.5000000000000001E-2</v>
      </c>
      <c r="W121" s="94">
        <v>2.5000000000000001E-2</v>
      </c>
      <c r="X121" s="94">
        <v>1.2800000000000001E-2</v>
      </c>
      <c r="Y121" s="33"/>
      <c r="Z121" s="33"/>
      <c r="AA121" s="32">
        <v>-2.3057216054654207E-2</v>
      </c>
      <c r="AB121" s="33">
        <v>2.1506301346287129E-4</v>
      </c>
      <c r="AC121" s="30"/>
      <c r="AD121" s="94">
        <v>1.43E-2</v>
      </c>
      <c r="AE121" s="32">
        <v>-1.0226155358898783E-2</v>
      </c>
      <c r="AF121" s="33">
        <v>2.8763855759786752E-2</v>
      </c>
      <c r="AG121" s="33">
        <v>7.8972617905379953E-3</v>
      </c>
      <c r="AH121" s="94">
        <v>1.09E-2</v>
      </c>
      <c r="AI121" s="33">
        <v>1.4613935969868156E-2</v>
      </c>
      <c r="AJ121" s="33">
        <v>1.2667338419461573E-2</v>
      </c>
      <c r="AK121" s="33">
        <v>5.3763440860215674E-3</v>
      </c>
      <c r="AL121" s="94">
        <v>1.03E-2</v>
      </c>
      <c r="AM121" s="33">
        <v>4.3604943233196053E-2</v>
      </c>
      <c r="AN121" s="33">
        <v>2.1594839674675164E-2</v>
      </c>
      <c r="AO121" s="94">
        <v>9.4000000000000004E-3</v>
      </c>
      <c r="AP121" s="94">
        <v>9.4000000000000004E-3</v>
      </c>
      <c r="AQ121" s="94">
        <v>3.9E-2</v>
      </c>
      <c r="AR121" s="33">
        <v>2.3594180102241503E-2</v>
      </c>
      <c r="AS121" s="94">
        <v>3.8699999999999998E-2</v>
      </c>
      <c r="AT121" s="94">
        <v>1.0403000000000001E-2</v>
      </c>
      <c r="AU121" s="33"/>
      <c r="AV121" s="94">
        <v>2.3300000000000001E-2</v>
      </c>
      <c r="AW121" s="94">
        <v>5.4999999999999997E-3</v>
      </c>
      <c r="AX121" s="94">
        <v>1.4200000000000001E-2</v>
      </c>
      <c r="AY121" s="94">
        <v>1.0999999999999999E-2</v>
      </c>
      <c r="AZ121" s="94">
        <v>4.19E-2</v>
      </c>
      <c r="BA121" s="30"/>
      <c r="BB121" s="33">
        <v>3.708058243646567E-2</v>
      </c>
      <c r="BC121" s="94">
        <v>5.0000000000000001E-4</v>
      </c>
      <c r="BD121" s="33"/>
      <c r="BE121" s="94">
        <v>8.8999999999999999E-3</v>
      </c>
      <c r="BF121" s="33">
        <v>8.8121254846669026E-3</v>
      </c>
      <c r="BG121" s="32">
        <v>-2.1334236369793435E-2</v>
      </c>
      <c r="BH121" s="33">
        <v>1.3282387190684078E-2</v>
      </c>
      <c r="BI121" s="33"/>
      <c r="BJ121" s="33"/>
      <c r="BK121" s="94">
        <v>2.69E-2</v>
      </c>
      <c r="BL121" s="94">
        <v>1.9E-2</v>
      </c>
      <c r="BM121" s="33">
        <v>9.6108985723616785E-3</v>
      </c>
      <c r="BN121" s="30"/>
      <c r="BO121" s="32"/>
      <c r="BP121" s="33">
        <v>3.5736454730868152E-2</v>
      </c>
      <c r="BQ121" s="94">
        <v>1.47E-2</v>
      </c>
      <c r="BR121" s="94">
        <v>6.6999999991967998E-3</v>
      </c>
      <c r="BS121" s="33"/>
      <c r="BT121" s="33"/>
      <c r="BU121" s="94">
        <v>2.6100000000000002E-2</v>
      </c>
      <c r="BV121" s="94">
        <v>3.2892427259005999E-2</v>
      </c>
      <c r="BW121" s="94">
        <v>3.2892427259005999E-2</v>
      </c>
      <c r="BX121" s="30"/>
      <c r="BY121" s="33"/>
      <c r="BZ121" s="30"/>
      <c r="CA121" s="30"/>
      <c r="CB121" s="33"/>
      <c r="CC121" s="30"/>
      <c r="CD121" s="30"/>
      <c r="CE121" s="30"/>
      <c r="CF121" s="32"/>
      <c r="CG121" s="30"/>
      <c r="CH121" s="30"/>
      <c r="CI121" s="30"/>
      <c r="CJ121" s="32"/>
      <c r="CK121" s="30"/>
      <c r="CL121" s="33"/>
      <c r="CM121" s="30"/>
      <c r="CN121" s="30"/>
      <c r="CO121" s="33"/>
      <c r="CP121" s="30"/>
      <c r="CQ121" s="30"/>
      <c r="CR121" s="30"/>
      <c r="CS121" s="30"/>
      <c r="CT121" s="33"/>
      <c r="CU121" s="33"/>
      <c r="CV121" s="33"/>
      <c r="CW121" s="33"/>
      <c r="CX121" s="30"/>
      <c r="CY121" s="32"/>
      <c r="CZ121" s="30"/>
      <c r="DA121" s="30"/>
      <c r="DB121" s="30"/>
      <c r="DC121" s="30"/>
      <c r="DD121" s="30"/>
      <c r="DE121" s="30"/>
      <c r="DF121" s="30"/>
      <c r="DG121" s="30"/>
      <c r="DH121" s="30"/>
      <c r="DI121" s="30"/>
      <c r="DJ121" s="30"/>
      <c r="DK121" s="30"/>
      <c r="DL121" s="30"/>
      <c r="DM121" s="30"/>
      <c r="DN121" s="30"/>
      <c r="DO121" s="30"/>
      <c r="DP121" s="30"/>
      <c r="DQ121" s="30"/>
      <c r="DR121" s="30"/>
      <c r="DS121" s="71"/>
      <c r="DT121" s="71"/>
      <c r="DU121" s="71"/>
      <c r="DV121" s="71"/>
      <c r="DW121" s="71"/>
      <c r="DX121" s="71"/>
      <c r="DY121" s="71"/>
    </row>
    <row r="122" spans="1:129">
      <c r="A122" s="71"/>
      <c r="B122" s="26">
        <v>38503</v>
      </c>
      <c r="C122" s="94">
        <v>-1.18E-2</v>
      </c>
      <c r="D122" s="94">
        <v>-9.1000000000000004E-3</v>
      </c>
      <c r="E122" s="30"/>
      <c r="F122" s="33">
        <v>9.4202898550725753E-3</v>
      </c>
      <c r="G122" s="94">
        <v>3.5799999999999998E-2</v>
      </c>
      <c r="H122" s="94">
        <v>3.5799999999999998E-2</v>
      </c>
      <c r="I122" s="33">
        <v>2.8914440311126156E-2</v>
      </c>
      <c r="J122" s="94">
        <v>1.67E-2</v>
      </c>
      <c r="K122" s="32">
        <v>-4.5144969838489986E-2</v>
      </c>
      <c r="L122" s="94">
        <v>5.2999999999999999E-2</v>
      </c>
      <c r="M122" s="94">
        <v>4.0099999999999997E-2</v>
      </c>
      <c r="N122" s="94">
        <v>2.9399999999999999E-2</v>
      </c>
      <c r="O122" s="33">
        <v>1.1405786350148273E-2</v>
      </c>
      <c r="P122" s="33">
        <v>5.7652382219856337E-2</v>
      </c>
      <c r="Q122" s="33"/>
      <c r="R122" s="94">
        <v>6.7000000000000002E-3</v>
      </c>
      <c r="S122" s="30"/>
      <c r="T122" s="33"/>
      <c r="U122" s="94">
        <v>1.35E-2</v>
      </c>
      <c r="V122" s="94">
        <v>2.3E-2</v>
      </c>
      <c r="W122" s="94">
        <v>2.3E-2</v>
      </c>
      <c r="X122" s="94">
        <v>1.2800000000000001E-2</v>
      </c>
      <c r="Y122" s="33"/>
      <c r="Z122" s="33"/>
      <c r="AA122" s="32">
        <v>-7.2532027128861722E-3</v>
      </c>
      <c r="AB122" s="33">
        <v>1.6172035491061748E-2</v>
      </c>
      <c r="AC122" s="30"/>
      <c r="AD122" s="94">
        <v>6.4999999999999997E-3</v>
      </c>
      <c r="AE122" s="32">
        <v>-1.962708537782167E-3</v>
      </c>
      <c r="AF122" s="32">
        <v>-9.4968961363847467E-3</v>
      </c>
      <c r="AG122" s="33">
        <v>3.629629629629697E-3</v>
      </c>
      <c r="AH122" s="94">
        <v>2.1499999999999998E-2</v>
      </c>
      <c r="AI122" s="33">
        <v>2.1893401781669336E-3</v>
      </c>
      <c r="AJ122" s="33">
        <v>1.1723585523920374E-2</v>
      </c>
      <c r="AK122" s="33">
        <v>3.7977213671796465E-3</v>
      </c>
      <c r="AL122" s="94">
        <v>5.1000000000000004E-3</v>
      </c>
      <c r="AM122" s="32">
        <v>-8.4678222753535991E-3</v>
      </c>
      <c r="AN122" s="32">
        <v>-9.261831990367694E-3</v>
      </c>
      <c r="AO122" s="94">
        <v>-1.1299999999999999E-2</v>
      </c>
      <c r="AP122" s="94">
        <v>-1.1299999999999999E-2</v>
      </c>
      <c r="AQ122" s="94">
        <v>1.66E-2</v>
      </c>
      <c r="AR122" s="33">
        <v>3.0388978930307942E-2</v>
      </c>
      <c r="AS122" s="94">
        <v>7.3499999999999996E-2</v>
      </c>
      <c r="AT122" s="94">
        <v>-9.2699999999999998E-4</v>
      </c>
      <c r="AU122" s="32"/>
      <c r="AV122" s="94">
        <v>1.26E-2</v>
      </c>
      <c r="AW122" s="94">
        <v>-2.7000000000000001E-3</v>
      </c>
      <c r="AX122" s="94">
        <v>4.3E-3</v>
      </c>
      <c r="AY122" s="94">
        <v>1.26E-2</v>
      </c>
      <c r="AZ122" s="94">
        <v>2.4400000000000002E-2</v>
      </c>
      <c r="BA122" s="30"/>
      <c r="BB122" s="33">
        <v>2.8570132873792366E-3</v>
      </c>
      <c r="BC122" s="94">
        <v>-2.41E-2</v>
      </c>
      <c r="BD122" s="32"/>
      <c r="BE122" s="94">
        <v>1.83E-2</v>
      </c>
      <c r="BF122" s="32">
        <v>-5.6081317910971701E-3</v>
      </c>
      <c r="BG122" s="32">
        <v>-4.195955445009187E-2</v>
      </c>
      <c r="BH122" s="33">
        <v>5.6724611161940034E-3</v>
      </c>
      <c r="BI122" s="32"/>
      <c r="BJ122" s="32"/>
      <c r="BK122" s="94">
        <v>2.5600000000000001E-2</v>
      </c>
      <c r="BL122" s="94">
        <v>1.4999999999999999E-2</v>
      </c>
      <c r="BM122" s="33">
        <v>1.1992445703493823E-2</v>
      </c>
      <c r="BN122" s="30"/>
      <c r="BO122" s="33"/>
      <c r="BP122" s="33">
        <v>2.5741313443696547E-2</v>
      </c>
      <c r="BQ122" s="94">
        <v>3.4599999999999999E-2</v>
      </c>
      <c r="BR122" s="94">
        <v>6.0000000001574003E-2</v>
      </c>
      <c r="BS122" s="33"/>
      <c r="BT122" s="32"/>
      <c r="BU122" s="94">
        <v>5.79E-2</v>
      </c>
      <c r="BV122" s="94">
        <v>1.1625502443411999E-2</v>
      </c>
      <c r="BW122" s="94">
        <v>1.1625502443411999E-2</v>
      </c>
      <c r="BX122" s="30"/>
      <c r="BY122" s="33"/>
      <c r="BZ122" s="30"/>
      <c r="CA122" s="30"/>
      <c r="CB122" s="33"/>
      <c r="CC122" s="30"/>
      <c r="CD122" s="30"/>
      <c r="CE122" s="30"/>
      <c r="CF122" s="33"/>
      <c r="CG122" s="30"/>
      <c r="CH122" s="30"/>
      <c r="CI122" s="30"/>
      <c r="CJ122" s="33"/>
      <c r="CK122" s="30"/>
      <c r="CL122" s="33"/>
      <c r="CM122" s="30"/>
      <c r="CN122" s="30"/>
      <c r="CO122" s="32"/>
      <c r="CP122" s="30"/>
      <c r="CQ122" s="30"/>
      <c r="CR122" s="30"/>
      <c r="CS122" s="30"/>
      <c r="CT122" s="32"/>
      <c r="CU122" s="32"/>
      <c r="CV122" s="32"/>
      <c r="CW122" s="33"/>
      <c r="CX122" s="30"/>
      <c r="CY122" s="32"/>
      <c r="CZ122" s="30"/>
      <c r="DA122" s="30"/>
      <c r="DB122" s="30"/>
      <c r="DC122" s="30"/>
      <c r="DD122" s="30"/>
      <c r="DE122" s="30"/>
      <c r="DF122" s="30"/>
      <c r="DG122" s="30"/>
      <c r="DH122" s="30"/>
      <c r="DI122" s="30"/>
      <c r="DJ122" s="30"/>
      <c r="DK122" s="30"/>
      <c r="DL122" s="30"/>
      <c r="DM122" s="30"/>
      <c r="DN122" s="30"/>
      <c r="DO122" s="30"/>
      <c r="DP122" s="30"/>
      <c r="DQ122" s="30"/>
      <c r="DR122" s="30"/>
      <c r="DS122" s="71"/>
      <c r="DT122" s="71"/>
      <c r="DU122" s="71"/>
      <c r="DV122" s="71"/>
      <c r="DW122" s="71"/>
      <c r="DX122" s="71"/>
      <c r="DY122" s="71"/>
    </row>
    <row r="123" spans="1:129">
      <c r="A123" s="71"/>
      <c r="B123" s="26">
        <v>38468</v>
      </c>
      <c r="C123" s="94">
        <v>-5.3800000000000001E-2</v>
      </c>
      <c r="D123" s="94">
        <v>-1.4E-2</v>
      </c>
      <c r="E123" s="30"/>
      <c r="F123" s="32">
        <v>-9.3323761665471319E-3</v>
      </c>
      <c r="G123" s="94">
        <v>3.5799999999999998E-2</v>
      </c>
      <c r="H123" s="94">
        <v>3.5799999999999998E-2</v>
      </c>
      <c r="I123" s="33">
        <v>2.000689893066581E-2</v>
      </c>
      <c r="J123" s="94">
        <v>3.61E-2</v>
      </c>
      <c r="K123" s="33">
        <v>2.0655412115193627E-2</v>
      </c>
      <c r="L123" s="94">
        <v>-2.1600000000000001E-2</v>
      </c>
      <c r="M123" s="94">
        <v>-4.4699999999999997E-2</v>
      </c>
      <c r="N123" s="94">
        <v>7.1900000000000006E-2</v>
      </c>
      <c r="O123" s="32">
        <v>-2.4249004705030698E-2</v>
      </c>
      <c r="P123" s="32">
        <v>-1.3444672023528188E-2</v>
      </c>
      <c r="Q123" s="33"/>
      <c r="R123" s="94">
        <v>-1.52E-2</v>
      </c>
      <c r="S123" s="30"/>
      <c r="T123" s="33"/>
      <c r="U123" s="94">
        <v>-2.3300000000000001E-2</v>
      </c>
      <c r="V123" s="94">
        <v>-2.1000000000000001E-2</v>
      </c>
      <c r="W123" s="94">
        <v>-2.1000000000000001E-2</v>
      </c>
      <c r="X123" s="94">
        <v>7.3000000000000001E-3</v>
      </c>
      <c r="Y123" s="33"/>
      <c r="Z123" s="33"/>
      <c r="AA123" s="33">
        <v>4.7321597577134203E-3</v>
      </c>
      <c r="AB123" s="33">
        <v>6.245327000043926E-3</v>
      </c>
      <c r="AC123" s="30"/>
      <c r="AD123" s="94">
        <v>-1.2200000000000001E-2</v>
      </c>
      <c r="AE123" s="33">
        <v>3.0542071197411109E-2</v>
      </c>
      <c r="AF123" s="32">
        <v>-5.2534562211980938E-3</v>
      </c>
      <c r="AG123" s="33">
        <v>4.0907400520640491E-3</v>
      </c>
      <c r="AH123" s="94">
        <v>-7.1000000000000004E-3</v>
      </c>
      <c r="AI123" s="32">
        <v>-9.7188995215309743E-3</v>
      </c>
      <c r="AJ123" s="33">
        <v>4.2413162705668191E-3</v>
      </c>
      <c r="AK123" s="33">
        <v>6.0000000000002272E-4</v>
      </c>
      <c r="AL123" s="94">
        <v>-6.6E-3</v>
      </c>
      <c r="AM123" s="32">
        <v>-1.0742091258500083E-2</v>
      </c>
      <c r="AN123" s="32">
        <v>-2.8629479128186395E-3</v>
      </c>
      <c r="AO123" s="94">
        <v>7.1000000000000004E-3</v>
      </c>
      <c r="AP123" s="94">
        <v>7.1000000000000004E-3</v>
      </c>
      <c r="AQ123" s="94">
        <v>5.0000000000000001E-4</v>
      </c>
      <c r="AR123" s="32">
        <v>-9.0343304557318378E-3</v>
      </c>
      <c r="AS123" s="94">
        <v>-3.9300000000000002E-2</v>
      </c>
      <c r="AT123" s="94">
        <v>-1.3500000000000001E-3</v>
      </c>
      <c r="AU123" s="33"/>
      <c r="AV123" s="94">
        <v>8.2000000000000007E-3</v>
      </c>
      <c r="AW123" s="94">
        <v>3.3999999999999998E-3</v>
      </c>
      <c r="AX123" s="94">
        <v>1.5699999999999999E-2</v>
      </c>
      <c r="AY123" s="94">
        <v>-9.2999999999999992E-3</v>
      </c>
      <c r="AZ123" s="94">
        <v>-2.29E-2</v>
      </c>
      <c r="BA123" s="30"/>
      <c r="BB123" s="33">
        <v>1.6352486940721563E-3</v>
      </c>
      <c r="BC123" s="94">
        <v>-3.6700000000000003E-2</v>
      </c>
      <c r="BD123" s="33"/>
      <c r="BE123" s="94">
        <v>-8.3999999999999995E-3</v>
      </c>
      <c r="BF123" s="32">
        <v>-1.2392689005815508E-2</v>
      </c>
      <c r="BG123" s="33">
        <v>8.9470812875067449E-3</v>
      </c>
      <c r="BH123" s="32">
        <v>-7.3139513622232858E-4</v>
      </c>
      <c r="BI123" s="33"/>
      <c r="BJ123" s="32"/>
      <c r="BK123" s="94">
        <v>-1.7100000000000001E-2</v>
      </c>
      <c r="BL123" s="94">
        <v>-1.9E-2</v>
      </c>
      <c r="BM123" s="32">
        <v>-2.432283029297955E-2</v>
      </c>
      <c r="BN123" s="30"/>
      <c r="BO123" s="33"/>
      <c r="BP123" s="32">
        <v>-1.0262873604609295E-2</v>
      </c>
      <c r="BQ123" s="94">
        <v>4.0000000000000001E-3</v>
      </c>
      <c r="BR123" s="94">
        <v>-1.4600000002696E-2</v>
      </c>
      <c r="BS123" s="33"/>
      <c r="BT123" s="32"/>
      <c r="BU123" s="94">
        <v>-5.7599999999999998E-2</v>
      </c>
      <c r="BV123" s="94">
        <v>-9.1469447158657995E-3</v>
      </c>
      <c r="BW123" s="94">
        <v>-9.1469447158657995E-3</v>
      </c>
      <c r="BX123" s="30"/>
      <c r="BY123" s="33"/>
      <c r="BZ123" s="30"/>
      <c r="CA123" s="30"/>
      <c r="CB123" s="32"/>
      <c r="CC123" s="30"/>
      <c r="CD123" s="30"/>
      <c r="CE123" s="30"/>
      <c r="CF123" s="33"/>
      <c r="CG123" s="30"/>
      <c r="CH123" s="30"/>
      <c r="CI123" s="30"/>
      <c r="CJ123" s="32"/>
      <c r="CK123" s="30"/>
      <c r="CL123" s="33"/>
      <c r="CM123" s="30"/>
      <c r="CN123" s="30"/>
      <c r="CO123" s="32"/>
      <c r="CP123" s="30"/>
      <c r="CQ123" s="30"/>
      <c r="CR123" s="30"/>
      <c r="CS123" s="30"/>
      <c r="CT123" s="32"/>
      <c r="CU123" s="33"/>
      <c r="CV123" s="33"/>
      <c r="CW123" s="33"/>
      <c r="CX123" s="30"/>
      <c r="CY123" s="32"/>
      <c r="CZ123" s="30"/>
      <c r="DA123" s="30"/>
      <c r="DB123" s="30"/>
      <c r="DC123" s="30"/>
      <c r="DD123" s="30"/>
      <c r="DE123" s="30"/>
      <c r="DF123" s="30"/>
      <c r="DG123" s="30"/>
      <c r="DH123" s="30"/>
      <c r="DI123" s="30"/>
      <c r="DJ123" s="30"/>
      <c r="DK123" s="30"/>
      <c r="DL123" s="30"/>
      <c r="DM123" s="30"/>
      <c r="DN123" s="30"/>
      <c r="DO123" s="30"/>
      <c r="DP123" s="30"/>
      <c r="DQ123" s="30"/>
      <c r="DR123" s="30"/>
      <c r="DS123" s="71"/>
      <c r="DT123" s="71"/>
      <c r="DU123" s="71"/>
      <c r="DV123" s="71"/>
      <c r="DW123" s="71"/>
      <c r="DX123" s="71"/>
      <c r="DY123" s="71"/>
    </row>
    <row r="124" spans="1:129">
      <c r="A124" s="71"/>
      <c r="B124" s="26">
        <v>38440</v>
      </c>
      <c r="C124" s="94">
        <v>-2.3199999999999998E-2</v>
      </c>
      <c r="D124" s="94">
        <v>-1.6000000000000001E-3</v>
      </c>
      <c r="E124" s="30"/>
      <c r="F124" s="33">
        <v>3.6023054755044107E-3</v>
      </c>
      <c r="G124" s="94">
        <v>-2.8199999999999999E-2</v>
      </c>
      <c r="H124" s="94">
        <v>-2.8199999999999999E-2</v>
      </c>
      <c r="I124" s="32">
        <v>-8.0410607356716166E-3</v>
      </c>
      <c r="J124" s="94">
        <v>-1.95E-2</v>
      </c>
      <c r="K124" s="32">
        <v>-4.8294112087704372E-2</v>
      </c>
      <c r="L124" s="94">
        <v>-1.4800000000000001E-2</v>
      </c>
      <c r="M124" s="94">
        <v>1.06E-2</v>
      </c>
      <c r="N124" s="94">
        <v>4.48E-2</v>
      </c>
      <c r="O124" s="33">
        <v>1.8993177208187374E-2</v>
      </c>
      <c r="P124" s="33">
        <v>5.2512298933171192E-2</v>
      </c>
      <c r="Q124" s="32"/>
      <c r="R124" s="94">
        <v>-4.1000000000000003E-3</v>
      </c>
      <c r="S124" s="30"/>
      <c r="T124" s="33"/>
      <c r="U124" s="94">
        <v>-1.8E-3</v>
      </c>
      <c r="V124" s="94">
        <v>8.9999999999999993E-3</v>
      </c>
      <c r="W124" s="94">
        <v>8.9999999999999993E-3</v>
      </c>
      <c r="X124" s="94">
        <v>8.0999999999999996E-3</v>
      </c>
      <c r="Y124" s="33"/>
      <c r="Z124" s="33"/>
      <c r="AA124" s="33">
        <v>1.2068965517241291E-2</v>
      </c>
      <c r="AB124" s="32">
        <v>-1.528800346470334E-2</v>
      </c>
      <c r="AC124" s="30"/>
      <c r="AD124" s="94">
        <v>5.9999999999999995E-4</v>
      </c>
      <c r="AE124" s="32">
        <v>-1.8170985999404213E-2</v>
      </c>
      <c r="AF124" s="33">
        <v>7.5215897483517716E-3</v>
      </c>
      <c r="AG124" s="33">
        <v>5.3088081351875243E-3</v>
      </c>
      <c r="AH124" s="94">
        <v>-5.1999999999999998E-3</v>
      </c>
      <c r="AI124" s="33">
        <v>5.7142857142856458E-3</v>
      </c>
      <c r="AJ124" s="32">
        <v>-3.3525253261424671E-3</v>
      </c>
      <c r="AK124" s="94">
        <v>3.8999999999999998E-3</v>
      </c>
      <c r="AL124" s="94">
        <v>3.8999999999999998E-3</v>
      </c>
      <c r="AM124" s="33">
        <v>6.646825396825414E-3</v>
      </c>
      <c r="AN124" s="33">
        <v>1.2946180876641444E-3</v>
      </c>
      <c r="AO124" s="94">
        <v>-5.4000000000000003E-3</v>
      </c>
      <c r="AP124" s="94">
        <v>-5.4000000000000003E-3</v>
      </c>
      <c r="AQ124" s="94">
        <v>-4.8099999999999997E-2</v>
      </c>
      <c r="AR124" s="32">
        <v>-8.8548403143965827E-3</v>
      </c>
      <c r="AS124" s="94">
        <v>-7.4000000000000003E-3</v>
      </c>
      <c r="AT124" s="94">
        <v>-2.266E-2</v>
      </c>
      <c r="AU124" s="33"/>
      <c r="AV124" s="94">
        <v>-1.15E-2</v>
      </c>
      <c r="AW124" s="94">
        <v>8.3999999999999995E-3</v>
      </c>
      <c r="AX124" s="94">
        <v>2.3699999999999999E-2</v>
      </c>
      <c r="AY124" s="94">
        <v>-1.6999999999999999E-3</v>
      </c>
      <c r="AZ124" s="94">
        <v>1.5299999999999999E-2</v>
      </c>
      <c r="BA124" s="30"/>
      <c r="BB124" s="33">
        <v>8.1513028346384634E-3</v>
      </c>
      <c r="BC124" s="94">
        <v>1.35E-2</v>
      </c>
      <c r="BD124" s="33"/>
      <c r="BE124" s="94">
        <v>1E-3</v>
      </c>
      <c r="BF124" s="32">
        <v>-1.6588332872546937E-3</v>
      </c>
      <c r="BG124" s="33">
        <v>1.4500774850564559E-2</v>
      </c>
      <c r="BH124" s="33">
        <v>2.9341646799926021E-3</v>
      </c>
      <c r="BI124" s="33"/>
      <c r="BJ124" s="33"/>
      <c r="BK124" s="94">
        <v>-5.0000000000000001E-4</v>
      </c>
      <c r="BL124" s="94">
        <v>-2.3E-2</v>
      </c>
      <c r="BM124" s="33">
        <v>1.3067015120403263E-2</v>
      </c>
      <c r="BN124" s="30"/>
      <c r="BO124" s="33"/>
      <c r="BP124" s="32">
        <v>-9.5407935800268153E-3</v>
      </c>
      <c r="BQ124" s="94">
        <v>-1.54E-2</v>
      </c>
      <c r="BR124" s="94">
        <v>-1.2799999995988E-2</v>
      </c>
      <c r="BS124" s="33"/>
      <c r="BT124" s="32"/>
      <c r="BU124" s="94">
        <v>-3.4299999999999997E-2</v>
      </c>
      <c r="BV124" s="94">
        <v>1.3657124304885001E-2</v>
      </c>
      <c r="BW124" s="94">
        <v>1.3657124304885001E-2</v>
      </c>
      <c r="BX124" s="30"/>
      <c r="BY124" s="33"/>
      <c r="BZ124" s="30"/>
      <c r="CA124" s="30"/>
      <c r="CB124" s="32"/>
      <c r="CC124" s="30"/>
      <c r="CD124" s="30"/>
      <c r="CE124" s="30"/>
      <c r="CF124" s="33"/>
      <c r="CG124" s="30"/>
      <c r="CH124" s="30"/>
      <c r="CI124" s="30"/>
      <c r="CJ124" s="32"/>
      <c r="CK124" s="30"/>
      <c r="CL124" s="33"/>
      <c r="CM124" s="30"/>
      <c r="CN124" s="30"/>
      <c r="CO124" s="32"/>
      <c r="CP124" s="30"/>
      <c r="CQ124" s="30"/>
      <c r="CR124" s="30"/>
      <c r="CS124" s="30"/>
      <c r="CT124" s="32"/>
      <c r="CU124" s="32"/>
      <c r="CV124" s="33"/>
      <c r="CW124" s="33"/>
      <c r="CX124" s="30"/>
      <c r="CY124" s="32"/>
      <c r="CZ124" s="30"/>
      <c r="DA124" s="30"/>
      <c r="DB124" s="30"/>
      <c r="DC124" s="30"/>
      <c r="DD124" s="30"/>
      <c r="DE124" s="30"/>
      <c r="DF124" s="30"/>
      <c r="DG124" s="30"/>
      <c r="DH124" s="30"/>
      <c r="DI124" s="30"/>
      <c r="DJ124" s="30"/>
      <c r="DK124" s="30"/>
      <c r="DL124" s="30"/>
      <c r="DM124" s="30"/>
      <c r="DN124" s="30"/>
      <c r="DO124" s="30"/>
      <c r="DP124" s="30"/>
      <c r="DQ124" s="30"/>
      <c r="DR124" s="30"/>
      <c r="DS124" s="71"/>
      <c r="DT124" s="71"/>
      <c r="DU124" s="71"/>
      <c r="DV124" s="71"/>
      <c r="DW124" s="71"/>
      <c r="DX124" s="71"/>
      <c r="DY124" s="71"/>
    </row>
    <row r="125" spans="1:129">
      <c r="A125" s="71"/>
      <c r="B125" s="26">
        <v>38405</v>
      </c>
      <c r="C125" s="94">
        <v>2.0000000000000001E-4</v>
      </c>
      <c r="D125" s="94">
        <v>1.6400000000000001E-2</v>
      </c>
      <c r="E125" s="30"/>
      <c r="F125" s="32">
        <v>-1.8784084023429605E-2</v>
      </c>
      <c r="G125" s="94">
        <v>7.4000000000000003E-3</v>
      </c>
      <c r="H125" s="94">
        <v>7.4000000000000003E-3</v>
      </c>
      <c r="I125" s="33">
        <v>1.8854988001371174E-3</v>
      </c>
      <c r="J125" s="94">
        <v>4.48E-2</v>
      </c>
      <c r="K125" s="33">
        <v>2.0835306373709521E-3</v>
      </c>
      <c r="L125" s="94">
        <v>3.0700000000000002E-2</v>
      </c>
      <c r="M125" s="94">
        <v>-7.1999999999999998E-3</v>
      </c>
      <c r="N125" s="94">
        <v>-1.6799999999999999E-2</v>
      </c>
      <c r="O125" s="33">
        <v>2.7862016679302482E-2</v>
      </c>
      <c r="P125" s="33">
        <v>6.9587324110204629E-2</v>
      </c>
      <c r="Q125" s="32"/>
      <c r="R125" s="94">
        <v>1.4500000000000001E-2</v>
      </c>
      <c r="S125" s="30"/>
      <c r="T125" s="32"/>
      <c r="U125" s="94">
        <v>7.9000000000000008E-3</v>
      </c>
      <c r="V125" s="94">
        <v>3.4000000000000002E-2</v>
      </c>
      <c r="W125" s="94">
        <v>3.4000000000000002E-2</v>
      </c>
      <c r="X125" s="94">
        <v>1.9300000000000001E-2</v>
      </c>
      <c r="Y125" s="32"/>
      <c r="Z125" s="32"/>
      <c r="AA125" s="33">
        <v>1.6751071289442917E-2</v>
      </c>
      <c r="AB125" s="33">
        <v>2.0642708747734679E-2</v>
      </c>
      <c r="AC125" s="30"/>
      <c r="AD125" s="94">
        <v>4.1999999999999997E-3</v>
      </c>
      <c r="AE125" s="32">
        <v>-7.9787234042553411E-3</v>
      </c>
      <c r="AF125" s="33">
        <v>4.5432482283273394E-2</v>
      </c>
      <c r="AG125" s="33">
        <v>2.6238848489393714E-3</v>
      </c>
      <c r="AH125" s="94">
        <v>3.3E-3</v>
      </c>
      <c r="AI125" s="33">
        <v>1.0101010101010197E-2</v>
      </c>
      <c r="AJ125" s="33">
        <v>1.3068517424689976E-2</v>
      </c>
      <c r="AK125" s="94">
        <v>3.2000000000000002E-3</v>
      </c>
      <c r="AL125" s="94">
        <v>3.2000000000000002E-3</v>
      </c>
      <c r="AM125" s="32">
        <v>-8.9206066012492225E-4</v>
      </c>
      <c r="AN125" s="33">
        <v>2.1924021924021996E-2</v>
      </c>
      <c r="AO125" s="94">
        <v>2.07E-2</v>
      </c>
      <c r="AP125" s="94">
        <v>2.07E-2</v>
      </c>
      <c r="AQ125" s="94">
        <v>4.5699999999999998E-2</v>
      </c>
      <c r="AR125" s="33">
        <v>8.9623580959971528E-4</v>
      </c>
      <c r="AS125" s="94">
        <v>7.3000000000000001E-3</v>
      </c>
      <c r="AT125" s="94">
        <v>2.1786E-2</v>
      </c>
      <c r="AU125" s="32"/>
      <c r="AV125" s="94">
        <v>1.4999999999999999E-2</v>
      </c>
      <c r="AW125" s="94">
        <v>7.9000000000000008E-3</v>
      </c>
      <c r="AX125" s="94">
        <v>2.2599999999999999E-2</v>
      </c>
      <c r="AY125" s="94">
        <v>1.3100000000000001E-2</v>
      </c>
      <c r="AZ125" s="94">
        <v>8.3000000000000001E-3</v>
      </c>
      <c r="BA125" s="30"/>
      <c r="BB125" s="33">
        <v>6.599951183793025E-2</v>
      </c>
      <c r="BC125" s="94">
        <v>5.4899999999999997E-2</v>
      </c>
      <c r="BD125" s="33"/>
      <c r="BE125" s="94">
        <v>1.26E-2</v>
      </c>
      <c r="BF125" s="33">
        <v>7.7314202131365441E-3</v>
      </c>
      <c r="BG125" s="32">
        <v>-1.7936732253505724E-2</v>
      </c>
      <c r="BH125" s="33">
        <v>1.4417263510371101E-2</v>
      </c>
      <c r="BI125" s="32"/>
      <c r="BJ125" s="33"/>
      <c r="BK125" s="94">
        <v>1.29E-2</v>
      </c>
      <c r="BL125" s="94">
        <v>3.2000000000000001E-2</v>
      </c>
      <c r="BM125" s="32">
        <v>-2.8850628199162611E-3</v>
      </c>
      <c r="BN125" s="30"/>
      <c r="BO125" s="33"/>
      <c r="BP125" s="33">
        <v>3.2403571757341529E-2</v>
      </c>
      <c r="BQ125" s="94">
        <v>1.4500000000000001E-2</v>
      </c>
      <c r="BR125" s="94">
        <v>4.7999999985022003E-3</v>
      </c>
      <c r="BS125" s="33"/>
      <c r="BT125" s="33"/>
      <c r="BU125" s="94">
        <v>7.3099999999999998E-2</v>
      </c>
      <c r="BV125" s="94">
        <v>2.4474415844349999E-2</v>
      </c>
      <c r="BW125" s="94">
        <v>2.4474415844349999E-2</v>
      </c>
      <c r="BX125" s="30"/>
      <c r="BY125" s="33"/>
      <c r="BZ125" s="30"/>
      <c r="CA125" s="30"/>
      <c r="CB125" s="32"/>
      <c r="CC125" s="30"/>
      <c r="CD125" s="30"/>
      <c r="CE125" s="30"/>
      <c r="CF125" s="33"/>
      <c r="CG125" s="30"/>
      <c r="CH125" s="30"/>
      <c r="CI125" s="30"/>
      <c r="CJ125" s="33"/>
      <c r="CK125" s="30"/>
      <c r="CL125" s="33"/>
      <c r="CM125" s="30"/>
      <c r="CN125" s="30"/>
      <c r="CO125" s="32"/>
      <c r="CP125" s="30"/>
      <c r="CQ125" s="30"/>
      <c r="CR125" s="30"/>
      <c r="CS125" s="30"/>
      <c r="CT125" s="32"/>
      <c r="CU125" s="33"/>
      <c r="CV125" s="32"/>
      <c r="CW125" s="33"/>
      <c r="CX125" s="30"/>
      <c r="CY125" s="32"/>
      <c r="CZ125" s="30"/>
      <c r="DA125" s="30"/>
      <c r="DB125" s="30"/>
      <c r="DC125" s="30"/>
      <c r="DD125" s="30"/>
      <c r="DE125" s="30"/>
      <c r="DF125" s="30"/>
      <c r="DG125" s="30"/>
      <c r="DH125" s="30"/>
      <c r="DI125" s="30"/>
      <c r="DJ125" s="30"/>
      <c r="DK125" s="30"/>
      <c r="DL125" s="30"/>
      <c r="DM125" s="30"/>
      <c r="DN125" s="30"/>
      <c r="DO125" s="30"/>
      <c r="DP125" s="30"/>
      <c r="DQ125" s="30"/>
      <c r="DR125" s="30"/>
      <c r="DS125" s="71"/>
      <c r="DT125" s="71"/>
      <c r="DU125" s="71"/>
      <c r="DV125" s="71"/>
      <c r="DW125" s="71"/>
      <c r="DX125" s="71"/>
      <c r="DY125" s="71"/>
    </row>
    <row r="126" spans="1:129">
      <c r="A126" s="71"/>
      <c r="B126" s="26">
        <v>38377</v>
      </c>
      <c r="C126" s="94">
        <v>-7.9000000000000008E-3</v>
      </c>
      <c r="D126" s="94">
        <v>9.2999999999999992E-3</v>
      </c>
      <c r="E126" s="30"/>
      <c r="F126" s="32">
        <v>-2.7021715633290755E-2</v>
      </c>
      <c r="G126" s="94">
        <v>-3.9399999999999998E-2</v>
      </c>
      <c r="H126" s="94">
        <v>-3.9399999999999998E-2</v>
      </c>
      <c r="I126" s="32">
        <v>-1.0179843909059965E-2</v>
      </c>
      <c r="J126" s="94">
        <v>-2.9399999999999999E-2</v>
      </c>
      <c r="K126" s="32">
        <v>-4.0003636694244858E-2</v>
      </c>
      <c r="L126" s="94">
        <v>-3.9300000000000002E-2</v>
      </c>
      <c r="M126" s="94">
        <v>-2.6700000000000002E-2</v>
      </c>
      <c r="N126" s="94">
        <v>-3.8999999999999998E-3</v>
      </c>
      <c r="O126" s="32">
        <v>-6.8995941415210926E-2</v>
      </c>
      <c r="P126" s="32">
        <v>-9.492722602739731E-2</v>
      </c>
      <c r="Q126" s="32"/>
      <c r="R126" s="94">
        <v>-1.2999999999999999E-3</v>
      </c>
      <c r="S126" s="30"/>
      <c r="T126" s="32"/>
      <c r="U126" s="94">
        <v>-4.1999999999999997E-3</v>
      </c>
      <c r="V126" s="94">
        <v>-4.0000000000000001E-3</v>
      </c>
      <c r="W126" s="94">
        <v>-4.0000000000000001E-3</v>
      </c>
      <c r="X126" s="94">
        <v>1.38E-2</v>
      </c>
      <c r="Y126" s="33"/>
      <c r="Z126" s="33"/>
      <c r="AA126" s="32">
        <v>-1.5343306482546934E-2</v>
      </c>
      <c r="AB126" s="32">
        <v>-7.8936981976056274E-3</v>
      </c>
      <c r="AC126" s="30"/>
      <c r="AD126" s="94">
        <v>-3.3E-3</v>
      </c>
      <c r="AE126" s="32">
        <v>-1.0622746321021377E-2</v>
      </c>
      <c r="AF126" s="33">
        <v>5.2698350736801623E-3</v>
      </c>
      <c r="AG126" s="32">
        <v>-6.7425831585258774E-4</v>
      </c>
      <c r="AH126" s="94">
        <v>-4.0000000000000001E-3</v>
      </c>
      <c r="AI126" s="32">
        <v>-1.4003294892916015E-2</v>
      </c>
      <c r="AJ126" s="33">
        <v>2.4353350476478589E-2</v>
      </c>
      <c r="AK126" s="94">
        <v>1.2500000000000001E-2</v>
      </c>
      <c r="AL126" s="94">
        <v>1.2500000000000001E-2</v>
      </c>
      <c r="AM126" s="32">
        <v>-4.2439794709829516E-3</v>
      </c>
      <c r="AN126" s="33">
        <v>1.1953715214688725E-2</v>
      </c>
      <c r="AO126" s="94">
        <v>1.5599999999999999E-2</v>
      </c>
      <c r="AP126" s="94">
        <v>1.5599999999999999E-2</v>
      </c>
      <c r="AQ126" s="94">
        <v>1.5599999999999999E-2</v>
      </c>
      <c r="AR126" s="33">
        <v>2.2502800122187232E-2</v>
      </c>
      <c r="AS126" s="94">
        <v>-1.0699999999999999E-2</v>
      </c>
      <c r="AT126" s="94">
        <v>1.5082E-2</v>
      </c>
      <c r="AU126" s="33"/>
      <c r="AV126" s="94">
        <v>2.5000000000000001E-3</v>
      </c>
      <c r="AW126" s="94">
        <v>1.2999999999999999E-3</v>
      </c>
      <c r="AX126" s="94">
        <v>2.53E-2</v>
      </c>
      <c r="AY126" s="94">
        <v>-1.0200000000000001E-2</v>
      </c>
      <c r="AZ126" s="94">
        <v>-1.55E-2</v>
      </c>
      <c r="BA126" s="30"/>
      <c r="BB126" s="33">
        <v>2.6302605210420844E-2</v>
      </c>
      <c r="BC126" s="94">
        <v>-1.6999999999999999E-3</v>
      </c>
      <c r="BD126" s="32"/>
      <c r="BE126" s="94">
        <v>3.3099999999999997E-2</v>
      </c>
      <c r="BF126" s="33">
        <v>1.0131569689720663E-2</v>
      </c>
      <c r="BG126" s="33">
        <v>3.3131176999101397E-2</v>
      </c>
      <c r="BH126" s="33">
        <v>1.443668616720137E-2</v>
      </c>
      <c r="BI126" s="33"/>
      <c r="BJ126" s="32"/>
      <c r="BK126" s="94">
        <v>2.0199999999999999E-2</v>
      </c>
      <c r="BL126" s="94">
        <v>1.7999999999999999E-2</v>
      </c>
      <c r="BM126" s="32">
        <v>-2.691665119732616E-3</v>
      </c>
      <c r="BN126" s="30"/>
      <c r="BO126" s="33"/>
      <c r="BP126" s="32">
        <v>-2.8614861843870187E-2</v>
      </c>
      <c r="BQ126" s="94">
        <v>0.01</v>
      </c>
      <c r="BR126" s="94">
        <v>6.1999999977599999E-3</v>
      </c>
      <c r="BS126" s="33"/>
      <c r="BT126" s="33"/>
      <c r="BU126" s="94">
        <v>-8.2000000000000007E-3</v>
      </c>
      <c r="BV126" s="94">
        <v>7.1035982657381E-3</v>
      </c>
      <c r="BW126" s="94">
        <v>7.1035982657381E-3</v>
      </c>
      <c r="BX126" s="30"/>
      <c r="BY126" s="33"/>
      <c r="BZ126" s="30"/>
      <c r="CA126" s="30"/>
      <c r="CB126" s="33"/>
      <c r="CC126" s="30"/>
      <c r="CD126" s="30"/>
      <c r="CE126" s="30"/>
      <c r="CF126" s="32"/>
      <c r="CG126" s="30"/>
      <c r="CH126" s="30"/>
      <c r="CI126" s="30"/>
      <c r="CJ126" s="33"/>
      <c r="CK126" s="30"/>
      <c r="CL126" s="33"/>
      <c r="CM126" s="30"/>
      <c r="CN126" s="30"/>
      <c r="CO126" s="33"/>
      <c r="CP126" s="30"/>
      <c r="CQ126" s="30"/>
      <c r="CR126" s="30"/>
      <c r="CS126" s="30"/>
      <c r="CT126" s="33"/>
      <c r="CU126" s="33"/>
      <c r="CV126" s="33"/>
      <c r="CW126" s="33"/>
      <c r="CX126" s="30"/>
      <c r="CY126" s="33"/>
      <c r="CZ126" s="30"/>
      <c r="DA126" s="30"/>
      <c r="DB126" s="30"/>
      <c r="DC126" s="30"/>
      <c r="DD126" s="30"/>
      <c r="DE126" s="30"/>
      <c r="DF126" s="30"/>
      <c r="DG126" s="30"/>
      <c r="DH126" s="30"/>
      <c r="DI126" s="30"/>
      <c r="DJ126" s="30"/>
      <c r="DK126" s="30"/>
      <c r="DL126" s="30"/>
      <c r="DM126" s="30"/>
      <c r="DN126" s="30"/>
      <c r="DO126" s="30"/>
      <c r="DP126" s="30"/>
      <c r="DQ126" s="30"/>
      <c r="DR126" s="30"/>
      <c r="DS126" s="71"/>
      <c r="DT126" s="71"/>
      <c r="DU126" s="71"/>
      <c r="DV126" s="71"/>
      <c r="DW126" s="71"/>
      <c r="DX126" s="71"/>
      <c r="DY126" s="71"/>
    </row>
    <row r="127" spans="1:129">
      <c r="A127" s="71"/>
      <c r="B127" s="26">
        <v>38349</v>
      </c>
      <c r="C127" s="94">
        <v>1.32E-2</v>
      </c>
      <c r="D127" s="94">
        <v>8.3999999999999995E-3</v>
      </c>
      <c r="E127" s="30"/>
      <c r="F127" s="33">
        <v>4.9372963365261185E-3</v>
      </c>
      <c r="G127" s="94">
        <v>-5.9999999999999995E-4</v>
      </c>
      <c r="H127" s="94">
        <v>-5.9999999999999995E-4</v>
      </c>
      <c r="I127" s="33">
        <v>1.6031718669194964E-2</v>
      </c>
      <c r="J127" s="94">
        <v>1.9900000000000001E-2</v>
      </c>
      <c r="K127" s="33">
        <v>1.6261664972743149E-2</v>
      </c>
      <c r="L127" s="94">
        <v>1.0200000000000001E-2</v>
      </c>
      <c r="M127" s="94">
        <v>2.69E-2</v>
      </c>
      <c r="N127" s="94">
        <v>-1.66E-2</v>
      </c>
      <c r="O127" s="33">
        <v>2.9240828187431882E-2</v>
      </c>
      <c r="P127" s="33">
        <v>1.2405872474131817E-2</v>
      </c>
      <c r="Q127" s="32"/>
      <c r="R127" s="94">
        <v>1.9800000000000002E-2</v>
      </c>
      <c r="S127" s="30"/>
      <c r="T127" s="32"/>
      <c r="U127" s="94">
        <v>5.9499999999999997E-2</v>
      </c>
      <c r="V127" s="94">
        <v>5.0999999999999997E-2</v>
      </c>
      <c r="W127" s="94">
        <v>5.0999999999999997E-2</v>
      </c>
      <c r="X127" s="94">
        <v>2.9600000000000001E-2</v>
      </c>
      <c r="Y127" s="32"/>
      <c r="Z127" s="32"/>
      <c r="AA127" s="33">
        <v>5.1084337349397704E-3</v>
      </c>
      <c r="AB127" s="33">
        <v>2.0359763737247231E-2</v>
      </c>
      <c r="AC127" s="30"/>
      <c r="AD127" s="94">
        <v>2.4899999999999999E-2</v>
      </c>
      <c r="AE127" s="33">
        <v>1.2432165762210214E-2</v>
      </c>
      <c r="AF127" s="33">
        <v>9.5566502463054082E-3</v>
      </c>
      <c r="AG127" s="33">
        <v>1.8764542520453352E-3</v>
      </c>
      <c r="AH127" s="94">
        <v>2.4E-2</v>
      </c>
      <c r="AI127" s="33">
        <v>2.5495315619720422E-2</v>
      </c>
      <c r="AJ127" s="33">
        <v>8.8509079810773425E-3</v>
      </c>
      <c r="AK127" s="94">
        <v>1.46E-2</v>
      </c>
      <c r="AL127" s="94">
        <v>1.46E-2</v>
      </c>
      <c r="AM127" s="33">
        <v>1.1985617259288739E-2</v>
      </c>
      <c r="AN127" s="32">
        <v>-1.3769687824200773E-2</v>
      </c>
      <c r="AO127" s="94">
        <v>-4.4999999999999997E-3</v>
      </c>
      <c r="AP127" s="94">
        <v>-4.4999999999999997E-3</v>
      </c>
      <c r="AQ127" s="94">
        <v>3.6949999999999997E-2</v>
      </c>
      <c r="AR127" s="32">
        <v>-1.5142398716405988E-2</v>
      </c>
      <c r="AS127" s="94">
        <v>1.72E-2</v>
      </c>
      <c r="AT127" s="94">
        <v>5.2300000000000003E-4</v>
      </c>
      <c r="AU127" s="33"/>
      <c r="AV127" s="94">
        <v>2.4639999999999999E-2</v>
      </c>
      <c r="AW127" s="94">
        <v>1.1900000000000001E-2</v>
      </c>
      <c r="AX127" s="94">
        <v>2.1899999999999999E-2</v>
      </c>
      <c r="AY127" s="94">
        <v>2.3800000000000002E-2</v>
      </c>
      <c r="AZ127" s="94">
        <v>2.7300000000000001E-2</v>
      </c>
      <c r="BA127" s="30"/>
      <c r="BB127" s="33">
        <v>7.1143851859326738E-3</v>
      </c>
      <c r="BC127" s="94">
        <v>2.0500000000000001E-2</v>
      </c>
      <c r="BD127" s="33"/>
      <c r="BE127" s="94">
        <v>7.4000000000000003E-3</v>
      </c>
      <c r="BF127" s="32">
        <v>-9.8404442257689437E-4</v>
      </c>
      <c r="BG127" s="32">
        <v>-3.5737491877842725E-2</v>
      </c>
      <c r="BH127" s="33">
        <v>3.0032073087763664E-2</v>
      </c>
      <c r="BI127" s="32"/>
      <c r="BJ127" s="32"/>
      <c r="BK127" s="30"/>
      <c r="BL127" s="94">
        <v>1.9E-2</v>
      </c>
      <c r="BM127" s="32">
        <v>-8.2842415316642642E-3</v>
      </c>
      <c r="BN127" s="30"/>
      <c r="BO127" s="32"/>
      <c r="BP127" s="33">
        <v>3.6903106165971297E-2</v>
      </c>
      <c r="BQ127" s="94">
        <v>1.6799999999999999E-2</v>
      </c>
      <c r="BR127" s="94">
        <v>2.1899999999995999E-2</v>
      </c>
      <c r="BS127" s="33"/>
      <c r="BT127" s="33"/>
      <c r="BU127" s="94">
        <v>3.1099999999999999E-2</v>
      </c>
      <c r="BV127" s="94">
        <v>1.3613636150389E-2</v>
      </c>
      <c r="BW127" s="94">
        <v>1.3613636150389E-2</v>
      </c>
      <c r="BX127" s="30"/>
      <c r="BY127" s="33"/>
      <c r="BZ127" s="30"/>
      <c r="CA127" s="30"/>
      <c r="CB127" s="33"/>
      <c r="CC127" s="30"/>
      <c r="CD127" s="30"/>
      <c r="CE127" s="30"/>
      <c r="CF127" s="32"/>
      <c r="CG127" s="30"/>
      <c r="CH127" s="30"/>
      <c r="CI127" s="30"/>
      <c r="CJ127" s="32"/>
      <c r="CK127" s="30"/>
      <c r="CL127" s="33"/>
      <c r="CM127" s="30"/>
      <c r="CN127" s="30"/>
      <c r="CO127" s="33"/>
      <c r="CP127" s="30"/>
      <c r="CQ127" s="30"/>
      <c r="CR127" s="30"/>
      <c r="CS127" s="30"/>
      <c r="CT127" s="33"/>
      <c r="CU127" s="33"/>
      <c r="CV127" s="32"/>
      <c r="CW127" s="33"/>
      <c r="CX127" s="30"/>
      <c r="CY127" s="33"/>
      <c r="CZ127" s="30"/>
      <c r="DA127" s="30"/>
      <c r="DB127" s="30"/>
      <c r="DC127" s="30"/>
      <c r="DD127" s="30"/>
      <c r="DE127" s="30"/>
      <c r="DF127" s="30"/>
      <c r="DG127" s="30"/>
      <c r="DH127" s="30"/>
      <c r="DI127" s="30"/>
      <c r="DJ127" s="30"/>
      <c r="DK127" s="30"/>
      <c r="DL127" s="30"/>
      <c r="DM127" s="30"/>
      <c r="DN127" s="30"/>
      <c r="DO127" s="30"/>
      <c r="DP127" s="30"/>
      <c r="DQ127" s="30"/>
      <c r="DR127" s="30"/>
      <c r="DS127" s="71"/>
      <c r="DT127" s="71"/>
      <c r="DU127" s="71"/>
      <c r="DV127" s="71"/>
      <c r="DW127" s="71"/>
      <c r="DX127" s="71"/>
      <c r="DY127" s="71"/>
    </row>
    <row r="128" spans="1:129">
      <c r="A128" s="71"/>
      <c r="B128" s="26">
        <v>38321</v>
      </c>
      <c r="C128" s="94">
        <v>2.2100000000000002E-2</v>
      </c>
      <c r="D128" s="94">
        <v>1.5900000000000001E-2</v>
      </c>
      <c r="E128" s="30"/>
      <c r="F128" s="94">
        <v>-1.41E-2</v>
      </c>
      <c r="G128" s="94">
        <v>1E-3</v>
      </c>
      <c r="H128" s="94">
        <v>1E-3</v>
      </c>
      <c r="I128" s="33">
        <v>1.9956043956043921E-2</v>
      </c>
      <c r="J128" s="94">
        <v>2.8486007643310999E-2</v>
      </c>
      <c r="K128" s="33">
        <v>6.5360763854710111E-2</v>
      </c>
      <c r="L128" s="94">
        <v>6.5600000000000006E-2</v>
      </c>
      <c r="M128" s="94">
        <v>0.10539999999999999</v>
      </c>
      <c r="N128" s="94">
        <v>0.1089</v>
      </c>
      <c r="O128" s="33">
        <v>0.11254798949282684</v>
      </c>
      <c r="P128" s="33">
        <v>4.3529877324891275E-2</v>
      </c>
      <c r="Q128" s="33"/>
      <c r="R128" s="94">
        <v>2.8400000000000002E-2</v>
      </c>
      <c r="S128" s="30"/>
      <c r="T128" s="33"/>
      <c r="U128" s="94">
        <v>2.7400000000000001E-2</v>
      </c>
      <c r="V128" s="94">
        <v>7.1999999999999995E-2</v>
      </c>
      <c r="W128" s="94">
        <v>7.1999999999999995E-2</v>
      </c>
      <c r="X128" s="94">
        <v>0.04</v>
      </c>
      <c r="Y128" s="33"/>
      <c r="Z128" s="33"/>
      <c r="AA128" s="94">
        <v>7.1999999999999995E-2</v>
      </c>
      <c r="AB128" s="33">
        <v>4.2253521126760576E-2</v>
      </c>
      <c r="AC128" s="30"/>
      <c r="AD128" s="94">
        <v>2.12E-2</v>
      </c>
      <c r="AE128" s="33">
        <v>1.3499999999999943E-2</v>
      </c>
      <c r="AF128" s="33">
        <v>6.6064489024262221E-2</v>
      </c>
      <c r="AG128" s="32">
        <v>-3.4407958710450143E-3</v>
      </c>
      <c r="AH128" s="94">
        <v>1.84E-2</v>
      </c>
      <c r="AI128" s="33">
        <v>4.1010472459828883E-2</v>
      </c>
      <c r="AJ128" s="33">
        <v>1.3063306794465469E-2</v>
      </c>
      <c r="AK128" s="94">
        <v>4.0000000000000001E-3</v>
      </c>
      <c r="AL128" s="94">
        <v>4.0000000000000001E-3</v>
      </c>
      <c r="AM128" s="94">
        <v>4.3E-3</v>
      </c>
      <c r="AN128" s="33">
        <v>3.4842865508491194E-2</v>
      </c>
      <c r="AO128" s="94">
        <v>5.2600000000000001E-2</v>
      </c>
      <c r="AP128" s="94">
        <v>5.2600000000000001E-2</v>
      </c>
      <c r="AQ128" s="94">
        <v>4.3560000000000001E-2</v>
      </c>
      <c r="AR128" s="33">
        <v>3.0175015087507257E-3</v>
      </c>
      <c r="AS128" s="94">
        <v>-3.2000000000000002E-3</v>
      </c>
      <c r="AT128" s="94">
        <v>3.5917999999999999E-2</v>
      </c>
      <c r="AU128" s="33"/>
      <c r="AV128" s="94">
        <v>2.164E-2</v>
      </c>
      <c r="AW128" s="94">
        <v>1.2200000000000001E-2</v>
      </c>
      <c r="AX128" s="94">
        <v>2.5999999999999999E-2</v>
      </c>
      <c r="AY128" s="94">
        <v>3.2300000000000002E-2</v>
      </c>
      <c r="AZ128" s="94">
        <v>1.5599999999999999E-2</v>
      </c>
      <c r="BA128" s="30"/>
      <c r="BB128" s="33">
        <v>3.3908915436381658E-2</v>
      </c>
      <c r="BC128" s="94">
        <v>-1.04E-2</v>
      </c>
      <c r="BD128" s="32"/>
      <c r="BE128" s="94">
        <v>1.78E-2</v>
      </c>
      <c r="BF128" s="33">
        <v>1.3463456332811048E-2</v>
      </c>
      <c r="BG128" s="32">
        <v>-5.495855081363208E-2</v>
      </c>
      <c r="BH128" s="33">
        <v>1.5796228650409659E-2</v>
      </c>
      <c r="BI128" s="33"/>
      <c r="BJ128" s="33"/>
      <c r="BK128" s="30"/>
      <c r="BL128" s="94">
        <v>1.0999999999999999E-2</v>
      </c>
      <c r="BM128" s="33">
        <v>1.3149305231744816E-2</v>
      </c>
      <c r="BN128" s="30"/>
      <c r="BO128" s="33"/>
      <c r="BP128" s="33">
        <v>7.3454762615706132E-2</v>
      </c>
      <c r="BQ128" s="94">
        <v>1.8499999999999999E-2</v>
      </c>
      <c r="BR128" s="94">
        <v>3.2799999998060998E-2</v>
      </c>
      <c r="BS128" s="32"/>
      <c r="BT128" s="33"/>
      <c r="BU128" s="94">
        <v>7.8799999999999995E-2</v>
      </c>
      <c r="BV128" s="94">
        <v>3.0412931552762E-2</v>
      </c>
      <c r="BW128" s="94">
        <v>3.0412931552762E-2</v>
      </c>
      <c r="BX128" s="30"/>
      <c r="BY128" s="33"/>
      <c r="BZ128" s="30"/>
      <c r="CA128" s="30"/>
      <c r="CB128" s="32"/>
      <c r="CC128" s="30"/>
      <c r="CD128" s="30"/>
      <c r="CE128" s="30"/>
      <c r="CF128" s="33"/>
      <c r="CG128" s="30"/>
      <c r="CH128" s="30"/>
      <c r="CI128" s="30"/>
      <c r="CJ128" s="33"/>
      <c r="CK128" s="30"/>
      <c r="CL128" s="32"/>
      <c r="CM128" s="30"/>
      <c r="CN128" s="30"/>
      <c r="CO128" s="32"/>
      <c r="CP128" s="30"/>
      <c r="CQ128" s="30"/>
      <c r="CR128" s="30"/>
      <c r="CS128" s="30"/>
      <c r="CT128" s="32"/>
      <c r="CU128" s="33"/>
      <c r="CV128" s="33"/>
      <c r="CW128" s="32"/>
      <c r="CX128" s="30"/>
      <c r="CY128" s="32"/>
      <c r="CZ128" s="30"/>
      <c r="DA128" s="30"/>
      <c r="DB128" s="30"/>
      <c r="DC128" s="30"/>
      <c r="DD128" s="30"/>
      <c r="DE128" s="30"/>
      <c r="DF128" s="30"/>
      <c r="DG128" s="30"/>
      <c r="DH128" s="30"/>
      <c r="DI128" s="30"/>
      <c r="DJ128" s="30"/>
      <c r="DK128" s="30"/>
      <c r="DL128" s="30"/>
      <c r="DM128" s="30"/>
      <c r="DN128" s="30"/>
      <c r="DO128" s="30"/>
      <c r="DP128" s="30"/>
      <c r="DQ128" s="30"/>
      <c r="DR128" s="30"/>
      <c r="DS128" s="71"/>
      <c r="DT128" s="71"/>
      <c r="DU128" s="71"/>
      <c r="DV128" s="71"/>
      <c r="DW128" s="71"/>
      <c r="DX128" s="71"/>
      <c r="DY128" s="71"/>
    </row>
    <row r="129" spans="1:129">
      <c r="A129" s="71"/>
      <c r="B129" s="26">
        <v>38286</v>
      </c>
      <c r="C129" s="94">
        <v>-3.3999999999999998E-3</v>
      </c>
      <c r="D129" s="94">
        <v>1E-4</v>
      </c>
      <c r="E129" s="30"/>
      <c r="F129" s="94">
        <v>2.7699999999999999E-2</v>
      </c>
      <c r="G129" s="30"/>
      <c r="H129" s="30"/>
      <c r="I129" s="33">
        <v>1.0482366527494066E-2</v>
      </c>
      <c r="J129" s="94">
        <v>1.1848823591608E-2</v>
      </c>
      <c r="K129" s="94">
        <v>2.3099999999999999E-2</v>
      </c>
      <c r="L129" s="94">
        <v>7.3400000000000007E-2</v>
      </c>
      <c r="M129" s="94">
        <v>4.4699999999999997E-2</v>
      </c>
      <c r="N129" s="94">
        <v>6.4100000000000004E-2</v>
      </c>
      <c r="O129" s="33">
        <v>4.5416138572032076E-2</v>
      </c>
      <c r="P129" s="33">
        <v>4.6191152117340747E-2</v>
      </c>
      <c r="Q129" s="33"/>
      <c r="R129" s="94">
        <v>1.2699999999999999E-2</v>
      </c>
      <c r="S129" s="30"/>
      <c r="T129" s="33"/>
      <c r="U129" s="94">
        <v>1.7399999999999999E-2</v>
      </c>
      <c r="V129" s="94">
        <v>1.4E-2</v>
      </c>
      <c r="W129" s="94">
        <v>1.4E-2</v>
      </c>
      <c r="X129" s="94">
        <v>3.4799999999999998E-2</v>
      </c>
      <c r="Y129" s="33"/>
      <c r="Z129" s="33"/>
      <c r="AA129" s="94">
        <v>1.3599999999999999E-2</v>
      </c>
      <c r="AB129" s="33">
        <v>5.6279898696181812E-3</v>
      </c>
      <c r="AC129" s="30"/>
      <c r="AD129" s="94">
        <v>6.6E-3</v>
      </c>
      <c r="AE129" s="94">
        <v>1E-4</v>
      </c>
      <c r="AF129" s="33">
        <v>1.7798920305735121E-2</v>
      </c>
      <c r="AG129" s="33">
        <v>1.3186813186813256E-2</v>
      </c>
      <c r="AH129" s="94">
        <v>6.8999999999999999E-3</v>
      </c>
      <c r="AI129" s="33">
        <v>1.7570975351826213E-2</v>
      </c>
      <c r="AJ129" s="33">
        <v>2.0509584286503183E-2</v>
      </c>
      <c r="AK129" s="94">
        <v>-2.5999999999999999E-3</v>
      </c>
      <c r="AL129" s="94">
        <v>-2.5999999999999999E-3</v>
      </c>
      <c r="AM129" s="94">
        <v>-4.2799999999999998E-2</v>
      </c>
      <c r="AN129" s="33">
        <v>2.5933713827976261E-2</v>
      </c>
      <c r="AO129" s="94">
        <v>3.4200000000000001E-2</v>
      </c>
      <c r="AP129" s="94">
        <v>3.4200000000000001E-2</v>
      </c>
      <c r="AQ129" s="30"/>
      <c r="AR129" s="32">
        <v>-5.7005700570056323E-3</v>
      </c>
      <c r="AS129" s="94">
        <v>1.03E-2</v>
      </c>
      <c r="AT129" s="94">
        <v>1.2161E-2</v>
      </c>
      <c r="AU129" s="33"/>
      <c r="AV129" s="94">
        <v>1.0240000000000001E-2</v>
      </c>
      <c r="AW129" s="94">
        <v>9.1000000000000004E-3</v>
      </c>
      <c r="AX129" s="94">
        <v>2.86E-2</v>
      </c>
      <c r="AY129" s="94">
        <v>0.02</v>
      </c>
      <c r="AZ129" s="94">
        <v>1.9400000000000001E-2</v>
      </c>
      <c r="BA129" s="30"/>
      <c r="BB129" s="33">
        <v>3.2645585304099563E-2</v>
      </c>
      <c r="BC129" s="94">
        <v>-1.46E-2</v>
      </c>
      <c r="BD129" s="32"/>
      <c r="BE129" s="94">
        <v>3.5400000000000001E-2</v>
      </c>
      <c r="BF129" s="33">
        <v>8.1149012567324624E-3</v>
      </c>
      <c r="BG129" s="32">
        <v>-1.7496229260935234E-2</v>
      </c>
      <c r="BH129" s="33">
        <v>9.0655509065551993E-3</v>
      </c>
      <c r="BI129" s="33"/>
      <c r="BJ129" s="32"/>
      <c r="BK129" s="30"/>
      <c r="BL129" s="94">
        <v>-4.0000000000000001E-3</v>
      </c>
      <c r="BM129" s="33">
        <v>2.9931718267702497E-3</v>
      </c>
      <c r="BN129" s="30"/>
      <c r="BO129" s="33"/>
      <c r="BP129" s="33">
        <v>9.2415871421396463E-3</v>
      </c>
      <c r="BQ129" s="94">
        <v>2.3199999999999998E-2</v>
      </c>
      <c r="BR129" s="94">
        <v>5.4100000005262001E-2</v>
      </c>
      <c r="BS129" s="33"/>
      <c r="BT129" s="33"/>
      <c r="BU129" s="94">
        <v>2.52E-2</v>
      </c>
      <c r="BV129" s="94">
        <v>7.0032999622753004E-3</v>
      </c>
      <c r="BW129" s="94">
        <v>7.0032999622753004E-3</v>
      </c>
      <c r="BX129" s="30"/>
      <c r="BY129" s="33"/>
      <c r="BZ129" s="30"/>
      <c r="CA129" s="30"/>
      <c r="CB129" s="33"/>
      <c r="CC129" s="30"/>
      <c r="CD129" s="30"/>
      <c r="CE129" s="30"/>
      <c r="CF129" s="33"/>
      <c r="CG129" s="30"/>
      <c r="CH129" s="30"/>
      <c r="CI129" s="30"/>
      <c r="CJ129" s="32"/>
      <c r="CK129" s="30"/>
      <c r="CL129" s="33"/>
      <c r="CM129" s="30"/>
      <c r="CN129" s="30"/>
      <c r="CO129" s="32"/>
      <c r="CP129" s="30"/>
      <c r="CQ129" s="30"/>
      <c r="CR129" s="30"/>
      <c r="CS129" s="30"/>
      <c r="CT129" s="32"/>
      <c r="CU129" s="33"/>
      <c r="CV129" s="32"/>
      <c r="CW129" s="33"/>
      <c r="CX129" s="30"/>
      <c r="CY129" s="32"/>
      <c r="CZ129" s="30"/>
      <c r="DA129" s="30"/>
      <c r="DB129" s="30"/>
      <c r="DC129" s="30"/>
      <c r="DD129" s="30"/>
      <c r="DE129" s="30"/>
      <c r="DF129" s="30"/>
      <c r="DG129" s="30"/>
      <c r="DH129" s="30"/>
      <c r="DI129" s="30"/>
      <c r="DJ129" s="30"/>
      <c r="DK129" s="30"/>
      <c r="DL129" s="30"/>
      <c r="DM129" s="30"/>
      <c r="DN129" s="30"/>
      <c r="DO129" s="30"/>
      <c r="DP129" s="30"/>
      <c r="DQ129" s="30"/>
      <c r="DR129" s="30"/>
      <c r="DS129" s="71"/>
      <c r="DT129" s="71"/>
      <c r="DU129" s="71"/>
      <c r="DV129" s="71"/>
      <c r="DW129" s="71"/>
      <c r="DX129" s="71"/>
      <c r="DY129" s="71"/>
    </row>
    <row r="130" spans="1:129">
      <c r="A130" s="71"/>
      <c r="B130" s="26">
        <v>38258</v>
      </c>
      <c r="C130" s="94">
        <v>4.5999999999999999E-3</v>
      </c>
      <c r="D130" s="94">
        <v>4.3E-3</v>
      </c>
      <c r="E130" s="30"/>
      <c r="F130" s="94">
        <v>2.7199999999999998E-2</v>
      </c>
      <c r="G130" s="30"/>
      <c r="H130" s="30"/>
      <c r="I130" s="32">
        <v>-8.8754770568925641E-4</v>
      </c>
      <c r="J130" s="94">
        <v>-5.8329893106660001E-3</v>
      </c>
      <c r="K130" s="94">
        <v>3.5000000000000003E-2</v>
      </c>
      <c r="L130" s="94">
        <v>-6.7000000000000002E-3</v>
      </c>
      <c r="M130" s="94">
        <v>2.4199999999999999E-2</v>
      </c>
      <c r="N130" s="94">
        <v>6.1800000000000001E-2</v>
      </c>
      <c r="O130" s="33">
        <v>1.479099678456602E-2</v>
      </c>
      <c r="P130" s="33">
        <v>4.9860291834833904E-2</v>
      </c>
      <c r="Q130" s="33"/>
      <c r="R130" s="94">
        <v>1.38E-2</v>
      </c>
      <c r="S130" s="30"/>
      <c r="T130" s="33"/>
      <c r="U130" s="94">
        <v>3.3999999999999998E-3</v>
      </c>
      <c r="V130" s="94">
        <v>1.0999999999999999E-2</v>
      </c>
      <c r="W130" s="94">
        <v>1.0999999999999999E-2</v>
      </c>
      <c r="X130" s="94">
        <v>1.35E-2</v>
      </c>
      <c r="Y130" s="32"/>
      <c r="Z130" s="33"/>
      <c r="AA130" s="94">
        <v>8.6999999999999994E-3</v>
      </c>
      <c r="AB130" s="33">
        <v>4.6647505065259822E-3</v>
      </c>
      <c r="AC130" s="30"/>
      <c r="AD130" s="94">
        <v>2.8999999999999998E-3</v>
      </c>
      <c r="AE130" s="94">
        <v>-9.2999999999999992E-3</v>
      </c>
      <c r="AF130" s="33">
        <v>2.352426281525254E-2</v>
      </c>
      <c r="AG130" s="32">
        <v>-2.3438681385150634E-3</v>
      </c>
      <c r="AH130" s="94">
        <v>1.32E-2</v>
      </c>
      <c r="AI130" s="33">
        <v>1.5614672835426309E-2</v>
      </c>
      <c r="AJ130" s="33">
        <v>7.3102900278109E-3</v>
      </c>
      <c r="AK130" s="94">
        <v>-1.9E-3</v>
      </c>
      <c r="AL130" s="94">
        <v>-1.9E-3</v>
      </c>
      <c r="AM130" s="94">
        <v>9.4200000000000006E-2</v>
      </c>
      <c r="AN130" s="32">
        <v>-3.7905236907730222E-3</v>
      </c>
      <c r="AO130" s="94">
        <v>2.0799999999999999E-2</v>
      </c>
      <c r="AP130" s="94">
        <v>2.0799999999999999E-2</v>
      </c>
      <c r="AQ130" s="30"/>
      <c r="AR130" s="94">
        <v>-5.7999999999999996E-3</v>
      </c>
      <c r="AS130" s="94">
        <v>-5.7999999999999996E-3</v>
      </c>
      <c r="AT130" s="94">
        <v>3.6499999999999998E-4</v>
      </c>
      <c r="AU130" s="33"/>
      <c r="AV130" s="94">
        <v>1.0240000000000001E-2</v>
      </c>
      <c r="AW130" s="94">
        <v>6.8999999999999999E-3</v>
      </c>
      <c r="AX130" s="94">
        <v>1.7000000000000001E-2</v>
      </c>
      <c r="AY130" s="94">
        <v>1.7299999999999999E-2</v>
      </c>
      <c r="AZ130" s="94">
        <v>2.9399999999999999E-2</v>
      </c>
      <c r="BA130" s="30"/>
      <c r="BB130" s="33">
        <v>3.443856227361386E-2</v>
      </c>
      <c r="BC130" s="94">
        <v>4.5999999999999999E-2</v>
      </c>
      <c r="BD130" s="33"/>
      <c r="BE130" s="94">
        <v>1.2999999999999999E-3</v>
      </c>
      <c r="BF130" s="33">
        <v>3.6036036036036037E-3</v>
      </c>
      <c r="BG130" s="94">
        <v>-3.0800000000000001E-2</v>
      </c>
      <c r="BH130" s="33">
        <v>3.7999999999999545E-3</v>
      </c>
      <c r="BI130" s="33"/>
      <c r="BJ130" s="33"/>
      <c r="BK130" s="30"/>
      <c r="BL130" s="94">
        <v>1.4999999999999999E-2</v>
      </c>
      <c r="BM130" s="32">
        <v>-3.2630990117472358E-3</v>
      </c>
      <c r="BN130" s="30"/>
      <c r="BO130" s="32"/>
      <c r="BP130" s="33">
        <v>1.9561655059401849E-2</v>
      </c>
      <c r="BQ130" s="94">
        <v>2.3E-3</v>
      </c>
      <c r="BR130" s="94">
        <v>3.6699999993600997E-2</v>
      </c>
      <c r="BS130" s="33"/>
      <c r="BT130" s="33"/>
      <c r="BU130" s="94">
        <v>6.4600000000000005E-2</v>
      </c>
      <c r="BV130" s="94">
        <v>4.4441297090871003E-2</v>
      </c>
      <c r="BW130" s="94">
        <v>4.4441297090871003E-2</v>
      </c>
      <c r="BX130" s="30"/>
      <c r="BY130" s="33"/>
      <c r="BZ130" s="30"/>
      <c r="CA130" s="30"/>
      <c r="CB130" s="33"/>
      <c r="CC130" s="30"/>
      <c r="CD130" s="30"/>
      <c r="CE130" s="30"/>
      <c r="CF130" s="32"/>
      <c r="CG130" s="30"/>
      <c r="CH130" s="30"/>
      <c r="CI130" s="30"/>
      <c r="CJ130" s="33"/>
      <c r="CK130" s="30"/>
      <c r="CL130" s="33"/>
      <c r="CM130" s="30"/>
      <c r="CN130" s="30"/>
      <c r="CO130" s="33"/>
      <c r="CP130" s="30"/>
      <c r="CQ130" s="30"/>
      <c r="CR130" s="30"/>
      <c r="CS130" s="30"/>
      <c r="CT130" s="33"/>
      <c r="CU130" s="33"/>
      <c r="CV130" s="33"/>
      <c r="CW130" s="33"/>
      <c r="CX130" s="30"/>
      <c r="CY130" s="32"/>
      <c r="CZ130" s="30"/>
      <c r="DA130" s="30"/>
      <c r="DB130" s="30"/>
      <c r="DC130" s="30"/>
      <c r="DD130" s="30"/>
      <c r="DE130" s="30"/>
      <c r="DF130" s="30"/>
      <c r="DG130" s="30"/>
      <c r="DH130" s="30"/>
      <c r="DI130" s="30"/>
      <c r="DJ130" s="30"/>
      <c r="DK130" s="30"/>
      <c r="DL130" s="30"/>
      <c r="DM130" s="30"/>
      <c r="DN130" s="30"/>
      <c r="DO130" s="30"/>
      <c r="DP130" s="30"/>
      <c r="DQ130" s="30"/>
      <c r="DR130" s="30"/>
      <c r="DS130" s="71"/>
      <c r="DT130" s="71"/>
      <c r="DU130" s="71"/>
      <c r="DV130" s="71"/>
      <c r="DW130" s="71"/>
      <c r="DX130" s="71"/>
      <c r="DY130" s="71"/>
    </row>
    <row r="131" spans="1:129">
      <c r="A131" s="71"/>
      <c r="B131" s="25">
        <v>38230</v>
      </c>
      <c r="C131" s="94">
        <v>5.1000000000000004E-3</v>
      </c>
      <c r="D131" s="94">
        <v>1.6000000000000001E-3</v>
      </c>
      <c r="E131" s="30"/>
      <c r="F131" s="94">
        <v>-5.3600000000000002E-2</v>
      </c>
      <c r="G131" s="30"/>
      <c r="H131" s="30"/>
      <c r="I131" s="33">
        <v>4.0350877192982498E-2</v>
      </c>
      <c r="J131" s="94">
        <v>4.0475051393598999E-2</v>
      </c>
      <c r="K131" s="94">
        <v>-3.2300000000000002E-2</v>
      </c>
      <c r="L131" s="94">
        <v>1.9699999999999999E-2</v>
      </c>
      <c r="M131" s="94">
        <v>2.8999999999999998E-3</v>
      </c>
      <c r="N131" s="94">
        <v>1.5E-3</v>
      </c>
      <c r="O131" s="33">
        <v>2.2558814050917795E-3</v>
      </c>
      <c r="P131" s="33">
        <v>5.419912286443674E-2</v>
      </c>
      <c r="Q131" s="30"/>
      <c r="R131" s="94">
        <v>6.7999999999999996E-3</v>
      </c>
      <c r="S131" s="30"/>
      <c r="T131" s="30"/>
      <c r="U131" s="94">
        <v>-6.9999999999999999E-4</v>
      </c>
      <c r="V131" s="94">
        <v>8.0000000000000002E-3</v>
      </c>
      <c r="W131" s="94">
        <v>8.0000000000000002E-3</v>
      </c>
      <c r="X131" s="94">
        <v>1.0699999999999999E-2</v>
      </c>
      <c r="Y131" s="30"/>
      <c r="Z131" s="30"/>
      <c r="AA131" s="94">
        <v>2.29E-2</v>
      </c>
      <c r="AB131" s="33">
        <v>2.2401002023316199E-2</v>
      </c>
      <c r="AC131" s="30"/>
      <c r="AD131" s="94">
        <v>4.1000000000000003E-3</v>
      </c>
      <c r="AE131" s="94">
        <v>1.8E-3</v>
      </c>
      <c r="AF131" s="33">
        <v>2.0204275269297342E-2</v>
      </c>
      <c r="AG131" s="32">
        <v>-6.0450355145845935E-4</v>
      </c>
      <c r="AH131" s="94">
        <v>7.3000000000000001E-3</v>
      </c>
      <c r="AI131" s="33">
        <v>2.8999917143094586E-3</v>
      </c>
      <c r="AJ131" s="32">
        <v>-3.8784233022004836E-3</v>
      </c>
      <c r="AK131" s="94">
        <v>8.9999999999999998E-4</v>
      </c>
      <c r="AL131" s="94">
        <v>8.9999999999999998E-4</v>
      </c>
      <c r="AM131" s="94">
        <v>-1.7600000000000001E-2</v>
      </c>
      <c r="AN131" s="94">
        <v>1.9300000000000001E-2</v>
      </c>
      <c r="AO131" s="94">
        <v>1.9300000000000001E-2</v>
      </c>
      <c r="AP131" s="94">
        <v>1.9300000000000001E-2</v>
      </c>
      <c r="AQ131" s="30"/>
      <c r="AR131" s="94">
        <v>-1.2200000000000001E-2</v>
      </c>
      <c r="AS131" s="94">
        <v>-1.2200000000000001E-2</v>
      </c>
      <c r="AT131" s="94">
        <v>-9.8910000000000005E-3</v>
      </c>
      <c r="AU131" s="30"/>
      <c r="AV131" s="94">
        <v>1.0200000000000001E-2</v>
      </c>
      <c r="AW131" s="94">
        <v>1.5E-3</v>
      </c>
      <c r="AX131" s="94">
        <v>0.02</v>
      </c>
      <c r="AY131" s="94">
        <v>6.8999999999999999E-3</v>
      </c>
      <c r="AZ131" s="94">
        <v>1.3599999999999999E-2</v>
      </c>
      <c r="BA131" s="30"/>
      <c r="BB131" s="33">
        <v>3.0611072823340132E-2</v>
      </c>
      <c r="BC131" s="94">
        <v>3.0499999999999999E-2</v>
      </c>
      <c r="BD131" s="30"/>
      <c r="BE131" s="94">
        <v>2.0000000000000001E-4</v>
      </c>
      <c r="BF131" s="32">
        <v>-2.8029322984043869E-3</v>
      </c>
      <c r="BG131" s="94">
        <v>3.8E-3</v>
      </c>
      <c r="BH131" s="94">
        <v>-8.8000000000000005E-3</v>
      </c>
      <c r="BI131" s="30"/>
      <c r="BJ131" s="30"/>
      <c r="BK131" s="30"/>
      <c r="BL131" s="94">
        <v>2.3E-2</v>
      </c>
      <c r="BM131" s="32">
        <v>-3.9929427059150584E-3</v>
      </c>
      <c r="BN131" s="30"/>
      <c r="BO131" s="30"/>
      <c r="BP131" s="33">
        <v>2.1766429468396801E-2</v>
      </c>
      <c r="BQ131" s="94">
        <v>1.61E-2</v>
      </c>
      <c r="BR131" s="94">
        <v>4.7000000012873003E-3</v>
      </c>
      <c r="BS131" s="30"/>
      <c r="BT131" s="30"/>
      <c r="BU131" s="94">
        <v>1.9E-2</v>
      </c>
      <c r="BV131" s="94">
        <v>1.2852559588646E-2</v>
      </c>
      <c r="BW131" s="94">
        <v>1.2852559588646E-2</v>
      </c>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71"/>
      <c r="DT131" s="71"/>
      <c r="DU131" s="71"/>
      <c r="DV131" s="71"/>
      <c r="DW131" s="71"/>
      <c r="DX131" s="71"/>
      <c r="DY131" s="71"/>
    </row>
    <row r="132" spans="1:129">
      <c r="A132" s="71"/>
      <c r="B132" s="25">
        <v>38195</v>
      </c>
      <c r="C132" s="94">
        <v>-8.9999999999999998E-4</v>
      </c>
      <c r="D132" s="94">
        <v>-3.5000000000000001E-3</v>
      </c>
      <c r="E132" s="30"/>
      <c r="F132" s="94">
        <v>2.0299999999999999E-2</v>
      </c>
      <c r="G132" s="30"/>
      <c r="H132" s="30"/>
      <c r="I132" s="32">
        <v>-1.1410314924691922E-2</v>
      </c>
      <c r="J132" s="94">
        <v>-7.8650656827103996E-3</v>
      </c>
      <c r="K132" s="94">
        <v>-1.8599999999999998E-2</v>
      </c>
      <c r="L132" s="94">
        <v>-3.3399999999999999E-2</v>
      </c>
      <c r="M132" s="94">
        <v>-2.93E-2</v>
      </c>
      <c r="N132" s="94">
        <v>9.2999999999999992E-3</v>
      </c>
      <c r="O132" s="32">
        <v>-1.8659076533839299E-2</v>
      </c>
      <c r="P132" s="32">
        <v>-6.4386056191465969E-3</v>
      </c>
      <c r="Q132" s="30"/>
      <c r="R132" s="94">
        <v>2.8999999999999998E-3</v>
      </c>
      <c r="S132" s="30"/>
      <c r="T132" s="30"/>
      <c r="U132" s="94">
        <v>-1.9400000000000001E-2</v>
      </c>
      <c r="V132" s="94">
        <v>-2.7E-2</v>
      </c>
      <c r="W132" s="94">
        <v>-2.7E-2</v>
      </c>
      <c r="X132" s="94">
        <v>8.5000000000000006E-3</v>
      </c>
      <c r="Y132" s="30"/>
      <c r="Z132" s="30"/>
      <c r="AA132" s="94">
        <v>-8.9999999999999993E-3</v>
      </c>
      <c r="AB132" s="32">
        <v>-3.1215482879507145E-3</v>
      </c>
      <c r="AC132" s="30"/>
      <c r="AD132" s="94">
        <v>2.9999999999999997E-4</v>
      </c>
      <c r="AE132" s="94">
        <v>8.8999999999999999E-3</v>
      </c>
      <c r="AF132" s="32">
        <v>-1.4683238011438714E-2</v>
      </c>
      <c r="AG132" s="32">
        <v>-8.0947384200268646E-3</v>
      </c>
      <c r="AH132" s="94">
        <v>5.9999999999999995E-4</v>
      </c>
      <c r="AI132" s="32">
        <v>-2.6143790849673276E-2</v>
      </c>
      <c r="AJ132" s="33">
        <v>1.3801957952174601E-2</v>
      </c>
      <c r="AK132" s="94">
        <v>-2.3999999999999998E-3</v>
      </c>
      <c r="AL132" s="94">
        <v>-2.3999999999999998E-3</v>
      </c>
      <c r="AM132" s="94">
        <v>5.4199999999999998E-2</v>
      </c>
      <c r="AN132" s="94">
        <v>-3.5000000000000001E-3</v>
      </c>
      <c r="AO132" s="94">
        <v>-3.5000000000000001E-3</v>
      </c>
      <c r="AP132" s="94">
        <v>-3.5000000000000001E-3</v>
      </c>
      <c r="AQ132" s="30"/>
      <c r="AR132" s="94">
        <v>2.8999999999999998E-3</v>
      </c>
      <c r="AS132" s="94">
        <v>2.8999999999999998E-3</v>
      </c>
      <c r="AT132" s="94">
        <v>4.9829999999999996E-3</v>
      </c>
      <c r="AU132" s="30"/>
      <c r="AV132" s="94">
        <v>9.1999999999999998E-3</v>
      </c>
      <c r="AW132" s="94">
        <v>8.5000000000000006E-3</v>
      </c>
      <c r="AX132" s="94">
        <v>-7.6E-3</v>
      </c>
      <c r="AY132" s="94">
        <v>-1.44E-2</v>
      </c>
      <c r="AZ132" s="94">
        <v>-4.65E-2</v>
      </c>
      <c r="BA132" s="30"/>
      <c r="BB132" s="33">
        <v>3.8220738178999444E-2</v>
      </c>
      <c r="BC132" s="94">
        <v>2.7300000000000001E-2</v>
      </c>
      <c r="BD132" s="30"/>
      <c r="BE132" s="94">
        <v>-1.5E-3</v>
      </c>
      <c r="BF132" s="32">
        <v>-1.6191755638832076E-2</v>
      </c>
      <c r="BG132" s="94">
        <v>3.09E-2</v>
      </c>
      <c r="BH132" s="94">
        <v>-1.6500000000000001E-2</v>
      </c>
      <c r="BI132" s="30"/>
      <c r="BJ132" s="30"/>
      <c r="BK132" s="30"/>
      <c r="BL132" s="94">
        <v>2.1000000000000001E-2</v>
      </c>
      <c r="BM132" s="32">
        <v>-2.2865438707921206E-2</v>
      </c>
      <c r="BN132" s="30"/>
      <c r="BO132" s="30"/>
      <c r="BP132" s="32">
        <v>-3.7178841309823657E-2</v>
      </c>
      <c r="BQ132" s="94">
        <v>-7.1000000000000004E-3</v>
      </c>
      <c r="BR132" s="94">
        <v>-1.0499999997114999E-2</v>
      </c>
      <c r="BS132" s="30"/>
      <c r="BT132" s="30"/>
      <c r="BU132" s="94">
        <v>-5.5100000000000003E-2</v>
      </c>
      <c r="BV132" s="94">
        <v>7.0587383645588997E-3</v>
      </c>
      <c r="BW132" s="94">
        <v>7.0587383645588997E-3</v>
      </c>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71"/>
      <c r="DT132" s="71"/>
      <c r="DU132" s="71"/>
      <c r="DV132" s="71"/>
      <c r="DW132" s="71"/>
      <c r="DX132" s="71"/>
      <c r="DY132" s="71"/>
    </row>
    <row r="133" spans="1:129">
      <c r="A133" s="71"/>
      <c r="B133" s="25">
        <v>38167</v>
      </c>
      <c r="C133" s="94">
        <v>-2.9999999999999997E-4</v>
      </c>
      <c r="D133" s="94">
        <v>-1.2800000000000001E-2</v>
      </c>
      <c r="E133" s="30"/>
      <c r="F133" s="94">
        <v>-4.2200000000000001E-2</v>
      </c>
      <c r="G133" s="30"/>
      <c r="H133" s="30"/>
      <c r="I133" s="32">
        <v>-1.1727559765448779E-2</v>
      </c>
      <c r="J133" s="94">
        <v>-8.0757486891753997E-3</v>
      </c>
      <c r="K133" s="94">
        <v>-2.9000000000000001E-2</v>
      </c>
      <c r="L133" s="94">
        <v>-2.3400000000000001E-2</v>
      </c>
      <c r="M133" s="94">
        <v>1.9099999999999999E-2</v>
      </c>
      <c r="N133" s="94">
        <v>1.37E-2</v>
      </c>
      <c r="O133" s="32">
        <v>-6.0792079207920798E-2</v>
      </c>
      <c r="P133" s="32">
        <v>-5.5586266199864939E-2</v>
      </c>
      <c r="Q133" s="30"/>
      <c r="R133" s="94">
        <v>1.32E-2</v>
      </c>
      <c r="S133" s="30"/>
      <c r="T133" s="30"/>
      <c r="U133" s="94">
        <v>-1.37E-2</v>
      </c>
      <c r="V133" s="94">
        <v>3.5999999999999997E-2</v>
      </c>
      <c r="W133" s="94">
        <v>3.5999999999999997E-2</v>
      </c>
      <c r="X133" s="94">
        <v>1.1299999999999999E-2</v>
      </c>
      <c r="Y133" s="30"/>
      <c r="Z133" s="30"/>
      <c r="AA133" s="94">
        <v>-2.3E-3</v>
      </c>
      <c r="AB133" s="33">
        <v>5.7962614113895991E-3</v>
      </c>
      <c r="AC133" s="30"/>
      <c r="AD133" s="94">
        <v>0</v>
      </c>
      <c r="AE133" s="94">
        <v>6.4999999999999997E-3</v>
      </c>
      <c r="AF133" s="33">
        <v>3.5712251523608879E-2</v>
      </c>
      <c r="AG133" s="32">
        <v>-3.4359127576935162E-3</v>
      </c>
      <c r="AH133" s="94">
        <v>-1.6500000000000001E-2</v>
      </c>
      <c r="AI133" s="33">
        <v>2.0335913057796914E-2</v>
      </c>
      <c r="AJ133" s="33">
        <v>8.0893059375505578E-3</v>
      </c>
      <c r="AK133" s="94">
        <v>5.3E-3</v>
      </c>
      <c r="AL133" s="94">
        <v>5.3E-3</v>
      </c>
      <c r="AM133" s="94">
        <v>2.7400000000000001E-2</v>
      </c>
      <c r="AN133" s="94">
        <v>5.4999999999999997E-3</v>
      </c>
      <c r="AO133" s="94">
        <v>5.4999999999999997E-3</v>
      </c>
      <c r="AP133" s="94">
        <v>5.4999999999999997E-3</v>
      </c>
      <c r="AQ133" s="30"/>
      <c r="AR133" s="94">
        <v>1.5100000000000001E-2</v>
      </c>
      <c r="AS133" s="94">
        <v>1.5100000000000001E-2</v>
      </c>
      <c r="AT133" s="94">
        <v>1.4024999999999999E-2</v>
      </c>
      <c r="AU133" s="30"/>
      <c r="AV133" s="94">
        <v>3.4399999999999999E-3</v>
      </c>
      <c r="AW133" s="94">
        <v>2.8E-3</v>
      </c>
      <c r="AX133" s="30"/>
      <c r="AY133" s="94">
        <v>9.1000000000000004E-3</v>
      </c>
      <c r="AZ133" s="94">
        <v>-1.41E-2</v>
      </c>
      <c r="BA133" s="30"/>
      <c r="BB133" s="33">
        <v>2.2372592050719436E-2</v>
      </c>
      <c r="BC133" s="94">
        <v>0</v>
      </c>
      <c r="BD133" s="30"/>
      <c r="BE133" s="94">
        <v>7.9000000000000008E-3</v>
      </c>
      <c r="BF133" s="33">
        <v>1.3544503368209939E-2</v>
      </c>
      <c r="BG133" s="94">
        <v>-2.5100000000000001E-2</v>
      </c>
      <c r="BH133" s="94">
        <v>2.12E-2</v>
      </c>
      <c r="BI133" s="30"/>
      <c r="BJ133" s="30"/>
      <c r="BK133" s="30"/>
      <c r="BL133" s="94">
        <v>-7.0000000000000001E-3</v>
      </c>
      <c r="BM133" s="33">
        <v>9.0818272636449297E-4</v>
      </c>
      <c r="BN133" s="30"/>
      <c r="BO133" s="30"/>
      <c r="BP133" s="33">
        <v>2.7007450331125823E-2</v>
      </c>
      <c r="BQ133" s="94">
        <v>3.5900000000000001E-2</v>
      </c>
      <c r="BR133" s="94">
        <v>-7.6000000010423997E-3</v>
      </c>
      <c r="BS133" s="30"/>
      <c r="BT133" s="30"/>
      <c r="BU133" s="94">
        <v>7.1999999999999998E-3</v>
      </c>
      <c r="BV133" s="94">
        <v>1.4175090178889E-3</v>
      </c>
      <c r="BW133" s="94">
        <v>1.4175090178889E-3</v>
      </c>
      <c r="BX133" s="30"/>
      <c r="BY133" s="30"/>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c r="DK133" s="30"/>
      <c r="DL133" s="30"/>
      <c r="DM133" s="30"/>
      <c r="DN133" s="30"/>
      <c r="DO133" s="30"/>
      <c r="DP133" s="30"/>
      <c r="DQ133" s="30"/>
      <c r="DR133" s="30"/>
      <c r="DS133" s="71"/>
      <c r="DT133" s="71"/>
      <c r="DU133" s="71"/>
      <c r="DV133" s="71"/>
      <c r="DW133" s="71"/>
      <c r="DX133" s="71"/>
      <c r="DY133" s="71"/>
    </row>
    <row r="134" spans="1:129">
      <c r="A134" s="71"/>
      <c r="B134" s="25">
        <v>38132</v>
      </c>
      <c r="C134" s="94">
        <v>-2.1399999999999999E-2</v>
      </c>
      <c r="D134" s="94">
        <v>-6.7999999999999996E-3</v>
      </c>
      <c r="E134" s="30"/>
      <c r="F134" s="94">
        <v>-5.2499999999999998E-2</v>
      </c>
      <c r="G134" s="30"/>
      <c r="H134" s="30"/>
      <c r="I134" s="32">
        <v>-4.4903457566232603E-3</v>
      </c>
      <c r="J134" s="94">
        <v>3.5149579617313998E-3</v>
      </c>
      <c r="K134" s="94">
        <v>-5.0000000000000001E-3</v>
      </c>
      <c r="L134" s="94">
        <v>5.5999999999999999E-3</v>
      </c>
      <c r="M134" s="94">
        <v>-2.5999999999999999E-3</v>
      </c>
      <c r="N134" s="94">
        <v>2.9100000000000001E-2</v>
      </c>
      <c r="O134" s="33">
        <v>1.1213456147376899E-2</v>
      </c>
      <c r="P134" s="32">
        <v>-1.0430727696649129E-3</v>
      </c>
      <c r="Q134" s="30"/>
      <c r="R134" s="94">
        <v>-4.3E-3</v>
      </c>
      <c r="S134" s="30"/>
      <c r="T134" s="30"/>
      <c r="U134" s="94">
        <v>-1.1000000000000001E-3</v>
      </c>
      <c r="V134" s="94">
        <v>1.4999999999999999E-2</v>
      </c>
      <c r="W134" s="94">
        <v>1.4999999999999999E-2</v>
      </c>
      <c r="X134" s="94">
        <v>5.4000000000000003E-3</v>
      </c>
      <c r="Y134" s="30"/>
      <c r="Z134" s="30"/>
      <c r="AA134" s="94">
        <v>2.5999999999999999E-3</v>
      </c>
      <c r="AB134" s="32">
        <v>-1.6811511611340611E-2</v>
      </c>
      <c r="AC134" s="30"/>
      <c r="AD134" s="94">
        <v>-6.8999999999999999E-3</v>
      </c>
      <c r="AE134" s="94">
        <v>1.12E-2</v>
      </c>
      <c r="AF134" s="32">
        <v>-4.9945887445887543E-2</v>
      </c>
      <c r="AG134" s="33">
        <v>2.1708211692491358E-3</v>
      </c>
      <c r="AH134" s="94">
        <v>7.1000000000000004E-3</v>
      </c>
      <c r="AI134" s="32">
        <v>-2.4809313528703358E-2</v>
      </c>
      <c r="AJ134" s="33">
        <v>6.4756354217256182E-4</v>
      </c>
      <c r="AK134" s="94">
        <v>5.8999999999999999E-3</v>
      </c>
      <c r="AL134" s="94">
        <v>5.8999999999999999E-3</v>
      </c>
      <c r="AM134" s="94">
        <v>6.8999999999999999E-3</v>
      </c>
      <c r="AN134" s="94">
        <v>1.95E-2</v>
      </c>
      <c r="AO134" s="94">
        <v>1.95E-2</v>
      </c>
      <c r="AP134" s="94">
        <v>1.95E-2</v>
      </c>
      <c r="AQ134" s="30"/>
      <c r="AR134" s="94">
        <v>-1.2999999999999999E-3</v>
      </c>
      <c r="AS134" s="94">
        <v>-1.2999999999999999E-3</v>
      </c>
      <c r="AT134" s="94">
        <v>-1.5997000000000001E-2</v>
      </c>
      <c r="AU134" s="30"/>
      <c r="AV134" s="94">
        <v>-7.5500000000000003E-3</v>
      </c>
      <c r="AW134" s="94">
        <v>-1.9599999999999999E-2</v>
      </c>
      <c r="AX134" s="30"/>
      <c r="AY134" s="94">
        <v>-6.7999999999999996E-3</v>
      </c>
      <c r="AZ134" s="94">
        <v>6.7000000000000002E-3</v>
      </c>
      <c r="BA134" s="30"/>
      <c r="BB134" s="32">
        <v>-8.3424011606818733E-3</v>
      </c>
      <c r="BC134" s="94">
        <v>3.3E-3</v>
      </c>
      <c r="BD134" s="30"/>
      <c r="BE134" s="94">
        <v>-8.0000000000000004E-4</v>
      </c>
      <c r="BF134" s="32">
        <v>-1.7738983528086796E-2</v>
      </c>
      <c r="BG134" s="94">
        <v>-2.58E-2</v>
      </c>
      <c r="BH134" s="94">
        <v>-1.38E-2</v>
      </c>
      <c r="BI134" s="30"/>
      <c r="BJ134" s="30"/>
      <c r="BK134" s="30"/>
      <c r="BL134" s="94">
        <v>-0.01</v>
      </c>
      <c r="BM134" s="32">
        <v>-1.9151968644218826E-2</v>
      </c>
      <c r="BN134" s="30"/>
      <c r="BO134" s="30"/>
      <c r="BP134" s="32">
        <v>-3.4082958520739594E-2</v>
      </c>
      <c r="BQ134" s="94">
        <v>-1.2999999999999999E-2</v>
      </c>
      <c r="BR134" s="94">
        <v>2.0500000000959001E-2</v>
      </c>
      <c r="BS134" s="30"/>
      <c r="BT134" s="30"/>
      <c r="BU134" s="94">
        <v>2.46E-2</v>
      </c>
      <c r="BV134" s="94">
        <v>-8.3578090738487005E-3</v>
      </c>
      <c r="BW134" s="94">
        <v>-8.3578090738487005E-3</v>
      </c>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0"/>
      <c r="DS134" s="71"/>
      <c r="DT134" s="71"/>
      <c r="DU134" s="71"/>
      <c r="DV134" s="71"/>
      <c r="DW134" s="71"/>
      <c r="DX134" s="71"/>
      <c r="DY134" s="71"/>
    </row>
    <row r="135" spans="1:129">
      <c r="A135" s="71"/>
      <c r="B135" s="25">
        <v>38104</v>
      </c>
      <c r="C135" s="94">
        <v>8.8999999999999999E-3</v>
      </c>
      <c r="D135" s="94">
        <v>1.9E-3</v>
      </c>
      <c r="E135" s="30"/>
      <c r="F135" s="94">
        <v>-0.1103</v>
      </c>
      <c r="G135" s="30"/>
      <c r="H135" s="30"/>
      <c r="I135" s="32">
        <v>-2.4956217162872229E-2</v>
      </c>
      <c r="J135" s="94">
        <v>-3.4592524263101998E-2</v>
      </c>
      <c r="K135" s="94">
        <v>-6.0499999999999998E-2</v>
      </c>
      <c r="L135" s="94">
        <v>-2.2100000000000002E-2</v>
      </c>
      <c r="M135" s="94">
        <v>-4.3299999999999998E-2</v>
      </c>
      <c r="N135" s="94">
        <v>-5.1000000000000004E-3</v>
      </c>
      <c r="O135" s="32">
        <v>-4.475899005355783E-2</v>
      </c>
      <c r="P135" s="32">
        <v>-5.9224197644885818E-2</v>
      </c>
      <c r="Q135" s="30"/>
      <c r="R135" s="94">
        <v>3.3E-3</v>
      </c>
      <c r="S135" s="30"/>
      <c r="T135" s="30"/>
      <c r="U135" s="94">
        <v>-9.1000000000000004E-3</v>
      </c>
      <c r="V135" s="94">
        <v>-2.1999999999999999E-2</v>
      </c>
      <c r="W135" s="94">
        <v>-2.1999999999999999E-2</v>
      </c>
      <c r="X135" s="94">
        <v>6.7000000000000002E-3</v>
      </c>
      <c r="Y135" s="30"/>
      <c r="Z135" s="30"/>
      <c r="AA135" s="94">
        <v>-1.26E-2</v>
      </c>
      <c r="AB135" s="32">
        <v>-3.4548035967819127E-3</v>
      </c>
      <c r="AC135" s="30"/>
      <c r="AD135" s="94">
        <v>2.9999999999999997E-4</v>
      </c>
      <c r="AE135" s="94">
        <v>3.0800000000000001E-2</v>
      </c>
      <c r="AF135" s="33">
        <v>1.5440408813671093E-2</v>
      </c>
      <c r="AG135" s="32">
        <v>-4.4893378226713257E-4</v>
      </c>
      <c r="AH135" s="94">
        <v>8.8000000000000005E-3</v>
      </c>
      <c r="AI135" s="33">
        <v>3.8687837511082778E-3</v>
      </c>
      <c r="AJ135" s="33">
        <v>3.554065381391458E-2</v>
      </c>
      <c r="AK135" s="94">
        <v>5.7999999999999996E-3</v>
      </c>
      <c r="AL135" s="94">
        <v>5.7999999999999996E-3</v>
      </c>
      <c r="AM135" s="94">
        <v>-1.2699999999999999E-2</v>
      </c>
      <c r="AN135" s="94">
        <v>-3.4200000000000001E-2</v>
      </c>
      <c r="AO135" s="94">
        <v>-3.4200000000000001E-2</v>
      </c>
      <c r="AP135" s="94">
        <v>-3.4200000000000001E-2</v>
      </c>
      <c r="AQ135" s="30"/>
      <c r="AR135" s="94">
        <v>-6.3E-3</v>
      </c>
      <c r="AS135" s="94">
        <v>-6.3E-3</v>
      </c>
      <c r="AT135" s="94">
        <v>8.1300000000000003E-4</v>
      </c>
      <c r="AU135" s="30"/>
      <c r="AV135" s="94">
        <v>-1.2999999999999999E-2</v>
      </c>
      <c r="AW135" s="94">
        <v>3.3E-3</v>
      </c>
      <c r="AX135" s="30"/>
      <c r="AY135" s="94">
        <v>-1.1599999999999999E-2</v>
      </c>
      <c r="AZ135" s="94">
        <v>-6.1999999999999998E-3</v>
      </c>
      <c r="BA135" s="30"/>
      <c r="BB135" s="33">
        <v>2.2942304124667488E-2</v>
      </c>
      <c r="BC135" s="94">
        <v>1.0200000000000001E-2</v>
      </c>
      <c r="BD135" s="30"/>
      <c r="BE135" s="94">
        <v>-8.0000000000000004E-4</v>
      </c>
      <c r="BF135" s="32">
        <v>-9.6207473508086692E-3</v>
      </c>
      <c r="BG135" s="94">
        <v>2.4400000000000002E-2</v>
      </c>
      <c r="BH135" s="94">
        <v>8.2000000000000007E-3</v>
      </c>
      <c r="BI135" s="30"/>
      <c r="BJ135" s="30"/>
      <c r="BK135" s="30"/>
      <c r="BL135" s="94">
        <v>0</v>
      </c>
      <c r="BM135" s="33">
        <v>4.1144901610018604E-3</v>
      </c>
      <c r="BN135" s="30"/>
      <c r="BO135" s="30"/>
      <c r="BP135" s="32">
        <v>-2.6913875598085731E-3</v>
      </c>
      <c r="BQ135" s="94">
        <v>-1.34E-2</v>
      </c>
      <c r="BR135" s="94">
        <v>-1.8299999999766999E-2</v>
      </c>
      <c r="BS135" s="30"/>
      <c r="BT135" s="30"/>
      <c r="BU135" s="94">
        <v>-6.3399999999999998E-2</v>
      </c>
      <c r="BV135" s="94">
        <v>-3.5473835987061997E-2</v>
      </c>
      <c r="BW135" s="94">
        <v>-3.5473835987061997E-2</v>
      </c>
      <c r="BX135" s="30"/>
      <c r="BY135" s="30"/>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c r="DK135" s="30"/>
      <c r="DL135" s="30"/>
      <c r="DM135" s="30"/>
      <c r="DN135" s="30"/>
      <c r="DO135" s="30"/>
      <c r="DP135" s="30"/>
      <c r="DQ135" s="30"/>
      <c r="DR135" s="30"/>
      <c r="DS135" s="71"/>
      <c r="DT135" s="71"/>
      <c r="DU135" s="71"/>
      <c r="DV135" s="71"/>
      <c r="DW135" s="71"/>
      <c r="DX135" s="71"/>
      <c r="DY135" s="71"/>
    </row>
    <row r="136" spans="1:129">
      <c r="A136" s="71"/>
      <c r="B136" s="25">
        <v>38076</v>
      </c>
      <c r="C136" s="94">
        <v>3.0999999999999999E-3</v>
      </c>
      <c r="D136" s="94">
        <v>1.5299999999999999E-2</v>
      </c>
      <c r="E136" s="30"/>
      <c r="F136" s="94">
        <v>-1E-3</v>
      </c>
      <c r="G136" s="30"/>
      <c r="H136" s="30"/>
      <c r="I136" s="32">
        <v>-1.7718905900567711E-2</v>
      </c>
      <c r="J136" s="94">
        <v>-1.5269645552731E-2</v>
      </c>
      <c r="K136" s="94">
        <v>-2.7E-2</v>
      </c>
      <c r="L136" s="94">
        <v>-1.8499999999999999E-2</v>
      </c>
      <c r="M136" s="94">
        <v>-9.4000000000000004E-3</v>
      </c>
      <c r="N136" s="94">
        <v>-9.11E-2</v>
      </c>
      <c r="O136" s="32">
        <v>-1.5998494259363852E-2</v>
      </c>
      <c r="P136" s="33">
        <v>1.0263587590389664E-2</v>
      </c>
      <c r="Q136" s="30"/>
      <c r="R136" s="94">
        <v>2.0999999999999999E-3</v>
      </c>
      <c r="S136" s="30"/>
      <c r="T136" s="30"/>
      <c r="U136" s="94">
        <v>1.01E-2</v>
      </c>
      <c r="V136" s="94">
        <v>1.0999999999999999E-2</v>
      </c>
      <c r="W136" s="94">
        <v>1.0999999999999999E-2</v>
      </c>
      <c r="X136" s="94">
        <v>1.6799999999999999E-2</v>
      </c>
      <c r="Y136" s="30"/>
      <c r="Z136" s="30"/>
      <c r="AA136" s="30"/>
      <c r="AB136" s="32">
        <v>-1.9535056377894204E-2</v>
      </c>
      <c r="AC136" s="30"/>
      <c r="AD136" s="94">
        <v>1E-4</v>
      </c>
      <c r="AE136" s="94">
        <v>1.3899999999999999E-2</v>
      </c>
      <c r="AF136" s="33">
        <v>1.5852637454646962E-2</v>
      </c>
      <c r="AG136" s="33">
        <v>1.648804616652918E-3</v>
      </c>
      <c r="AH136" s="94">
        <v>-2.8999999999999998E-3</v>
      </c>
      <c r="AI136" s="33">
        <v>5.6451612903220304E-4</v>
      </c>
      <c r="AJ136" s="33">
        <v>9.0501564746679614E-3</v>
      </c>
      <c r="AK136" s="94">
        <v>5.4000000000000003E-3</v>
      </c>
      <c r="AL136" s="94">
        <v>5.4000000000000003E-3</v>
      </c>
      <c r="AM136" s="94">
        <v>4.6100000000000002E-2</v>
      </c>
      <c r="AN136" s="94">
        <v>2.8400000000000002E-2</v>
      </c>
      <c r="AO136" s="94">
        <v>2.8400000000000002E-2</v>
      </c>
      <c r="AP136" s="94">
        <v>2.8400000000000002E-2</v>
      </c>
      <c r="AQ136" s="30"/>
      <c r="AR136" s="94">
        <v>2.29E-2</v>
      </c>
      <c r="AS136" s="94">
        <v>2.29E-2</v>
      </c>
      <c r="AT136" s="94">
        <v>3.3369000000000003E-2</v>
      </c>
      <c r="AU136" s="30"/>
      <c r="AV136" s="94">
        <v>8.9999999999999993E-3</v>
      </c>
      <c r="AW136" s="94">
        <v>6.1999999999999998E-3</v>
      </c>
      <c r="AX136" s="30"/>
      <c r="AY136" s="94">
        <v>2.5999999999999999E-3</v>
      </c>
      <c r="AZ136" s="94">
        <v>3.0999999999999999E-3</v>
      </c>
      <c r="BA136" s="30"/>
      <c r="BB136" s="32">
        <v>-6.1835270838430032E-5</v>
      </c>
      <c r="BC136" s="94">
        <v>6.8199999999999997E-2</v>
      </c>
      <c r="BD136" s="30"/>
      <c r="BE136" s="94">
        <v>-1.35E-2</v>
      </c>
      <c r="BF136" s="32">
        <v>-5.4773625459335236E-3</v>
      </c>
      <c r="BG136" s="94">
        <v>3.7000000000000002E-3</v>
      </c>
      <c r="BH136" s="94">
        <v>-8.0000000000000002E-3</v>
      </c>
      <c r="BI136" s="30"/>
      <c r="BJ136" s="30"/>
      <c r="BK136" s="30"/>
      <c r="BL136" s="94">
        <v>-3.5000000000000003E-2</v>
      </c>
      <c r="BM136" s="33">
        <v>5.3052783023109741E-3</v>
      </c>
      <c r="BN136" s="30"/>
      <c r="BO136" s="30"/>
      <c r="BP136" s="33">
        <v>7.1277984138138116E-3</v>
      </c>
      <c r="BQ136" s="94">
        <v>-0.02</v>
      </c>
      <c r="BR136" s="94">
        <v>6.4999999998851003E-3</v>
      </c>
      <c r="BS136" s="30"/>
      <c r="BT136" s="30"/>
      <c r="BU136" s="94">
        <v>-2.2200000000000001E-2</v>
      </c>
      <c r="BV136" s="94">
        <v>4.5280020311181998E-3</v>
      </c>
      <c r="BW136" s="94">
        <v>4.5280020311181998E-3</v>
      </c>
      <c r="BX136" s="30"/>
      <c r="BY136" s="30"/>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c r="DK136" s="30"/>
      <c r="DL136" s="30"/>
      <c r="DM136" s="30"/>
      <c r="DN136" s="30"/>
      <c r="DO136" s="30"/>
      <c r="DP136" s="30"/>
      <c r="DQ136" s="30"/>
      <c r="DR136" s="30"/>
      <c r="DS136" s="71"/>
      <c r="DT136" s="71"/>
      <c r="DU136" s="71"/>
      <c r="DV136" s="71"/>
      <c r="DW136" s="71"/>
      <c r="DX136" s="71"/>
      <c r="DY136" s="71"/>
    </row>
    <row r="137" spans="1:129">
      <c r="A137" s="71"/>
      <c r="B137" s="25">
        <v>38041</v>
      </c>
      <c r="C137" s="94">
        <v>-1.6999999999999999E-3</v>
      </c>
      <c r="D137" s="94">
        <v>6.8999999999999999E-3</v>
      </c>
      <c r="E137" s="30"/>
      <c r="F137" s="94">
        <v>0.14549999999999999</v>
      </c>
      <c r="G137" s="30"/>
      <c r="H137" s="30"/>
      <c r="I137" s="32">
        <v>-2.1627535134225308E-2</v>
      </c>
      <c r="J137" s="94">
        <v>8.3608955653823001E-3</v>
      </c>
      <c r="K137" s="94">
        <v>5.0500000000000003E-2</v>
      </c>
      <c r="L137" s="94">
        <v>4.5900000000000003E-2</v>
      </c>
      <c r="M137" s="94">
        <v>5.0299999999999997E-2</v>
      </c>
      <c r="N137" s="94">
        <v>4.24E-2</v>
      </c>
      <c r="O137" s="33">
        <v>2.1239788563190851E-2</v>
      </c>
      <c r="P137" s="33">
        <v>4.3700547778453912E-2</v>
      </c>
      <c r="Q137" s="30"/>
      <c r="R137" s="94">
        <v>6.0000000000000001E-3</v>
      </c>
      <c r="S137" s="30"/>
      <c r="T137" s="30"/>
      <c r="U137" s="94">
        <v>6.9999999999999999E-4</v>
      </c>
      <c r="V137" s="94">
        <v>2.5000000000000001E-2</v>
      </c>
      <c r="W137" s="94">
        <v>2.5000000000000001E-2</v>
      </c>
      <c r="X137" s="94">
        <v>3.9600000000000003E-2</v>
      </c>
      <c r="Y137" s="30"/>
      <c r="Z137" s="30"/>
      <c r="AA137" s="30"/>
      <c r="AB137" s="33">
        <v>1.1148789891762933E-3</v>
      </c>
      <c r="AC137" s="30"/>
      <c r="AD137" s="94">
        <v>8.6999999999999994E-3</v>
      </c>
      <c r="AE137" s="94">
        <v>5.7999999999999996E-3</v>
      </c>
      <c r="AF137" s="32">
        <v>-8.7971672015049428E-3</v>
      </c>
      <c r="AG137" s="33">
        <v>2.3287259615384784E-3</v>
      </c>
      <c r="AH137" s="94">
        <v>7.8799999999999995E-2</v>
      </c>
      <c r="AI137" s="33">
        <v>6.9839207406204272E-3</v>
      </c>
      <c r="AJ137" s="33">
        <v>5.0774308200052698E-4</v>
      </c>
      <c r="AK137" s="94">
        <v>-8.0000000000000004E-4</v>
      </c>
      <c r="AL137" s="94">
        <v>-8.0000000000000004E-4</v>
      </c>
      <c r="AM137" s="94">
        <v>0.22839999999999999</v>
      </c>
      <c r="AN137" s="94">
        <v>-2.9756663043901E-3</v>
      </c>
      <c r="AO137" s="94">
        <v>-2.9756663043901E-3</v>
      </c>
      <c r="AP137" s="94">
        <v>-2.9756663043901E-3</v>
      </c>
      <c r="AQ137" s="30"/>
      <c r="AR137" s="94">
        <v>5.7000000000000002E-3</v>
      </c>
      <c r="AS137" s="94">
        <v>5.7000000000000002E-3</v>
      </c>
      <c r="AT137" s="94">
        <v>-2.4000000000000001E-5</v>
      </c>
      <c r="AU137" s="30"/>
      <c r="AV137" s="94">
        <v>4.1999999999999997E-3</v>
      </c>
      <c r="AW137" s="94">
        <v>1E-3</v>
      </c>
      <c r="AX137" s="30"/>
      <c r="AY137" s="94">
        <v>1.2500000000000001E-2</v>
      </c>
      <c r="AZ137" s="94">
        <v>1.2999999999999999E-3</v>
      </c>
      <c r="BA137" s="30"/>
      <c r="BB137" s="33">
        <v>6.9111512359129887E-3</v>
      </c>
      <c r="BC137" s="94">
        <v>2.9600000000000001E-2</v>
      </c>
      <c r="BD137" s="30"/>
      <c r="BE137" s="94">
        <v>7.4999999999999997E-3</v>
      </c>
      <c r="BF137" s="33">
        <v>9.6604830241511768E-3</v>
      </c>
      <c r="BG137" s="94">
        <v>-2.69E-2</v>
      </c>
      <c r="BH137" s="94">
        <v>3.6799999999999999E-2</v>
      </c>
      <c r="BI137" s="30"/>
      <c r="BJ137" s="30"/>
      <c r="BK137" s="30"/>
      <c r="BL137" s="94">
        <v>-1E-3</v>
      </c>
      <c r="BM137" s="32">
        <v>-2.3324661343859794E-3</v>
      </c>
      <c r="BN137" s="30"/>
      <c r="BO137" s="30"/>
      <c r="BP137" s="32">
        <v>-7.4730968513351936E-3</v>
      </c>
      <c r="BQ137" s="94">
        <v>2.2000000000000001E-3</v>
      </c>
      <c r="BR137" s="94">
        <v>2.7000000002950001E-2</v>
      </c>
      <c r="BS137" s="30"/>
      <c r="BT137" s="30"/>
      <c r="BU137" s="94">
        <v>2.3199999999999998E-2</v>
      </c>
      <c r="BV137" s="94">
        <v>4.8780893734656001E-2</v>
      </c>
      <c r="BW137" s="94">
        <v>4.8780893734656001E-2</v>
      </c>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0"/>
      <c r="DS137" s="71"/>
      <c r="DT137" s="71"/>
      <c r="DU137" s="71"/>
      <c r="DV137" s="71"/>
      <c r="DW137" s="71"/>
      <c r="DX137" s="71"/>
      <c r="DY137" s="71"/>
    </row>
    <row r="138" spans="1:129">
      <c r="A138" s="71"/>
      <c r="B138" s="25">
        <v>38013</v>
      </c>
      <c r="C138" s="94">
        <v>1.32E-2</v>
      </c>
      <c r="D138" s="94">
        <v>3.2899999999999999E-2</v>
      </c>
      <c r="E138" s="30"/>
      <c r="F138" s="94">
        <v>6.1899999999999997E-2</v>
      </c>
      <c r="G138" s="30"/>
      <c r="H138" s="30"/>
      <c r="I138" s="33">
        <v>2.7496757457846886E-2</v>
      </c>
      <c r="J138" s="94">
        <v>-6.7417839102143998E-3</v>
      </c>
      <c r="K138" s="94">
        <v>1.6299999999999999E-2</v>
      </c>
      <c r="L138" s="94">
        <v>9.7000000000000003E-3</v>
      </c>
      <c r="M138" s="94">
        <v>4.6899999999999997E-2</v>
      </c>
      <c r="N138" s="94">
        <v>1.12E-2</v>
      </c>
      <c r="O138" s="33">
        <v>6.2819203268641377E-2</v>
      </c>
      <c r="P138" s="33">
        <v>9.4020508722865923E-2</v>
      </c>
      <c r="Q138" s="30"/>
      <c r="R138" s="94">
        <v>1.9300000000000001E-2</v>
      </c>
      <c r="S138" s="30"/>
      <c r="T138" s="30"/>
      <c r="U138" s="94">
        <v>1.67E-2</v>
      </c>
      <c r="V138" s="94">
        <v>0.04</v>
      </c>
      <c r="W138" s="94">
        <v>0.04</v>
      </c>
      <c r="X138" s="94">
        <v>0.04</v>
      </c>
      <c r="Y138" s="30"/>
      <c r="Z138" s="30"/>
      <c r="AA138" s="30"/>
      <c r="AB138" s="33">
        <v>3.1381755461862837E-2</v>
      </c>
      <c r="AC138" s="30"/>
      <c r="AD138" s="94">
        <v>1.9400000000000001E-2</v>
      </c>
      <c r="AE138" s="94">
        <v>2.5399999999999999E-2</v>
      </c>
      <c r="AF138" s="33">
        <v>4.2089483394834017E-2</v>
      </c>
      <c r="AG138" s="33">
        <v>3.5431586882774132E-3</v>
      </c>
      <c r="AH138" s="94">
        <v>-1.9E-3</v>
      </c>
      <c r="AI138" s="33">
        <v>3.5224884405212258E-2</v>
      </c>
      <c r="AJ138" s="32">
        <v>-8.557764913163823E-3</v>
      </c>
      <c r="AK138" s="94">
        <v>5.5999999999999999E-3</v>
      </c>
      <c r="AL138" s="94">
        <v>5.5999999999999999E-3</v>
      </c>
      <c r="AM138" s="94">
        <v>6.6199999999999995E-2</v>
      </c>
      <c r="AN138" s="94">
        <v>-4.0000128418900003E-3</v>
      </c>
      <c r="AO138" s="94">
        <v>-4.0000128418900003E-3</v>
      </c>
      <c r="AP138" s="94">
        <v>-4.0000128418900003E-3</v>
      </c>
      <c r="AQ138" s="30"/>
      <c r="AR138" s="94">
        <v>2.3800000000000002E-2</v>
      </c>
      <c r="AS138" s="94">
        <v>2.3800000000000002E-2</v>
      </c>
      <c r="AT138" s="94">
        <v>3.7045000000000002E-2</v>
      </c>
      <c r="AU138" s="30"/>
      <c r="AV138" s="94">
        <v>5.1000000000000004E-3</v>
      </c>
      <c r="AW138" s="94">
        <v>1.6899999999999998E-2</v>
      </c>
      <c r="AX138" s="30"/>
      <c r="AY138" s="94">
        <v>1.2200000000000001E-2</v>
      </c>
      <c r="AZ138" s="94">
        <v>8.2000000000000007E-3</v>
      </c>
      <c r="BA138" s="30"/>
      <c r="BB138" s="32">
        <v>-3.9072190523443033E-3</v>
      </c>
      <c r="BC138" s="94">
        <v>1.0999999999999999E-2</v>
      </c>
      <c r="BD138" s="30"/>
      <c r="BE138" s="94">
        <v>2.6200000000000001E-2</v>
      </c>
      <c r="BF138" s="33">
        <v>3.0589423562513384E-2</v>
      </c>
      <c r="BG138" s="94">
        <v>-3.1199999999999999E-2</v>
      </c>
      <c r="BH138" s="94">
        <v>2.47E-2</v>
      </c>
      <c r="BI138" s="30"/>
      <c r="BJ138" s="30"/>
      <c r="BK138" s="30"/>
      <c r="BL138" s="94">
        <v>2.5999999999999999E-2</v>
      </c>
      <c r="BM138" s="33">
        <v>1.1891793754538874E-2</v>
      </c>
      <c r="BN138" s="30"/>
      <c r="BO138" s="30"/>
      <c r="BP138" s="33">
        <v>3.9011703511053373E-3</v>
      </c>
      <c r="BQ138" s="94">
        <v>2.92E-2</v>
      </c>
      <c r="BR138" s="94">
        <v>9.6999999965366006E-3</v>
      </c>
      <c r="BS138" s="30"/>
      <c r="BT138" s="30"/>
      <c r="BU138" s="94">
        <v>3.6999999999999998E-2</v>
      </c>
      <c r="BV138" s="94">
        <v>2.6085211858191001E-2</v>
      </c>
      <c r="BW138" s="94">
        <v>2.6085211858191001E-2</v>
      </c>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0"/>
      <c r="DS138" s="71"/>
      <c r="DT138" s="71"/>
      <c r="DU138" s="71"/>
      <c r="DV138" s="71"/>
      <c r="DW138" s="71"/>
      <c r="DX138" s="71"/>
      <c r="DY138" s="71"/>
    </row>
    <row r="139" spans="1:129">
      <c r="A139" s="71"/>
      <c r="B139" s="25">
        <v>37984</v>
      </c>
      <c r="C139" s="94">
        <v>1.35E-2</v>
      </c>
      <c r="D139" s="94">
        <v>5.2500000000000003E-3</v>
      </c>
      <c r="E139" s="30"/>
      <c r="F139" s="94">
        <v>6.4500000000000002E-2</v>
      </c>
      <c r="G139" s="30"/>
      <c r="H139" s="30"/>
      <c r="I139" s="33">
        <v>1.1899553766733743E-2</v>
      </c>
      <c r="J139" s="94">
        <v>1.7899999999999999E-2</v>
      </c>
      <c r="K139" s="94">
        <v>6.6199999999999995E-2</v>
      </c>
      <c r="L139" s="94">
        <v>3.5299999999999998E-2</v>
      </c>
      <c r="M139" s="94">
        <v>1.2699999999999999E-2</v>
      </c>
      <c r="N139" s="94">
        <v>4.1599999999999998E-2</v>
      </c>
      <c r="O139" s="33">
        <v>1.4928467758656562E-2</v>
      </c>
      <c r="P139" s="33">
        <v>9.7005113221329445E-2</v>
      </c>
      <c r="Q139" s="30"/>
      <c r="R139" s="94">
        <v>1.6E-2</v>
      </c>
      <c r="S139" s="30"/>
      <c r="T139" s="30"/>
      <c r="U139" s="94">
        <v>2.23E-2</v>
      </c>
      <c r="V139" s="94">
        <v>5.3999999999999999E-2</v>
      </c>
      <c r="W139" s="94">
        <v>5.3999999999999999E-2</v>
      </c>
      <c r="X139" s="94">
        <v>1.5299999999999999E-2</v>
      </c>
      <c r="Y139" s="30"/>
      <c r="Z139" s="30"/>
      <c r="AA139" s="30"/>
      <c r="AB139" s="33">
        <v>1.4237815248554385E-2</v>
      </c>
      <c r="AC139" s="30"/>
      <c r="AD139" s="94">
        <v>1.12E-2</v>
      </c>
      <c r="AE139" s="94">
        <v>2.8199999999999999E-2</v>
      </c>
      <c r="AF139" s="33">
        <v>3.4166120088247508E-2</v>
      </c>
      <c r="AG139" s="33">
        <v>1.8882175226586102E-3</v>
      </c>
      <c r="AH139" s="94">
        <v>4.7199999999999999E-2</v>
      </c>
      <c r="AI139" s="33">
        <v>3.5698737483674435E-2</v>
      </c>
      <c r="AJ139" s="32">
        <v>-5.7557557557557371E-3</v>
      </c>
      <c r="AK139" s="94">
        <v>8.3999999999999995E-3</v>
      </c>
      <c r="AL139" s="94">
        <v>8.3999999999999995E-3</v>
      </c>
      <c r="AM139" s="94">
        <v>-1.7600000000000001E-2</v>
      </c>
      <c r="AN139" s="94">
        <v>1.6872947714069001E-2</v>
      </c>
      <c r="AO139" s="94">
        <v>1.6872947714069001E-2</v>
      </c>
      <c r="AP139" s="94">
        <v>1.6872947714069001E-2</v>
      </c>
      <c r="AQ139" s="30"/>
      <c r="AR139" s="30"/>
      <c r="AS139" s="30"/>
      <c r="AT139" s="94">
        <v>2.1677999999999999E-2</v>
      </c>
      <c r="AU139" s="30"/>
      <c r="AV139" s="94">
        <v>1.0749999999999999E-2</v>
      </c>
      <c r="AW139" s="94">
        <v>1.17E-2</v>
      </c>
      <c r="AX139" s="30"/>
      <c r="AY139" s="94">
        <v>1.7299999999999999E-2</v>
      </c>
      <c r="AZ139" s="94">
        <v>2.8400000000000002E-2</v>
      </c>
      <c r="BA139" s="30"/>
      <c r="BB139" s="33">
        <v>7.0366436537440416E-2</v>
      </c>
      <c r="BC139" s="94">
        <v>2.2200000000000001E-2</v>
      </c>
      <c r="BD139" s="30"/>
      <c r="BE139" s="94">
        <v>1.11E-2</v>
      </c>
      <c r="BF139" s="32">
        <v>-5.0475915777324187E-4</v>
      </c>
      <c r="BG139" s="94">
        <v>-3.9300000000000002E-2</v>
      </c>
      <c r="BH139" s="94">
        <v>-1.5100000000000001E-2</v>
      </c>
      <c r="BI139" s="30"/>
      <c r="BJ139" s="30"/>
      <c r="BK139" s="30"/>
      <c r="BL139" s="94">
        <v>2E-3</v>
      </c>
      <c r="BM139" s="33">
        <v>2.3316302833255836E-2</v>
      </c>
      <c r="BN139" s="30"/>
      <c r="BO139" s="30"/>
      <c r="BP139" s="94">
        <v>4.1000000000000002E-2</v>
      </c>
      <c r="BQ139" s="94">
        <v>3.2599999999999997E-2</v>
      </c>
      <c r="BR139" s="94">
        <v>-5.5000000032595997E-3</v>
      </c>
      <c r="BS139" s="30"/>
      <c r="BT139" s="30"/>
      <c r="BU139" s="94">
        <v>4.3E-3</v>
      </c>
      <c r="BV139" s="94">
        <v>4.6354561024354E-2</v>
      </c>
      <c r="BW139" s="94">
        <v>4.6354561024354E-2</v>
      </c>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c r="DK139" s="30"/>
      <c r="DL139" s="30"/>
      <c r="DM139" s="30"/>
      <c r="DN139" s="30"/>
      <c r="DO139" s="30"/>
      <c r="DP139" s="30"/>
      <c r="DQ139" s="30"/>
      <c r="DR139" s="30"/>
      <c r="DS139" s="71"/>
      <c r="DT139" s="71"/>
      <c r="DU139" s="71"/>
      <c r="DV139" s="71"/>
      <c r="DW139" s="71"/>
      <c r="DX139" s="71"/>
      <c r="DY139" s="71"/>
    </row>
    <row r="140" spans="1:129">
      <c r="A140" s="71"/>
      <c r="B140" s="25">
        <v>37950</v>
      </c>
      <c r="C140" s="94">
        <v>1.1299999999999999E-2</v>
      </c>
      <c r="D140" s="94">
        <v>7.1000000000000004E-3</v>
      </c>
      <c r="E140" s="30"/>
      <c r="F140" s="94">
        <v>1.04E-2</v>
      </c>
      <c r="G140" s="30"/>
      <c r="H140" s="30"/>
      <c r="I140" s="32">
        <v>-5.6551244127370061E-3</v>
      </c>
      <c r="J140" s="94">
        <v>-5.3E-3</v>
      </c>
      <c r="K140" s="94">
        <v>1.9056907240020501E-2</v>
      </c>
      <c r="L140" s="94">
        <v>9.7999999999999997E-3</v>
      </c>
      <c r="M140" s="30"/>
      <c r="N140" s="94">
        <v>-2.1700000000000001E-2</v>
      </c>
      <c r="O140" s="32">
        <v>-3.6940894568690125E-2</v>
      </c>
      <c r="P140" s="32">
        <v>-2.7215234846869781E-2</v>
      </c>
      <c r="Q140" s="30"/>
      <c r="R140" s="94">
        <v>1.0699999999999999E-2</v>
      </c>
      <c r="S140" s="30"/>
      <c r="T140" s="30"/>
      <c r="U140" s="94">
        <v>-2.8999999999999998E-3</v>
      </c>
      <c r="V140" s="94">
        <v>1.4E-2</v>
      </c>
      <c r="W140" s="94">
        <v>1.4E-2</v>
      </c>
      <c r="X140" s="94">
        <v>1.3100000000000001E-2</v>
      </c>
      <c r="Y140" s="30"/>
      <c r="Z140" s="30"/>
      <c r="AA140" s="30"/>
      <c r="AB140" s="33">
        <v>4.7358656381212717E-3</v>
      </c>
      <c r="AC140" s="30"/>
      <c r="AD140" s="94">
        <v>3.8E-3</v>
      </c>
      <c r="AE140" s="94">
        <v>1.2E-2</v>
      </c>
      <c r="AF140" s="94">
        <v>3.5000000000000003E-2</v>
      </c>
      <c r="AG140" s="33">
        <v>4.5337766359379079E-4</v>
      </c>
      <c r="AH140" s="94">
        <v>6.7000000000000002E-3</v>
      </c>
      <c r="AI140" s="33">
        <v>1.6101919844289065E-2</v>
      </c>
      <c r="AJ140" s="33">
        <v>1.601830663615561E-2</v>
      </c>
      <c r="AK140" s="94">
        <v>2.5999999999999999E-3</v>
      </c>
      <c r="AL140" s="94">
        <v>2.5999999999999999E-3</v>
      </c>
      <c r="AM140" s="94">
        <v>2.2000000000000001E-3</v>
      </c>
      <c r="AN140" s="94">
        <v>1.1356918158661E-2</v>
      </c>
      <c r="AO140" s="94">
        <v>1.1356918158661E-2</v>
      </c>
      <c r="AP140" s="94">
        <v>1.1356918158661E-2</v>
      </c>
      <c r="AQ140" s="30"/>
      <c r="AR140" s="30"/>
      <c r="AS140" s="30"/>
      <c r="AT140" s="94">
        <v>6.9639999999999997E-3</v>
      </c>
      <c r="AU140" s="30"/>
      <c r="AV140" s="94">
        <v>7.0499999999999998E-3</v>
      </c>
      <c r="AW140" s="94">
        <v>4.0000000000000001E-3</v>
      </c>
      <c r="AX140" s="30"/>
      <c r="AY140" s="94">
        <v>1.0800000000000001E-2</v>
      </c>
      <c r="AZ140" s="94">
        <v>-6.3E-3</v>
      </c>
      <c r="BA140" s="30"/>
      <c r="BB140" s="33">
        <v>2.1773044834836733E-2</v>
      </c>
      <c r="BC140" s="94">
        <v>-3.3E-3</v>
      </c>
      <c r="BD140" s="30"/>
      <c r="BE140" s="94">
        <v>-2.3999999999999998E-3</v>
      </c>
      <c r="BF140" s="32">
        <v>-3.3060227109384761E-3</v>
      </c>
      <c r="BG140" s="94">
        <v>-2.5000000000000001E-2</v>
      </c>
      <c r="BH140" s="94">
        <v>8.8000000000000005E-3</v>
      </c>
      <c r="BI140" s="30"/>
      <c r="BJ140" s="30"/>
      <c r="BK140" s="30"/>
      <c r="BL140" s="94">
        <v>-2.1000000000000001E-2</v>
      </c>
      <c r="BM140" s="32">
        <v>-7.0104233926758684E-3</v>
      </c>
      <c r="BN140" s="30"/>
      <c r="BO140" s="30"/>
      <c r="BP140" s="94">
        <v>1.95E-2</v>
      </c>
      <c r="BQ140" s="94">
        <v>-4.4000000000000003E-3</v>
      </c>
      <c r="BR140" s="94">
        <v>7.0000000165548997E-4</v>
      </c>
      <c r="BS140" s="30"/>
      <c r="BT140" s="30"/>
      <c r="BU140" s="94">
        <v>1.9599999999999999E-2</v>
      </c>
      <c r="BV140" s="94">
        <v>1.8273700170998001E-2</v>
      </c>
      <c r="BW140" s="94">
        <v>1.8273700170998001E-2</v>
      </c>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c r="DK140" s="30"/>
      <c r="DL140" s="30"/>
      <c r="DM140" s="30"/>
      <c r="DN140" s="30"/>
      <c r="DO140" s="30"/>
      <c r="DP140" s="30"/>
      <c r="DQ140" s="30"/>
      <c r="DR140" s="30"/>
      <c r="DS140" s="71"/>
      <c r="DT140" s="71"/>
      <c r="DU140" s="71"/>
      <c r="DV140" s="71"/>
      <c r="DW140" s="71"/>
      <c r="DX140" s="71"/>
      <c r="DY140" s="71"/>
    </row>
    <row r="141" spans="1:129">
      <c r="A141" s="71"/>
      <c r="B141" s="25">
        <v>37922</v>
      </c>
      <c r="C141" s="94">
        <v>1.6299999999999999E-2</v>
      </c>
      <c r="D141" s="94">
        <v>2.6599999999999999E-2</v>
      </c>
      <c r="E141" s="30"/>
      <c r="F141" s="94">
        <v>0.13070000000000001</v>
      </c>
      <c r="G141" s="30"/>
      <c r="H141" s="30"/>
      <c r="I141" s="32">
        <v>-1.0161901481226376E-2</v>
      </c>
      <c r="J141" s="94">
        <v>-1.01E-2</v>
      </c>
      <c r="K141" s="94">
        <v>0.154813110626279</v>
      </c>
      <c r="L141" s="94">
        <v>4.1300000000000003E-2</v>
      </c>
      <c r="M141" s="30"/>
      <c r="N141" s="94">
        <v>8.4000000000000005E-2</v>
      </c>
      <c r="O141" s="33">
        <v>3.4497004751084526E-2</v>
      </c>
      <c r="P141" s="33">
        <v>4.7098214285714167E-2</v>
      </c>
      <c r="Q141" s="30"/>
      <c r="R141" s="94">
        <v>2.1700000000000001E-2</v>
      </c>
      <c r="S141" s="30"/>
      <c r="T141" s="30"/>
      <c r="U141" s="94">
        <v>5.3E-3</v>
      </c>
      <c r="V141" s="94">
        <v>5.3999999999999999E-2</v>
      </c>
      <c r="W141" s="94">
        <v>5.3999999999999999E-2</v>
      </c>
      <c r="X141" s="94">
        <v>3.0800000000000001E-2</v>
      </c>
      <c r="Y141" s="30"/>
      <c r="Z141" s="30"/>
      <c r="AA141" s="30"/>
      <c r="AB141" s="33">
        <v>8.5183908611944931E-3</v>
      </c>
      <c r="AC141" s="30"/>
      <c r="AD141" s="94">
        <v>1.9300000000000001E-2</v>
      </c>
      <c r="AE141" s="94">
        <v>2.4400000000000002E-2</v>
      </c>
      <c r="AF141" s="94">
        <v>6.2E-2</v>
      </c>
      <c r="AG141" s="33">
        <v>2.2674023127504449E-4</v>
      </c>
      <c r="AH141" s="94">
        <v>1.34E-2</v>
      </c>
      <c r="AI141" s="33">
        <v>4.1755508173418523E-3</v>
      </c>
      <c r="AJ141" s="33">
        <v>3.4274193548387066E-2</v>
      </c>
      <c r="AK141" s="94">
        <v>3.0000000000000001E-3</v>
      </c>
      <c r="AL141" s="94">
        <v>3.0000000000000001E-3</v>
      </c>
      <c r="AM141" s="30"/>
      <c r="AN141" s="94">
        <v>2.971703430912E-2</v>
      </c>
      <c r="AO141" s="94">
        <v>2.971703430912E-2</v>
      </c>
      <c r="AP141" s="94">
        <v>2.971703430912E-2</v>
      </c>
      <c r="AQ141" s="30"/>
      <c r="AR141" s="30"/>
      <c r="AS141" s="30"/>
      <c r="AT141" s="94">
        <v>1.8201999999999999E-2</v>
      </c>
      <c r="AU141" s="30"/>
      <c r="AV141" s="94">
        <v>5.7499999999999999E-3</v>
      </c>
      <c r="AW141" s="94">
        <v>8.0999999999999996E-3</v>
      </c>
      <c r="AX141" s="30"/>
      <c r="AY141" s="94">
        <v>2.93E-2</v>
      </c>
      <c r="AZ141" s="94">
        <v>3.61E-2</v>
      </c>
      <c r="BA141" s="30"/>
      <c r="BB141" s="32">
        <v>-1.7264364751366505E-2</v>
      </c>
      <c r="BC141" s="94">
        <v>-2.46E-2</v>
      </c>
      <c r="BD141" s="30"/>
      <c r="BE141" s="94">
        <v>1.5800000000000002E-2</v>
      </c>
      <c r="BF141" s="33">
        <v>1.3844360244826414E-2</v>
      </c>
      <c r="BG141" s="94">
        <v>-6.4600000000000005E-2</v>
      </c>
      <c r="BH141" s="94">
        <v>3.5999999999999997E-2</v>
      </c>
      <c r="BI141" s="30"/>
      <c r="BJ141" s="30"/>
      <c r="BK141" s="30"/>
      <c r="BL141" s="94">
        <v>0.03</v>
      </c>
      <c r="BM141" s="33">
        <v>1.1759216052263098E-2</v>
      </c>
      <c r="BN141" s="30"/>
      <c r="BO141" s="30"/>
      <c r="BP141" s="94">
        <v>5.27248165850627E-2</v>
      </c>
      <c r="BQ141" s="94">
        <v>4.8500000000000001E-2</v>
      </c>
      <c r="BR141" s="94">
        <v>3.1500000001403003E-2</v>
      </c>
      <c r="BS141" s="30"/>
      <c r="BT141" s="30"/>
      <c r="BU141" s="94">
        <v>6.0100000000000001E-2</v>
      </c>
      <c r="BV141" s="94">
        <v>3.5581310033126E-2</v>
      </c>
      <c r="BW141" s="94">
        <v>3.5581310033126E-2</v>
      </c>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71"/>
      <c r="DT141" s="71"/>
      <c r="DU141" s="71"/>
      <c r="DV141" s="71"/>
      <c r="DW141" s="71"/>
      <c r="DX141" s="71"/>
      <c r="DY141" s="71"/>
    </row>
    <row r="142" spans="1:129">
      <c r="A142" s="71"/>
      <c r="B142" s="25">
        <v>37894</v>
      </c>
      <c r="C142" s="94">
        <v>9.5999999999999992E-3</v>
      </c>
      <c r="D142" s="94">
        <v>1.5699999999999999E-2</v>
      </c>
      <c r="E142" s="30"/>
      <c r="F142" s="94">
        <v>-1.44E-2</v>
      </c>
      <c r="G142" s="30"/>
      <c r="H142" s="30"/>
      <c r="I142" s="32">
        <v>-8.6043710204779136E-4</v>
      </c>
      <c r="J142" s="94">
        <v>-2.24E-2</v>
      </c>
      <c r="K142" s="94">
        <v>-2.7829650467929599E-2</v>
      </c>
      <c r="L142" s="94">
        <v>6.2799999999999995E-2</v>
      </c>
      <c r="M142" s="30"/>
      <c r="N142" s="94">
        <v>-8.0999999999999996E-3</v>
      </c>
      <c r="O142" s="32">
        <v>-3.2960447463044461E-2</v>
      </c>
      <c r="P142" s="33">
        <v>1.980423400865023E-2</v>
      </c>
      <c r="Q142" s="30"/>
      <c r="R142" s="94">
        <v>1.78E-2</v>
      </c>
      <c r="S142" s="30"/>
      <c r="T142" s="30"/>
      <c r="U142" s="94">
        <v>2.5000000000000001E-3</v>
      </c>
      <c r="V142" s="94">
        <v>2.3E-2</v>
      </c>
      <c r="W142" s="94">
        <v>2.3E-2</v>
      </c>
      <c r="X142" s="94">
        <v>2.3599999999999999E-2</v>
      </c>
      <c r="Y142" s="30"/>
      <c r="Z142" s="30"/>
      <c r="AA142" s="30"/>
      <c r="AB142" s="33">
        <v>2.2762753688875512E-2</v>
      </c>
      <c r="AC142" s="30"/>
      <c r="AD142" s="94">
        <v>9.1000000000000004E-3</v>
      </c>
      <c r="AE142" s="94">
        <v>2.64E-2</v>
      </c>
      <c r="AF142" s="94">
        <v>1.4999999999999999E-2</v>
      </c>
      <c r="AG142" s="32">
        <v>-7.5574365175263799E-5</v>
      </c>
      <c r="AH142" s="94">
        <v>1.9E-3</v>
      </c>
      <c r="AI142" s="33">
        <v>3.9243667499107892E-3</v>
      </c>
      <c r="AJ142" s="32">
        <v>-1.4427645788336947E-2</v>
      </c>
      <c r="AK142" s="30"/>
      <c r="AL142" s="30"/>
      <c r="AM142" s="30"/>
      <c r="AN142" s="94">
        <v>2.4998074108312E-2</v>
      </c>
      <c r="AO142" s="94">
        <v>2.4998074108312E-2</v>
      </c>
      <c r="AP142" s="94">
        <v>2.4998074108312E-2</v>
      </c>
      <c r="AQ142" s="30"/>
      <c r="AR142" s="30"/>
      <c r="AS142" s="30"/>
      <c r="AT142" s="94">
        <v>4.4061999999999997E-2</v>
      </c>
      <c r="AU142" s="30"/>
      <c r="AV142" s="94">
        <v>1.7999999999999999E-2</v>
      </c>
      <c r="AW142" s="94">
        <v>2.1299999999999999E-2</v>
      </c>
      <c r="AX142" s="30"/>
      <c r="AY142" s="94">
        <v>1E-3</v>
      </c>
      <c r="AZ142" s="94">
        <v>-1.2500000000000001E-2</v>
      </c>
      <c r="BA142" s="30"/>
      <c r="BB142" s="33">
        <v>1.4814313738753958E-2</v>
      </c>
      <c r="BC142" s="94">
        <v>3.5000000000000003E-2</v>
      </c>
      <c r="BD142" s="30"/>
      <c r="BE142" s="94">
        <v>-4.3700000000000003E-2</v>
      </c>
      <c r="BF142" s="33">
        <v>5.2003222734930635E-3</v>
      </c>
      <c r="BG142" s="94">
        <v>7.6E-3</v>
      </c>
      <c r="BH142" s="94">
        <v>-9.2999999999999992E-3</v>
      </c>
      <c r="BI142" s="30"/>
      <c r="BJ142" s="30"/>
      <c r="BK142" s="30"/>
      <c r="BL142" s="94">
        <v>-0.04</v>
      </c>
      <c r="BM142" s="33">
        <v>3.1776600866634683E-2</v>
      </c>
      <c r="BN142" s="30"/>
      <c r="BO142" s="30"/>
      <c r="BP142" s="94">
        <v>7.6E-3</v>
      </c>
      <c r="BQ142" s="94">
        <v>1.72E-2</v>
      </c>
      <c r="BR142" s="94">
        <v>4.0000000411467E-4</v>
      </c>
      <c r="BS142" s="30"/>
      <c r="BT142" s="30"/>
      <c r="BU142" s="94">
        <v>-1.5100000000000001E-2</v>
      </c>
      <c r="BV142" s="94">
        <v>1.1908443310767999E-2</v>
      </c>
      <c r="BW142" s="94">
        <v>1.1908443310767999E-2</v>
      </c>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71"/>
      <c r="DT142" s="71"/>
      <c r="DU142" s="71"/>
      <c r="DV142" s="71"/>
      <c r="DW142" s="71"/>
      <c r="DX142" s="71"/>
      <c r="DY142" s="71"/>
    </row>
    <row r="143" spans="1:129">
      <c r="A143" s="71"/>
      <c r="B143" s="25">
        <v>37859</v>
      </c>
      <c r="C143" s="94">
        <v>-8.8999999999999999E-3</v>
      </c>
      <c r="D143" s="94">
        <v>6.4000000000000003E-3</v>
      </c>
      <c r="E143" s="30"/>
      <c r="F143" s="94">
        <v>-3.9199999999999999E-2</v>
      </c>
      <c r="G143" s="30"/>
      <c r="H143" s="30"/>
      <c r="I143" s="94">
        <v>-3.04E-2</v>
      </c>
      <c r="J143" s="94">
        <v>-3.04E-2</v>
      </c>
      <c r="K143" s="94">
        <v>2.41798907173097E-2</v>
      </c>
      <c r="L143" s="94">
        <v>2.3E-3</v>
      </c>
      <c r="M143" s="30"/>
      <c r="N143" s="94">
        <v>1.32E-2</v>
      </c>
      <c r="O143" s="94">
        <v>-8.9999999999999998E-4</v>
      </c>
      <c r="P143" s="32">
        <v>-4.6824257986557254E-3</v>
      </c>
      <c r="Q143" s="30"/>
      <c r="R143" s="94">
        <v>1.8E-3</v>
      </c>
      <c r="S143" s="30"/>
      <c r="T143" s="30"/>
      <c r="U143" s="94">
        <v>1.3299999999999999E-2</v>
      </c>
      <c r="V143" s="94">
        <v>2.1999999999999999E-2</v>
      </c>
      <c r="W143" s="94">
        <v>2.1999999999999999E-2</v>
      </c>
      <c r="X143" s="94">
        <v>1.4999999999999999E-2</v>
      </c>
      <c r="Y143" s="30"/>
      <c r="Z143" s="30"/>
      <c r="AA143" s="30"/>
      <c r="AB143" s="33">
        <v>6.4368981246831309E-3</v>
      </c>
      <c r="AC143" s="30"/>
      <c r="AD143" s="94">
        <v>5.7999999999999996E-3</v>
      </c>
      <c r="AE143" s="94">
        <v>-3.3999999999999998E-3</v>
      </c>
      <c r="AF143" s="94">
        <v>3.7999999999999999E-2</v>
      </c>
      <c r="AG143" s="32">
        <v>-1.0569228446324535E-3</v>
      </c>
      <c r="AH143" s="94">
        <v>3.0000000000000001E-3</v>
      </c>
      <c r="AI143" s="33">
        <v>6.372857014630715E-3</v>
      </c>
      <c r="AJ143" s="32">
        <v>-1.7902596300695735E-2</v>
      </c>
      <c r="AK143" s="30"/>
      <c r="AL143" s="30"/>
      <c r="AM143" s="30"/>
      <c r="AN143" s="94">
        <v>1.9573037590914E-2</v>
      </c>
      <c r="AO143" s="94">
        <v>1.9573037590914E-2</v>
      </c>
      <c r="AP143" s="94">
        <v>1.9573037590914E-2</v>
      </c>
      <c r="AQ143" s="30"/>
      <c r="AR143" s="30"/>
      <c r="AS143" s="30"/>
      <c r="AT143" s="94">
        <v>4.2470000000000001E-2</v>
      </c>
      <c r="AU143" s="30"/>
      <c r="AV143" s="94">
        <v>1.14E-2</v>
      </c>
      <c r="AW143" s="94">
        <v>8.5000000000000006E-3</v>
      </c>
      <c r="AX143" s="30"/>
      <c r="AY143" s="94">
        <v>1.2E-2</v>
      </c>
      <c r="AZ143" s="94">
        <v>5.1999999999999998E-3</v>
      </c>
      <c r="BA143" s="30"/>
      <c r="BB143" s="33">
        <v>1.6293139007287256E-2</v>
      </c>
      <c r="BC143" s="94">
        <v>-2.1100000000000001E-2</v>
      </c>
      <c r="BD143" s="30"/>
      <c r="BE143" s="94">
        <v>7.6E-3</v>
      </c>
      <c r="BF143" s="33">
        <v>2.4615384615384622E-2</v>
      </c>
      <c r="BG143" s="94">
        <v>-3.3099999999999997E-2</v>
      </c>
      <c r="BH143" s="94">
        <v>2.64E-2</v>
      </c>
      <c r="BI143" s="30"/>
      <c r="BJ143" s="30"/>
      <c r="BK143" s="30"/>
      <c r="BL143" s="94">
        <v>8.9999999999999993E-3</v>
      </c>
      <c r="BM143" s="33">
        <v>2.2749655308252785E-2</v>
      </c>
      <c r="BN143" s="30"/>
      <c r="BO143" s="30"/>
      <c r="BP143" s="94">
        <v>2.98E-2</v>
      </c>
      <c r="BQ143" s="94">
        <v>-3.0999999999999999E-3</v>
      </c>
      <c r="BR143" s="94">
        <v>3.3099999998500003E-2</v>
      </c>
      <c r="BS143" s="30"/>
      <c r="BT143" s="30"/>
      <c r="BU143" s="94">
        <v>1.12E-2</v>
      </c>
      <c r="BV143" s="94">
        <v>7.0274325498824999E-3</v>
      </c>
      <c r="BW143" s="94">
        <v>7.0274325498824999E-3</v>
      </c>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71"/>
      <c r="DT143" s="71"/>
      <c r="DU143" s="71"/>
      <c r="DV143" s="71"/>
      <c r="DW143" s="71"/>
      <c r="DX143" s="71"/>
      <c r="DY143" s="71"/>
    </row>
    <row r="144" spans="1:129">
      <c r="A144" s="71"/>
      <c r="B144" s="25">
        <v>37831</v>
      </c>
      <c r="C144" s="94">
        <v>-1.0999999999999999E-2</v>
      </c>
      <c r="D144" s="94">
        <v>1.01E-2</v>
      </c>
      <c r="E144" s="30"/>
      <c r="F144" s="94">
        <v>-5.8299999999999998E-2</v>
      </c>
      <c r="G144" s="30"/>
      <c r="H144" s="30"/>
      <c r="I144" s="94">
        <v>-3.7999999999999999E-2</v>
      </c>
      <c r="J144" s="94">
        <v>-3.7999999999999999E-2</v>
      </c>
      <c r="K144" s="94">
        <v>-1.8543869799587599E-2</v>
      </c>
      <c r="L144" s="94">
        <v>-5.5E-2</v>
      </c>
      <c r="M144" s="30"/>
      <c r="N144" s="94">
        <v>5.57E-2</v>
      </c>
      <c r="O144" s="94">
        <v>-2.3599999999999999E-2</v>
      </c>
      <c r="P144" s="32">
        <v>-5.0484044460380011E-2</v>
      </c>
      <c r="Q144" s="30"/>
      <c r="R144" s="94">
        <v>-2.0000000000000001E-4</v>
      </c>
      <c r="S144" s="30"/>
      <c r="T144" s="30"/>
      <c r="U144" s="94">
        <v>5.0000000000000001E-4</v>
      </c>
      <c r="V144" s="94">
        <v>1E-3</v>
      </c>
      <c r="W144" s="94">
        <v>1E-3</v>
      </c>
      <c r="X144" s="94">
        <v>1.9900000000000001E-2</v>
      </c>
      <c r="Y144" s="30"/>
      <c r="Z144" s="30"/>
      <c r="AA144" s="30"/>
      <c r="AB144" s="33">
        <v>4.173452768729752E-3</v>
      </c>
      <c r="AC144" s="30"/>
      <c r="AD144" s="94">
        <v>1.01E-2</v>
      </c>
      <c r="AE144" s="94">
        <v>5.4000000000000003E-3</v>
      </c>
      <c r="AF144" s="94">
        <v>5.8999999999999997E-2</v>
      </c>
      <c r="AG144" s="32">
        <v>-9.8046609849909835E-4</v>
      </c>
      <c r="AH144" s="94">
        <v>1E-3</v>
      </c>
      <c r="AI144" s="33">
        <v>1.4293517844136863E-2</v>
      </c>
      <c r="AJ144" s="33">
        <v>4.0892826716647131E-3</v>
      </c>
      <c r="AK144" s="30"/>
      <c r="AL144" s="30"/>
      <c r="AM144" s="30"/>
      <c r="AN144" s="94">
        <v>-7.0115507304024001E-3</v>
      </c>
      <c r="AO144" s="94">
        <v>-7.0115507304024001E-3</v>
      </c>
      <c r="AP144" s="94">
        <v>-7.0115507304024001E-3</v>
      </c>
      <c r="AQ144" s="30"/>
      <c r="AR144" s="30"/>
      <c r="AS144" s="30"/>
      <c r="AT144" s="94">
        <v>4.3090000000000003E-3</v>
      </c>
      <c r="AU144" s="30"/>
      <c r="AV144" s="94">
        <v>-1.21E-2</v>
      </c>
      <c r="AW144" s="94">
        <v>-7.0000000000000001E-3</v>
      </c>
      <c r="AX144" s="30"/>
      <c r="AY144" s="94">
        <v>1.6500000000000001E-2</v>
      </c>
      <c r="AZ144" s="94">
        <v>2.1299999999999999E-2</v>
      </c>
      <c r="BA144" s="30"/>
      <c r="BB144" s="33">
        <v>1.5640273704789896E-2</v>
      </c>
      <c r="BC144" s="94">
        <v>-2.7000000000000001E-3</v>
      </c>
      <c r="BD144" s="30"/>
      <c r="BE144" s="94">
        <v>-2.8799999999999999E-2</v>
      </c>
      <c r="BF144" s="33">
        <v>8.0950219397790367E-3</v>
      </c>
      <c r="BG144" s="94">
        <v>-1.2500000000000001E-2</v>
      </c>
      <c r="BH144" s="94">
        <v>9.4000000000000004E-3</v>
      </c>
      <c r="BI144" s="30"/>
      <c r="BJ144" s="30"/>
      <c r="BK144" s="30"/>
      <c r="BL144" s="94">
        <v>1.9E-2</v>
      </c>
      <c r="BM144" s="33">
        <v>1.3777955271565593E-2</v>
      </c>
      <c r="BN144" s="30"/>
      <c r="BO144" s="30"/>
      <c r="BP144" s="94">
        <v>1.55E-2</v>
      </c>
      <c r="BQ144" s="94">
        <v>5.1299999999999998E-2</v>
      </c>
      <c r="BR144" s="94">
        <v>-3.1000000059939001E-3</v>
      </c>
      <c r="BS144" s="30"/>
      <c r="BT144" s="30"/>
      <c r="BU144" s="94">
        <v>2E-3</v>
      </c>
      <c r="BV144" s="94">
        <v>-2.3789618500504001E-2</v>
      </c>
      <c r="BW144" s="94">
        <v>-2.3789618500504001E-2</v>
      </c>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71"/>
      <c r="DT144" s="71"/>
      <c r="DU144" s="71"/>
      <c r="DV144" s="71"/>
      <c r="DW144" s="71"/>
      <c r="DX144" s="71"/>
      <c r="DY144" s="71"/>
    </row>
    <row r="145" spans="1:129">
      <c r="A145" s="71"/>
      <c r="B145" s="25">
        <v>37796</v>
      </c>
      <c r="C145" s="94">
        <v>-2.3699999999999999E-2</v>
      </c>
      <c r="D145" s="94">
        <v>1.29E-2</v>
      </c>
      <c r="E145" s="30"/>
      <c r="F145" s="94">
        <v>-3.3099999999999997E-2</v>
      </c>
      <c r="G145" s="30"/>
      <c r="H145" s="30"/>
      <c r="I145" s="94">
        <v>1.8599999999999998E-2</v>
      </c>
      <c r="J145" s="94">
        <v>1.8599999999999998E-2</v>
      </c>
      <c r="K145" s="94">
        <v>-5.6543452899200097E-2</v>
      </c>
      <c r="L145" s="94">
        <v>3.04E-2</v>
      </c>
      <c r="M145" s="30"/>
      <c r="N145" s="94">
        <v>-1.9300000000000001E-2</v>
      </c>
      <c r="O145" s="94">
        <v>-2.4500000000000001E-2</v>
      </c>
      <c r="P145" s="32">
        <v>-2.1472177391060294E-2</v>
      </c>
      <c r="Q145" s="30"/>
      <c r="R145" s="94">
        <v>1.2999999999999999E-2</v>
      </c>
      <c r="S145" s="30"/>
      <c r="T145" s="30"/>
      <c r="U145" s="94">
        <v>2.2700000000000001E-2</v>
      </c>
      <c r="V145" s="94">
        <v>1.7000000000000001E-2</v>
      </c>
      <c r="W145" s="94">
        <v>1.7000000000000001E-2</v>
      </c>
      <c r="X145" s="94">
        <v>1.8499999999999999E-2</v>
      </c>
      <c r="Y145" s="30"/>
      <c r="Z145" s="30"/>
      <c r="AA145" s="30"/>
      <c r="AB145" s="33">
        <v>1.8356108504996188E-3</v>
      </c>
      <c r="AC145" s="30"/>
      <c r="AD145" s="94">
        <v>2.1999999999999999E-2</v>
      </c>
      <c r="AE145" s="94">
        <v>2.2599999999999999E-2</v>
      </c>
      <c r="AF145" s="94">
        <v>5.3999999999999999E-2</v>
      </c>
      <c r="AG145" s="33">
        <v>7.3697006533961313E-3</v>
      </c>
      <c r="AH145" s="94">
        <v>1.14E-2</v>
      </c>
      <c r="AI145" s="33">
        <v>1.3938890427397814E-2</v>
      </c>
      <c r="AJ145" s="33">
        <v>1.7041581458755983E-4</v>
      </c>
      <c r="AK145" s="30"/>
      <c r="AL145" s="30"/>
      <c r="AM145" s="30"/>
      <c r="AN145" s="94">
        <v>-3.6754992617918998E-3</v>
      </c>
      <c r="AO145" s="94">
        <v>-3.6754992617918998E-3</v>
      </c>
      <c r="AP145" s="94">
        <v>-3.6754992617918998E-3</v>
      </c>
      <c r="AQ145" s="30"/>
      <c r="AR145" s="30"/>
      <c r="AS145" s="30"/>
      <c r="AT145" s="94">
        <v>4.0080999999999999E-2</v>
      </c>
      <c r="AU145" s="30"/>
      <c r="AV145" s="94">
        <v>2.12E-2</v>
      </c>
      <c r="AW145" s="94">
        <v>1.54E-2</v>
      </c>
      <c r="AX145" s="30"/>
      <c r="AY145" s="94">
        <v>1.7500000000000002E-2</v>
      </c>
      <c r="AZ145" s="94">
        <v>1.84E-2</v>
      </c>
      <c r="BA145" s="30"/>
      <c r="BB145" s="32">
        <v>-1.3500482160077199E-2</v>
      </c>
      <c r="BC145" s="94">
        <v>-8.3000000000000001E-3</v>
      </c>
      <c r="BD145" s="30"/>
      <c r="BE145" s="94">
        <v>-1.6E-2</v>
      </c>
      <c r="BF145" s="32">
        <v>-7.8066356402941902E-3</v>
      </c>
      <c r="BG145" s="94">
        <v>-1.8599999999999998E-2</v>
      </c>
      <c r="BH145" s="94">
        <v>1.0500000000000001E-2</v>
      </c>
      <c r="BI145" s="30"/>
      <c r="BJ145" s="30"/>
      <c r="BK145" s="30"/>
      <c r="BL145" s="94">
        <v>-8.9999999999999993E-3</v>
      </c>
      <c r="BM145" s="33">
        <v>2.7809132888660788E-2</v>
      </c>
      <c r="BN145" s="30"/>
      <c r="BO145" s="30"/>
      <c r="BP145" s="94">
        <v>0.03</v>
      </c>
      <c r="BQ145" s="94">
        <v>4.3900000000000002E-2</v>
      </c>
      <c r="BR145" s="94">
        <v>2.9200000004101001E-2</v>
      </c>
      <c r="BS145" s="30"/>
      <c r="BT145" s="30"/>
      <c r="BU145" s="94">
        <v>-3.3999999999999998E-3</v>
      </c>
      <c r="BV145" s="94">
        <v>-1.4462440174532E-2</v>
      </c>
      <c r="BW145" s="94">
        <v>-1.4462440174532E-2</v>
      </c>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71"/>
      <c r="DT145" s="71"/>
      <c r="DU145" s="71"/>
      <c r="DV145" s="71"/>
      <c r="DW145" s="71"/>
      <c r="DX145" s="71"/>
      <c r="DY145" s="71"/>
    </row>
    <row r="146" spans="1:129">
      <c r="A146" s="71"/>
      <c r="B146" s="25">
        <v>37768</v>
      </c>
      <c r="C146" s="94">
        <v>6.6E-3</v>
      </c>
      <c r="D146" s="94">
        <v>1.9699999999999999E-2</v>
      </c>
      <c r="E146" s="30"/>
      <c r="F146" s="94">
        <v>5.7700000000000001E-2</v>
      </c>
      <c r="G146" s="30"/>
      <c r="H146" s="30"/>
      <c r="I146" s="94">
        <v>7.2800000000000004E-2</v>
      </c>
      <c r="J146" s="94">
        <v>7.2800000000000004E-2</v>
      </c>
      <c r="K146" s="94">
        <v>5.34770842218577E-2</v>
      </c>
      <c r="L146" s="94">
        <v>0.10299999999999999</v>
      </c>
      <c r="M146" s="30"/>
      <c r="N146" s="94">
        <v>3.3700000000000001E-2</v>
      </c>
      <c r="O146" s="94">
        <v>5.8099999999999999E-2</v>
      </c>
      <c r="P146" s="33">
        <v>0.13735035913806859</v>
      </c>
      <c r="Q146" s="30"/>
      <c r="R146" s="94">
        <v>1.67E-2</v>
      </c>
      <c r="S146" s="30"/>
      <c r="T146" s="30"/>
      <c r="U146" s="94">
        <v>2.12E-2</v>
      </c>
      <c r="V146" s="94">
        <v>0.1</v>
      </c>
      <c r="W146" s="94">
        <v>0.1</v>
      </c>
      <c r="X146" s="94">
        <v>1.66E-2</v>
      </c>
      <c r="Y146" s="30"/>
      <c r="Z146" s="30"/>
      <c r="AA146" s="30"/>
      <c r="AB146" s="33">
        <v>3.7726863855230407E-2</v>
      </c>
      <c r="AC146" s="30"/>
      <c r="AD146" s="94">
        <v>2.5600000000000001E-2</v>
      </c>
      <c r="AE146" s="94">
        <v>2.4799999999999999E-2</v>
      </c>
      <c r="AF146" s="94">
        <v>8.2000000000000003E-2</v>
      </c>
      <c r="AG146" s="33">
        <v>9.5106611443473623E-3</v>
      </c>
      <c r="AH146" s="94">
        <v>-1.8E-3</v>
      </c>
      <c r="AI146" s="33">
        <v>3.0830716528689645E-2</v>
      </c>
      <c r="AJ146" s="94">
        <v>2.5000000000000001E-3</v>
      </c>
      <c r="AK146" s="30"/>
      <c r="AL146" s="30"/>
      <c r="AM146" s="30"/>
      <c r="AN146" s="94">
        <v>4.8493539083249999E-2</v>
      </c>
      <c r="AO146" s="94">
        <v>4.8493539083249999E-2</v>
      </c>
      <c r="AP146" s="94">
        <v>4.8493539083249999E-2</v>
      </c>
      <c r="AQ146" s="30"/>
      <c r="AR146" s="30"/>
      <c r="AS146" s="30"/>
      <c r="AT146" s="94">
        <v>4.6656999999999997E-2</v>
      </c>
      <c r="AU146" s="30"/>
      <c r="AV146" s="94">
        <v>2.76E-2</v>
      </c>
      <c r="AW146" s="94">
        <v>1.9400000000000001E-2</v>
      </c>
      <c r="AX146" s="30"/>
      <c r="AY146" s="94">
        <v>3.5900000000000001E-2</v>
      </c>
      <c r="AZ146" s="94">
        <v>7.0800000000000002E-2</v>
      </c>
      <c r="BA146" s="30"/>
      <c r="BB146" s="32">
        <v>-8.2587749483829689E-4</v>
      </c>
      <c r="BC146" s="94">
        <v>7.7000000000000002E-3</v>
      </c>
      <c r="BD146" s="30"/>
      <c r="BE146" s="94">
        <v>-8.3999999999999995E-3</v>
      </c>
      <c r="BF146" s="32">
        <v>-6.7511814567551879E-4</v>
      </c>
      <c r="BG146" s="94">
        <v>-3.4299999999999997E-2</v>
      </c>
      <c r="BH146" s="94">
        <v>2.1499999999999998E-2</v>
      </c>
      <c r="BI146" s="30"/>
      <c r="BJ146" s="30"/>
      <c r="BK146" s="30"/>
      <c r="BL146" s="94">
        <v>-2.7E-2</v>
      </c>
      <c r="BM146" s="33">
        <v>5.1334702258723974E-4</v>
      </c>
      <c r="BN146" s="30"/>
      <c r="BO146" s="30"/>
      <c r="BP146" s="94">
        <v>7.2900000000000006E-2</v>
      </c>
      <c r="BQ146" s="94">
        <v>6.4000000000000001E-2</v>
      </c>
      <c r="BR146" s="94">
        <v>2.7500000003584001E-2</v>
      </c>
      <c r="BS146" s="30"/>
      <c r="BT146" s="30"/>
      <c r="BU146" s="94">
        <v>2.52E-2</v>
      </c>
      <c r="BV146" s="94">
        <v>5.8925478898541002E-2</v>
      </c>
      <c r="BW146" s="94">
        <v>5.8925478898541002E-2</v>
      </c>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c r="DK146" s="30"/>
      <c r="DL146" s="30"/>
      <c r="DM146" s="30"/>
      <c r="DN146" s="30"/>
      <c r="DO146" s="30"/>
      <c r="DP146" s="30"/>
      <c r="DQ146" s="30"/>
      <c r="DR146" s="30"/>
      <c r="DS146" s="71"/>
      <c r="DT146" s="71"/>
      <c r="DU146" s="71"/>
      <c r="DV146" s="71"/>
      <c r="DW146" s="71"/>
      <c r="DX146" s="71"/>
      <c r="DY146" s="71"/>
    </row>
    <row r="147" spans="1:129">
      <c r="A147" s="71"/>
      <c r="B147" s="25">
        <v>37740</v>
      </c>
      <c r="C147" s="94">
        <v>1.1900000000000001E-2</v>
      </c>
      <c r="D147" s="94">
        <v>2.8899999999999999E-2</v>
      </c>
      <c r="E147" s="30"/>
      <c r="F147" s="94">
        <v>5.3499999999999999E-2</v>
      </c>
      <c r="G147" s="30"/>
      <c r="H147" s="30"/>
      <c r="I147" s="94">
        <v>5.5100000000000003E-2</v>
      </c>
      <c r="J147" s="94">
        <v>5.5100000000000003E-2</v>
      </c>
      <c r="K147" s="94">
        <v>2.8916207810782998E-3</v>
      </c>
      <c r="L147" s="94">
        <v>3.9699999999999999E-2</v>
      </c>
      <c r="M147" s="30"/>
      <c r="N147" s="94">
        <v>7.4399999999999994E-2</v>
      </c>
      <c r="O147" s="94">
        <v>3.7699999999999997E-2</v>
      </c>
      <c r="P147" s="33">
        <v>1.4700845838658163E-3</v>
      </c>
      <c r="Q147" s="30"/>
      <c r="R147" s="94">
        <v>3.1800000000000002E-2</v>
      </c>
      <c r="S147" s="30"/>
      <c r="T147" s="30"/>
      <c r="U147" s="94">
        <v>1.6500000000000001E-2</v>
      </c>
      <c r="V147" s="94">
        <v>2.7E-2</v>
      </c>
      <c r="W147" s="94">
        <v>2.7E-2</v>
      </c>
      <c r="X147" s="94">
        <v>5.9299999999999999E-2</v>
      </c>
      <c r="Y147" s="30"/>
      <c r="Z147" s="30"/>
      <c r="AA147" s="30"/>
      <c r="AB147" s="33">
        <v>4.4663729890598941E-2</v>
      </c>
      <c r="AC147" s="30"/>
      <c r="AD147" s="94">
        <v>4.0399999999999998E-2</v>
      </c>
      <c r="AE147" s="94">
        <v>2.1100000000000001E-2</v>
      </c>
      <c r="AF147" s="94">
        <v>8.0000000000000002E-3</v>
      </c>
      <c r="AG147" s="33">
        <v>3.9285718566410546E-3</v>
      </c>
      <c r="AH147" s="94">
        <v>3.8999999999999998E-3</v>
      </c>
      <c r="AI147" s="33">
        <v>2.347097779509151E-2</v>
      </c>
      <c r="AJ147" s="94">
        <v>4.4999999999999997E-3</v>
      </c>
      <c r="AK147" s="30"/>
      <c r="AL147" s="30"/>
      <c r="AM147" s="30"/>
      <c r="AN147" s="94">
        <v>2.2569545693123999E-2</v>
      </c>
      <c r="AO147" s="94">
        <v>2.2569545693123999E-2</v>
      </c>
      <c r="AP147" s="94">
        <v>2.2569545693123999E-2</v>
      </c>
      <c r="AQ147" s="30"/>
      <c r="AR147" s="30"/>
      <c r="AS147" s="30"/>
      <c r="AT147" s="94">
        <v>4.9824E-2</v>
      </c>
      <c r="AU147" s="30"/>
      <c r="AV147" s="94">
        <v>4.4600000000000001E-2</v>
      </c>
      <c r="AW147" s="94">
        <v>1.01E-2</v>
      </c>
      <c r="AX147" s="30"/>
      <c r="AY147" s="94">
        <v>2.1999999999999999E-2</v>
      </c>
      <c r="AZ147" s="94">
        <v>5.8200000000000002E-2</v>
      </c>
      <c r="BA147" s="30"/>
      <c r="BB147" s="32">
        <v>-1.0312822275694554E-3</v>
      </c>
      <c r="BC147" s="94">
        <v>-4.7500000000000001E-2</v>
      </c>
      <c r="BD147" s="30"/>
      <c r="BE147" s="94">
        <v>-3.2300000000000002E-2</v>
      </c>
      <c r="BF147" s="32">
        <v>-8.2446409833597089E-4</v>
      </c>
      <c r="BG147" s="94">
        <v>-3.1800000000000002E-2</v>
      </c>
      <c r="BH147" s="94">
        <v>2.9000000000000001E-2</v>
      </c>
      <c r="BI147" s="30"/>
      <c r="BJ147" s="30"/>
      <c r="BK147" s="30"/>
      <c r="BL147" s="94">
        <v>-3.1E-2</v>
      </c>
      <c r="BM147" s="32">
        <v>-6.4804014785625206E-3</v>
      </c>
      <c r="BN147" s="30"/>
      <c r="BO147" s="30"/>
      <c r="BP147" s="94">
        <v>7.8700000000000006E-2</v>
      </c>
      <c r="BQ147" s="94">
        <v>3.1600000000000003E-2</v>
      </c>
      <c r="BR147" s="94">
        <v>4.3599999994735003E-2</v>
      </c>
      <c r="BS147" s="30"/>
      <c r="BT147" s="30"/>
      <c r="BU147" s="94">
        <v>-2.5399999999999999E-2</v>
      </c>
      <c r="BV147" s="94">
        <v>3.8303988251039999E-3</v>
      </c>
      <c r="BW147" s="94">
        <v>3.8303988251039999E-3</v>
      </c>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c r="DK147" s="30"/>
      <c r="DL147" s="30"/>
      <c r="DM147" s="30"/>
      <c r="DN147" s="30"/>
      <c r="DO147" s="30"/>
      <c r="DP147" s="30"/>
      <c r="DQ147" s="30"/>
      <c r="DR147" s="30"/>
      <c r="DS147" s="71"/>
      <c r="DT147" s="71"/>
      <c r="DU147" s="71"/>
      <c r="DV147" s="71"/>
      <c r="DW147" s="71"/>
      <c r="DX147" s="71"/>
      <c r="DY147" s="71"/>
    </row>
    <row r="148" spans="1:129">
      <c r="A148" s="71"/>
      <c r="B148" s="25">
        <v>37705</v>
      </c>
      <c r="C148" s="94">
        <v>1.1316506071631999E-2</v>
      </c>
      <c r="D148" s="94">
        <v>-1E-3</v>
      </c>
      <c r="E148" s="30"/>
      <c r="F148" s="94">
        <v>-9.5100000000000004E-2</v>
      </c>
      <c r="G148" s="30"/>
      <c r="H148" s="30"/>
      <c r="I148" s="94">
        <v>1.7299999999999999E-2</v>
      </c>
      <c r="J148" s="94">
        <v>1.7299999999999999E-2</v>
      </c>
      <c r="K148" s="94">
        <v>-8.7560239331634801E-2</v>
      </c>
      <c r="L148" s="94">
        <v>-4.7300000000000002E-2</v>
      </c>
      <c r="M148" s="30"/>
      <c r="N148" s="94">
        <v>-5.9400000000000001E-2</v>
      </c>
      <c r="O148" s="94">
        <v>-5.04E-2</v>
      </c>
      <c r="P148" s="32">
        <v>-0.1237702274539567</v>
      </c>
      <c r="Q148" s="30"/>
      <c r="R148" s="94">
        <v>2.2700000000000001E-2</v>
      </c>
      <c r="S148" s="30"/>
      <c r="T148" s="30"/>
      <c r="U148" s="94">
        <v>4.7000000000000002E-3</v>
      </c>
      <c r="V148" s="94">
        <v>2.3E-2</v>
      </c>
      <c r="W148" s="94">
        <v>2.3E-2</v>
      </c>
      <c r="X148" s="94">
        <v>1.8200000000000001E-2</v>
      </c>
      <c r="Y148" s="30"/>
      <c r="Z148" s="30"/>
      <c r="AA148" s="30"/>
      <c r="AB148" s="32">
        <v>-4.1996609309408123E-3</v>
      </c>
      <c r="AC148" s="30"/>
      <c r="AD148" s="94">
        <v>-3.2000000000000002E-3</v>
      </c>
      <c r="AE148" s="94">
        <v>9.1999999999999998E-3</v>
      </c>
      <c r="AF148" s="94">
        <v>-2.3E-2</v>
      </c>
      <c r="AG148" s="32">
        <v>-1.4293535333360005E-4</v>
      </c>
      <c r="AH148" s="94">
        <v>2.0299999999999999E-2</v>
      </c>
      <c r="AI148" s="32">
        <v>-7.7851304009340493E-4</v>
      </c>
      <c r="AJ148" s="94">
        <v>1E-3</v>
      </c>
      <c r="AK148" s="30"/>
      <c r="AL148" s="30"/>
      <c r="AM148" s="30"/>
      <c r="AN148" s="94">
        <v>-1.2602726203304999E-2</v>
      </c>
      <c r="AO148" s="94">
        <v>-1.2602726203304999E-2</v>
      </c>
      <c r="AP148" s="94">
        <v>-1.2602726203304999E-2</v>
      </c>
      <c r="AQ148" s="30"/>
      <c r="AR148" s="30"/>
      <c r="AS148" s="30"/>
      <c r="AT148" s="94">
        <v>7.8399999999999997E-3</v>
      </c>
      <c r="AU148" s="30"/>
      <c r="AV148" s="94">
        <v>1.06E-2</v>
      </c>
      <c r="AW148" s="94">
        <v>5.1999999999999998E-3</v>
      </c>
      <c r="AX148" s="30"/>
      <c r="AY148" s="94">
        <v>9.5999999999999992E-3</v>
      </c>
      <c r="AZ148" s="94">
        <v>-1.4E-3</v>
      </c>
      <c r="BA148" s="30"/>
      <c r="BB148" s="32">
        <v>-7.5570211596601839E-4</v>
      </c>
      <c r="BC148" s="94">
        <v>1.5800000000000002E-2</v>
      </c>
      <c r="BD148" s="30"/>
      <c r="BE148" s="94">
        <v>1.6199999999999999E-2</v>
      </c>
      <c r="BF148" s="32">
        <v>-5.9925093632968171E-4</v>
      </c>
      <c r="BG148" s="94">
        <v>-9.4999999999999998E-3</v>
      </c>
      <c r="BH148" s="94">
        <v>6.0000000000000001E-3</v>
      </c>
      <c r="BI148" s="30"/>
      <c r="BJ148" s="30"/>
      <c r="BK148" s="30"/>
      <c r="BL148" s="94">
        <v>3.5999999999999997E-2</v>
      </c>
      <c r="BM148" s="32">
        <v>-5.9713080529436597E-3</v>
      </c>
      <c r="BN148" s="30"/>
      <c r="BO148" s="30"/>
      <c r="BP148" s="94">
        <v>0.06</v>
      </c>
      <c r="BQ148" s="94">
        <v>-8.0999999999999996E-3</v>
      </c>
      <c r="BR148" s="94">
        <v>-6.700000001869E-3</v>
      </c>
      <c r="BS148" s="30"/>
      <c r="BT148" s="30"/>
      <c r="BU148" s="94">
        <v>1.7399999999999999E-2</v>
      </c>
      <c r="BV148" s="94">
        <v>-3.2172706816566997E-2</v>
      </c>
      <c r="BW148" s="94">
        <v>-3.2172706816566997E-2</v>
      </c>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c r="DK148" s="30"/>
      <c r="DL148" s="30"/>
      <c r="DM148" s="30"/>
      <c r="DN148" s="30"/>
      <c r="DO148" s="30"/>
      <c r="DP148" s="30"/>
      <c r="DQ148" s="30"/>
      <c r="DR148" s="30"/>
      <c r="DS148" s="71"/>
      <c r="DT148" s="71"/>
      <c r="DU148" s="71"/>
      <c r="DV148" s="71"/>
      <c r="DW148" s="71"/>
      <c r="DX148" s="71"/>
      <c r="DY148" s="71"/>
    </row>
    <row r="149" spans="1:129">
      <c r="A149" s="71"/>
      <c r="B149" s="25">
        <v>37677</v>
      </c>
      <c r="C149" s="94">
        <v>1.77E-2</v>
      </c>
      <c r="D149" s="94">
        <v>-4.7999999999999996E-3</v>
      </c>
      <c r="E149" s="30"/>
      <c r="F149" s="94">
        <v>7.8E-2</v>
      </c>
      <c r="G149" s="30"/>
      <c r="H149" s="30"/>
      <c r="I149" s="94">
        <v>3.2899999999999999E-2</v>
      </c>
      <c r="J149" s="94">
        <v>3.2899999999999999E-2</v>
      </c>
      <c r="K149" s="94">
        <v>3.6101656003072503E-2</v>
      </c>
      <c r="L149" s="94">
        <v>3.7699999999999997E-2</v>
      </c>
      <c r="M149" s="30"/>
      <c r="N149" s="94">
        <v>4.9299999999999997E-2</v>
      </c>
      <c r="O149" s="94">
        <v>4.0300000000000002E-2</v>
      </c>
      <c r="P149" s="33">
        <v>0.11504757789637175</v>
      </c>
      <c r="Q149" s="30"/>
      <c r="R149" s="94">
        <v>1.09E-2</v>
      </c>
      <c r="S149" s="30"/>
      <c r="T149" s="30"/>
      <c r="U149" s="94">
        <v>1.6999999999999999E-3</v>
      </c>
      <c r="V149" s="94">
        <v>1.2999999999999999E-2</v>
      </c>
      <c r="W149" s="94">
        <v>1.2999999999999999E-2</v>
      </c>
      <c r="X149" s="94">
        <v>1.7299999999999999E-2</v>
      </c>
      <c r="Y149" s="30"/>
      <c r="Z149" s="30"/>
      <c r="AA149" s="30"/>
      <c r="AB149" s="32">
        <v>-1.3256708546193664E-2</v>
      </c>
      <c r="AC149" s="30"/>
      <c r="AD149" s="94">
        <v>1.29E-2</v>
      </c>
      <c r="AE149" s="94">
        <v>3.8E-3</v>
      </c>
      <c r="AF149" s="94">
        <v>2E-3</v>
      </c>
      <c r="AG149" s="33">
        <v>3.1398337795699349E-3</v>
      </c>
      <c r="AH149" s="94">
        <v>5.1999999999999998E-3</v>
      </c>
      <c r="AI149" s="32">
        <v>-7.7790742901593052E-4</v>
      </c>
      <c r="AJ149" s="94">
        <v>4.4999999999999997E-3</v>
      </c>
      <c r="AK149" s="30"/>
      <c r="AL149" s="30"/>
      <c r="AM149" s="30"/>
      <c r="AN149" s="94">
        <v>2.2775842630453999E-2</v>
      </c>
      <c r="AO149" s="94">
        <v>2.2775842630453999E-2</v>
      </c>
      <c r="AP149" s="94">
        <v>2.2775842630453999E-2</v>
      </c>
      <c r="AQ149" s="30"/>
      <c r="AR149" s="30"/>
      <c r="AS149" s="30"/>
      <c r="AT149" s="94">
        <v>7.7149999999999996E-3</v>
      </c>
      <c r="AU149" s="30"/>
      <c r="AV149" s="94">
        <v>1.95E-2</v>
      </c>
      <c r="AW149" s="94">
        <v>7.9000000000000008E-3</v>
      </c>
      <c r="AX149" s="30"/>
      <c r="AY149" s="94">
        <v>-2.9999999999999997E-4</v>
      </c>
      <c r="AZ149" s="94">
        <v>-2.0000000000000001E-4</v>
      </c>
      <c r="BA149" s="30"/>
      <c r="BB149" s="32">
        <v>-8.2372322899508879E-4</v>
      </c>
      <c r="BC149" s="94">
        <v>2.64E-2</v>
      </c>
      <c r="BD149" s="30"/>
      <c r="BE149" s="94">
        <v>1.3299999999999999E-2</v>
      </c>
      <c r="BF149" s="30"/>
      <c r="BG149" s="94">
        <v>-5.4000000000000003E-3</v>
      </c>
      <c r="BH149" s="94">
        <v>-2.23E-2</v>
      </c>
      <c r="BI149" s="30"/>
      <c r="BJ149" s="30"/>
      <c r="BK149" s="30"/>
      <c r="BL149" s="94">
        <v>1.4E-2</v>
      </c>
      <c r="BM149" s="32">
        <v>-8.9195709714073278E-3</v>
      </c>
      <c r="BN149" s="30"/>
      <c r="BO149" s="30"/>
      <c r="BP149" s="94">
        <v>-1.34E-2</v>
      </c>
      <c r="BQ149" s="94">
        <v>2.5899999999999999E-2</v>
      </c>
      <c r="BR149" s="94">
        <v>-8.3999999954181004E-3</v>
      </c>
      <c r="BS149" s="30"/>
      <c r="BT149" s="30"/>
      <c r="BU149" s="94">
        <v>-3.5999999999999999E-3</v>
      </c>
      <c r="BV149" s="94">
        <v>3.6586012868339998E-2</v>
      </c>
      <c r="BW149" s="94">
        <v>3.6586012868339998E-2</v>
      </c>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c r="DK149" s="30"/>
      <c r="DL149" s="30"/>
      <c r="DM149" s="30"/>
      <c r="DN149" s="30"/>
      <c r="DO149" s="30"/>
      <c r="DP149" s="30"/>
      <c r="DQ149" s="30"/>
      <c r="DR149" s="30"/>
      <c r="DS149" s="71"/>
      <c r="DT149" s="71"/>
      <c r="DU149" s="71"/>
      <c r="DV149" s="71"/>
      <c r="DW149" s="71"/>
      <c r="DX149" s="71"/>
      <c r="DY149" s="71"/>
    </row>
    <row r="150" spans="1:129">
      <c r="A150" s="71"/>
      <c r="B150" s="25">
        <v>37649</v>
      </c>
      <c r="C150" s="94">
        <v>2.5700000000000001E-2</v>
      </c>
      <c r="D150" s="94">
        <v>2.3699999999999999E-2</v>
      </c>
      <c r="E150" s="30"/>
      <c r="F150" s="94">
        <v>0.1012</v>
      </c>
      <c r="G150" s="30"/>
      <c r="H150" s="30"/>
      <c r="I150" s="94">
        <v>3.09E-2</v>
      </c>
      <c r="J150" s="94">
        <v>3.09E-2</v>
      </c>
      <c r="K150" s="94">
        <v>6.5202113497315806E-2</v>
      </c>
      <c r="L150" s="94">
        <v>2.7799999999999998E-2</v>
      </c>
      <c r="M150" s="30"/>
      <c r="N150" s="94">
        <v>5.33E-2</v>
      </c>
      <c r="O150" s="94">
        <v>5.1799999999999999E-2</v>
      </c>
      <c r="P150" s="33">
        <v>3.7230965354441092E-2</v>
      </c>
      <c r="Q150" s="30"/>
      <c r="R150" s="94">
        <v>3.2599999999999997E-2</v>
      </c>
      <c r="S150" s="30"/>
      <c r="T150" s="30"/>
      <c r="U150" s="94">
        <v>1.34E-2</v>
      </c>
      <c r="V150" s="94">
        <v>3.9E-2</v>
      </c>
      <c r="W150" s="94">
        <v>3.9E-2</v>
      </c>
      <c r="X150" s="94">
        <v>4.9399999999999999E-2</v>
      </c>
      <c r="Y150" s="30"/>
      <c r="Z150" s="30"/>
      <c r="AA150" s="30"/>
      <c r="AB150" s="33">
        <v>1.2627425205177522E-2</v>
      </c>
      <c r="AC150" s="30"/>
      <c r="AD150" s="94">
        <v>2.01E-2</v>
      </c>
      <c r="AE150" s="94">
        <v>1.8700000000000001E-2</v>
      </c>
      <c r="AF150" s="94">
        <v>2.5999999999999999E-2</v>
      </c>
      <c r="AG150" s="32">
        <v>-5.8630873304151834E-4</v>
      </c>
      <c r="AH150" s="94">
        <v>7.0000000000000001E-3</v>
      </c>
      <c r="AI150" s="32">
        <v>-7.7730275942477936E-4</v>
      </c>
      <c r="AJ150" s="94">
        <v>1.0200000000000001E-2</v>
      </c>
      <c r="AK150" s="30"/>
      <c r="AL150" s="30"/>
      <c r="AM150" s="30"/>
      <c r="AN150" s="94">
        <v>2.6656761799460998E-2</v>
      </c>
      <c r="AO150" s="94">
        <v>2.6656761799460998E-2</v>
      </c>
      <c r="AP150" s="94">
        <v>2.6656761799460998E-2</v>
      </c>
      <c r="AQ150" s="30"/>
      <c r="AR150" s="30"/>
      <c r="AS150" s="30"/>
      <c r="AT150" s="94">
        <v>6.0699999999999999E-3</v>
      </c>
      <c r="AU150" s="30"/>
      <c r="AV150" s="94">
        <v>1.06E-2</v>
      </c>
      <c r="AW150" s="94">
        <v>1.4500000000000001E-2</v>
      </c>
      <c r="AX150" s="30"/>
      <c r="AY150" s="94">
        <v>2.9999999999999997E-4</v>
      </c>
      <c r="AZ150" s="94">
        <v>-6.7999999999999996E-3</v>
      </c>
      <c r="BA150" s="30"/>
      <c r="BB150" s="32">
        <v>-5.4884742041701488E-4</v>
      </c>
      <c r="BC150" s="94">
        <v>-9.9000000000000008E-3</v>
      </c>
      <c r="BD150" s="30"/>
      <c r="BE150" s="94">
        <v>4.9799999999999997E-2</v>
      </c>
      <c r="BF150" s="30"/>
      <c r="BG150" s="94">
        <v>1.6000000000000001E-3</v>
      </c>
      <c r="BH150" s="94">
        <v>-4.1999999999999997E-3</v>
      </c>
      <c r="BI150" s="30"/>
      <c r="BJ150" s="30"/>
      <c r="BK150" s="30"/>
      <c r="BL150" s="94">
        <v>4.0000000000000001E-3</v>
      </c>
      <c r="BM150" s="33">
        <v>4.5363876365770613E-3</v>
      </c>
      <c r="BN150" s="30"/>
      <c r="BO150" s="30"/>
      <c r="BP150" s="94">
        <v>1.7500000000000002E-2</v>
      </c>
      <c r="BQ150" s="94">
        <v>3.8100000000000002E-2</v>
      </c>
      <c r="BR150" s="94">
        <v>-1.6000000005487999E-2</v>
      </c>
      <c r="BS150" s="30"/>
      <c r="BT150" s="30"/>
      <c r="BU150" s="94">
        <v>2.2700000000000001E-2</v>
      </c>
      <c r="BV150" s="94">
        <v>2.8612662619863002E-2</v>
      </c>
      <c r="BW150" s="94">
        <v>2.8612662619863002E-2</v>
      </c>
      <c r="BX150" s="30"/>
      <c r="BY150" s="30"/>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c r="DK150" s="30"/>
      <c r="DL150" s="30"/>
      <c r="DM150" s="30"/>
      <c r="DN150" s="30"/>
      <c r="DO150" s="30"/>
      <c r="DP150" s="30"/>
      <c r="DQ150" s="30"/>
      <c r="DR150" s="30"/>
      <c r="DS150" s="71"/>
      <c r="DT150" s="71"/>
      <c r="DU150" s="71"/>
      <c r="DV150" s="71"/>
      <c r="DW150" s="71"/>
      <c r="DX150" s="71"/>
      <c r="DY150" s="71"/>
    </row>
    <row r="151" spans="1:129">
      <c r="A151" s="71"/>
      <c r="B151" s="25">
        <v>37621</v>
      </c>
      <c r="C151" s="94">
        <v>1.1900000000000001E-2</v>
      </c>
      <c r="D151" s="94">
        <v>2.4899999999999998E-4</v>
      </c>
      <c r="E151" s="30"/>
      <c r="F151" s="94">
        <v>8.1100000000000005E-2</v>
      </c>
      <c r="G151" s="30"/>
      <c r="H151" s="30"/>
      <c r="I151" s="94">
        <v>5.5E-2</v>
      </c>
      <c r="J151" s="94">
        <v>5.5E-2</v>
      </c>
      <c r="K151" s="94">
        <v>4.3114243889557799E-2</v>
      </c>
      <c r="L151" s="94">
        <v>4.4699999999999997E-2</v>
      </c>
      <c r="M151" s="30"/>
      <c r="N151" s="94">
        <v>4.48E-2</v>
      </c>
      <c r="O151" s="94">
        <v>6.5799999999999997E-2</v>
      </c>
      <c r="P151" s="33">
        <v>0.15323626649870498</v>
      </c>
      <c r="Q151" s="30"/>
      <c r="R151" s="94">
        <v>1.9300000000000001E-2</v>
      </c>
      <c r="S151" s="30"/>
      <c r="T151" s="30"/>
      <c r="U151" s="94">
        <v>1.2200000000000001E-2</v>
      </c>
      <c r="V151" s="94">
        <v>2.9000000000000001E-2</v>
      </c>
      <c r="W151" s="94">
        <v>2.9000000000000001E-2</v>
      </c>
      <c r="X151" s="94">
        <v>1.7100000000000001E-2</v>
      </c>
      <c r="Y151" s="30"/>
      <c r="Z151" s="30"/>
      <c r="AA151" s="30"/>
      <c r="AB151" s="33">
        <v>2.160659370340336E-2</v>
      </c>
      <c r="AC151" s="30"/>
      <c r="AD151" s="94">
        <v>7.1000000000000004E-3</v>
      </c>
      <c r="AE151" s="94">
        <v>3.1199999999999999E-2</v>
      </c>
      <c r="AF151" s="94">
        <v>7.0000000000000001E-3</v>
      </c>
      <c r="AG151" s="33">
        <v>6.3377633935458536E-3</v>
      </c>
      <c r="AH151" s="94">
        <v>0.01</v>
      </c>
      <c r="AI151" s="32">
        <v>-9.7068530382444498E-4</v>
      </c>
      <c r="AJ151" s="94">
        <v>1.3899999999999999E-2</v>
      </c>
      <c r="AK151" s="30"/>
      <c r="AL151" s="30"/>
      <c r="AM151" s="30"/>
      <c r="AN151" s="94">
        <v>1.0465309115030999E-2</v>
      </c>
      <c r="AO151" s="94">
        <v>1.0465309115030999E-2</v>
      </c>
      <c r="AP151" s="94">
        <v>1.0465309115030999E-2</v>
      </c>
      <c r="AQ151" s="30"/>
      <c r="AR151" s="30"/>
      <c r="AS151" s="30"/>
      <c r="AT151" s="94">
        <v>-1.9919999999999998E-3</v>
      </c>
      <c r="AU151" s="30"/>
      <c r="AV151" s="94">
        <v>1.6400000000000001E-2</v>
      </c>
      <c r="AW151" s="94">
        <v>8.6E-3</v>
      </c>
      <c r="AX151" s="30"/>
      <c r="AY151" s="94">
        <v>-1.0200000000000001E-2</v>
      </c>
      <c r="AZ151" s="94">
        <v>-3.9399999999999998E-2</v>
      </c>
      <c r="BA151" s="30"/>
      <c r="BB151" s="32">
        <v>-1.0280309780001762E-3</v>
      </c>
      <c r="BC151" s="94">
        <v>3.5099999999999999E-2</v>
      </c>
      <c r="BD151" s="30"/>
      <c r="BE151" s="94">
        <v>1.06E-2</v>
      </c>
      <c r="BF151" s="30"/>
      <c r="BG151" s="94">
        <v>1.1900000000000001E-2</v>
      </c>
      <c r="BH151" s="94">
        <v>-1.6E-2</v>
      </c>
      <c r="BI151" s="30"/>
      <c r="BJ151" s="30"/>
      <c r="BK151" s="30"/>
      <c r="BL151" s="94">
        <v>-1.7999999999999999E-2</v>
      </c>
      <c r="BM151" s="32">
        <v>-1.0642500560913549E-2</v>
      </c>
      <c r="BN151" s="30"/>
      <c r="BO151" s="30"/>
      <c r="BP151" s="94">
        <v>-8.2000000000000007E-3</v>
      </c>
      <c r="BQ151" s="94">
        <v>-5.4999999999999997E-3</v>
      </c>
      <c r="BR151" s="94">
        <v>4.4000000019466003E-3</v>
      </c>
      <c r="BS151" s="30"/>
      <c r="BT151" s="30"/>
      <c r="BU151" s="94">
        <v>2.0500000000000001E-2</v>
      </c>
      <c r="BV151" s="94">
        <v>5.4213602338617002E-2</v>
      </c>
      <c r="BW151" s="94">
        <v>5.4213602338617002E-2</v>
      </c>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c r="DK151" s="30"/>
      <c r="DL151" s="30"/>
      <c r="DM151" s="30"/>
      <c r="DN151" s="30"/>
      <c r="DO151" s="30"/>
      <c r="DP151" s="30"/>
      <c r="DQ151" s="30"/>
      <c r="DR151" s="30"/>
      <c r="DS151" s="71"/>
      <c r="DT151" s="71"/>
      <c r="DU151" s="71"/>
      <c r="DV151" s="71"/>
      <c r="DW151" s="71"/>
      <c r="DX151" s="71"/>
      <c r="DY151" s="71"/>
    </row>
    <row r="152" spans="1:129">
      <c r="A152" s="71"/>
      <c r="B152" s="25">
        <v>37586</v>
      </c>
      <c r="C152" s="94">
        <v>1.7500000000000002E-2</v>
      </c>
      <c r="D152" s="94">
        <v>3.1948999999999998E-2</v>
      </c>
      <c r="E152" s="30"/>
      <c r="F152" s="94">
        <v>2.4199999999999999E-2</v>
      </c>
      <c r="G152" s="30"/>
      <c r="H152" s="30"/>
      <c r="I152" s="94">
        <v>-8.3999999999999995E-3</v>
      </c>
      <c r="J152" s="94">
        <v>-8.3999999999999995E-3</v>
      </c>
      <c r="K152" s="94">
        <v>-1.5779481841816299E-2</v>
      </c>
      <c r="L152" s="94">
        <v>-3.0800000000000001E-2</v>
      </c>
      <c r="M152" s="30"/>
      <c r="N152" s="94">
        <v>-8.9999999999999993E-3</v>
      </c>
      <c r="O152" s="94">
        <v>-1.7100000000000001E-2</v>
      </c>
      <c r="P152" s="32">
        <v>-1.239786135942603E-2</v>
      </c>
      <c r="Q152" s="30"/>
      <c r="R152" s="94">
        <v>4.1399999999999999E-2</v>
      </c>
      <c r="S152" s="30"/>
      <c r="T152" s="30"/>
      <c r="U152" s="94">
        <v>2.4E-2</v>
      </c>
      <c r="V152" s="94">
        <v>4.3999999999999997E-2</v>
      </c>
      <c r="W152" s="94">
        <v>4.3999999999999997E-2</v>
      </c>
      <c r="X152" s="94">
        <v>4.7300000000000002E-2</v>
      </c>
      <c r="Y152" s="30"/>
      <c r="Z152" s="30"/>
      <c r="AA152" s="30"/>
      <c r="AB152" s="33">
        <v>2.0310276259906763E-3</v>
      </c>
      <c r="AC152" s="30"/>
      <c r="AD152" s="94">
        <v>1.9E-2</v>
      </c>
      <c r="AE152" s="94">
        <v>1.43E-2</v>
      </c>
      <c r="AF152" s="94">
        <v>1E-3</v>
      </c>
      <c r="AG152" s="32">
        <v>-1.041387834501113E-2</v>
      </c>
      <c r="AH152" s="94">
        <v>-9.1999999999999998E-3</v>
      </c>
      <c r="AI152" s="32">
        <v>-6.7901833349507605E-4</v>
      </c>
      <c r="AJ152" s="94">
        <v>2E-3</v>
      </c>
      <c r="AK152" s="30"/>
      <c r="AL152" s="30"/>
      <c r="AM152" s="30"/>
      <c r="AN152" s="94">
        <v>1.4432569794313999E-2</v>
      </c>
      <c r="AO152" s="94">
        <v>1.4432569794313999E-2</v>
      </c>
      <c r="AP152" s="94">
        <v>1.4432569794313999E-2</v>
      </c>
      <c r="AQ152" s="30"/>
      <c r="AR152" s="30"/>
      <c r="AS152" s="30"/>
      <c r="AT152" s="94">
        <v>2.8698999999999999E-2</v>
      </c>
      <c r="AU152" s="30"/>
      <c r="AV152" s="94">
        <v>3.6499999999999998E-2</v>
      </c>
      <c r="AW152" s="94">
        <v>6.1000000000000004E-3</v>
      </c>
      <c r="AX152" s="30"/>
      <c r="AY152" s="94">
        <v>2.52E-2</v>
      </c>
      <c r="AZ152" s="94">
        <v>5.28E-2</v>
      </c>
      <c r="BA152" s="30"/>
      <c r="BB152" s="32">
        <v>-8.217489556940666E-4</v>
      </c>
      <c r="BC152" s="94">
        <v>3.3000000000000002E-2</v>
      </c>
      <c r="BD152" s="30"/>
      <c r="BE152" s="94">
        <v>-1.8E-3</v>
      </c>
      <c r="BF152" s="30"/>
      <c r="BG152" s="94">
        <v>-2.2100000000000002E-2</v>
      </c>
      <c r="BH152" s="94">
        <v>4.5999999999999999E-3</v>
      </c>
      <c r="BI152" s="30"/>
      <c r="BJ152" s="30"/>
      <c r="BK152" s="30"/>
      <c r="BL152" s="94">
        <v>-8.9999999999999993E-3</v>
      </c>
      <c r="BM152" s="33">
        <v>7.9090966316917727E-3</v>
      </c>
      <c r="BN152" s="30"/>
      <c r="BO152" s="30"/>
      <c r="BP152" s="94">
        <v>8.3799999999999999E-2</v>
      </c>
      <c r="BQ152" s="94">
        <v>-1.03E-2</v>
      </c>
      <c r="BR152" s="94">
        <v>5.2000000036576E-3</v>
      </c>
      <c r="BS152" s="30"/>
      <c r="BT152" s="30"/>
      <c r="BU152" s="94">
        <v>-7.3499999999999996E-2</v>
      </c>
      <c r="BV152" s="94">
        <v>-2.3694634544551001E-2</v>
      </c>
      <c r="BW152" s="94">
        <v>-2.3694634544551001E-2</v>
      </c>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c r="DK152" s="30"/>
      <c r="DL152" s="30"/>
      <c r="DM152" s="30"/>
      <c r="DN152" s="30"/>
      <c r="DO152" s="30"/>
      <c r="DP152" s="30"/>
      <c r="DQ152" s="30"/>
      <c r="DR152" s="30"/>
      <c r="DS152" s="71"/>
      <c r="DT152" s="71"/>
      <c r="DU152" s="71"/>
      <c r="DV152" s="71"/>
      <c r="DW152" s="71"/>
      <c r="DX152" s="71"/>
      <c r="DY152" s="71"/>
    </row>
    <row r="153" spans="1:129">
      <c r="A153" s="71"/>
      <c r="B153" s="25">
        <v>37558</v>
      </c>
      <c r="C153" s="94">
        <v>1.7399999999999999E-2</v>
      </c>
      <c r="D153" s="94">
        <v>1.1749000000000001E-2</v>
      </c>
      <c r="E153" s="30"/>
      <c r="F153" s="94">
        <v>-4.4699999999999997E-2</v>
      </c>
      <c r="G153" s="30"/>
      <c r="H153" s="30"/>
      <c r="I153" s="94">
        <v>-5.0900000000000001E-2</v>
      </c>
      <c r="J153" s="94">
        <v>-5.0900000000000001E-2</v>
      </c>
      <c r="K153" s="94">
        <v>-2.62609756272273E-2</v>
      </c>
      <c r="L153" s="94">
        <v>-4.7899999999999998E-2</v>
      </c>
      <c r="M153" s="30"/>
      <c r="N153" s="94">
        <v>-3.0599999999999999E-2</v>
      </c>
      <c r="O153" s="94">
        <v>-2.7199999999999998E-2</v>
      </c>
      <c r="P153" s="32">
        <v>-9.9951120978815047E-2</v>
      </c>
      <c r="Q153" s="30"/>
      <c r="R153" s="94">
        <v>1.0699999999999999E-2</v>
      </c>
      <c r="S153" s="30"/>
      <c r="T153" s="30"/>
      <c r="U153" s="94">
        <v>5.7999999999999996E-3</v>
      </c>
      <c r="V153" s="94">
        <v>0.01</v>
      </c>
      <c r="W153" s="94">
        <v>0.01</v>
      </c>
      <c r="X153" s="94">
        <v>3.0999999999999999E-3</v>
      </c>
      <c r="Y153" s="30"/>
      <c r="Z153" s="30"/>
      <c r="AA153" s="30"/>
      <c r="AB153" s="33">
        <v>1.6844473808764169E-2</v>
      </c>
      <c r="AC153" s="30"/>
      <c r="AD153" s="94">
        <v>-1.0500000000000001E-2</v>
      </c>
      <c r="AE153" s="94">
        <v>4.0000000000000002E-4</v>
      </c>
      <c r="AF153" s="94">
        <v>-7.1999999999999995E-2</v>
      </c>
      <c r="AG153" s="32">
        <v>-2.1004392237552669E-3</v>
      </c>
      <c r="AH153" s="94">
        <v>6.1999999999999998E-3</v>
      </c>
      <c r="AI153" s="33">
        <v>5.8235465398429845E-4</v>
      </c>
      <c r="AJ153" s="94">
        <v>1.1000000000000001E-3</v>
      </c>
      <c r="AK153" s="30"/>
      <c r="AL153" s="30"/>
      <c r="AM153" s="30"/>
      <c r="AN153" s="94">
        <v>3.7231941957110999E-2</v>
      </c>
      <c r="AO153" s="94">
        <v>3.7231941957110999E-2</v>
      </c>
      <c r="AP153" s="94">
        <v>3.7231941957110999E-2</v>
      </c>
      <c r="AQ153" s="30"/>
      <c r="AR153" s="30"/>
      <c r="AS153" s="30"/>
      <c r="AT153" s="94">
        <v>-3.32E-3</v>
      </c>
      <c r="AU153" s="30"/>
      <c r="AV153" s="94">
        <v>2.52E-2</v>
      </c>
      <c r="AW153" s="94">
        <v>2.2000000000000001E-3</v>
      </c>
      <c r="AX153" s="30"/>
      <c r="AY153" s="94">
        <v>9.7999999999999997E-3</v>
      </c>
      <c r="AZ153" s="94">
        <v>4.2700000000000002E-2</v>
      </c>
      <c r="BA153" s="30"/>
      <c r="BB153" s="32">
        <v>-1.0261321658229967E-3</v>
      </c>
      <c r="BC153" s="94">
        <v>-1.9900000000000001E-2</v>
      </c>
      <c r="BD153" s="30"/>
      <c r="BE153" s="94">
        <v>-2.3900000000000001E-2</v>
      </c>
      <c r="BF153" s="30"/>
      <c r="BG153" s="94">
        <v>-3.1399999999999997E-2</v>
      </c>
      <c r="BH153" s="94">
        <v>7.6E-3</v>
      </c>
      <c r="BI153" s="30"/>
      <c r="BJ153" s="30"/>
      <c r="BK153" s="30"/>
      <c r="BL153" s="94">
        <v>-2.3E-2</v>
      </c>
      <c r="BM153" s="33">
        <v>1.410451171153429E-2</v>
      </c>
      <c r="BN153" s="30"/>
      <c r="BO153" s="30"/>
      <c r="BP153" s="94">
        <v>2.7099999999999999E-2</v>
      </c>
      <c r="BQ153" s="94">
        <v>-1.17E-2</v>
      </c>
      <c r="BR153" s="94">
        <v>9.0000000121626003E-4</v>
      </c>
      <c r="BS153" s="30"/>
      <c r="BT153" s="30"/>
      <c r="BU153" s="94">
        <v>-6.2799999999999995E-2</v>
      </c>
      <c r="BV153" s="94">
        <v>-3.4683745472982003E-2</v>
      </c>
      <c r="BW153" s="94">
        <v>-3.4683745472982003E-2</v>
      </c>
      <c r="BX153" s="30"/>
      <c r="BY153" s="30"/>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c r="DK153" s="30"/>
      <c r="DL153" s="30"/>
      <c r="DM153" s="30"/>
      <c r="DN153" s="30"/>
      <c r="DO153" s="30"/>
      <c r="DP153" s="30"/>
      <c r="DQ153" s="30"/>
      <c r="DR153" s="30"/>
      <c r="DS153" s="71"/>
      <c r="DT153" s="71"/>
      <c r="DU153" s="71"/>
      <c r="DV153" s="71"/>
      <c r="DW153" s="71"/>
      <c r="DX153" s="71"/>
      <c r="DY153" s="71"/>
    </row>
    <row r="154" spans="1:129">
      <c r="A154" s="71"/>
      <c r="B154" s="25">
        <v>37523</v>
      </c>
      <c r="C154" s="94">
        <v>2.2599999999999999E-2</v>
      </c>
      <c r="D154" s="94">
        <v>-5.7499999999999999E-3</v>
      </c>
      <c r="E154" s="30"/>
      <c r="F154" s="94">
        <v>0.105</v>
      </c>
      <c r="G154" s="30"/>
      <c r="H154" s="30"/>
      <c r="I154" s="94">
        <v>2.5700000000000001E-2</v>
      </c>
      <c r="J154" s="94">
        <v>2.5700000000000001E-2</v>
      </c>
      <c r="K154" s="94">
        <v>3.8113336397650202E-2</v>
      </c>
      <c r="L154" s="94">
        <v>3.1099999999999999E-2</v>
      </c>
      <c r="M154" s="30"/>
      <c r="N154" s="94">
        <v>-1.2200000000000001E-2</v>
      </c>
      <c r="O154" s="94">
        <v>3.44E-2</v>
      </c>
      <c r="P154" s="33">
        <v>5.1392101970790027E-2</v>
      </c>
      <c r="Q154" s="30"/>
      <c r="R154" s="94">
        <v>4.1000000000000003E-3</v>
      </c>
      <c r="S154" s="30"/>
      <c r="T154" s="30"/>
      <c r="U154" s="94">
        <v>-1.1999999999999999E-3</v>
      </c>
      <c r="V154" s="94">
        <v>-3.2000000000000001E-2</v>
      </c>
      <c r="W154" s="94">
        <v>-3.2000000000000001E-2</v>
      </c>
      <c r="X154" s="94">
        <v>6.6E-3</v>
      </c>
      <c r="Y154" s="30"/>
      <c r="Z154" s="30"/>
      <c r="AA154" s="30"/>
      <c r="AB154" s="33">
        <v>8.1032489557153597E-3</v>
      </c>
      <c r="AC154" s="30"/>
      <c r="AD154" s="94">
        <v>2.2000000000000001E-3</v>
      </c>
      <c r="AE154" s="94">
        <v>6.9999999999999999E-4</v>
      </c>
      <c r="AF154" s="94">
        <v>3.1E-2</v>
      </c>
      <c r="AG154" s="32">
        <v>-4.3048917488161959E-4</v>
      </c>
      <c r="AH154" s="94">
        <v>1.7600000000000001E-2</v>
      </c>
      <c r="AI154" s="32">
        <v>-6.7895247332680096E-4</v>
      </c>
      <c r="AJ154" s="94">
        <v>1.35E-2</v>
      </c>
      <c r="AK154" s="30"/>
      <c r="AL154" s="30"/>
      <c r="AM154" s="30"/>
      <c r="AN154" s="94">
        <v>-2.7734371511997001E-2</v>
      </c>
      <c r="AO154" s="94">
        <v>-2.7734371511997001E-2</v>
      </c>
      <c r="AP154" s="94">
        <v>-2.7734371511997001E-2</v>
      </c>
      <c r="AQ154" s="30"/>
      <c r="AR154" s="30"/>
      <c r="AS154" s="30"/>
      <c r="AT154" s="94">
        <v>3.4600000000000001E-4</v>
      </c>
      <c r="AU154" s="30"/>
      <c r="AV154" s="94">
        <v>-3.3999999999999998E-3</v>
      </c>
      <c r="AW154" s="94">
        <v>2.0500000000000001E-2</v>
      </c>
      <c r="AX154" s="30"/>
      <c r="AY154" s="94">
        <v>-2.3999999999999998E-3</v>
      </c>
      <c r="AZ154" s="94">
        <v>-3.8800000000000001E-2</v>
      </c>
      <c r="BA154" s="30"/>
      <c r="BB154" s="32">
        <v>-8.2023239917979865E-4</v>
      </c>
      <c r="BC154" s="94">
        <v>3.27E-2</v>
      </c>
      <c r="BD154" s="30"/>
      <c r="BE154" s="94">
        <v>4.6899999999999997E-2</v>
      </c>
      <c r="BF154" s="30"/>
      <c r="BG154" s="94">
        <v>4.41E-2</v>
      </c>
      <c r="BH154" s="94">
        <v>-1.04E-2</v>
      </c>
      <c r="BI154" s="30"/>
      <c r="BJ154" s="30"/>
      <c r="BK154" s="30"/>
      <c r="BL154" s="94">
        <v>4.9000000000000002E-2</v>
      </c>
      <c r="BM154" s="33">
        <v>9.2255842623167779E-3</v>
      </c>
      <c r="BN154" s="30"/>
      <c r="BO154" s="30"/>
      <c r="BP154" s="94">
        <v>-6.4199999999999993E-2</v>
      </c>
      <c r="BQ154" s="94">
        <v>3.6799999999999999E-2</v>
      </c>
      <c r="BR154" s="94">
        <v>2.1499999996168001E-2</v>
      </c>
      <c r="BS154" s="30"/>
      <c r="BT154" s="30"/>
      <c r="BU154" s="94">
        <v>6.6299999999999998E-2</v>
      </c>
      <c r="BV154" s="94">
        <v>4.6552623691297E-2</v>
      </c>
      <c r="BW154" s="94">
        <v>4.6552623691297E-2</v>
      </c>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c r="DK154" s="30"/>
      <c r="DL154" s="30"/>
      <c r="DM154" s="30"/>
      <c r="DN154" s="30"/>
      <c r="DO154" s="30"/>
      <c r="DP154" s="30"/>
      <c r="DQ154" s="30"/>
      <c r="DR154" s="30"/>
      <c r="DS154" s="71"/>
      <c r="DT154" s="71"/>
      <c r="DU154" s="71"/>
      <c r="DV154" s="71"/>
      <c r="DW154" s="71"/>
      <c r="DX154" s="71"/>
      <c r="DY154" s="71"/>
    </row>
    <row r="155" spans="1:129">
      <c r="A155" s="71"/>
      <c r="B155" s="25">
        <v>37495</v>
      </c>
      <c r="C155" s="94">
        <v>1.37E-2</v>
      </c>
      <c r="D155" s="94">
        <v>7.9000000000000008E-3</v>
      </c>
      <c r="E155" s="30"/>
      <c r="F155" s="94">
        <v>5.21E-2</v>
      </c>
      <c r="G155" s="30"/>
      <c r="H155" s="30"/>
      <c r="I155" s="94">
        <v>-2.1999999999999999E-2</v>
      </c>
      <c r="J155" s="94">
        <v>-2.1999999999999999E-2</v>
      </c>
      <c r="K155" s="94">
        <v>2.54503327280832E-2</v>
      </c>
      <c r="L155" s="94">
        <v>1.2500000000000001E-2</v>
      </c>
      <c r="M155" s="30"/>
      <c r="N155" s="94">
        <v>1.6400000000000001E-2</v>
      </c>
      <c r="O155" s="94">
        <v>2.7799999999999998E-2</v>
      </c>
      <c r="P155" s="32">
        <v>-6.9789758352960219E-4</v>
      </c>
      <c r="Q155" s="30"/>
      <c r="R155" s="94">
        <v>1.04E-2</v>
      </c>
      <c r="S155" s="30"/>
      <c r="T155" s="30"/>
      <c r="U155" s="94">
        <v>2.8299999999999999E-2</v>
      </c>
      <c r="V155" s="94">
        <v>2.1000000000000001E-2</v>
      </c>
      <c r="W155" s="94">
        <v>2.1000000000000001E-2</v>
      </c>
      <c r="X155" s="94">
        <v>1.21E-2</v>
      </c>
      <c r="Y155" s="30"/>
      <c r="Z155" s="30"/>
      <c r="AA155" s="30"/>
      <c r="AB155" s="33">
        <v>3.0537063921596036E-3</v>
      </c>
      <c r="AC155" s="30"/>
      <c r="AD155" s="94">
        <v>8.9999999999999998E-4</v>
      </c>
      <c r="AE155" s="94">
        <v>1.32E-2</v>
      </c>
      <c r="AF155" s="94">
        <v>-1.7000000000000001E-2</v>
      </c>
      <c r="AG155" s="33">
        <v>1.5141814793577259E-3</v>
      </c>
      <c r="AH155" s="94">
        <v>1.0200000000000001E-2</v>
      </c>
      <c r="AI155" s="32">
        <v>-2.129307007355777E-3</v>
      </c>
      <c r="AJ155" s="94">
        <v>2.4500000000000001E-2</v>
      </c>
      <c r="AK155" s="30"/>
      <c r="AL155" s="30"/>
      <c r="AM155" s="30"/>
      <c r="AN155" s="94">
        <v>3.3709005990456002E-2</v>
      </c>
      <c r="AO155" s="94">
        <v>3.3709005990456002E-2</v>
      </c>
      <c r="AP155" s="94">
        <v>3.3709005990456002E-2</v>
      </c>
      <c r="AQ155" s="30"/>
      <c r="AR155" s="30"/>
      <c r="AS155" s="30"/>
      <c r="AT155" s="94">
        <v>-1.1457E-2</v>
      </c>
      <c r="AU155" s="30"/>
      <c r="AV155" s="94">
        <v>1.66E-2</v>
      </c>
      <c r="AW155" s="94">
        <v>1.09E-2</v>
      </c>
      <c r="AX155" s="30"/>
      <c r="AY155" s="94">
        <v>1.1000000000000001E-3</v>
      </c>
      <c r="AZ155" s="94">
        <v>1.72E-2</v>
      </c>
      <c r="BA155" s="30"/>
      <c r="BB155" s="32">
        <v>-8.1956016937560533E-4</v>
      </c>
      <c r="BC155" s="94">
        <v>1.04E-2</v>
      </c>
      <c r="BD155" s="30"/>
      <c r="BE155" s="94">
        <v>4.5999999999999999E-3</v>
      </c>
      <c r="BF155" s="30"/>
      <c r="BG155" s="94">
        <v>-3.0999999999999999E-3</v>
      </c>
      <c r="BH155" s="94">
        <v>4.4000000000000003E-3</v>
      </c>
      <c r="BI155" s="30"/>
      <c r="BJ155" s="30"/>
      <c r="BK155" s="30"/>
      <c r="BL155" s="94">
        <v>2E-3</v>
      </c>
      <c r="BM155" s="32">
        <v>-6.3791902251155346E-3</v>
      </c>
      <c r="BN155" s="30"/>
      <c r="BO155" s="30"/>
      <c r="BP155" s="94">
        <v>4.5199999999999997E-2</v>
      </c>
      <c r="BQ155" s="94">
        <v>1.6999999999999999E-3</v>
      </c>
      <c r="BR155" s="94">
        <v>2.2999999965752E-3</v>
      </c>
      <c r="BS155" s="30"/>
      <c r="BT155" s="30"/>
      <c r="BU155" s="94">
        <v>3.9E-2</v>
      </c>
      <c r="BV155" s="94">
        <v>3.7211991903766999E-2</v>
      </c>
      <c r="BW155" s="94">
        <v>3.7211991903766999E-2</v>
      </c>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71"/>
      <c r="DT155" s="71"/>
      <c r="DU155" s="71"/>
      <c r="DV155" s="71"/>
      <c r="DW155" s="71"/>
      <c r="DX155" s="71"/>
      <c r="DY155" s="71"/>
    </row>
    <row r="156" spans="1:129">
      <c r="A156" s="71"/>
      <c r="B156" s="25">
        <v>37467</v>
      </c>
      <c r="C156" s="94">
        <v>-8.2000000000000007E-3</v>
      </c>
      <c r="D156" s="94">
        <v>-2.5100000000000001E-2</v>
      </c>
      <c r="E156" s="30"/>
      <c r="F156" s="94">
        <v>3.6499999999999998E-2</v>
      </c>
      <c r="G156" s="30"/>
      <c r="H156" s="30"/>
      <c r="I156" s="94">
        <v>0.1338</v>
      </c>
      <c r="J156" s="94">
        <v>0.1338</v>
      </c>
      <c r="K156" s="94">
        <v>2.8399093120295298E-2</v>
      </c>
      <c r="L156" s="94">
        <v>5.0299999999999997E-2</v>
      </c>
      <c r="M156" s="30"/>
      <c r="N156" s="94">
        <v>-9.4999999999999998E-3</v>
      </c>
      <c r="O156" s="94">
        <v>5.9700000000000003E-2</v>
      </c>
      <c r="P156" s="32">
        <v>-8.7161160986671767E-4</v>
      </c>
      <c r="Q156" s="30"/>
      <c r="R156" s="94">
        <v>-3.44E-2</v>
      </c>
      <c r="S156" s="30"/>
      <c r="T156" s="30"/>
      <c r="U156" s="94">
        <v>-1.83E-2</v>
      </c>
      <c r="V156" s="94">
        <v>-2.9000000000000001E-2</v>
      </c>
      <c r="W156" s="94">
        <v>-2.9000000000000001E-2</v>
      </c>
      <c r="X156" s="94">
        <v>-1.0800000000000001E-2</v>
      </c>
      <c r="Y156" s="30"/>
      <c r="Z156" s="30"/>
      <c r="AA156" s="30"/>
      <c r="AB156" s="33">
        <v>9.1005240670566558E-3</v>
      </c>
      <c r="AC156" s="30"/>
      <c r="AD156" s="94">
        <v>-3.2300000000000002E-2</v>
      </c>
      <c r="AE156" s="94">
        <v>-3.5900000000000001E-2</v>
      </c>
      <c r="AF156" s="94">
        <v>-8.2000000000000003E-2</v>
      </c>
      <c r="AG156" s="33">
        <v>1.0959059116368375E-3</v>
      </c>
      <c r="AH156" s="94">
        <v>-8.2000000000000007E-3</v>
      </c>
      <c r="AI156" s="32">
        <v>-8.7032201914711746E-4</v>
      </c>
      <c r="AJ156" s="94">
        <v>1.4E-2</v>
      </c>
      <c r="AK156" s="30"/>
      <c r="AL156" s="30"/>
      <c r="AM156" s="30"/>
      <c r="AN156" s="94">
        <v>-3.5915461624026999E-2</v>
      </c>
      <c r="AO156" s="94">
        <v>-3.5915461624026999E-2</v>
      </c>
      <c r="AP156" s="94">
        <v>-3.5915461624026999E-2</v>
      </c>
      <c r="AQ156" s="30"/>
      <c r="AR156" s="30"/>
      <c r="AS156" s="30"/>
      <c r="AT156" s="94">
        <v>-2.6457999999999999E-2</v>
      </c>
      <c r="AU156" s="30"/>
      <c r="AV156" s="94">
        <v>-2.8799999999999999E-2</v>
      </c>
      <c r="AW156" s="94">
        <v>1.14E-2</v>
      </c>
      <c r="AX156" s="30"/>
      <c r="AY156" s="94">
        <v>-2.46E-2</v>
      </c>
      <c r="AZ156" s="94">
        <v>-1.04E-2</v>
      </c>
      <c r="BA156" s="30"/>
      <c r="BB156" s="94">
        <v>-5.1999999999999998E-2</v>
      </c>
      <c r="BC156" s="94">
        <v>1.6E-2</v>
      </c>
      <c r="BD156" s="30"/>
      <c r="BE156" s="94">
        <v>1.8499999999999999E-2</v>
      </c>
      <c r="BF156" s="30"/>
      <c r="BG156" s="94">
        <v>5.4100000000000002E-2</v>
      </c>
      <c r="BH156" s="94">
        <v>-1.9E-3</v>
      </c>
      <c r="BI156" s="30"/>
      <c r="BJ156" s="30"/>
      <c r="BK156" s="30"/>
      <c r="BL156" s="94">
        <v>-1.4E-2</v>
      </c>
      <c r="BM156" s="32">
        <v>-2.9775663390318664E-3</v>
      </c>
      <c r="BN156" s="30"/>
      <c r="BO156" s="30"/>
      <c r="BP156" s="94">
        <v>-8.3299999999999999E-2</v>
      </c>
      <c r="BQ156" s="30"/>
      <c r="BR156" s="94">
        <v>-1.4399999992916E-2</v>
      </c>
      <c r="BS156" s="30"/>
      <c r="BT156" s="30"/>
      <c r="BU156" s="94">
        <v>-4.36E-2</v>
      </c>
      <c r="BV156" s="94">
        <v>2.1019668659167001E-2</v>
      </c>
      <c r="BW156" s="94">
        <v>2.1019668659167001E-2</v>
      </c>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71"/>
      <c r="DT156" s="71"/>
      <c r="DU156" s="71"/>
      <c r="DV156" s="71"/>
      <c r="DW156" s="71"/>
      <c r="DX156" s="71"/>
      <c r="DY156" s="71"/>
    </row>
    <row r="157" spans="1:129">
      <c r="A157" s="71"/>
      <c r="B157" s="25">
        <v>37432</v>
      </c>
      <c r="C157" s="94">
        <v>-1.6299999999999999E-2</v>
      </c>
      <c r="D157" s="94">
        <v>-8.6999999999999994E-3</v>
      </c>
      <c r="E157" s="30"/>
      <c r="F157" s="94">
        <v>7.6399999999999996E-2</v>
      </c>
      <c r="G157" s="30"/>
      <c r="H157" s="30"/>
      <c r="I157" s="94">
        <v>4.2299999999999997E-2</v>
      </c>
      <c r="J157" s="94">
        <v>4.2299999999999997E-2</v>
      </c>
      <c r="K157" s="94">
        <v>4.1896534500628198E-2</v>
      </c>
      <c r="L157" s="94">
        <v>0.1053</v>
      </c>
      <c r="M157" s="30"/>
      <c r="N157" s="94">
        <v>5.3699999999999998E-2</v>
      </c>
      <c r="O157" s="94">
        <v>8.4099999999999994E-2</v>
      </c>
      <c r="P157" s="32">
        <v>-6.968034143367154E-4</v>
      </c>
      <c r="Q157" s="30"/>
      <c r="R157" s="94">
        <v>-3.04E-2</v>
      </c>
      <c r="S157" s="30"/>
      <c r="T157" s="30"/>
      <c r="U157" s="94">
        <v>-5.6599999999999998E-2</v>
      </c>
      <c r="V157" s="94">
        <v>-3.9E-2</v>
      </c>
      <c r="W157" s="94">
        <v>-3.9E-2</v>
      </c>
      <c r="X157" s="94">
        <v>-5.5999999999999999E-3</v>
      </c>
      <c r="Y157" s="30"/>
      <c r="Z157" s="30"/>
      <c r="AA157" s="30"/>
      <c r="AB157" s="32">
        <v>-2.7827977501368839E-2</v>
      </c>
      <c r="AC157" s="30"/>
      <c r="AD157" s="94">
        <v>-2.8899999999999999E-2</v>
      </c>
      <c r="AE157" s="94">
        <v>-1.83E-2</v>
      </c>
      <c r="AF157" s="94">
        <v>-6.0000000000000001E-3</v>
      </c>
      <c r="AG157" s="33">
        <v>9.2983237523648957E-4</v>
      </c>
      <c r="AH157" s="94">
        <v>-8.9899999999999994E-2</v>
      </c>
      <c r="AI157" s="32">
        <v>-7.7302154797563333E-4</v>
      </c>
      <c r="AJ157" s="94">
        <v>1.66E-2</v>
      </c>
      <c r="AK157" s="30"/>
      <c r="AL157" s="30"/>
      <c r="AM157" s="30"/>
      <c r="AN157" s="94">
        <v>3.9575566389447002E-2</v>
      </c>
      <c r="AO157" s="94">
        <v>3.9575566389447002E-2</v>
      </c>
      <c r="AP157" s="94">
        <v>3.9575566389447002E-2</v>
      </c>
      <c r="AQ157" s="30"/>
      <c r="AR157" s="30"/>
      <c r="AS157" s="30"/>
      <c r="AT157" s="94">
        <v>-8.5070000000000007E-3</v>
      </c>
      <c r="AU157" s="30"/>
      <c r="AV157" s="94">
        <v>-2.93E-2</v>
      </c>
      <c r="AW157" s="94">
        <v>1.55E-2</v>
      </c>
      <c r="AX157" s="30"/>
      <c r="AY157" s="94">
        <v>-1.4E-2</v>
      </c>
      <c r="AZ157" s="94">
        <v>-4.8500000000000001E-2</v>
      </c>
      <c r="BA157" s="30"/>
      <c r="BB157" s="94">
        <v>-5.2999999999999999E-2</v>
      </c>
      <c r="BC157" s="94">
        <v>4.0300000000000002E-2</v>
      </c>
      <c r="BD157" s="30"/>
      <c r="BE157" s="94">
        <v>3.56E-2</v>
      </c>
      <c r="BF157" s="30"/>
      <c r="BG157" s="94">
        <v>3.8899999999999997E-2</v>
      </c>
      <c r="BH157" s="94">
        <v>-1.2800000000000001E-2</v>
      </c>
      <c r="BI157" s="30"/>
      <c r="BJ157" s="30"/>
      <c r="BK157" s="30"/>
      <c r="BL157" s="94">
        <v>6.0000000000000001E-3</v>
      </c>
      <c r="BM157" s="32">
        <v>-1.9316483154997451E-2</v>
      </c>
      <c r="BN157" s="30"/>
      <c r="BO157" s="30"/>
      <c r="BP157" s="94">
        <v>-9.0399999999999994E-2</v>
      </c>
      <c r="BQ157" s="30"/>
      <c r="BR157" s="94">
        <v>-3.1000000001724998E-2</v>
      </c>
      <c r="BS157" s="30"/>
      <c r="BT157" s="30"/>
      <c r="BU157" s="94">
        <v>-3.5000000000000003E-2</v>
      </c>
      <c r="BV157" s="94">
        <v>5.7039730877246002E-2</v>
      </c>
      <c r="BW157" s="94">
        <v>5.7039730877246002E-2</v>
      </c>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71"/>
      <c r="DT157" s="71"/>
      <c r="DU157" s="71"/>
      <c r="DV157" s="71"/>
      <c r="DW157" s="71"/>
      <c r="DX157" s="71"/>
      <c r="DY157" s="71"/>
    </row>
    <row r="158" spans="1:129">
      <c r="A158" s="71"/>
      <c r="B158" s="25">
        <v>37404</v>
      </c>
      <c r="C158" s="94">
        <v>-9.4999999999999998E-3</v>
      </c>
      <c r="D158" s="94">
        <v>1.4800000000000001E-2</v>
      </c>
      <c r="E158" s="30"/>
      <c r="F158" s="94">
        <v>1.8700000000000001E-2</v>
      </c>
      <c r="G158" s="30"/>
      <c r="H158" s="30"/>
      <c r="I158" s="94">
        <v>2.5899999999999999E-2</v>
      </c>
      <c r="J158" s="94">
        <v>2.5899999999999999E-2</v>
      </c>
      <c r="K158" s="94">
        <v>2.25897970831338E-2</v>
      </c>
      <c r="L158" s="94">
        <v>5.4199999999999998E-2</v>
      </c>
      <c r="M158" s="30"/>
      <c r="N158" s="94">
        <v>4.9799999999999997E-2</v>
      </c>
      <c r="O158" s="94">
        <v>2.3400000000000001E-2</v>
      </c>
      <c r="P158" s="94">
        <v>-3.9600000000000003E-2</v>
      </c>
      <c r="Q158" s="30"/>
      <c r="R158" s="94">
        <v>-8.0999999999999996E-3</v>
      </c>
      <c r="S158" s="30"/>
      <c r="T158" s="30"/>
      <c r="U158" s="94">
        <v>4.4999999999999997E-3</v>
      </c>
      <c r="V158" s="94">
        <v>-5.0000000000000001E-3</v>
      </c>
      <c r="W158" s="94">
        <v>-5.0000000000000001E-3</v>
      </c>
      <c r="X158" s="94">
        <v>1.7899999999999999E-2</v>
      </c>
      <c r="Y158" s="30"/>
      <c r="Z158" s="30"/>
      <c r="AA158" s="30"/>
      <c r="AB158" s="94">
        <v>-3.0999999999999999E-3</v>
      </c>
      <c r="AC158" s="30"/>
      <c r="AD158" s="94">
        <v>2.0000000000000001E-4</v>
      </c>
      <c r="AE158" s="94">
        <v>-7.0000000000000001E-3</v>
      </c>
      <c r="AF158" s="94">
        <v>0.01</v>
      </c>
      <c r="AG158" s="32">
        <v>-4.6086579011566011E-3</v>
      </c>
      <c r="AH158" s="94">
        <v>1.3599999999999999E-2</v>
      </c>
      <c r="AI158" s="32">
        <v>-7.724244472337385E-4</v>
      </c>
      <c r="AJ158" s="94">
        <v>9.5999999999999992E-3</v>
      </c>
      <c r="AK158" s="30"/>
      <c r="AL158" s="30"/>
      <c r="AM158" s="30"/>
      <c r="AN158" s="94">
        <v>3.5659880239520998E-2</v>
      </c>
      <c r="AO158" s="94">
        <v>3.5659880239520998E-2</v>
      </c>
      <c r="AP158" s="94">
        <v>3.5659880239520998E-2</v>
      </c>
      <c r="AQ158" s="30"/>
      <c r="AR158" s="30"/>
      <c r="AS158" s="30"/>
      <c r="AT158" s="94">
        <v>1.7832000000000001E-2</v>
      </c>
      <c r="AU158" s="30"/>
      <c r="AV158" s="94">
        <v>1.2999999999999999E-2</v>
      </c>
      <c r="AW158" s="94">
        <v>1.12E-2</v>
      </c>
      <c r="AX158" s="30"/>
      <c r="AY158" s="94">
        <v>4.7000000000000002E-3</v>
      </c>
      <c r="AZ158" s="94">
        <v>-5.9999999999999995E-4</v>
      </c>
      <c r="BA158" s="30"/>
      <c r="BB158" s="94">
        <v>2.5000000000000001E-2</v>
      </c>
      <c r="BC158" s="94">
        <v>-1.49E-2</v>
      </c>
      <c r="BD158" s="30"/>
      <c r="BE158" s="94">
        <v>3.5999999999999999E-3</v>
      </c>
      <c r="BF158" s="30"/>
      <c r="BG158" s="94">
        <v>2.5000000000000001E-3</v>
      </c>
      <c r="BH158" s="94">
        <v>5.1000000000000004E-3</v>
      </c>
      <c r="BI158" s="30"/>
      <c r="BJ158" s="30"/>
      <c r="BK158" s="30"/>
      <c r="BL158" s="94">
        <v>1.6E-2</v>
      </c>
      <c r="BM158" s="32">
        <v>-8.0008000800078308E-4</v>
      </c>
      <c r="BN158" s="30"/>
      <c r="BO158" s="30"/>
      <c r="BP158" s="94">
        <v>-4.1000000000000003E-3</v>
      </c>
      <c r="BQ158" s="30"/>
      <c r="BR158" s="94">
        <v>8.0999999967277005E-3</v>
      </c>
      <c r="BS158" s="30"/>
      <c r="BT158" s="30"/>
      <c r="BU158" s="94">
        <v>2.5999999999999999E-3</v>
      </c>
      <c r="BV158" s="94">
        <v>3.5209261180457002E-2</v>
      </c>
      <c r="BW158" s="94">
        <v>3.5209261180457002E-2</v>
      </c>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71"/>
      <c r="DT158" s="71"/>
      <c r="DU158" s="71"/>
      <c r="DV158" s="71"/>
      <c r="DW158" s="71"/>
      <c r="DX158" s="71"/>
      <c r="DY158" s="71"/>
    </row>
    <row r="159" spans="1:129">
      <c r="A159" s="71"/>
      <c r="B159" s="25">
        <v>37376</v>
      </c>
      <c r="C159" s="94">
        <v>9.9000000000000008E-3</v>
      </c>
      <c r="D159" s="94">
        <v>1.0800000000000001E-2</v>
      </c>
      <c r="E159" s="30"/>
      <c r="F159" s="94">
        <v>3.5400000000000001E-2</v>
      </c>
      <c r="G159" s="30"/>
      <c r="H159" s="30"/>
      <c r="I159" s="94">
        <v>-1.9099999999999999E-2</v>
      </c>
      <c r="J159" s="94">
        <v>-1.9099999999999999E-2</v>
      </c>
      <c r="K159" s="94">
        <v>-3.2685958133650897E-2</v>
      </c>
      <c r="L159" s="94">
        <v>1.3899999999999999E-2</v>
      </c>
      <c r="M159" s="30"/>
      <c r="N159" s="94">
        <v>3.2899999999999999E-2</v>
      </c>
      <c r="O159" s="94">
        <v>-9.9000000000000008E-3</v>
      </c>
      <c r="P159" s="94">
        <v>-3.7600000000000001E-2</v>
      </c>
      <c r="Q159" s="30"/>
      <c r="R159" s="94">
        <v>1.14E-2</v>
      </c>
      <c r="S159" s="30"/>
      <c r="T159" s="30"/>
      <c r="U159" s="94">
        <v>-2.3999999999999998E-3</v>
      </c>
      <c r="V159" s="94">
        <v>6.3E-2</v>
      </c>
      <c r="W159" s="94">
        <v>6.3E-2</v>
      </c>
      <c r="X159" s="94">
        <v>4.1700000000000001E-2</v>
      </c>
      <c r="Y159" s="30"/>
      <c r="Z159" s="30"/>
      <c r="AA159" s="30"/>
      <c r="AB159" s="94">
        <v>-3.7000000000000002E-3</v>
      </c>
      <c r="AC159" s="30"/>
      <c r="AD159" s="94">
        <v>4.1000000000000003E-3</v>
      </c>
      <c r="AE159" s="94">
        <v>1.04E-2</v>
      </c>
      <c r="AF159" s="94">
        <v>1.7000000000000001E-2</v>
      </c>
      <c r="AG159" s="33">
        <v>7.7755838658493557E-3</v>
      </c>
      <c r="AH159" s="94">
        <v>-1.6199999999999999E-2</v>
      </c>
      <c r="AI159" s="32">
        <v>-7.7182826821044377E-4</v>
      </c>
      <c r="AJ159" s="94">
        <v>1.2800000000000001E-2</v>
      </c>
      <c r="AK159" s="30"/>
      <c r="AL159" s="30"/>
      <c r="AM159" s="30"/>
      <c r="AN159" s="94">
        <v>2.1791696443431E-2</v>
      </c>
      <c r="AO159" s="94">
        <v>2.1791696443431E-2</v>
      </c>
      <c r="AP159" s="94">
        <v>2.1791696443431E-2</v>
      </c>
      <c r="AQ159" s="30"/>
      <c r="AR159" s="30"/>
      <c r="AS159" s="30"/>
      <c r="AT159" s="94">
        <v>8.6459999999999992E-3</v>
      </c>
      <c r="AU159" s="30"/>
      <c r="AV159" s="94">
        <v>1.6400000000000001E-2</v>
      </c>
      <c r="AW159" s="94">
        <v>1.78E-2</v>
      </c>
      <c r="AX159" s="30"/>
      <c r="AY159" s="94">
        <v>1.01E-2</v>
      </c>
      <c r="AZ159" s="94">
        <v>-1.0699999999999999E-2</v>
      </c>
      <c r="BA159" s="30"/>
      <c r="BB159" s="94">
        <v>1.2E-2</v>
      </c>
      <c r="BC159" s="94">
        <v>3.2300000000000002E-2</v>
      </c>
      <c r="BD159" s="30"/>
      <c r="BE159" s="94">
        <v>3.7000000000000002E-3</v>
      </c>
      <c r="BF159" s="30"/>
      <c r="BG159" s="94">
        <v>2.3199999999999998E-2</v>
      </c>
      <c r="BH159" s="94">
        <v>9.1000000000000004E-3</v>
      </c>
      <c r="BI159" s="30"/>
      <c r="BJ159" s="30"/>
      <c r="BK159" s="30"/>
      <c r="BL159" s="94">
        <v>8.0000000000000002E-3</v>
      </c>
      <c r="BM159" s="94">
        <v>2.1100000000000001E-2</v>
      </c>
      <c r="BN159" s="30"/>
      <c r="BO159" s="30"/>
      <c r="BP159" s="94">
        <v>-2.0899999999999998E-2</v>
      </c>
      <c r="BQ159" s="30"/>
      <c r="BR159" s="94">
        <v>8.5000000053125999E-3</v>
      </c>
      <c r="BS159" s="30"/>
      <c r="BT159" s="30"/>
      <c r="BU159" s="94">
        <v>5.4999999999999997E-3</v>
      </c>
      <c r="BV159" s="94">
        <v>2.4198258480990002E-2</v>
      </c>
      <c r="BW159" s="94">
        <v>2.4198258480990002E-2</v>
      </c>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71"/>
      <c r="DT159" s="71"/>
      <c r="DU159" s="71"/>
      <c r="DV159" s="71"/>
      <c r="DW159" s="71"/>
      <c r="DX159" s="71"/>
      <c r="DY159" s="71"/>
    </row>
    <row r="160" spans="1:129">
      <c r="A160" s="71"/>
      <c r="B160" s="25">
        <v>37341</v>
      </c>
      <c r="C160" s="94">
        <v>3.7000000000000002E-3</v>
      </c>
      <c r="D160" s="94">
        <v>1.11E-2</v>
      </c>
      <c r="E160" s="30"/>
      <c r="F160" s="94">
        <v>-6.3100000000000003E-2</v>
      </c>
      <c r="G160" s="30"/>
      <c r="H160" s="30"/>
      <c r="I160" s="94">
        <v>-1.72E-2</v>
      </c>
      <c r="J160" s="94">
        <v>-1.72E-2</v>
      </c>
      <c r="K160" s="94">
        <v>2.43488476205053E-2</v>
      </c>
      <c r="L160" s="94">
        <v>2.52E-2</v>
      </c>
      <c r="M160" s="30"/>
      <c r="N160" s="94">
        <v>0.02</v>
      </c>
      <c r="O160" s="94">
        <v>0.02</v>
      </c>
      <c r="P160" s="94">
        <v>0.12620000000000001</v>
      </c>
      <c r="Q160" s="30"/>
      <c r="R160" s="94">
        <v>1.14E-2</v>
      </c>
      <c r="S160" s="30"/>
      <c r="T160" s="30"/>
      <c r="U160" s="94">
        <v>1E-3</v>
      </c>
      <c r="V160" s="94">
        <v>1.6E-2</v>
      </c>
      <c r="W160" s="94">
        <v>1.6E-2</v>
      </c>
      <c r="X160" s="94">
        <v>3.3599999999999998E-2</v>
      </c>
      <c r="Y160" s="30"/>
      <c r="Z160" s="30"/>
      <c r="AA160" s="30"/>
      <c r="AB160" s="94">
        <v>1.2500000000000001E-2</v>
      </c>
      <c r="AC160" s="30"/>
      <c r="AD160" s="94">
        <v>8.0000000000000002E-3</v>
      </c>
      <c r="AE160" s="94">
        <v>4.1599999999999998E-2</v>
      </c>
      <c r="AF160" s="94">
        <v>5.0000000000000001E-3</v>
      </c>
      <c r="AG160" s="32">
        <v>-1.5153344308554539E-4</v>
      </c>
      <c r="AH160" s="94">
        <v>1.6299999999999999E-2</v>
      </c>
      <c r="AI160" s="33">
        <v>0</v>
      </c>
      <c r="AJ160" s="94">
        <v>7.1999999999999998E-3</v>
      </c>
      <c r="AK160" s="30"/>
      <c r="AL160" s="30"/>
      <c r="AM160" s="30"/>
      <c r="AN160" s="94">
        <v>4.9070051658091002E-2</v>
      </c>
      <c r="AO160" s="94">
        <v>4.9070051658091002E-2</v>
      </c>
      <c r="AP160" s="94">
        <v>4.9070051658091002E-2</v>
      </c>
      <c r="AQ160" s="30"/>
      <c r="AR160" s="30"/>
      <c r="AS160" s="30"/>
      <c r="AT160" s="94">
        <v>2.8983999999999999E-2</v>
      </c>
      <c r="AU160" s="30"/>
      <c r="AV160" s="94">
        <v>1.7600000000000001E-2</v>
      </c>
      <c r="AW160" s="94">
        <v>1.52E-2</v>
      </c>
      <c r="AX160" s="30"/>
      <c r="AY160" s="94">
        <v>5.0000000000000001E-3</v>
      </c>
      <c r="AZ160" s="94">
        <v>-3.3E-3</v>
      </c>
      <c r="BA160" s="30"/>
      <c r="BB160" s="94">
        <v>-4.0000000000000001E-3</v>
      </c>
      <c r="BC160" s="94">
        <v>2.92E-2</v>
      </c>
      <c r="BD160" s="30"/>
      <c r="BE160" s="94">
        <v>2.1100000000000001E-2</v>
      </c>
      <c r="BF160" s="30"/>
      <c r="BG160" s="94">
        <v>-1.7899999999999999E-2</v>
      </c>
      <c r="BH160" s="94">
        <v>1.66E-2</v>
      </c>
      <c r="BI160" s="30"/>
      <c r="BJ160" s="30"/>
      <c r="BK160" s="30"/>
      <c r="BL160" s="94">
        <v>5.0000000000000001E-3</v>
      </c>
      <c r="BM160" s="94">
        <v>-1.5E-3</v>
      </c>
      <c r="BN160" s="30"/>
      <c r="BO160" s="30"/>
      <c r="BP160" s="94">
        <v>5.6599999999999998E-2</v>
      </c>
      <c r="BQ160" s="30"/>
      <c r="BR160" s="94">
        <v>3.8999999955109002E-3</v>
      </c>
      <c r="BS160" s="30"/>
      <c r="BT160" s="30"/>
      <c r="BU160" s="94">
        <v>-1.1599999999999999E-2</v>
      </c>
      <c r="BV160" s="94">
        <v>1.5873278002251001E-3</v>
      </c>
      <c r="BW160" s="94">
        <v>1.5873278002251001E-3</v>
      </c>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71"/>
      <c r="DT160" s="71"/>
      <c r="DU160" s="71"/>
      <c r="DV160" s="71"/>
      <c r="DW160" s="71"/>
      <c r="DX160" s="71"/>
      <c r="DY160" s="71"/>
    </row>
    <row r="161" spans="1:129">
      <c r="A161" s="71"/>
      <c r="B161" s="25">
        <v>37313</v>
      </c>
      <c r="C161" s="94">
        <v>5.4999999999999997E-3</v>
      </c>
      <c r="D161" s="94">
        <v>5.0000000000000001E-4</v>
      </c>
      <c r="E161" s="30"/>
      <c r="F161" s="94">
        <v>1.8E-3</v>
      </c>
      <c r="G161" s="30"/>
      <c r="H161" s="30"/>
      <c r="I161" s="94">
        <v>-3.8E-3</v>
      </c>
      <c r="J161" s="94">
        <v>-3.8E-3</v>
      </c>
      <c r="K161" s="94">
        <v>-1.78756396370865E-2</v>
      </c>
      <c r="L161" s="94">
        <v>-7.4899999999999994E-2</v>
      </c>
      <c r="M161" s="30"/>
      <c r="N161" s="94">
        <v>-9.1000000000000004E-3</v>
      </c>
      <c r="O161" s="94">
        <v>-6.8999999999999999E-3</v>
      </c>
      <c r="P161" s="94">
        <v>-6.3600000000000004E-2</v>
      </c>
      <c r="Q161" s="30"/>
      <c r="R161" s="94">
        <v>1.6000000000000001E-3</v>
      </c>
      <c r="S161" s="30"/>
      <c r="T161" s="30"/>
      <c r="U161" s="94">
        <v>-1.8E-3</v>
      </c>
      <c r="V161" s="94">
        <v>-1.0999999999999999E-2</v>
      </c>
      <c r="W161" s="94">
        <v>-1.0999999999999999E-2</v>
      </c>
      <c r="X161" s="94">
        <v>8.9999999999999998E-4</v>
      </c>
      <c r="Y161" s="30"/>
      <c r="Z161" s="30"/>
      <c r="AA161" s="30"/>
      <c r="AB161" s="94">
        <v>-1.1999999999999999E-3</v>
      </c>
      <c r="AC161" s="30"/>
      <c r="AD161" s="94">
        <v>-7.1000000000000004E-3</v>
      </c>
      <c r="AE161" s="94">
        <v>3.7000000000000002E-3</v>
      </c>
      <c r="AF161" s="94">
        <v>1.7999999999999999E-2</v>
      </c>
      <c r="AG161" s="94">
        <v>0</v>
      </c>
      <c r="AH161" s="94">
        <v>-5.1299999999999998E-2</v>
      </c>
      <c r="AI161" s="94">
        <v>-2.6100000000000002E-2</v>
      </c>
      <c r="AJ161" s="94">
        <v>1.21E-2</v>
      </c>
      <c r="AK161" s="30"/>
      <c r="AL161" s="30"/>
      <c r="AM161" s="30"/>
      <c r="AN161" s="94">
        <v>9.5908591336084995E-3</v>
      </c>
      <c r="AO161" s="94">
        <v>9.5908591336084995E-3</v>
      </c>
      <c r="AP161" s="94">
        <v>9.5908591336084995E-3</v>
      </c>
      <c r="AQ161" s="30"/>
      <c r="AR161" s="30"/>
      <c r="AS161" s="30"/>
      <c r="AT161" s="94">
        <v>2.7458E-2</v>
      </c>
      <c r="AU161" s="30"/>
      <c r="AV161" s="94">
        <v>2.8799999999999999E-2</v>
      </c>
      <c r="AW161" s="94">
        <v>1.34E-2</v>
      </c>
      <c r="AX161" s="30"/>
      <c r="AY161" s="94">
        <v>6.9999999999999999E-4</v>
      </c>
      <c r="AZ161" s="30"/>
      <c r="BA161" s="30"/>
      <c r="BB161" s="94">
        <v>4.9000000000000002E-2</v>
      </c>
      <c r="BC161" s="30"/>
      <c r="BD161" s="30"/>
      <c r="BE161" s="94">
        <v>5.4000000000000003E-3</v>
      </c>
      <c r="BF161" s="30"/>
      <c r="BG161" s="94">
        <v>-5.5999999999999999E-3</v>
      </c>
      <c r="BH161" s="94">
        <v>6.7000000000000002E-3</v>
      </c>
      <c r="BI161" s="30"/>
      <c r="BJ161" s="30"/>
      <c r="BK161" s="30"/>
      <c r="BL161" s="94">
        <v>3.1E-2</v>
      </c>
      <c r="BM161" s="94">
        <v>-1.3100000000000001E-2</v>
      </c>
      <c r="BN161" s="30"/>
      <c r="BO161" s="30"/>
      <c r="BP161" s="94">
        <v>-1.06E-2</v>
      </c>
      <c r="BQ161" s="30"/>
      <c r="BR161" s="94">
        <v>2.6900000001344002E-2</v>
      </c>
      <c r="BS161" s="30"/>
      <c r="BT161" s="30"/>
      <c r="BU161" s="94">
        <v>-4.3400000000000001E-2</v>
      </c>
      <c r="BV161" s="94">
        <v>2.0120451069742001E-2</v>
      </c>
      <c r="BW161" s="94">
        <v>2.0120451069742001E-2</v>
      </c>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71"/>
      <c r="DT161" s="71"/>
      <c r="DU161" s="71"/>
      <c r="DV161" s="71"/>
      <c r="DW161" s="71"/>
      <c r="DX161" s="71"/>
      <c r="DY161" s="71"/>
    </row>
    <row r="162" spans="1:129">
      <c r="A162" s="71"/>
      <c r="B162" s="73"/>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3"/>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71"/>
      <c r="DT162" s="71"/>
      <c r="DU162" s="71"/>
      <c r="DV162" s="71"/>
      <c r="DW162" s="71"/>
      <c r="DX162" s="71"/>
      <c r="DY162" s="71"/>
    </row>
    <row r="163" spans="1:129">
      <c r="A163" s="71"/>
      <c r="B163" s="73"/>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3"/>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c r="DK163" s="30"/>
      <c r="DL163" s="30"/>
      <c r="DM163" s="30"/>
      <c r="DN163" s="30"/>
      <c r="DO163" s="30"/>
      <c r="DP163" s="30"/>
      <c r="DQ163" s="30"/>
      <c r="DR163" s="30"/>
      <c r="DS163" s="71"/>
      <c r="DT163" s="71"/>
      <c r="DU163" s="71"/>
      <c r="DV163" s="71"/>
      <c r="DW163" s="71"/>
      <c r="DX163" s="71"/>
      <c r="DY163" s="71"/>
    </row>
    <row r="164" spans="1:129">
      <c r="A164" s="71"/>
      <c r="B164" s="73"/>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3"/>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71"/>
      <c r="DT164" s="71"/>
      <c r="DU164" s="71"/>
      <c r="DV164" s="71"/>
      <c r="DW164" s="71"/>
      <c r="DX164" s="71"/>
      <c r="DY164" s="71"/>
    </row>
    <row r="165" spans="1:129">
      <c r="A165" s="71"/>
      <c r="B165" s="73"/>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3"/>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71"/>
      <c r="DT165" s="71"/>
      <c r="DU165" s="71"/>
      <c r="DV165" s="71"/>
      <c r="DW165" s="71"/>
      <c r="DX165" s="71"/>
      <c r="DY165" s="71"/>
    </row>
    <row r="166" spans="1:129">
      <c r="A166" s="71"/>
      <c r="B166" s="73"/>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3"/>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71"/>
      <c r="DT166" s="71"/>
      <c r="DU166" s="71"/>
      <c r="DV166" s="71"/>
      <c r="DW166" s="71"/>
      <c r="DX166" s="71"/>
      <c r="DY166" s="71"/>
    </row>
    <row r="167" spans="1:129">
      <c r="A167" s="71"/>
      <c r="B167" s="73"/>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3"/>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c r="DK167" s="30"/>
      <c r="DL167" s="30"/>
      <c r="DM167" s="30"/>
      <c r="DN167" s="30"/>
      <c r="DO167" s="30"/>
      <c r="DP167" s="30"/>
      <c r="DQ167" s="30"/>
      <c r="DR167" s="30"/>
      <c r="DS167" s="71"/>
      <c r="DT167" s="71"/>
      <c r="DU167" s="71"/>
      <c r="DV167" s="71"/>
      <c r="DW167" s="71"/>
      <c r="DX167" s="71"/>
      <c r="DY167" s="71"/>
    </row>
    <row r="168" spans="1:129">
      <c r="A168" s="71"/>
      <c r="B168" s="73"/>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3"/>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c r="DK168" s="30"/>
      <c r="DL168" s="30"/>
      <c r="DM168" s="30"/>
      <c r="DN168" s="30"/>
      <c r="DO168" s="30"/>
      <c r="DP168" s="30"/>
      <c r="DQ168" s="30"/>
      <c r="DR168" s="30"/>
      <c r="DS168" s="71"/>
      <c r="DT168" s="71"/>
      <c r="DU168" s="71"/>
      <c r="DV168" s="71"/>
      <c r="DW168" s="71"/>
      <c r="DX168" s="71"/>
      <c r="DY168" s="71"/>
    </row>
    <row r="169" spans="1:129">
      <c r="A169" s="71"/>
      <c r="B169" s="73"/>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3"/>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71"/>
      <c r="DT169" s="71"/>
      <c r="DU169" s="71"/>
      <c r="DV169" s="71"/>
      <c r="DW169" s="71"/>
      <c r="DX169" s="71"/>
      <c r="DY169" s="71"/>
    </row>
    <row r="170" spans="1:129">
      <c r="A170" s="71"/>
      <c r="B170" s="73"/>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3"/>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71"/>
      <c r="DT170" s="71"/>
      <c r="DU170" s="71"/>
      <c r="DV170" s="71"/>
      <c r="DW170" s="71"/>
      <c r="DX170" s="71"/>
      <c r="DY170" s="71"/>
    </row>
    <row r="171" spans="1:129">
      <c r="A171" s="71"/>
      <c r="B171" s="73"/>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3"/>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71"/>
      <c r="DT171" s="71"/>
      <c r="DU171" s="71"/>
      <c r="DV171" s="71"/>
      <c r="DW171" s="71"/>
      <c r="DX171" s="71"/>
      <c r="DY171" s="71"/>
    </row>
    <row r="172" spans="1:129">
      <c r="A172" s="71"/>
      <c r="B172" s="73"/>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3"/>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71"/>
      <c r="DT172" s="71"/>
      <c r="DU172" s="71"/>
      <c r="DV172" s="71"/>
      <c r="DW172" s="71"/>
      <c r="DX172" s="71"/>
      <c r="DY172" s="71"/>
    </row>
    <row r="173" spans="1:129">
      <c r="A173" s="71"/>
      <c r="B173" s="73"/>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3"/>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71"/>
      <c r="DT173" s="71"/>
      <c r="DU173" s="71"/>
      <c r="DV173" s="71"/>
      <c r="DW173" s="71"/>
      <c r="DX173" s="71"/>
      <c r="DY173" s="71"/>
    </row>
    <row r="174" spans="1:129">
      <c r="A174" s="71"/>
      <c r="B174" s="73"/>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3"/>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71"/>
      <c r="DT174" s="71"/>
      <c r="DU174" s="71"/>
      <c r="DV174" s="71"/>
      <c r="DW174" s="71"/>
      <c r="DX174" s="71"/>
      <c r="DY174" s="71"/>
    </row>
    <row r="175" spans="1:129">
      <c r="A175" s="71"/>
      <c r="B175" s="73"/>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3"/>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c r="DK175" s="30"/>
      <c r="DL175" s="30"/>
      <c r="DM175" s="30"/>
      <c r="DN175" s="30"/>
      <c r="DO175" s="30"/>
      <c r="DP175" s="30"/>
      <c r="DQ175" s="30"/>
      <c r="DR175" s="30"/>
      <c r="DS175" s="71"/>
      <c r="DT175" s="71"/>
      <c r="DU175" s="71"/>
      <c r="DV175" s="71"/>
      <c r="DW175" s="71"/>
      <c r="DX175" s="71"/>
      <c r="DY175" s="71"/>
    </row>
    <row r="176" spans="1:129">
      <c r="A176" s="71"/>
      <c r="B176" s="73"/>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3"/>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c r="DK176" s="30"/>
      <c r="DL176" s="30"/>
      <c r="DM176" s="30"/>
      <c r="DN176" s="30"/>
      <c r="DO176" s="30"/>
      <c r="DP176" s="30"/>
      <c r="DQ176" s="30"/>
      <c r="DR176" s="30"/>
      <c r="DS176" s="71"/>
      <c r="DT176" s="71"/>
      <c r="DU176" s="71"/>
      <c r="DV176" s="71"/>
      <c r="DW176" s="71"/>
      <c r="DX176" s="71"/>
      <c r="DY176" s="71"/>
    </row>
    <row r="177" spans="1:129">
      <c r="A177" s="71"/>
      <c r="B177" s="73"/>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3"/>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c r="DK177" s="30"/>
      <c r="DL177" s="30"/>
      <c r="DM177" s="30"/>
      <c r="DN177" s="30"/>
      <c r="DO177" s="30"/>
      <c r="DP177" s="30"/>
      <c r="DQ177" s="30"/>
      <c r="DR177" s="30"/>
      <c r="DS177" s="71"/>
      <c r="DT177" s="71"/>
      <c r="DU177" s="71"/>
      <c r="DV177" s="71"/>
      <c r="DW177" s="71"/>
      <c r="DX177" s="71"/>
      <c r="DY177" s="71"/>
    </row>
    <row r="178" spans="1:129">
      <c r="A178" s="71"/>
      <c r="B178" s="73"/>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3"/>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c r="DK178" s="30"/>
      <c r="DL178" s="30"/>
      <c r="DM178" s="30"/>
      <c r="DN178" s="30"/>
      <c r="DO178" s="30"/>
      <c r="DP178" s="30"/>
      <c r="DQ178" s="30"/>
      <c r="DR178" s="30"/>
      <c r="DS178" s="71"/>
      <c r="DT178" s="71"/>
      <c r="DU178" s="71"/>
      <c r="DV178" s="71"/>
      <c r="DW178" s="71"/>
      <c r="DX178" s="71"/>
      <c r="DY178" s="71"/>
    </row>
    <row r="179" spans="1:129">
      <c r="A179" s="71"/>
      <c r="B179" s="73"/>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3"/>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c r="DK179" s="30"/>
      <c r="DL179" s="30"/>
      <c r="DM179" s="30"/>
      <c r="DN179" s="30"/>
      <c r="DO179" s="30"/>
      <c r="DP179" s="30"/>
      <c r="DQ179" s="30"/>
      <c r="DR179" s="30"/>
      <c r="DS179" s="71"/>
      <c r="DT179" s="71"/>
      <c r="DU179" s="71"/>
      <c r="DV179" s="71"/>
      <c r="DW179" s="71"/>
      <c r="DX179" s="71"/>
      <c r="DY179" s="71"/>
    </row>
    <row r="180" spans="1:129">
      <c r="A180" s="71"/>
      <c r="B180" s="73"/>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3"/>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c r="DK180" s="30"/>
      <c r="DL180" s="30"/>
      <c r="DM180" s="30"/>
      <c r="DN180" s="30"/>
      <c r="DO180" s="30"/>
      <c r="DP180" s="30"/>
      <c r="DQ180" s="30"/>
      <c r="DR180" s="30"/>
      <c r="DS180" s="71"/>
      <c r="DT180" s="71"/>
      <c r="DU180" s="71"/>
      <c r="DV180" s="71"/>
      <c r="DW180" s="71"/>
      <c r="DX180" s="71"/>
      <c r="DY180" s="71"/>
    </row>
    <row r="181" spans="1:129">
      <c r="A181" s="71"/>
      <c r="B181" s="73"/>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3"/>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c r="DK181" s="30"/>
      <c r="DL181" s="30"/>
      <c r="DM181" s="30"/>
      <c r="DN181" s="30"/>
      <c r="DO181" s="30"/>
      <c r="DP181" s="30"/>
      <c r="DQ181" s="30"/>
      <c r="DR181" s="30"/>
      <c r="DS181" s="71"/>
      <c r="DT181" s="71"/>
      <c r="DU181" s="71"/>
      <c r="DV181" s="71"/>
      <c r="DW181" s="71"/>
      <c r="DX181" s="71"/>
      <c r="DY181" s="71"/>
    </row>
    <row r="182" spans="1:129">
      <c r="A182" s="71"/>
      <c r="B182" s="73"/>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3"/>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c r="DK182" s="30"/>
      <c r="DL182" s="30"/>
      <c r="DM182" s="30"/>
      <c r="DN182" s="30"/>
      <c r="DO182" s="30"/>
      <c r="DP182" s="30"/>
      <c r="DQ182" s="30"/>
      <c r="DR182" s="30"/>
      <c r="DS182" s="71"/>
      <c r="DT182" s="71"/>
      <c r="DU182" s="71"/>
      <c r="DV182" s="71"/>
      <c r="DW182" s="71"/>
      <c r="DX182" s="71"/>
      <c r="DY182" s="71"/>
    </row>
    <row r="183" spans="1:129">
      <c r="A183" s="71"/>
      <c r="B183" s="73"/>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3"/>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H183" s="30"/>
      <c r="DI183" s="30"/>
      <c r="DJ183" s="30"/>
      <c r="DK183" s="30"/>
      <c r="DL183" s="30"/>
      <c r="DM183" s="30"/>
      <c r="DN183" s="30"/>
      <c r="DO183" s="30"/>
      <c r="DP183" s="30"/>
      <c r="DQ183" s="30"/>
      <c r="DR183" s="30"/>
      <c r="DS183" s="71"/>
      <c r="DT183" s="71"/>
      <c r="DU183" s="71"/>
      <c r="DV183" s="71"/>
      <c r="DW183" s="71"/>
      <c r="DX183" s="71"/>
      <c r="DY183" s="71"/>
    </row>
    <row r="184" spans="1:129">
      <c r="A184" s="71"/>
      <c r="B184" s="73"/>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71"/>
      <c r="DT184" s="71"/>
      <c r="DU184" s="71"/>
      <c r="DV184" s="71"/>
      <c r="DW184" s="71"/>
      <c r="DX184" s="71"/>
      <c r="DY184" s="71"/>
    </row>
    <row r="185" spans="1:129">
      <c r="A185" s="71"/>
      <c r="B185" s="73"/>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c r="DK185" s="30"/>
      <c r="DL185" s="30"/>
      <c r="DM185" s="30"/>
      <c r="DN185" s="30"/>
      <c r="DO185" s="30"/>
      <c r="DP185" s="30"/>
      <c r="DQ185" s="30"/>
      <c r="DR185" s="30"/>
      <c r="DS185" s="71"/>
      <c r="DT185" s="71"/>
      <c r="DU185" s="71"/>
      <c r="DV185" s="71"/>
      <c r="DW185" s="71"/>
      <c r="DX185" s="71"/>
      <c r="DY185" s="71"/>
    </row>
    <row r="186" spans="1:129">
      <c r="A186" s="71"/>
      <c r="B186" s="73"/>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c r="DK186" s="30"/>
      <c r="DL186" s="30"/>
      <c r="DM186" s="30"/>
      <c r="DN186" s="30"/>
      <c r="DO186" s="30"/>
      <c r="DP186" s="30"/>
      <c r="DQ186" s="30"/>
      <c r="DR186" s="30"/>
      <c r="DS186" s="71"/>
      <c r="DT186" s="71"/>
      <c r="DU186" s="71"/>
      <c r="DV186" s="71"/>
      <c r="DW186" s="71"/>
      <c r="DX186" s="71"/>
      <c r="DY186" s="71"/>
    </row>
    <row r="187" spans="1:129">
      <c r="A187" s="71"/>
      <c r="B187" s="73"/>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c r="DK187" s="30"/>
      <c r="DL187" s="30"/>
      <c r="DM187" s="30"/>
      <c r="DN187" s="30"/>
      <c r="DO187" s="30"/>
      <c r="DP187" s="30"/>
      <c r="DQ187" s="30"/>
      <c r="DR187" s="30"/>
      <c r="DS187" s="71"/>
      <c r="DT187" s="71"/>
      <c r="DU187" s="71"/>
      <c r="DV187" s="71"/>
      <c r="DW187" s="71"/>
      <c r="DX187" s="71"/>
      <c r="DY187" s="71"/>
    </row>
    <row r="188" spans="1:129">
      <c r="A188" s="71"/>
      <c r="B188" s="73"/>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c r="DK188" s="30"/>
      <c r="DL188" s="30"/>
      <c r="DM188" s="30"/>
      <c r="DN188" s="30"/>
      <c r="DO188" s="30"/>
      <c r="DP188" s="30"/>
      <c r="DQ188" s="30"/>
      <c r="DR188" s="30"/>
      <c r="DS188" s="71"/>
      <c r="DT188" s="71"/>
      <c r="DU188" s="71"/>
      <c r="DV188" s="71"/>
      <c r="DW188" s="71"/>
      <c r="DX188" s="71"/>
      <c r="DY188" s="71"/>
    </row>
    <row r="189" spans="1:129">
      <c r="A189" s="71"/>
      <c r="B189" s="73"/>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c r="DK189" s="30"/>
      <c r="DL189" s="30"/>
      <c r="DM189" s="30"/>
      <c r="DN189" s="30"/>
      <c r="DO189" s="30"/>
      <c r="DP189" s="30"/>
      <c r="DQ189" s="30"/>
      <c r="DR189" s="30"/>
      <c r="DS189" s="71"/>
      <c r="DT189" s="71"/>
      <c r="DU189" s="71"/>
      <c r="DV189" s="71"/>
      <c r="DW189" s="71"/>
      <c r="DX189" s="71"/>
      <c r="DY189" s="71"/>
    </row>
    <row r="190" spans="1:129">
      <c r="A190" s="71"/>
      <c r="B190" s="73"/>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c r="DK190" s="30"/>
      <c r="DL190" s="30"/>
      <c r="DM190" s="30"/>
      <c r="DN190" s="30"/>
      <c r="DO190" s="30"/>
      <c r="DP190" s="30"/>
      <c r="DQ190" s="30"/>
      <c r="DR190" s="30"/>
      <c r="DS190" s="71"/>
      <c r="DT190" s="71"/>
      <c r="DU190" s="71"/>
      <c r="DV190" s="71"/>
      <c r="DW190" s="71"/>
      <c r="DX190" s="71"/>
      <c r="DY190" s="71"/>
    </row>
    <row r="191" spans="1:129">
      <c r="A191" s="71"/>
      <c r="B191" s="73"/>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c r="DK191" s="30"/>
      <c r="DL191" s="30"/>
      <c r="DM191" s="30"/>
      <c r="DN191" s="30"/>
      <c r="DO191" s="30"/>
      <c r="DP191" s="30"/>
      <c r="DQ191" s="30"/>
      <c r="DR191" s="30"/>
      <c r="DS191" s="71"/>
      <c r="DT191" s="71"/>
      <c r="DU191" s="71"/>
      <c r="DV191" s="71"/>
      <c r="DW191" s="71"/>
      <c r="DX191" s="71"/>
      <c r="DY191" s="71"/>
    </row>
    <row r="192" spans="1:129">
      <c r="A192" s="71"/>
      <c r="B192" s="73"/>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c r="DK192" s="30"/>
      <c r="DL192" s="30"/>
      <c r="DM192" s="30"/>
      <c r="DN192" s="30"/>
      <c r="DO192" s="30"/>
      <c r="DP192" s="30"/>
      <c r="DQ192" s="30"/>
      <c r="DR192" s="30"/>
      <c r="DS192" s="71"/>
      <c r="DT192" s="71"/>
      <c r="DU192" s="71"/>
      <c r="DV192" s="71"/>
      <c r="DW192" s="71"/>
      <c r="DX192" s="71"/>
      <c r="DY192" s="71"/>
    </row>
    <row r="193" spans="1:129">
      <c r="A193" s="71"/>
      <c r="B193" s="73"/>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c r="DK193" s="30"/>
      <c r="DL193" s="30"/>
      <c r="DM193" s="30"/>
      <c r="DN193" s="30"/>
      <c r="DO193" s="30"/>
      <c r="DP193" s="30"/>
      <c r="DQ193" s="30"/>
      <c r="DR193" s="30"/>
      <c r="DS193" s="71"/>
      <c r="DT193" s="71"/>
      <c r="DU193" s="71"/>
      <c r="DV193" s="71"/>
      <c r="DW193" s="71"/>
      <c r="DX193" s="71"/>
      <c r="DY193" s="71"/>
    </row>
    <row r="194" spans="1:129">
      <c r="A194" s="71"/>
      <c r="B194" s="73"/>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c r="DK194" s="30"/>
      <c r="DL194" s="30"/>
      <c r="DM194" s="30"/>
      <c r="DN194" s="30"/>
      <c r="DO194" s="30"/>
      <c r="DP194" s="30"/>
      <c r="DQ194" s="30"/>
      <c r="DR194" s="30"/>
      <c r="DS194" s="71"/>
      <c r="DT194" s="71"/>
      <c r="DU194" s="71"/>
      <c r="DV194" s="71"/>
      <c r="DW194" s="71"/>
      <c r="DX194" s="71"/>
      <c r="DY194" s="71"/>
    </row>
    <row r="195" spans="1:129">
      <c r="A195" s="71"/>
      <c r="B195" s="73"/>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c r="DK195" s="30"/>
      <c r="DL195" s="30"/>
      <c r="DM195" s="30"/>
      <c r="DN195" s="30"/>
      <c r="DO195" s="30"/>
      <c r="DP195" s="30"/>
      <c r="DQ195" s="30"/>
      <c r="DR195" s="30"/>
      <c r="DS195" s="71"/>
      <c r="DT195" s="71"/>
      <c r="DU195" s="71"/>
      <c r="DV195" s="71"/>
      <c r="DW195" s="71"/>
      <c r="DX195" s="71"/>
      <c r="DY195" s="71"/>
    </row>
    <row r="196" spans="1:129">
      <c r="A196" s="71"/>
      <c r="B196" s="73"/>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c r="DK196" s="30"/>
      <c r="DL196" s="30"/>
      <c r="DM196" s="30"/>
      <c r="DN196" s="30"/>
      <c r="DO196" s="30"/>
      <c r="DP196" s="30"/>
      <c r="DQ196" s="30"/>
      <c r="DR196" s="30"/>
      <c r="DS196" s="71"/>
      <c r="DT196" s="71"/>
      <c r="DU196" s="71"/>
      <c r="DV196" s="71"/>
      <c r="DW196" s="71"/>
      <c r="DX196" s="71"/>
      <c r="DY196" s="71"/>
    </row>
    <row r="197" spans="1:129">
      <c r="A197" s="71"/>
      <c r="B197" s="73"/>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c r="DK197" s="30"/>
      <c r="DL197" s="30"/>
      <c r="DM197" s="30"/>
      <c r="DN197" s="30"/>
      <c r="DO197" s="30"/>
      <c r="DP197" s="30"/>
      <c r="DQ197" s="30"/>
      <c r="DR197" s="30"/>
      <c r="DS197" s="71"/>
      <c r="DT197" s="71"/>
      <c r="DU197" s="71"/>
      <c r="DV197" s="71"/>
      <c r="DW197" s="71"/>
      <c r="DX197" s="71"/>
      <c r="DY197" s="71"/>
    </row>
    <row r="198" spans="1:129">
      <c r="A198" s="71"/>
      <c r="B198" s="73"/>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c r="CD198" s="30"/>
      <c r="CE198" s="30"/>
      <c r="CF198" s="30"/>
      <c r="CG198" s="30"/>
      <c r="CH198" s="30"/>
      <c r="CI198" s="30"/>
      <c r="CJ198" s="30"/>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c r="DK198" s="30"/>
      <c r="DL198" s="30"/>
      <c r="DM198" s="30"/>
      <c r="DN198" s="30"/>
      <c r="DO198" s="30"/>
      <c r="DP198" s="30"/>
      <c r="DQ198" s="30"/>
      <c r="DR198" s="30"/>
      <c r="DS198" s="71"/>
      <c r="DT198" s="71"/>
      <c r="DU198" s="71"/>
      <c r="DV198" s="71"/>
      <c r="DW198" s="71"/>
      <c r="DX198" s="71"/>
      <c r="DY198" s="71"/>
    </row>
    <row r="199" spans="1:129">
      <c r="A199" s="71"/>
      <c r="B199" s="73"/>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c r="CD199" s="30"/>
      <c r="CE199" s="30"/>
      <c r="CF199" s="30"/>
      <c r="CG199" s="30"/>
      <c r="CH199" s="30"/>
      <c r="CI199" s="30"/>
      <c r="CJ199" s="30"/>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c r="DK199" s="30"/>
      <c r="DL199" s="30"/>
      <c r="DM199" s="30"/>
      <c r="DN199" s="30"/>
      <c r="DO199" s="30"/>
      <c r="DP199" s="30"/>
      <c r="DQ199" s="30"/>
      <c r="DR199" s="30"/>
      <c r="DS199" s="71"/>
      <c r="DT199" s="71"/>
      <c r="DU199" s="71"/>
      <c r="DV199" s="71"/>
      <c r="DW199" s="71"/>
      <c r="DX199" s="71"/>
      <c r="DY199" s="71"/>
    </row>
    <row r="200" spans="1:129">
      <c r="A200" s="71"/>
      <c r="B200" s="73"/>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c r="CD200" s="30"/>
      <c r="CE200" s="30"/>
      <c r="CF200" s="30"/>
      <c r="CG200" s="30"/>
      <c r="CH200" s="30"/>
      <c r="CI200" s="30"/>
      <c r="CJ200" s="30"/>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c r="DK200" s="30"/>
      <c r="DL200" s="30"/>
      <c r="DM200" s="30"/>
      <c r="DN200" s="30"/>
      <c r="DO200" s="30"/>
      <c r="DP200" s="30"/>
      <c r="DQ200" s="30"/>
      <c r="DR200" s="30"/>
      <c r="DS200" s="71"/>
      <c r="DT200" s="71"/>
      <c r="DU200" s="71"/>
      <c r="DV200" s="71"/>
      <c r="DW200" s="71"/>
      <c r="DX200" s="71"/>
      <c r="DY200" s="71"/>
    </row>
    <row r="201" spans="1:129">
      <c r="A201" s="71"/>
      <c r="B201" s="73"/>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c r="CD201" s="30"/>
      <c r="CE201" s="30"/>
      <c r="CF201" s="30"/>
      <c r="CG201" s="30"/>
      <c r="CH201" s="30"/>
      <c r="CI201" s="30"/>
      <c r="CJ201" s="30"/>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c r="DK201" s="30"/>
      <c r="DL201" s="30"/>
      <c r="DM201" s="30"/>
      <c r="DN201" s="30"/>
      <c r="DO201" s="30"/>
      <c r="DP201" s="30"/>
      <c r="DQ201" s="30"/>
      <c r="DR201" s="30"/>
      <c r="DS201" s="71"/>
      <c r="DT201" s="71"/>
      <c r="DU201" s="71"/>
      <c r="DV201" s="71"/>
      <c r="DW201" s="71"/>
      <c r="DX201" s="71"/>
      <c r="DY201" s="71"/>
    </row>
    <row r="202" spans="1:129">
      <c r="A202" s="71"/>
      <c r="B202" s="73"/>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c r="DK202" s="30"/>
      <c r="DL202" s="30"/>
      <c r="DM202" s="30"/>
      <c r="DN202" s="30"/>
      <c r="DO202" s="30"/>
      <c r="DP202" s="30"/>
      <c r="DQ202" s="30"/>
      <c r="DR202" s="30"/>
      <c r="DS202" s="71"/>
      <c r="DT202" s="71"/>
      <c r="DU202" s="71"/>
      <c r="DV202" s="71"/>
      <c r="DW202" s="71"/>
      <c r="DX202" s="71"/>
      <c r="DY202" s="71"/>
    </row>
    <row r="203" spans="1:129">
      <c r="A203" s="71"/>
      <c r="B203" s="73"/>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0"/>
      <c r="CD203" s="30"/>
      <c r="CE203" s="30"/>
      <c r="CF203" s="30"/>
      <c r="CG203" s="30"/>
      <c r="CH203" s="30"/>
      <c r="CI203" s="30"/>
      <c r="CJ203" s="30"/>
      <c r="CK203" s="30"/>
      <c r="CL203" s="30"/>
      <c r="CM203" s="30"/>
      <c r="CN203" s="30"/>
      <c r="CO203" s="30"/>
      <c r="CP203" s="30"/>
      <c r="CQ203" s="30"/>
      <c r="CR203" s="30"/>
      <c r="CS203" s="30"/>
      <c r="CT203" s="30"/>
      <c r="CU203" s="30"/>
      <c r="CV203" s="30"/>
      <c r="CW203" s="30"/>
      <c r="CX203" s="30"/>
      <c r="CY203" s="30"/>
      <c r="CZ203" s="30"/>
      <c r="DA203" s="30"/>
      <c r="DB203" s="30"/>
      <c r="DC203" s="30"/>
      <c r="DD203" s="30"/>
      <c r="DE203" s="30"/>
      <c r="DF203" s="30"/>
      <c r="DG203" s="30"/>
      <c r="DH203" s="30"/>
      <c r="DI203" s="30"/>
      <c r="DJ203" s="30"/>
      <c r="DK203" s="30"/>
      <c r="DL203" s="30"/>
      <c r="DM203" s="30"/>
      <c r="DN203" s="30"/>
      <c r="DO203" s="30"/>
      <c r="DP203" s="30"/>
      <c r="DQ203" s="30"/>
      <c r="DR203" s="30"/>
      <c r="DS203" s="71"/>
      <c r="DT203" s="71"/>
      <c r="DU203" s="71"/>
      <c r="DV203" s="71"/>
      <c r="DW203" s="71"/>
      <c r="DX203" s="71"/>
      <c r="DY203" s="71"/>
    </row>
    <row r="204" spans="1:129">
      <c r="A204" s="71"/>
      <c r="B204" s="73"/>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c r="DK204" s="30"/>
      <c r="DL204" s="30"/>
      <c r="DM204" s="30"/>
      <c r="DN204" s="30"/>
      <c r="DO204" s="30"/>
      <c r="DP204" s="30"/>
      <c r="DQ204" s="30"/>
      <c r="DR204" s="30"/>
      <c r="DS204" s="71"/>
      <c r="DT204" s="71"/>
      <c r="DU204" s="71"/>
      <c r="DV204" s="71"/>
      <c r="DW204" s="71"/>
      <c r="DX204" s="71"/>
      <c r="DY204" s="71"/>
    </row>
    <row r="205" spans="1:129">
      <c r="A205" s="71"/>
      <c r="B205" s="73"/>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c r="CD205" s="30"/>
      <c r="CE205" s="30"/>
      <c r="CF205" s="30"/>
      <c r="CG205" s="30"/>
      <c r="CH205" s="30"/>
      <c r="CI205" s="30"/>
      <c r="CJ205" s="30"/>
      <c r="CK205" s="30"/>
      <c r="CL205" s="30"/>
      <c r="CM205" s="30"/>
      <c r="CN205" s="30"/>
      <c r="CO205" s="30"/>
      <c r="CP205" s="30"/>
      <c r="CQ205" s="30"/>
      <c r="CR205" s="30"/>
      <c r="CS205" s="30"/>
      <c r="CT205" s="30"/>
      <c r="CU205" s="30"/>
      <c r="CV205" s="30"/>
      <c r="CW205" s="30"/>
      <c r="CX205" s="30"/>
      <c r="CY205" s="30"/>
      <c r="CZ205" s="30"/>
      <c r="DA205" s="30"/>
      <c r="DB205" s="30"/>
      <c r="DC205" s="30"/>
      <c r="DD205" s="30"/>
      <c r="DE205" s="30"/>
      <c r="DF205" s="30"/>
      <c r="DG205" s="30"/>
      <c r="DH205" s="30"/>
      <c r="DI205" s="30"/>
      <c r="DJ205" s="30"/>
      <c r="DK205" s="30"/>
      <c r="DL205" s="30"/>
      <c r="DM205" s="30"/>
      <c r="DN205" s="30"/>
      <c r="DO205" s="30"/>
      <c r="DP205" s="30"/>
      <c r="DQ205" s="30"/>
      <c r="DR205" s="30"/>
      <c r="DS205" s="71"/>
      <c r="DT205" s="71"/>
      <c r="DU205" s="71"/>
      <c r="DV205" s="71"/>
      <c r="DW205" s="71"/>
      <c r="DX205" s="71"/>
      <c r="DY205" s="71"/>
    </row>
    <row r="206" spans="1:129">
      <c r="A206" s="71"/>
      <c r="B206" s="73"/>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c r="CD206" s="30"/>
      <c r="CE206" s="30"/>
      <c r="CF206" s="30"/>
      <c r="CG206" s="30"/>
      <c r="CH206" s="30"/>
      <c r="CI206" s="30"/>
      <c r="CJ206" s="30"/>
      <c r="CK206" s="30"/>
      <c r="CL206" s="30"/>
      <c r="CM206" s="30"/>
      <c r="CN206" s="30"/>
      <c r="CO206" s="30"/>
      <c r="CP206" s="30"/>
      <c r="CQ206" s="30"/>
      <c r="CR206" s="30"/>
      <c r="CS206" s="30"/>
      <c r="CT206" s="30"/>
      <c r="CU206" s="30"/>
      <c r="CV206" s="30"/>
      <c r="CW206" s="30"/>
      <c r="CX206" s="30"/>
      <c r="CY206" s="30"/>
      <c r="CZ206" s="30"/>
      <c r="DA206" s="30"/>
      <c r="DB206" s="30"/>
      <c r="DC206" s="30"/>
      <c r="DD206" s="30"/>
      <c r="DE206" s="30"/>
      <c r="DF206" s="30"/>
      <c r="DG206" s="30"/>
      <c r="DH206" s="30"/>
      <c r="DI206" s="30"/>
      <c r="DJ206" s="30"/>
      <c r="DK206" s="30"/>
      <c r="DL206" s="30"/>
      <c r="DM206" s="30"/>
      <c r="DN206" s="30"/>
      <c r="DO206" s="30"/>
      <c r="DP206" s="30"/>
      <c r="DQ206" s="30"/>
      <c r="DR206" s="30"/>
      <c r="DS206" s="71"/>
      <c r="DT206" s="71"/>
      <c r="DU206" s="71"/>
      <c r="DV206" s="71"/>
      <c r="DW206" s="71"/>
      <c r="DX206" s="71"/>
      <c r="DY206" s="71"/>
    </row>
    <row r="207" spans="1:129">
      <c r="A207" s="71"/>
      <c r="B207" s="73"/>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c r="CD207" s="30"/>
      <c r="CE207" s="30"/>
      <c r="CF207" s="30"/>
      <c r="CG207" s="30"/>
      <c r="CH207" s="30"/>
      <c r="CI207" s="30"/>
      <c r="CJ207" s="30"/>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c r="DK207" s="30"/>
      <c r="DL207" s="30"/>
      <c r="DM207" s="30"/>
      <c r="DN207" s="30"/>
      <c r="DO207" s="30"/>
      <c r="DP207" s="30"/>
      <c r="DQ207" s="30"/>
      <c r="DR207" s="30"/>
      <c r="DS207" s="71"/>
      <c r="DT207" s="71"/>
      <c r="DU207" s="71"/>
      <c r="DV207" s="71"/>
      <c r="DW207" s="71"/>
      <c r="DX207" s="71"/>
      <c r="DY207" s="71"/>
    </row>
    <row r="208" spans="1:129">
      <c r="A208" s="71"/>
      <c r="B208" s="73"/>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30"/>
      <c r="CH208" s="30"/>
      <c r="CI208" s="30"/>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c r="DK208" s="30"/>
      <c r="DL208" s="30"/>
      <c r="DM208" s="30"/>
      <c r="DN208" s="30"/>
      <c r="DO208" s="30"/>
      <c r="DP208" s="30"/>
      <c r="DQ208" s="30"/>
      <c r="DR208" s="30"/>
      <c r="DS208" s="71"/>
      <c r="DT208" s="71"/>
      <c r="DU208" s="71"/>
      <c r="DV208" s="71"/>
      <c r="DW208" s="71"/>
      <c r="DX208" s="71"/>
      <c r="DY208" s="71"/>
    </row>
    <row r="209" spans="1:129">
      <c r="A209" s="71"/>
      <c r="B209" s="73"/>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c r="CD209" s="30"/>
      <c r="CE209" s="30"/>
      <c r="CF209" s="30"/>
      <c r="CG209" s="30"/>
      <c r="CH209" s="30"/>
      <c r="CI209" s="30"/>
      <c r="CJ209" s="30"/>
      <c r="CK209" s="30"/>
      <c r="CL209" s="30"/>
      <c r="CM209" s="30"/>
      <c r="CN209" s="30"/>
      <c r="CO209" s="30"/>
      <c r="CP209" s="30"/>
      <c r="CQ209" s="30"/>
      <c r="CR209" s="30"/>
      <c r="CS209" s="30"/>
      <c r="CT209" s="30"/>
      <c r="CU209" s="30"/>
      <c r="CV209" s="30"/>
      <c r="CW209" s="30"/>
      <c r="CX209" s="30"/>
      <c r="CY209" s="30"/>
      <c r="CZ209" s="30"/>
      <c r="DA209" s="30"/>
      <c r="DB209" s="30"/>
      <c r="DC209" s="30"/>
      <c r="DD209" s="30"/>
      <c r="DE209" s="30"/>
      <c r="DF209" s="30"/>
      <c r="DG209" s="30"/>
      <c r="DH209" s="30"/>
      <c r="DI209" s="30"/>
      <c r="DJ209" s="30"/>
      <c r="DK209" s="30"/>
      <c r="DL209" s="30"/>
      <c r="DM209" s="30"/>
      <c r="DN209" s="30"/>
      <c r="DO209" s="30"/>
      <c r="DP209" s="30"/>
      <c r="DQ209" s="30"/>
      <c r="DR209" s="30"/>
      <c r="DS209" s="71"/>
      <c r="DT209" s="71"/>
      <c r="DU209" s="71"/>
      <c r="DV209" s="71"/>
      <c r="DW209" s="71"/>
      <c r="DX209" s="71"/>
      <c r="DY209" s="71"/>
    </row>
    <row r="210" spans="1:129">
      <c r="A210" s="71"/>
      <c r="B210" s="73"/>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c r="BC210" s="30"/>
      <c r="BD210" s="30"/>
      <c r="BE210" s="30"/>
      <c r="BF210" s="30"/>
      <c r="BG210" s="30"/>
      <c r="BH210" s="30"/>
      <c r="BI210" s="30"/>
      <c r="BJ210" s="30"/>
      <c r="BK210" s="30"/>
      <c r="BL210" s="30"/>
      <c r="BM210" s="30"/>
      <c r="BN210" s="30"/>
      <c r="BO210" s="30"/>
      <c r="BP210" s="30"/>
      <c r="BQ210" s="30"/>
      <c r="BR210" s="30"/>
      <c r="BS210" s="30"/>
      <c r="BT210" s="30"/>
      <c r="BU210" s="30"/>
      <c r="BV210" s="30"/>
      <c r="BW210" s="30"/>
      <c r="BX210" s="30"/>
      <c r="BY210" s="30"/>
      <c r="BZ210" s="30"/>
      <c r="CA210" s="30"/>
      <c r="CB210" s="30"/>
      <c r="CC210" s="30"/>
      <c r="CD210" s="30"/>
      <c r="CE210" s="30"/>
      <c r="CF210" s="30"/>
      <c r="CG210" s="30"/>
      <c r="CH210" s="30"/>
      <c r="CI210" s="30"/>
      <c r="CJ210" s="30"/>
      <c r="CK210" s="30"/>
      <c r="CL210" s="30"/>
      <c r="CM210" s="30"/>
      <c r="CN210" s="30"/>
      <c r="CO210" s="30"/>
      <c r="CP210" s="30"/>
      <c r="CQ210" s="30"/>
      <c r="CR210" s="30"/>
      <c r="CS210" s="30"/>
      <c r="CT210" s="30"/>
      <c r="CU210" s="30"/>
      <c r="CV210" s="30"/>
      <c r="CW210" s="30"/>
      <c r="CX210" s="30"/>
      <c r="CY210" s="30"/>
      <c r="CZ210" s="30"/>
      <c r="DA210" s="30"/>
      <c r="DB210" s="30"/>
      <c r="DC210" s="30"/>
      <c r="DD210" s="30"/>
      <c r="DE210" s="30"/>
      <c r="DF210" s="30"/>
      <c r="DG210" s="30"/>
      <c r="DH210" s="30"/>
      <c r="DI210" s="30"/>
      <c r="DJ210" s="30"/>
      <c r="DK210" s="30"/>
      <c r="DL210" s="30"/>
      <c r="DM210" s="30"/>
      <c r="DN210" s="30"/>
      <c r="DO210" s="30"/>
      <c r="DP210" s="30"/>
      <c r="DQ210" s="30"/>
      <c r="DR210" s="30"/>
      <c r="DS210" s="71"/>
      <c r="DT210" s="71"/>
      <c r="DU210" s="71"/>
      <c r="DV210" s="71"/>
      <c r="DW210" s="71"/>
      <c r="DX210" s="71"/>
      <c r="DY210" s="71"/>
    </row>
    <row r="211" spans="1:129">
      <c r="A211" s="71"/>
      <c r="B211" s="73"/>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c r="BG211" s="30"/>
      <c r="BH211" s="30"/>
      <c r="BI211" s="30"/>
      <c r="BJ211" s="30"/>
      <c r="BK211" s="30"/>
      <c r="BL211" s="30"/>
      <c r="BM211" s="30"/>
      <c r="BN211" s="30"/>
      <c r="BO211" s="30"/>
      <c r="BP211" s="30"/>
      <c r="BQ211" s="30"/>
      <c r="BR211" s="30"/>
      <c r="BS211" s="30"/>
      <c r="BT211" s="30"/>
      <c r="BU211" s="30"/>
      <c r="BV211" s="30"/>
      <c r="BW211" s="30"/>
      <c r="BX211" s="30"/>
      <c r="BY211" s="30"/>
      <c r="BZ211" s="30"/>
      <c r="CA211" s="30"/>
      <c r="CB211" s="30"/>
      <c r="CC211" s="30"/>
      <c r="CD211" s="30"/>
      <c r="CE211" s="30"/>
      <c r="CF211" s="30"/>
      <c r="CG211" s="30"/>
      <c r="CH211" s="30"/>
      <c r="CI211" s="30"/>
      <c r="CJ211" s="30"/>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c r="DK211" s="30"/>
      <c r="DL211" s="30"/>
      <c r="DM211" s="30"/>
      <c r="DN211" s="30"/>
      <c r="DO211" s="30"/>
      <c r="DP211" s="30"/>
      <c r="DQ211" s="30"/>
      <c r="DR211" s="30"/>
      <c r="DS211" s="71"/>
      <c r="DT211" s="71"/>
      <c r="DU211" s="71"/>
      <c r="DV211" s="71"/>
      <c r="DW211" s="71"/>
      <c r="DX211" s="71"/>
      <c r="DY211" s="71"/>
    </row>
    <row r="212" spans="1:129">
      <c r="A212" s="71"/>
      <c r="B212" s="73"/>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c r="DK212" s="30"/>
      <c r="DL212" s="30"/>
      <c r="DM212" s="30"/>
      <c r="DN212" s="30"/>
      <c r="DO212" s="30"/>
      <c r="DP212" s="30"/>
      <c r="DQ212" s="30"/>
      <c r="DR212" s="30"/>
      <c r="DS212" s="71"/>
      <c r="DT212" s="71"/>
      <c r="DU212" s="71"/>
      <c r="DV212" s="71"/>
      <c r="DW212" s="71"/>
      <c r="DX212" s="71"/>
      <c r="DY212" s="71"/>
    </row>
    <row r="213" spans="1:129">
      <c r="A213" s="71"/>
      <c r="B213" s="73"/>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c r="DK213" s="30"/>
      <c r="DL213" s="30"/>
      <c r="DM213" s="30"/>
      <c r="DN213" s="30"/>
      <c r="DO213" s="30"/>
      <c r="DP213" s="30"/>
      <c r="DQ213" s="30"/>
      <c r="DR213" s="30"/>
      <c r="DS213" s="71"/>
      <c r="DT213" s="71"/>
      <c r="DU213" s="71"/>
      <c r="DV213" s="71"/>
      <c r="DW213" s="71"/>
      <c r="DX213" s="71"/>
      <c r="DY213" s="71"/>
    </row>
    <row r="214" spans="1:129">
      <c r="A214" s="71"/>
      <c r="B214" s="73"/>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c r="DK214" s="30"/>
      <c r="DL214" s="30"/>
      <c r="DM214" s="30"/>
      <c r="DN214" s="30"/>
      <c r="DO214" s="30"/>
      <c r="DP214" s="30"/>
      <c r="DQ214" s="30"/>
      <c r="DR214" s="30"/>
      <c r="DS214" s="71"/>
      <c r="DT214" s="71"/>
      <c r="DU214" s="71"/>
      <c r="DV214" s="71"/>
      <c r="DW214" s="71"/>
      <c r="DX214" s="71"/>
      <c r="DY214" s="71"/>
    </row>
    <row r="215" spans="1:129">
      <c r="A215" s="71"/>
      <c r="B215" s="73"/>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c r="DK215" s="30"/>
      <c r="DL215" s="30"/>
      <c r="DM215" s="30"/>
      <c r="DN215" s="30"/>
      <c r="DO215" s="30"/>
      <c r="DP215" s="30"/>
      <c r="DQ215" s="30"/>
      <c r="DR215" s="30"/>
      <c r="DS215" s="71"/>
      <c r="DT215" s="71"/>
      <c r="DU215" s="71"/>
      <c r="DV215" s="71"/>
      <c r="DW215" s="71"/>
      <c r="DX215" s="71"/>
      <c r="DY215" s="71"/>
    </row>
    <row r="216" spans="1:129">
      <c r="A216" s="71"/>
      <c r="B216" s="73"/>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c r="DK216" s="30"/>
      <c r="DL216" s="30"/>
      <c r="DM216" s="30"/>
      <c r="DN216" s="30"/>
      <c r="DO216" s="30"/>
      <c r="DP216" s="30"/>
      <c r="DQ216" s="30"/>
      <c r="DR216" s="30"/>
      <c r="DS216" s="71"/>
      <c r="DT216" s="71"/>
      <c r="DU216" s="71"/>
      <c r="DV216" s="71"/>
      <c r="DW216" s="71"/>
      <c r="DX216" s="71"/>
      <c r="DY216" s="71"/>
    </row>
    <row r="217" spans="1:129">
      <c r="A217" s="71"/>
      <c r="B217" s="73"/>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c r="DK217" s="30"/>
      <c r="DL217" s="30"/>
      <c r="DM217" s="30"/>
      <c r="DN217" s="30"/>
      <c r="DO217" s="30"/>
      <c r="DP217" s="30"/>
      <c r="DQ217" s="30"/>
      <c r="DR217" s="30"/>
      <c r="DS217" s="71"/>
      <c r="DT217" s="71"/>
      <c r="DU217" s="71"/>
      <c r="DV217" s="71"/>
      <c r="DW217" s="71"/>
      <c r="DX217" s="71"/>
      <c r="DY217" s="71"/>
    </row>
    <row r="218" spans="1:129">
      <c r="A218" s="71"/>
      <c r="B218" s="73"/>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c r="DK218" s="30"/>
      <c r="DL218" s="30"/>
      <c r="DM218" s="30"/>
      <c r="DN218" s="30"/>
      <c r="DO218" s="30"/>
      <c r="DP218" s="30"/>
      <c r="DQ218" s="30"/>
      <c r="DR218" s="30"/>
      <c r="DS218" s="71"/>
      <c r="DT218" s="71"/>
      <c r="DU218" s="71"/>
      <c r="DV218" s="71"/>
      <c r="DW218" s="71"/>
      <c r="DX218" s="71"/>
      <c r="DY218" s="71"/>
    </row>
    <row r="219" spans="1:129">
      <c r="A219" s="71"/>
      <c r="B219" s="73"/>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c r="DK219" s="30"/>
      <c r="DL219" s="30"/>
      <c r="DM219" s="30"/>
      <c r="DN219" s="30"/>
      <c r="DO219" s="30"/>
      <c r="DP219" s="30"/>
      <c r="DQ219" s="30"/>
      <c r="DR219" s="30"/>
      <c r="DS219" s="71"/>
      <c r="DT219" s="71"/>
      <c r="DU219" s="71"/>
      <c r="DV219" s="71"/>
      <c r="DW219" s="71"/>
      <c r="DX219" s="71"/>
      <c r="DY219" s="71"/>
    </row>
    <row r="220" spans="1:129">
      <c r="A220" s="71"/>
      <c r="B220" s="73"/>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c r="DK220" s="30"/>
      <c r="DL220" s="30"/>
      <c r="DM220" s="30"/>
      <c r="DN220" s="30"/>
      <c r="DO220" s="30"/>
      <c r="DP220" s="30"/>
      <c r="DQ220" s="30"/>
      <c r="DR220" s="30"/>
      <c r="DS220" s="71"/>
      <c r="DT220" s="71"/>
      <c r="DU220" s="71"/>
      <c r="DV220" s="71"/>
      <c r="DW220" s="71"/>
      <c r="DX220" s="71"/>
      <c r="DY220" s="71"/>
    </row>
    <row r="221" spans="1:129">
      <c r="A221" s="71"/>
      <c r="B221" s="73"/>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c r="DK221" s="30"/>
      <c r="DL221" s="30"/>
      <c r="DM221" s="30"/>
      <c r="DN221" s="30"/>
      <c r="DO221" s="30"/>
      <c r="DP221" s="30"/>
      <c r="DQ221" s="30"/>
      <c r="DR221" s="30"/>
      <c r="DS221" s="71"/>
      <c r="DT221" s="71"/>
      <c r="DU221" s="71"/>
      <c r="DV221" s="71"/>
      <c r="DW221" s="71"/>
      <c r="DX221" s="71"/>
      <c r="DY221" s="71"/>
    </row>
    <row r="222" spans="1:129">
      <c r="A222" s="71"/>
      <c r="B222" s="73"/>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c r="CC222" s="30"/>
      <c r="CD222" s="30"/>
      <c r="CE222" s="30"/>
      <c r="CF222" s="30"/>
      <c r="CG222" s="30"/>
      <c r="CH222" s="30"/>
      <c r="CI222" s="30"/>
      <c r="CJ222" s="30"/>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c r="DK222" s="30"/>
      <c r="DL222" s="30"/>
      <c r="DM222" s="30"/>
      <c r="DN222" s="30"/>
      <c r="DO222" s="30"/>
      <c r="DP222" s="30"/>
      <c r="DQ222" s="30"/>
      <c r="DR222" s="30"/>
      <c r="DS222" s="71"/>
      <c r="DT222" s="71"/>
      <c r="DU222" s="71"/>
      <c r="DV222" s="71"/>
      <c r="DW222" s="71"/>
      <c r="DX222" s="71"/>
      <c r="DY222" s="71"/>
    </row>
    <row r="223" spans="1:129">
      <c r="A223" s="71"/>
      <c r="B223" s="73"/>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c r="BG223" s="30"/>
      <c r="BH223" s="30"/>
      <c r="BI223" s="30"/>
      <c r="BJ223" s="30"/>
      <c r="BK223" s="30"/>
      <c r="BL223" s="30"/>
      <c r="BM223" s="30"/>
      <c r="BN223" s="30"/>
      <c r="BO223" s="30"/>
      <c r="BP223" s="30"/>
      <c r="BQ223" s="30"/>
      <c r="BR223" s="30"/>
      <c r="BS223" s="30"/>
      <c r="BT223" s="30"/>
      <c r="BU223" s="30"/>
      <c r="BV223" s="30"/>
      <c r="BW223" s="30"/>
      <c r="BX223" s="30"/>
      <c r="BY223" s="30"/>
      <c r="BZ223" s="30"/>
      <c r="CA223" s="30"/>
      <c r="CB223" s="30"/>
      <c r="CC223" s="30"/>
      <c r="CD223" s="30"/>
      <c r="CE223" s="30"/>
      <c r="CF223" s="30"/>
      <c r="CG223" s="30"/>
      <c r="CH223" s="30"/>
      <c r="CI223" s="30"/>
      <c r="CJ223" s="30"/>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c r="DK223" s="30"/>
      <c r="DL223" s="30"/>
      <c r="DM223" s="30"/>
      <c r="DN223" s="30"/>
      <c r="DO223" s="30"/>
      <c r="DP223" s="30"/>
      <c r="DQ223" s="30"/>
      <c r="DR223" s="30"/>
      <c r="DS223" s="71"/>
      <c r="DT223" s="71"/>
      <c r="DU223" s="71"/>
      <c r="DV223" s="71"/>
      <c r="DW223" s="71"/>
      <c r="DX223" s="71"/>
      <c r="DY223" s="71"/>
    </row>
    <row r="224" spans="1:129">
      <c r="A224" s="71"/>
      <c r="B224" s="73"/>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c r="BG224" s="30"/>
      <c r="BH224" s="30"/>
      <c r="BI224" s="30"/>
      <c r="BJ224" s="30"/>
      <c r="BK224" s="30"/>
      <c r="BL224" s="30"/>
      <c r="BM224" s="30"/>
      <c r="BN224" s="30"/>
      <c r="BO224" s="30"/>
      <c r="BP224" s="30"/>
      <c r="BQ224" s="30"/>
      <c r="BR224" s="30"/>
      <c r="BS224" s="30"/>
      <c r="BT224" s="30"/>
      <c r="BU224" s="30"/>
      <c r="BV224" s="30"/>
      <c r="BW224" s="30"/>
      <c r="BX224" s="30"/>
      <c r="BY224" s="30"/>
      <c r="BZ224" s="30"/>
      <c r="CA224" s="30"/>
      <c r="CB224" s="30"/>
      <c r="CC224" s="30"/>
      <c r="CD224" s="30"/>
      <c r="CE224" s="30"/>
      <c r="CF224" s="30"/>
      <c r="CG224" s="30"/>
      <c r="CH224" s="30"/>
      <c r="CI224" s="30"/>
      <c r="CJ224" s="30"/>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c r="DK224" s="30"/>
      <c r="DL224" s="30"/>
      <c r="DM224" s="30"/>
      <c r="DN224" s="30"/>
      <c r="DO224" s="30"/>
      <c r="DP224" s="30"/>
      <c r="DQ224" s="30"/>
      <c r="DR224" s="30"/>
      <c r="DS224" s="71"/>
      <c r="DT224" s="71"/>
      <c r="DU224" s="71"/>
      <c r="DV224" s="71"/>
      <c r="DW224" s="71"/>
      <c r="DX224" s="71"/>
      <c r="DY224" s="71"/>
    </row>
    <row r="225" spans="1:129">
      <c r="A225" s="71"/>
      <c r="B225" s="73"/>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c r="BG225" s="30"/>
      <c r="BH225" s="30"/>
      <c r="BI225" s="30"/>
      <c r="BJ225" s="30"/>
      <c r="BK225" s="30"/>
      <c r="BL225" s="30"/>
      <c r="BM225" s="30"/>
      <c r="BN225" s="30"/>
      <c r="BO225" s="30"/>
      <c r="BP225" s="30"/>
      <c r="BQ225" s="30"/>
      <c r="BR225" s="30"/>
      <c r="BS225" s="30"/>
      <c r="BT225" s="30"/>
      <c r="BU225" s="30"/>
      <c r="BV225" s="30"/>
      <c r="BW225" s="30"/>
      <c r="BX225" s="30"/>
      <c r="BY225" s="30"/>
      <c r="BZ225" s="30"/>
      <c r="CA225" s="30"/>
      <c r="CB225" s="30"/>
      <c r="CC225" s="30"/>
      <c r="CD225" s="30"/>
      <c r="CE225" s="30"/>
      <c r="CF225" s="30"/>
      <c r="CG225" s="30"/>
      <c r="CH225" s="30"/>
      <c r="CI225" s="30"/>
      <c r="CJ225" s="30"/>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c r="DK225" s="30"/>
      <c r="DL225" s="30"/>
      <c r="DM225" s="30"/>
      <c r="DN225" s="30"/>
      <c r="DO225" s="30"/>
      <c r="DP225" s="30"/>
      <c r="DQ225" s="30"/>
      <c r="DR225" s="30"/>
      <c r="DS225" s="71"/>
      <c r="DT225" s="71"/>
      <c r="DU225" s="71"/>
      <c r="DV225" s="71"/>
      <c r="DW225" s="71"/>
      <c r="DX225" s="71"/>
      <c r="DY225" s="71"/>
    </row>
    <row r="226" spans="1:129">
      <c r="A226" s="71"/>
      <c r="B226" s="73"/>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c r="DK226" s="30"/>
      <c r="DL226" s="30"/>
      <c r="DM226" s="30"/>
      <c r="DN226" s="30"/>
      <c r="DO226" s="30"/>
      <c r="DP226" s="30"/>
      <c r="DQ226" s="30"/>
      <c r="DR226" s="30"/>
      <c r="DS226" s="71"/>
      <c r="DT226" s="71"/>
      <c r="DU226" s="71"/>
      <c r="DV226" s="71"/>
      <c r="DW226" s="71"/>
      <c r="DX226" s="71"/>
      <c r="DY226" s="71"/>
    </row>
    <row r="227" spans="1:129">
      <c r="A227" s="71"/>
      <c r="B227" s="73"/>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c r="CC227" s="30"/>
      <c r="CD227" s="30"/>
      <c r="CE227" s="30"/>
      <c r="CF227" s="30"/>
      <c r="CG227" s="30"/>
      <c r="CH227" s="30"/>
      <c r="CI227" s="30"/>
      <c r="CJ227" s="30"/>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c r="DK227" s="30"/>
      <c r="DL227" s="30"/>
      <c r="DM227" s="30"/>
      <c r="DN227" s="30"/>
      <c r="DO227" s="30"/>
      <c r="DP227" s="30"/>
      <c r="DQ227" s="30"/>
      <c r="DR227" s="30"/>
      <c r="DS227" s="71"/>
      <c r="DT227" s="71"/>
      <c r="DU227" s="71"/>
      <c r="DV227" s="71"/>
      <c r="DW227" s="71"/>
      <c r="DX227" s="71"/>
      <c r="DY227" s="71"/>
    </row>
    <row r="228" spans="1:129">
      <c r="A228" s="71"/>
      <c r="B228" s="73"/>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c r="CD228" s="30"/>
      <c r="CE228" s="30"/>
      <c r="CF228" s="30"/>
      <c r="CG228" s="30"/>
      <c r="CH228" s="30"/>
      <c r="CI228" s="30"/>
      <c r="CJ228" s="30"/>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c r="DK228" s="30"/>
      <c r="DL228" s="30"/>
      <c r="DM228" s="30"/>
      <c r="DN228" s="30"/>
      <c r="DO228" s="30"/>
      <c r="DP228" s="30"/>
      <c r="DQ228" s="30"/>
      <c r="DR228" s="30"/>
      <c r="DS228" s="71"/>
      <c r="DT228" s="71"/>
      <c r="DU228" s="71"/>
      <c r="DV228" s="71"/>
      <c r="DW228" s="71"/>
      <c r="DX228" s="71"/>
      <c r="DY228" s="71"/>
    </row>
    <row r="229" spans="1:129">
      <c r="A229" s="71"/>
      <c r="B229" s="73"/>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c r="CD229" s="30"/>
      <c r="CE229" s="30"/>
      <c r="CF229" s="30"/>
      <c r="CG229" s="30"/>
      <c r="CH229" s="30"/>
      <c r="CI229" s="30"/>
      <c r="CJ229" s="30"/>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c r="DK229" s="30"/>
      <c r="DL229" s="30"/>
      <c r="DM229" s="30"/>
      <c r="DN229" s="30"/>
      <c r="DO229" s="30"/>
      <c r="DP229" s="30"/>
      <c r="DQ229" s="30"/>
      <c r="DR229" s="30"/>
      <c r="DS229" s="71"/>
      <c r="DT229" s="71"/>
      <c r="DU229" s="71"/>
      <c r="DV229" s="71"/>
      <c r="DW229" s="71"/>
      <c r="DX229" s="71"/>
      <c r="DY229" s="71"/>
    </row>
    <row r="230" spans="1:129">
      <c r="A230" s="71"/>
      <c r="B230" s="73"/>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c r="CD230" s="30"/>
      <c r="CE230" s="30"/>
      <c r="CF230" s="30"/>
      <c r="CG230" s="30"/>
      <c r="CH230" s="30"/>
      <c r="CI230" s="30"/>
      <c r="CJ230" s="30"/>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c r="DK230" s="30"/>
      <c r="DL230" s="30"/>
      <c r="DM230" s="30"/>
      <c r="DN230" s="30"/>
      <c r="DO230" s="30"/>
      <c r="DP230" s="30"/>
      <c r="DQ230" s="30"/>
      <c r="DR230" s="30"/>
      <c r="DS230" s="71"/>
      <c r="DT230" s="71"/>
      <c r="DU230" s="71"/>
      <c r="DV230" s="71"/>
      <c r="DW230" s="71"/>
      <c r="DX230" s="71"/>
      <c r="DY230" s="71"/>
    </row>
    <row r="231" spans="1:129">
      <c r="A231" s="71"/>
      <c r="B231" s="73"/>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c r="DK231" s="30"/>
      <c r="DL231" s="30"/>
      <c r="DM231" s="30"/>
      <c r="DN231" s="30"/>
      <c r="DO231" s="30"/>
      <c r="DP231" s="30"/>
      <c r="DQ231" s="30"/>
      <c r="DR231" s="30"/>
      <c r="DS231" s="71"/>
      <c r="DT231" s="71"/>
      <c r="DU231" s="71"/>
      <c r="DV231" s="71"/>
      <c r="DW231" s="71"/>
      <c r="DX231" s="71"/>
      <c r="DY231" s="71"/>
    </row>
    <row r="232" spans="1:129">
      <c r="A232" s="71"/>
      <c r="B232" s="73"/>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c r="CD232" s="30"/>
      <c r="CE232" s="30"/>
      <c r="CF232" s="30"/>
      <c r="CG232" s="30"/>
      <c r="CH232" s="30"/>
      <c r="CI232" s="30"/>
      <c r="CJ232" s="30"/>
      <c r="CK232" s="30"/>
      <c r="CL232" s="30"/>
      <c r="CM232" s="30"/>
      <c r="CN232" s="30"/>
      <c r="CO232" s="30"/>
      <c r="CP232" s="30"/>
      <c r="CQ232" s="30"/>
      <c r="CR232" s="30"/>
      <c r="CS232" s="30"/>
      <c r="CT232" s="30"/>
      <c r="CU232" s="30"/>
      <c r="CV232" s="30"/>
      <c r="CW232" s="30"/>
      <c r="CX232" s="30"/>
      <c r="CY232" s="30"/>
      <c r="CZ232" s="30"/>
      <c r="DA232" s="30"/>
      <c r="DB232" s="30"/>
      <c r="DC232" s="30"/>
      <c r="DD232" s="30"/>
      <c r="DE232" s="30"/>
      <c r="DF232" s="30"/>
      <c r="DG232" s="30"/>
      <c r="DH232" s="30"/>
      <c r="DI232" s="30"/>
      <c r="DJ232" s="30"/>
      <c r="DK232" s="30"/>
      <c r="DL232" s="30"/>
      <c r="DM232" s="30"/>
      <c r="DN232" s="30"/>
      <c r="DO232" s="30"/>
      <c r="DP232" s="30"/>
      <c r="DQ232" s="30"/>
      <c r="DR232" s="30"/>
      <c r="DS232" s="71"/>
      <c r="DT232" s="71"/>
      <c r="DU232" s="71"/>
      <c r="DV232" s="71"/>
      <c r="DW232" s="71"/>
      <c r="DX232" s="71"/>
      <c r="DY232" s="71"/>
    </row>
    <row r="233" spans="1:129">
      <c r="A233" s="71"/>
      <c r="B233" s="73"/>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c r="BG233" s="30"/>
      <c r="BH233" s="30"/>
      <c r="BI233" s="30"/>
      <c r="BJ233" s="30"/>
      <c r="BK233" s="30"/>
      <c r="BL233" s="30"/>
      <c r="BM233" s="30"/>
      <c r="BN233" s="30"/>
      <c r="BO233" s="30"/>
      <c r="BP233" s="30"/>
      <c r="BQ233" s="30"/>
      <c r="BR233" s="30"/>
      <c r="BS233" s="30"/>
      <c r="BT233" s="30"/>
      <c r="BU233" s="30"/>
      <c r="BV233" s="30"/>
      <c r="BW233" s="30"/>
      <c r="BX233" s="30"/>
      <c r="BY233" s="30"/>
      <c r="BZ233" s="30"/>
      <c r="CA233" s="30"/>
      <c r="CB233" s="30"/>
      <c r="CC233" s="30"/>
      <c r="CD233" s="30"/>
      <c r="CE233" s="30"/>
      <c r="CF233" s="30"/>
      <c r="CG233" s="30"/>
      <c r="CH233" s="30"/>
      <c r="CI233" s="30"/>
      <c r="CJ233" s="30"/>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c r="DK233" s="30"/>
      <c r="DL233" s="30"/>
      <c r="DM233" s="30"/>
      <c r="DN233" s="30"/>
      <c r="DO233" s="30"/>
      <c r="DP233" s="30"/>
      <c r="DQ233" s="30"/>
      <c r="DR233" s="30"/>
      <c r="DS233" s="71"/>
      <c r="DT233" s="71"/>
      <c r="DU233" s="71"/>
      <c r="DV233" s="71"/>
      <c r="DW233" s="71"/>
      <c r="DX233" s="71"/>
      <c r="DY233" s="71"/>
    </row>
    <row r="234" spans="1:129">
      <c r="A234" s="71"/>
      <c r="B234" s="73"/>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c r="BG234" s="30"/>
      <c r="BH234" s="30"/>
      <c r="BI234" s="30"/>
      <c r="BJ234" s="30"/>
      <c r="BK234" s="30"/>
      <c r="BL234" s="30"/>
      <c r="BM234" s="30"/>
      <c r="BN234" s="30"/>
      <c r="BO234" s="30"/>
      <c r="BP234" s="30"/>
      <c r="BQ234" s="30"/>
      <c r="BR234" s="30"/>
      <c r="BS234" s="30"/>
      <c r="BT234" s="30"/>
      <c r="BU234" s="30"/>
      <c r="BV234" s="30"/>
      <c r="BW234" s="30"/>
      <c r="BX234" s="30"/>
      <c r="BY234" s="30"/>
      <c r="BZ234" s="30"/>
      <c r="CA234" s="30"/>
      <c r="CB234" s="30"/>
      <c r="CC234" s="30"/>
      <c r="CD234" s="30"/>
      <c r="CE234" s="30"/>
      <c r="CF234" s="30"/>
      <c r="CG234" s="30"/>
      <c r="CH234" s="30"/>
      <c r="CI234" s="30"/>
      <c r="CJ234" s="30"/>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c r="DK234" s="30"/>
      <c r="DL234" s="30"/>
      <c r="DM234" s="30"/>
      <c r="DN234" s="30"/>
      <c r="DO234" s="30"/>
      <c r="DP234" s="30"/>
      <c r="DQ234" s="30"/>
      <c r="DR234" s="30"/>
      <c r="DS234" s="71"/>
      <c r="DT234" s="71"/>
      <c r="DU234" s="71"/>
      <c r="DV234" s="71"/>
      <c r="DW234" s="71"/>
      <c r="DX234" s="71"/>
      <c r="DY234" s="71"/>
    </row>
    <row r="235" spans="1:129">
      <c r="A235" s="71"/>
      <c r="B235" s="73"/>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c r="BG235" s="30"/>
      <c r="BH235" s="30"/>
      <c r="BI235" s="30"/>
      <c r="BJ235" s="30"/>
      <c r="BK235" s="30"/>
      <c r="BL235" s="30"/>
      <c r="BM235" s="30"/>
      <c r="BN235" s="30"/>
      <c r="BO235" s="30"/>
      <c r="BP235" s="30"/>
      <c r="BQ235" s="30"/>
      <c r="BR235" s="30"/>
      <c r="BS235" s="30"/>
      <c r="BT235" s="30"/>
      <c r="BU235" s="30"/>
      <c r="BV235" s="30"/>
      <c r="BW235" s="30"/>
      <c r="BX235" s="30"/>
      <c r="BY235" s="30"/>
      <c r="BZ235" s="30"/>
      <c r="CA235" s="30"/>
      <c r="CB235" s="30"/>
      <c r="CC235" s="30"/>
      <c r="CD235" s="30"/>
      <c r="CE235" s="30"/>
      <c r="CF235" s="30"/>
      <c r="CG235" s="30"/>
      <c r="CH235" s="30"/>
      <c r="CI235" s="30"/>
      <c r="CJ235" s="30"/>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c r="DK235" s="30"/>
      <c r="DL235" s="30"/>
      <c r="DM235" s="30"/>
      <c r="DN235" s="30"/>
      <c r="DO235" s="30"/>
      <c r="DP235" s="30"/>
      <c r="DQ235" s="30"/>
      <c r="DR235" s="30"/>
      <c r="DS235" s="71"/>
      <c r="DT235" s="71"/>
      <c r="DU235" s="71"/>
      <c r="DV235" s="71"/>
      <c r="DW235" s="71"/>
      <c r="DX235" s="71"/>
      <c r="DY235" s="71"/>
    </row>
    <row r="236" spans="1:129">
      <c r="A236" s="71"/>
      <c r="B236" s="73"/>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c r="CD236" s="30"/>
      <c r="CE236" s="30"/>
      <c r="CF236" s="30"/>
      <c r="CG236" s="30"/>
      <c r="CH236" s="30"/>
      <c r="CI236" s="30"/>
      <c r="CJ236" s="30"/>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c r="DK236" s="30"/>
      <c r="DL236" s="30"/>
      <c r="DM236" s="30"/>
      <c r="DN236" s="30"/>
      <c r="DO236" s="30"/>
      <c r="DP236" s="30"/>
      <c r="DQ236" s="30"/>
      <c r="DR236" s="30"/>
      <c r="DS236" s="71"/>
      <c r="DT236" s="71"/>
      <c r="DU236" s="71"/>
      <c r="DV236" s="71"/>
      <c r="DW236" s="71"/>
      <c r="DX236" s="71"/>
      <c r="DY236" s="71"/>
    </row>
    <row r="237" spans="1:129">
      <c r="A237" s="71"/>
      <c r="B237" s="73"/>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c r="BG237" s="30"/>
      <c r="BH237" s="30"/>
      <c r="BI237" s="30"/>
      <c r="BJ237" s="30"/>
      <c r="BK237" s="30"/>
      <c r="BL237" s="30"/>
      <c r="BM237" s="30"/>
      <c r="BN237" s="30"/>
      <c r="BO237" s="30"/>
      <c r="BP237" s="30"/>
      <c r="BQ237" s="30"/>
      <c r="BR237" s="30"/>
      <c r="BS237" s="30"/>
      <c r="BT237" s="30"/>
      <c r="BU237" s="30"/>
      <c r="BV237" s="30"/>
      <c r="BW237" s="30"/>
      <c r="BX237" s="30"/>
      <c r="BY237" s="30"/>
      <c r="BZ237" s="30"/>
      <c r="CA237" s="30"/>
      <c r="CB237" s="30"/>
      <c r="CC237" s="30"/>
      <c r="CD237" s="30"/>
      <c r="CE237" s="30"/>
      <c r="CF237" s="30"/>
      <c r="CG237" s="30"/>
      <c r="CH237" s="30"/>
      <c r="CI237" s="30"/>
      <c r="CJ237" s="30"/>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c r="DK237" s="30"/>
      <c r="DL237" s="30"/>
      <c r="DM237" s="30"/>
      <c r="DN237" s="30"/>
      <c r="DO237" s="30"/>
      <c r="DP237" s="30"/>
      <c r="DQ237" s="30"/>
      <c r="DR237" s="30"/>
      <c r="DS237" s="71"/>
      <c r="DT237" s="71"/>
      <c r="DU237" s="71"/>
      <c r="DV237" s="71"/>
      <c r="DW237" s="71"/>
      <c r="DX237" s="71"/>
      <c r="DY237" s="71"/>
    </row>
    <row r="238" spans="1:129">
      <c r="A238" s="71"/>
      <c r="B238" s="73"/>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c r="DK238" s="30"/>
      <c r="DL238" s="30"/>
      <c r="DM238" s="30"/>
      <c r="DN238" s="30"/>
      <c r="DO238" s="30"/>
      <c r="DP238" s="30"/>
      <c r="DQ238" s="30"/>
      <c r="DR238" s="30"/>
      <c r="DS238" s="71"/>
      <c r="DT238" s="71"/>
      <c r="DU238" s="71"/>
      <c r="DV238" s="71"/>
      <c r="DW238" s="71"/>
      <c r="DX238" s="71"/>
      <c r="DY238" s="71"/>
    </row>
    <row r="239" spans="1:129">
      <c r="A239" s="71"/>
      <c r="B239" s="73"/>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c r="BG239" s="30"/>
      <c r="BH239" s="30"/>
      <c r="BI239" s="30"/>
      <c r="BJ239" s="30"/>
      <c r="BK239" s="30"/>
      <c r="BL239" s="30"/>
      <c r="BM239" s="30"/>
      <c r="BN239" s="30"/>
      <c r="BO239" s="30"/>
      <c r="BP239" s="30"/>
      <c r="BQ239" s="30"/>
      <c r="BR239" s="30"/>
      <c r="BS239" s="30"/>
      <c r="BT239" s="30"/>
      <c r="BU239" s="30"/>
      <c r="BV239" s="30"/>
      <c r="BW239" s="30"/>
      <c r="BX239" s="30"/>
      <c r="BY239" s="30"/>
      <c r="BZ239" s="30"/>
      <c r="CA239" s="30"/>
      <c r="CB239" s="30"/>
      <c r="CC239" s="30"/>
      <c r="CD239" s="30"/>
      <c r="CE239" s="30"/>
      <c r="CF239" s="30"/>
      <c r="CG239" s="30"/>
      <c r="CH239" s="30"/>
      <c r="CI239" s="30"/>
      <c r="CJ239" s="30"/>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c r="DK239" s="30"/>
      <c r="DL239" s="30"/>
      <c r="DM239" s="30"/>
      <c r="DN239" s="30"/>
      <c r="DO239" s="30"/>
      <c r="DP239" s="30"/>
      <c r="DQ239" s="30"/>
      <c r="DR239" s="30"/>
      <c r="DS239" s="71"/>
      <c r="DT239" s="71"/>
      <c r="DU239" s="71"/>
      <c r="DV239" s="71"/>
      <c r="DW239" s="71"/>
      <c r="DX239" s="71"/>
      <c r="DY239" s="71"/>
    </row>
    <row r="240" spans="1:129">
      <c r="A240" s="71"/>
      <c r="B240" s="73"/>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c r="CD240" s="30"/>
      <c r="CE240" s="30"/>
      <c r="CF240" s="30"/>
      <c r="CG240" s="30"/>
      <c r="CH240" s="30"/>
      <c r="CI240" s="30"/>
      <c r="CJ240" s="30"/>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c r="DK240" s="30"/>
      <c r="DL240" s="30"/>
      <c r="DM240" s="30"/>
      <c r="DN240" s="30"/>
      <c r="DO240" s="30"/>
      <c r="DP240" s="30"/>
      <c r="DQ240" s="30"/>
      <c r="DR240" s="30"/>
      <c r="DS240" s="71"/>
      <c r="DT240" s="71"/>
      <c r="DU240" s="71"/>
      <c r="DV240" s="71"/>
      <c r="DW240" s="71"/>
      <c r="DX240" s="71"/>
      <c r="DY240" s="71"/>
    </row>
    <row r="241" spans="1:129">
      <c r="A241" s="71"/>
      <c r="B241" s="73"/>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c r="CD241" s="30"/>
      <c r="CE241" s="30"/>
      <c r="CF241" s="30"/>
      <c r="CG241" s="30"/>
      <c r="CH241" s="30"/>
      <c r="CI241" s="30"/>
      <c r="CJ241" s="30"/>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c r="DK241" s="30"/>
      <c r="DL241" s="30"/>
      <c r="DM241" s="30"/>
      <c r="DN241" s="30"/>
      <c r="DO241" s="30"/>
      <c r="DP241" s="30"/>
      <c r="DQ241" s="30"/>
      <c r="DR241" s="30"/>
      <c r="DS241" s="71"/>
      <c r="DT241" s="71"/>
      <c r="DU241" s="71"/>
      <c r="DV241" s="71"/>
      <c r="DW241" s="71"/>
      <c r="DX241" s="71"/>
      <c r="DY241" s="71"/>
    </row>
    <row r="242" spans="1:129">
      <c r="A242" s="71"/>
      <c r="B242" s="73"/>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c r="CD242" s="30"/>
      <c r="CE242" s="30"/>
      <c r="CF242" s="30"/>
      <c r="CG242" s="30"/>
      <c r="CH242" s="30"/>
      <c r="CI242" s="30"/>
      <c r="CJ242" s="30"/>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c r="DK242" s="30"/>
      <c r="DL242" s="30"/>
      <c r="DM242" s="30"/>
      <c r="DN242" s="30"/>
      <c r="DO242" s="30"/>
      <c r="DP242" s="30"/>
      <c r="DQ242" s="30"/>
      <c r="DR242" s="30"/>
      <c r="DS242" s="71"/>
      <c r="DT242" s="71"/>
      <c r="DU242" s="71"/>
      <c r="DV242" s="71"/>
      <c r="DW242" s="71"/>
      <c r="DX242" s="71"/>
      <c r="DY242" s="71"/>
    </row>
    <row r="243" spans="1:129">
      <c r="A243" s="71"/>
      <c r="B243" s="73"/>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c r="CD243" s="30"/>
      <c r="CE243" s="30"/>
      <c r="CF243" s="30"/>
      <c r="CG243" s="30"/>
      <c r="CH243" s="30"/>
      <c r="CI243" s="30"/>
      <c r="CJ243" s="30"/>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c r="DK243" s="30"/>
      <c r="DL243" s="30"/>
      <c r="DM243" s="30"/>
      <c r="DN243" s="30"/>
      <c r="DO243" s="30"/>
      <c r="DP243" s="30"/>
      <c r="DQ243" s="30"/>
      <c r="DR243" s="30"/>
      <c r="DS243" s="71"/>
      <c r="DT243" s="71"/>
      <c r="DU243" s="71"/>
      <c r="DV243" s="71"/>
      <c r="DW243" s="71"/>
      <c r="DX243" s="71"/>
      <c r="DY243" s="71"/>
    </row>
    <row r="244" spans="1:129">
      <c r="A244" s="71"/>
      <c r="B244" s="73"/>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c r="CD244" s="30"/>
      <c r="CE244" s="30"/>
      <c r="CF244" s="30"/>
      <c r="CG244" s="30"/>
      <c r="CH244" s="30"/>
      <c r="CI244" s="30"/>
      <c r="CJ244" s="30"/>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c r="DK244" s="30"/>
      <c r="DL244" s="30"/>
      <c r="DM244" s="30"/>
      <c r="DN244" s="30"/>
      <c r="DO244" s="30"/>
      <c r="DP244" s="30"/>
      <c r="DQ244" s="30"/>
      <c r="DR244" s="30"/>
      <c r="DS244" s="71"/>
      <c r="DT244" s="71"/>
      <c r="DU244" s="71"/>
      <c r="DV244" s="71"/>
      <c r="DW244" s="71"/>
      <c r="DX244" s="71"/>
      <c r="DY244" s="71"/>
    </row>
    <row r="245" spans="1:129">
      <c r="A245" s="71"/>
      <c r="B245" s="73"/>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0"/>
      <c r="CR245" s="30"/>
      <c r="CS245" s="30"/>
      <c r="CT245" s="30"/>
      <c r="CU245" s="30"/>
      <c r="CV245" s="30"/>
      <c r="CW245" s="30"/>
      <c r="CX245" s="30"/>
      <c r="CY245" s="30"/>
      <c r="CZ245" s="30"/>
      <c r="DA245" s="30"/>
      <c r="DB245" s="30"/>
      <c r="DC245" s="30"/>
      <c r="DD245" s="30"/>
      <c r="DE245" s="30"/>
      <c r="DF245" s="30"/>
      <c r="DG245" s="30"/>
      <c r="DH245" s="30"/>
      <c r="DI245" s="30"/>
      <c r="DJ245" s="30"/>
      <c r="DK245" s="30"/>
      <c r="DL245" s="30"/>
      <c r="DM245" s="30"/>
      <c r="DN245" s="30"/>
      <c r="DO245" s="30"/>
      <c r="DP245" s="30"/>
      <c r="DQ245" s="30"/>
      <c r="DR245" s="30"/>
      <c r="DS245" s="71"/>
      <c r="DT245" s="71"/>
      <c r="DU245" s="71"/>
      <c r="DV245" s="71"/>
      <c r="DW245" s="71"/>
      <c r="DX245" s="71"/>
      <c r="DY245" s="71"/>
    </row>
    <row r="246" spans="1:129">
      <c r="A246" s="71"/>
      <c r="B246" s="73"/>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30"/>
      <c r="DI246" s="30"/>
      <c r="DJ246" s="30"/>
      <c r="DK246" s="30"/>
      <c r="DL246" s="30"/>
      <c r="DM246" s="30"/>
      <c r="DN246" s="30"/>
      <c r="DO246" s="30"/>
      <c r="DP246" s="30"/>
      <c r="DQ246" s="30"/>
      <c r="DR246" s="30"/>
      <c r="DS246" s="71"/>
      <c r="DT246" s="71"/>
      <c r="DU246" s="71"/>
      <c r="DV246" s="71"/>
      <c r="DW246" s="71"/>
      <c r="DX246" s="71"/>
      <c r="DY246" s="71"/>
    </row>
    <row r="247" spans="1:129">
      <c r="A247" s="71"/>
      <c r="B247" s="73"/>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c r="CC247" s="30"/>
      <c r="CD247" s="30"/>
      <c r="CE247" s="30"/>
      <c r="CF247" s="30"/>
      <c r="CG247" s="30"/>
      <c r="CH247" s="30"/>
      <c r="CI247" s="30"/>
      <c r="CJ247" s="30"/>
      <c r="CK247" s="30"/>
      <c r="CL247" s="30"/>
      <c r="CM247" s="30"/>
      <c r="CN247" s="30"/>
      <c r="CO247" s="30"/>
      <c r="CP247" s="30"/>
      <c r="CQ247" s="30"/>
      <c r="CR247" s="30"/>
      <c r="CS247" s="30"/>
      <c r="CT247" s="30"/>
      <c r="CU247" s="30"/>
      <c r="CV247" s="30"/>
      <c r="CW247" s="30"/>
      <c r="CX247" s="30"/>
      <c r="CY247" s="30"/>
      <c r="CZ247" s="30"/>
      <c r="DA247" s="30"/>
      <c r="DB247" s="30"/>
      <c r="DC247" s="30"/>
      <c r="DD247" s="30"/>
      <c r="DE247" s="30"/>
      <c r="DF247" s="30"/>
      <c r="DG247" s="30"/>
      <c r="DH247" s="30"/>
      <c r="DI247" s="30"/>
      <c r="DJ247" s="30"/>
      <c r="DK247" s="30"/>
      <c r="DL247" s="30"/>
      <c r="DM247" s="30"/>
      <c r="DN247" s="30"/>
      <c r="DO247" s="30"/>
      <c r="DP247" s="30"/>
      <c r="DQ247" s="30"/>
      <c r="DR247" s="30"/>
      <c r="DS247" s="71"/>
      <c r="DT247" s="71"/>
      <c r="DU247" s="71"/>
      <c r="DV247" s="71"/>
      <c r="DW247" s="71"/>
      <c r="DX247" s="71"/>
      <c r="DY247" s="71"/>
    </row>
    <row r="248" spans="1:129">
      <c r="A248" s="71"/>
      <c r="B248" s="73"/>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c r="BG248" s="30"/>
      <c r="BH248" s="30"/>
      <c r="BI248" s="30"/>
      <c r="BJ248" s="30"/>
      <c r="BK248" s="30"/>
      <c r="BL248" s="30"/>
      <c r="BM248" s="30"/>
      <c r="BN248" s="30"/>
      <c r="BO248" s="30"/>
      <c r="BP248" s="30"/>
      <c r="BQ248" s="30"/>
      <c r="BR248" s="30"/>
      <c r="BS248" s="30"/>
      <c r="BT248" s="30"/>
      <c r="BU248" s="30"/>
      <c r="BV248" s="30"/>
      <c r="BW248" s="30"/>
      <c r="BX248" s="30"/>
      <c r="BY248" s="30"/>
      <c r="BZ248" s="30"/>
      <c r="CA248" s="30"/>
      <c r="CB248" s="30"/>
      <c r="CC248" s="30"/>
      <c r="CD248" s="30"/>
      <c r="CE248" s="30"/>
      <c r="CF248" s="30"/>
      <c r="CG248" s="30"/>
      <c r="CH248" s="30"/>
      <c r="CI248" s="30"/>
      <c r="CJ248" s="30"/>
      <c r="CK248" s="30"/>
      <c r="CL248" s="30"/>
      <c r="CM248" s="30"/>
      <c r="CN248" s="30"/>
      <c r="CO248" s="30"/>
      <c r="CP248" s="30"/>
      <c r="CQ248" s="30"/>
      <c r="CR248" s="30"/>
      <c r="CS248" s="30"/>
      <c r="CT248" s="30"/>
      <c r="CU248" s="30"/>
      <c r="CV248" s="30"/>
      <c r="CW248" s="30"/>
      <c r="CX248" s="30"/>
      <c r="CY248" s="30"/>
      <c r="CZ248" s="30"/>
      <c r="DA248" s="30"/>
      <c r="DB248" s="30"/>
      <c r="DC248" s="30"/>
      <c r="DD248" s="30"/>
      <c r="DE248" s="30"/>
      <c r="DF248" s="30"/>
      <c r="DG248" s="30"/>
      <c r="DH248" s="30"/>
      <c r="DI248" s="30"/>
      <c r="DJ248" s="30"/>
      <c r="DK248" s="30"/>
      <c r="DL248" s="30"/>
      <c r="DM248" s="30"/>
      <c r="DN248" s="30"/>
      <c r="DO248" s="30"/>
      <c r="DP248" s="30"/>
      <c r="DQ248" s="30"/>
      <c r="DR248" s="30"/>
      <c r="DS248" s="71"/>
      <c r="DT248" s="71"/>
      <c r="DU248" s="71"/>
      <c r="DV248" s="71"/>
      <c r="DW248" s="71"/>
      <c r="DX248" s="71"/>
      <c r="DY248" s="71"/>
    </row>
    <row r="249" spans="1:129">
      <c r="A249" s="71"/>
      <c r="B249" s="73"/>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c r="BU249" s="30"/>
      <c r="BV249" s="30"/>
      <c r="BW249" s="30"/>
      <c r="BX249" s="30"/>
      <c r="BY249" s="30"/>
      <c r="BZ249" s="30"/>
      <c r="CA249" s="30"/>
      <c r="CB249" s="30"/>
      <c r="CC249" s="30"/>
      <c r="CD249" s="30"/>
      <c r="CE249" s="30"/>
      <c r="CF249" s="30"/>
      <c r="CG249" s="30"/>
      <c r="CH249" s="30"/>
      <c r="CI249" s="30"/>
      <c r="CJ249" s="30"/>
      <c r="CK249" s="30"/>
      <c r="CL249" s="30"/>
      <c r="CM249" s="30"/>
      <c r="CN249" s="30"/>
      <c r="CO249" s="30"/>
      <c r="CP249" s="30"/>
      <c r="CQ249" s="30"/>
      <c r="CR249" s="30"/>
      <c r="CS249" s="30"/>
      <c r="CT249" s="30"/>
      <c r="CU249" s="30"/>
      <c r="CV249" s="30"/>
      <c r="CW249" s="30"/>
      <c r="CX249" s="30"/>
      <c r="CY249" s="30"/>
      <c r="CZ249" s="30"/>
      <c r="DA249" s="30"/>
      <c r="DB249" s="30"/>
      <c r="DC249" s="30"/>
      <c r="DD249" s="30"/>
      <c r="DE249" s="30"/>
      <c r="DF249" s="30"/>
      <c r="DG249" s="30"/>
      <c r="DH249" s="30"/>
      <c r="DI249" s="30"/>
      <c r="DJ249" s="30"/>
      <c r="DK249" s="30"/>
      <c r="DL249" s="30"/>
      <c r="DM249" s="30"/>
      <c r="DN249" s="30"/>
      <c r="DO249" s="30"/>
      <c r="DP249" s="30"/>
      <c r="DQ249" s="30"/>
      <c r="DR249" s="30"/>
      <c r="DS249" s="71"/>
      <c r="DT249" s="71"/>
      <c r="DU249" s="71"/>
      <c r="DV249" s="71"/>
      <c r="DW249" s="71"/>
      <c r="DX249" s="71"/>
      <c r="DY249" s="71"/>
    </row>
    <row r="250" spans="1:129">
      <c r="A250" s="71"/>
      <c r="B250" s="73"/>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c r="BU250" s="30"/>
      <c r="BV250" s="30"/>
      <c r="BW250" s="30"/>
      <c r="BX250" s="30"/>
      <c r="BY250" s="30"/>
      <c r="BZ250" s="30"/>
      <c r="CA250" s="30"/>
      <c r="CB250" s="30"/>
      <c r="CC250" s="30"/>
      <c r="CD250" s="30"/>
      <c r="CE250" s="30"/>
      <c r="CF250" s="30"/>
      <c r="CG250" s="30"/>
      <c r="CH250" s="30"/>
      <c r="CI250" s="30"/>
      <c r="CJ250" s="30"/>
      <c r="CK250" s="30"/>
      <c r="CL250" s="30"/>
      <c r="CM250" s="30"/>
      <c r="CN250" s="30"/>
      <c r="CO250" s="30"/>
      <c r="CP250" s="30"/>
      <c r="CQ250" s="30"/>
      <c r="CR250" s="30"/>
      <c r="CS250" s="30"/>
      <c r="CT250" s="30"/>
      <c r="CU250" s="30"/>
      <c r="CV250" s="30"/>
      <c r="CW250" s="30"/>
      <c r="CX250" s="30"/>
      <c r="CY250" s="30"/>
      <c r="CZ250" s="30"/>
      <c r="DA250" s="30"/>
      <c r="DB250" s="30"/>
      <c r="DC250" s="30"/>
      <c r="DD250" s="30"/>
      <c r="DE250" s="30"/>
      <c r="DF250" s="30"/>
      <c r="DG250" s="30"/>
      <c r="DH250" s="30"/>
      <c r="DI250" s="30"/>
      <c r="DJ250" s="30"/>
      <c r="DK250" s="30"/>
      <c r="DL250" s="30"/>
      <c r="DM250" s="30"/>
      <c r="DN250" s="30"/>
      <c r="DO250" s="30"/>
      <c r="DP250" s="30"/>
      <c r="DQ250" s="30"/>
      <c r="DR250" s="30"/>
      <c r="DS250" s="71"/>
      <c r="DT250" s="71"/>
      <c r="DU250" s="71"/>
      <c r="DV250" s="71"/>
      <c r="DW250" s="71"/>
      <c r="DX250" s="71"/>
      <c r="DY250" s="71"/>
    </row>
    <row r="251" spans="1:129">
      <c r="A251" s="71"/>
      <c r="B251" s="73"/>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c r="BU251" s="30"/>
      <c r="BV251" s="30"/>
      <c r="BW251" s="30"/>
      <c r="BX251" s="30"/>
      <c r="BY251" s="30"/>
      <c r="BZ251" s="30"/>
      <c r="CA251" s="30"/>
      <c r="CB251" s="30"/>
      <c r="CC251" s="30"/>
      <c r="CD251" s="30"/>
      <c r="CE251" s="30"/>
      <c r="CF251" s="30"/>
      <c r="CG251" s="30"/>
      <c r="CH251" s="30"/>
      <c r="CI251" s="30"/>
      <c r="CJ251" s="30"/>
      <c r="CK251" s="30"/>
      <c r="CL251" s="30"/>
      <c r="CM251" s="30"/>
      <c r="CN251" s="30"/>
      <c r="CO251" s="30"/>
      <c r="CP251" s="30"/>
      <c r="CQ251" s="30"/>
      <c r="CR251" s="30"/>
      <c r="CS251" s="30"/>
      <c r="CT251" s="30"/>
      <c r="CU251" s="30"/>
      <c r="CV251" s="30"/>
      <c r="CW251" s="30"/>
      <c r="CX251" s="30"/>
      <c r="CY251" s="30"/>
      <c r="CZ251" s="30"/>
      <c r="DA251" s="30"/>
      <c r="DB251" s="30"/>
      <c r="DC251" s="30"/>
      <c r="DD251" s="30"/>
      <c r="DE251" s="30"/>
      <c r="DF251" s="30"/>
      <c r="DG251" s="30"/>
      <c r="DH251" s="30"/>
      <c r="DI251" s="30"/>
      <c r="DJ251" s="30"/>
      <c r="DK251" s="30"/>
      <c r="DL251" s="30"/>
      <c r="DM251" s="30"/>
      <c r="DN251" s="30"/>
      <c r="DO251" s="30"/>
      <c r="DP251" s="30"/>
      <c r="DQ251" s="30"/>
      <c r="DR251" s="30"/>
      <c r="DS251" s="71"/>
      <c r="DT251" s="71"/>
      <c r="DU251" s="71"/>
      <c r="DV251" s="71"/>
      <c r="DW251" s="71"/>
      <c r="DX251" s="71"/>
      <c r="DY251" s="71"/>
    </row>
    <row r="252" spans="1:129">
      <c r="A252" s="71"/>
      <c r="B252" s="73"/>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c r="BU252" s="30"/>
      <c r="BV252" s="30"/>
      <c r="BW252" s="30"/>
      <c r="BX252" s="30"/>
      <c r="BY252" s="30"/>
      <c r="BZ252" s="30"/>
      <c r="CA252" s="30"/>
      <c r="CB252" s="30"/>
      <c r="CC252" s="30"/>
      <c r="CD252" s="30"/>
      <c r="CE252" s="30"/>
      <c r="CF252" s="30"/>
      <c r="CG252" s="30"/>
      <c r="CH252" s="30"/>
      <c r="CI252" s="30"/>
      <c r="CJ252" s="30"/>
      <c r="CK252" s="30"/>
      <c r="CL252" s="30"/>
      <c r="CM252" s="30"/>
      <c r="CN252" s="30"/>
      <c r="CO252" s="30"/>
      <c r="CP252" s="30"/>
      <c r="CQ252" s="30"/>
      <c r="CR252" s="30"/>
      <c r="CS252" s="30"/>
      <c r="CT252" s="30"/>
      <c r="CU252" s="30"/>
      <c r="CV252" s="30"/>
      <c r="CW252" s="30"/>
      <c r="CX252" s="30"/>
      <c r="CY252" s="30"/>
      <c r="CZ252" s="30"/>
      <c r="DA252" s="30"/>
      <c r="DB252" s="30"/>
      <c r="DC252" s="30"/>
      <c r="DD252" s="30"/>
      <c r="DE252" s="30"/>
      <c r="DF252" s="30"/>
      <c r="DG252" s="30"/>
      <c r="DH252" s="30"/>
      <c r="DI252" s="30"/>
      <c r="DJ252" s="30"/>
      <c r="DK252" s="30"/>
      <c r="DL252" s="30"/>
      <c r="DM252" s="30"/>
      <c r="DN252" s="30"/>
      <c r="DO252" s="30"/>
      <c r="DP252" s="30"/>
      <c r="DQ252" s="30"/>
      <c r="DR252" s="30"/>
      <c r="DS252" s="71"/>
      <c r="DT252" s="71"/>
      <c r="DU252" s="71"/>
      <c r="DV252" s="71"/>
      <c r="DW252" s="71"/>
      <c r="DX252" s="71"/>
      <c r="DY252" s="71"/>
    </row>
    <row r="253" spans="1:129">
      <c r="A253" s="71"/>
      <c r="B253" s="73"/>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c r="BU253" s="30"/>
      <c r="BV253" s="30"/>
      <c r="BW253" s="30"/>
      <c r="BX253" s="30"/>
      <c r="BY253" s="30"/>
      <c r="BZ253" s="30"/>
      <c r="CA253" s="30"/>
      <c r="CB253" s="30"/>
      <c r="CC253" s="30"/>
      <c r="CD253" s="30"/>
      <c r="CE253" s="30"/>
      <c r="CF253" s="30"/>
      <c r="CG253" s="30"/>
      <c r="CH253" s="30"/>
      <c r="CI253" s="30"/>
      <c r="CJ253" s="30"/>
      <c r="CK253" s="30"/>
      <c r="CL253" s="30"/>
      <c r="CM253" s="30"/>
      <c r="CN253" s="30"/>
      <c r="CO253" s="30"/>
      <c r="CP253" s="30"/>
      <c r="CQ253" s="30"/>
      <c r="CR253" s="30"/>
      <c r="CS253" s="30"/>
      <c r="CT253" s="30"/>
      <c r="CU253" s="30"/>
      <c r="CV253" s="30"/>
      <c r="CW253" s="30"/>
      <c r="CX253" s="30"/>
      <c r="CY253" s="30"/>
      <c r="CZ253" s="30"/>
      <c r="DA253" s="30"/>
      <c r="DB253" s="30"/>
      <c r="DC253" s="30"/>
      <c r="DD253" s="30"/>
      <c r="DE253" s="30"/>
      <c r="DF253" s="30"/>
      <c r="DG253" s="30"/>
      <c r="DH253" s="30"/>
      <c r="DI253" s="30"/>
      <c r="DJ253" s="30"/>
      <c r="DK253" s="30"/>
      <c r="DL253" s="30"/>
      <c r="DM253" s="30"/>
      <c r="DN253" s="30"/>
      <c r="DO253" s="30"/>
      <c r="DP253" s="30"/>
      <c r="DQ253" s="30"/>
      <c r="DR253" s="30"/>
      <c r="DS253" s="71"/>
      <c r="DT253" s="71"/>
      <c r="DU253" s="71"/>
      <c r="DV253" s="71"/>
      <c r="DW253" s="71"/>
      <c r="DX253" s="71"/>
      <c r="DY253" s="71"/>
    </row>
    <row r="254" spans="1:129">
      <c r="A254" s="71"/>
      <c r="B254" s="73"/>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c r="BU254" s="30"/>
      <c r="BV254" s="30"/>
      <c r="BW254" s="30"/>
      <c r="BX254" s="30"/>
      <c r="BY254" s="30"/>
      <c r="BZ254" s="30"/>
      <c r="CA254" s="30"/>
      <c r="CB254" s="30"/>
      <c r="CC254" s="30"/>
      <c r="CD254" s="30"/>
      <c r="CE254" s="30"/>
      <c r="CF254" s="30"/>
      <c r="CG254" s="30"/>
      <c r="CH254" s="30"/>
      <c r="CI254" s="30"/>
      <c r="CJ254" s="30"/>
      <c r="CK254" s="30"/>
      <c r="CL254" s="30"/>
      <c r="CM254" s="30"/>
      <c r="CN254" s="30"/>
      <c r="CO254" s="30"/>
      <c r="CP254" s="30"/>
      <c r="CQ254" s="30"/>
      <c r="CR254" s="30"/>
      <c r="CS254" s="30"/>
      <c r="CT254" s="30"/>
      <c r="CU254" s="30"/>
      <c r="CV254" s="30"/>
      <c r="CW254" s="30"/>
      <c r="CX254" s="30"/>
      <c r="CY254" s="30"/>
      <c r="CZ254" s="30"/>
      <c r="DA254" s="30"/>
      <c r="DB254" s="30"/>
      <c r="DC254" s="30"/>
      <c r="DD254" s="30"/>
      <c r="DE254" s="30"/>
      <c r="DF254" s="30"/>
      <c r="DG254" s="30"/>
      <c r="DH254" s="30"/>
      <c r="DI254" s="30"/>
      <c r="DJ254" s="30"/>
      <c r="DK254" s="30"/>
      <c r="DL254" s="30"/>
      <c r="DM254" s="30"/>
      <c r="DN254" s="30"/>
      <c r="DO254" s="30"/>
      <c r="DP254" s="30"/>
      <c r="DQ254" s="30"/>
      <c r="DR254" s="30"/>
      <c r="DS254" s="71"/>
      <c r="DT254" s="71"/>
      <c r="DU254" s="71"/>
      <c r="DV254" s="71"/>
      <c r="DW254" s="71"/>
      <c r="DX254" s="71"/>
      <c r="DY254" s="71"/>
    </row>
    <row r="255" spans="1:129">
      <c r="A255" s="71"/>
      <c r="B255" s="73"/>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c r="BU255" s="30"/>
      <c r="BV255" s="30"/>
      <c r="BW255" s="30"/>
      <c r="BX255" s="30"/>
      <c r="BY255" s="30"/>
      <c r="BZ255" s="30"/>
      <c r="CA255" s="30"/>
      <c r="CB255" s="30"/>
      <c r="CC255" s="30"/>
      <c r="CD255" s="30"/>
      <c r="CE255" s="30"/>
      <c r="CF255" s="30"/>
      <c r="CG255" s="30"/>
      <c r="CH255" s="30"/>
      <c r="CI255" s="30"/>
      <c r="CJ255" s="30"/>
      <c r="CK255" s="30"/>
      <c r="CL255" s="30"/>
      <c r="CM255" s="30"/>
      <c r="CN255" s="30"/>
      <c r="CO255" s="30"/>
      <c r="CP255" s="30"/>
      <c r="CQ255" s="30"/>
      <c r="CR255" s="30"/>
      <c r="CS255" s="30"/>
      <c r="CT255" s="30"/>
      <c r="CU255" s="30"/>
      <c r="CV255" s="30"/>
      <c r="CW255" s="30"/>
      <c r="CX255" s="30"/>
      <c r="CY255" s="30"/>
      <c r="CZ255" s="30"/>
      <c r="DA255" s="30"/>
      <c r="DB255" s="30"/>
      <c r="DC255" s="30"/>
      <c r="DD255" s="30"/>
      <c r="DE255" s="30"/>
      <c r="DF255" s="30"/>
      <c r="DG255" s="30"/>
      <c r="DH255" s="30"/>
      <c r="DI255" s="30"/>
      <c r="DJ255" s="30"/>
      <c r="DK255" s="30"/>
      <c r="DL255" s="30"/>
      <c r="DM255" s="30"/>
      <c r="DN255" s="30"/>
      <c r="DO255" s="30"/>
      <c r="DP255" s="30"/>
      <c r="DQ255" s="30"/>
      <c r="DR255" s="30"/>
      <c r="DS255" s="71"/>
      <c r="DT255" s="71"/>
      <c r="DU255" s="71"/>
      <c r="DV255" s="71"/>
      <c r="DW255" s="71"/>
      <c r="DX255" s="71"/>
      <c r="DY255" s="71"/>
    </row>
    <row r="256" spans="1:129">
      <c r="A256" s="71"/>
      <c r="B256" s="73"/>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c r="CC256" s="30"/>
      <c r="CD256" s="30"/>
      <c r="CE256" s="30"/>
      <c r="CF256" s="30"/>
      <c r="CG256" s="30"/>
      <c r="CH256" s="30"/>
      <c r="CI256" s="30"/>
      <c r="CJ256" s="30"/>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c r="DK256" s="30"/>
      <c r="DL256" s="30"/>
      <c r="DM256" s="30"/>
      <c r="DN256" s="30"/>
      <c r="DO256" s="30"/>
      <c r="DP256" s="30"/>
      <c r="DQ256" s="30"/>
      <c r="DR256" s="30"/>
      <c r="DS256" s="71"/>
      <c r="DT256" s="71"/>
      <c r="DU256" s="71"/>
      <c r="DV256" s="71"/>
      <c r="DW256" s="71"/>
      <c r="DX256" s="71"/>
      <c r="DY256" s="71"/>
    </row>
    <row r="257" spans="1:129">
      <c r="A257" s="71"/>
      <c r="B257" s="73"/>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c r="BU257" s="30"/>
      <c r="BV257" s="30"/>
      <c r="BW257" s="30"/>
      <c r="BX257" s="30"/>
      <c r="BY257" s="30"/>
      <c r="BZ257" s="30"/>
      <c r="CA257" s="30"/>
      <c r="CB257" s="30"/>
      <c r="CC257" s="30"/>
      <c r="CD257" s="30"/>
      <c r="CE257" s="30"/>
      <c r="CF257" s="30"/>
      <c r="CG257" s="30"/>
      <c r="CH257" s="30"/>
      <c r="CI257" s="30"/>
      <c r="CJ257" s="30"/>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c r="DK257" s="30"/>
      <c r="DL257" s="30"/>
      <c r="DM257" s="30"/>
      <c r="DN257" s="30"/>
      <c r="DO257" s="30"/>
      <c r="DP257" s="30"/>
      <c r="DQ257" s="30"/>
      <c r="DR257" s="30"/>
      <c r="DS257" s="71"/>
      <c r="DT257" s="71"/>
      <c r="DU257" s="71"/>
      <c r="DV257" s="71"/>
      <c r="DW257" s="71"/>
      <c r="DX257" s="71"/>
      <c r="DY257" s="71"/>
    </row>
    <row r="258" spans="1:129">
      <c r="A258" s="71"/>
      <c r="B258" s="73"/>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c r="BU258" s="30"/>
      <c r="BV258" s="30"/>
      <c r="BW258" s="30"/>
      <c r="BX258" s="30"/>
      <c r="BY258" s="30"/>
      <c r="BZ258" s="30"/>
      <c r="CA258" s="30"/>
      <c r="CB258" s="30"/>
      <c r="CC258" s="30"/>
      <c r="CD258" s="30"/>
      <c r="CE258" s="30"/>
      <c r="CF258" s="30"/>
      <c r="CG258" s="30"/>
      <c r="CH258" s="30"/>
      <c r="CI258" s="30"/>
      <c r="CJ258" s="30"/>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c r="DK258" s="30"/>
      <c r="DL258" s="30"/>
      <c r="DM258" s="30"/>
      <c r="DN258" s="30"/>
      <c r="DO258" s="30"/>
      <c r="DP258" s="30"/>
      <c r="DQ258" s="30"/>
      <c r="DR258" s="30"/>
      <c r="DS258" s="71"/>
      <c r="DT258" s="71"/>
      <c r="DU258" s="71"/>
      <c r="DV258" s="71"/>
      <c r="DW258" s="71"/>
      <c r="DX258" s="71"/>
      <c r="DY258" s="71"/>
    </row>
    <row r="259" spans="1:129">
      <c r="A259" s="71"/>
      <c r="B259" s="73"/>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c r="BU259" s="30"/>
      <c r="BV259" s="30"/>
      <c r="BW259" s="30"/>
      <c r="BX259" s="30"/>
      <c r="BY259" s="30"/>
      <c r="BZ259" s="30"/>
      <c r="CA259" s="30"/>
      <c r="CB259" s="30"/>
      <c r="CC259" s="30"/>
      <c r="CD259" s="30"/>
      <c r="CE259" s="30"/>
      <c r="CF259" s="30"/>
      <c r="CG259" s="30"/>
      <c r="CH259" s="30"/>
      <c r="CI259" s="30"/>
      <c r="CJ259" s="30"/>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c r="DK259" s="30"/>
      <c r="DL259" s="30"/>
      <c r="DM259" s="30"/>
      <c r="DN259" s="30"/>
      <c r="DO259" s="30"/>
      <c r="DP259" s="30"/>
      <c r="DQ259" s="30"/>
      <c r="DR259" s="30"/>
      <c r="DS259" s="71"/>
      <c r="DT259" s="71"/>
      <c r="DU259" s="71"/>
      <c r="DV259" s="71"/>
      <c r="DW259" s="71"/>
      <c r="DX259" s="71"/>
      <c r="DY259" s="71"/>
    </row>
    <row r="260" spans="1:129">
      <c r="A260" s="71"/>
      <c r="B260" s="73"/>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c r="BU260" s="30"/>
      <c r="BV260" s="30"/>
      <c r="BW260" s="30"/>
      <c r="BX260" s="30"/>
      <c r="BY260" s="30"/>
      <c r="BZ260" s="30"/>
      <c r="CA260" s="30"/>
      <c r="CB260" s="30"/>
      <c r="CC260" s="30"/>
      <c r="CD260" s="30"/>
      <c r="CE260" s="30"/>
      <c r="CF260" s="30"/>
      <c r="CG260" s="30"/>
      <c r="CH260" s="30"/>
      <c r="CI260" s="30"/>
      <c r="CJ260" s="30"/>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c r="DK260" s="30"/>
      <c r="DL260" s="30"/>
      <c r="DM260" s="30"/>
      <c r="DN260" s="30"/>
      <c r="DO260" s="30"/>
      <c r="DP260" s="30"/>
      <c r="DQ260" s="30"/>
      <c r="DR260" s="30"/>
      <c r="DS260" s="71"/>
      <c r="DT260" s="71"/>
      <c r="DU260" s="71"/>
      <c r="DV260" s="71"/>
      <c r="DW260" s="71"/>
      <c r="DX260" s="71"/>
      <c r="DY260" s="71"/>
    </row>
    <row r="261" spans="1:129">
      <c r="A261" s="71"/>
      <c r="B261" s="73"/>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c r="CD261" s="30"/>
      <c r="CE261" s="30"/>
      <c r="CF261" s="30"/>
      <c r="CG261" s="30"/>
      <c r="CH261" s="30"/>
      <c r="CI261" s="30"/>
      <c r="CJ261" s="30"/>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c r="DK261" s="30"/>
      <c r="DL261" s="30"/>
      <c r="DM261" s="30"/>
      <c r="DN261" s="30"/>
      <c r="DO261" s="30"/>
      <c r="DP261" s="30"/>
      <c r="DQ261" s="30"/>
      <c r="DR261" s="30"/>
      <c r="DS261" s="71"/>
      <c r="DT261" s="71"/>
      <c r="DU261" s="71"/>
      <c r="DV261" s="71"/>
      <c r="DW261" s="71"/>
      <c r="DX261" s="71"/>
      <c r="DY261" s="71"/>
    </row>
    <row r="262" spans="1:129">
      <c r="A262" s="71"/>
      <c r="B262" s="73"/>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c r="BU262" s="30"/>
      <c r="BV262" s="30"/>
      <c r="BW262" s="30"/>
      <c r="BX262" s="30"/>
      <c r="BY262" s="30"/>
      <c r="BZ262" s="30"/>
      <c r="CA262" s="30"/>
      <c r="CB262" s="30"/>
      <c r="CC262" s="30"/>
      <c r="CD262" s="30"/>
      <c r="CE262" s="30"/>
      <c r="CF262" s="30"/>
      <c r="CG262" s="30"/>
      <c r="CH262" s="30"/>
      <c r="CI262" s="30"/>
      <c r="CJ262" s="30"/>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c r="DK262" s="30"/>
      <c r="DL262" s="30"/>
      <c r="DM262" s="30"/>
      <c r="DN262" s="30"/>
      <c r="DO262" s="30"/>
      <c r="DP262" s="30"/>
      <c r="DQ262" s="30"/>
      <c r="DR262" s="30"/>
      <c r="DS262" s="71"/>
      <c r="DT262" s="71"/>
      <c r="DU262" s="71"/>
      <c r="DV262" s="71"/>
      <c r="DW262" s="71"/>
      <c r="DX262" s="71"/>
      <c r="DY262" s="71"/>
    </row>
    <row r="263" spans="1:129">
      <c r="A263" s="71"/>
      <c r="B263" s="73"/>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c r="CD263" s="30"/>
      <c r="CE263" s="30"/>
      <c r="CF263" s="30"/>
      <c r="CG263" s="30"/>
      <c r="CH263" s="30"/>
      <c r="CI263" s="30"/>
      <c r="CJ263" s="30"/>
      <c r="CK263" s="30"/>
      <c r="CL263" s="30"/>
      <c r="CM263" s="30"/>
      <c r="CN263" s="30"/>
      <c r="CO263" s="30"/>
      <c r="CP263" s="30"/>
      <c r="CQ263" s="30"/>
      <c r="CR263" s="30"/>
      <c r="CS263" s="30"/>
      <c r="CT263" s="30"/>
      <c r="CU263" s="30"/>
      <c r="CV263" s="30"/>
      <c r="CW263" s="30"/>
      <c r="CX263" s="30"/>
      <c r="CY263" s="30"/>
      <c r="CZ263" s="30"/>
      <c r="DA263" s="30"/>
      <c r="DB263" s="30"/>
      <c r="DC263" s="30"/>
      <c r="DD263" s="30"/>
      <c r="DE263" s="30"/>
      <c r="DF263" s="30"/>
      <c r="DG263" s="30"/>
      <c r="DH263" s="30"/>
      <c r="DI263" s="30"/>
      <c r="DJ263" s="30"/>
      <c r="DK263" s="30"/>
      <c r="DL263" s="30"/>
      <c r="DM263" s="30"/>
      <c r="DN263" s="30"/>
      <c r="DO263" s="30"/>
      <c r="DP263" s="30"/>
      <c r="DQ263" s="30"/>
      <c r="DR263" s="30"/>
      <c r="DS263" s="71"/>
      <c r="DT263" s="71"/>
      <c r="DU263" s="71"/>
      <c r="DV263" s="71"/>
      <c r="DW263" s="71"/>
      <c r="DX263" s="71"/>
      <c r="DY263" s="71"/>
    </row>
    <row r="264" spans="1:129">
      <c r="A264" s="71"/>
      <c r="B264" s="73"/>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c r="CD264" s="30"/>
      <c r="CE264" s="30"/>
      <c r="CF264" s="30"/>
      <c r="CG264" s="30"/>
      <c r="CH264" s="30"/>
      <c r="CI264" s="30"/>
      <c r="CJ264" s="30"/>
      <c r="CK264" s="30"/>
      <c r="CL264" s="30"/>
      <c r="CM264" s="30"/>
      <c r="CN264" s="30"/>
      <c r="CO264" s="30"/>
      <c r="CP264" s="30"/>
      <c r="CQ264" s="30"/>
      <c r="CR264" s="30"/>
      <c r="CS264" s="30"/>
      <c r="CT264" s="30"/>
      <c r="CU264" s="30"/>
      <c r="CV264" s="30"/>
      <c r="CW264" s="30"/>
      <c r="CX264" s="30"/>
      <c r="CY264" s="30"/>
      <c r="CZ264" s="30"/>
      <c r="DA264" s="30"/>
      <c r="DB264" s="30"/>
      <c r="DC264" s="30"/>
      <c r="DD264" s="30"/>
      <c r="DE264" s="30"/>
      <c r="DF264" s="30"/>
      <c r="DG264" s="30"/>
      <c r="DH264" s="30"/>
      <c r="DI264" s="30"/>
      <c r="DJ264" s="30"/>
      <c r="DK264" s="30"/>
      <c r="DL264" s="30"/>
      <c r="DM264" s="30"/>
      <c r="DN264" s="30"/>
      <c r="DO264" s="30"/>
      <c r="DP264" s="30"/>
      <c r="DQ264" s="30"/>
      <c r="DR264" s="30"/>
      <c r="DS264" s="71"/>
      <c r="DT264" s="71"/>
      <c r="DU264" s="71"/>
      <c r="DV264" s="71"/>
      <c r="DW264" s="71"/>
      <c r="DX264" s="71"/>
      <c r="DY264" s="71"/>
    </row>
    <row r="265" spans="1:129">
      <c r="A265" s="71"/>
      <c r="B265" s="73"/>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c r="CD265" s="30"/>
      <c r="CE265" s="30"/>
      <c r="CF265" s="30"/>
      <c r="CG265" s="30"/>
      <c r="CH265" s="30"/>
      <c r="CI265" s="30"/>
      <c r="CJ265" s="30"/>
      <c r="CK265" s="30"/>
      <c r="CL265" s="30"/>
      <c r="CM265" s="30"/>
      <c r="CN265" s="30"/>
      <c r="CO265" s="30"/>
      <c r="CP265" s="30"/>
      <c r="CQ265" s="30"/>
      <c r="CR265" s="30"/>
      <c r="CS265" s="30"/>
      <c r="CT265" s="30"/>
      <c r="CU265" s="30"/>
      <c r="CV265" s="30"/>
      <c r="CW265" s="30"/>
      <c r="CX265" s="30"/>
      <c r="CY265" s="30"/>
      <c r="CZ265" s="30"/>
      <c r="DA265" s="30"/>
      <c r="DB265" s="30"/>
      <c r="DC265" s="30"/>
      <c r="DD265" s="30"/>
      <c r="DE265" s="30"/>
      <c r="DF265" s="30"/>
      <c r="DG265" s="30"/>
      <c r="DH265" s="30"/>
      <c r="DI265" s="30"/>
      <c r="DJ265" s="30"/>
      <c r="DK265" s="30"/>
      <c r="DL265" s="30"/>
      <c r="DM265" s="30"/>
      <c r="DN265" s="30"/>
      <c r="DO265" s="30"/>
      <c r="DP265" s="30"/>
      <c r="DQ265" s="30"/>
      <c r="DR265" s="30"/>
      <c r="DS265" s="71"/>
      <c r="DT265" s="71"/>
      <c r="DU265" s="71"/>
      <c r="DV265" s="71"/>
      <c r="DW265" s="71"/>
      <c r="DX265" s="71"/>
      <c r="DY265" s="71"/>
    </row>
    <row r="266" spans="1:129">
      <c r="A266" s="71"/>
      <c r="B266" s="73"/>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c r="CD266" s="30"/>
      <c r="CE266" s="30"/>
      <c r="CF266" s="30"/>
      <c r="CG266" s="30"/>
      <c r="CH266" s="30"/>
      <c r="CI266" s="30"/>
      <c r="CJ266" s="30"/>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c r="DK266" s="30"/>
      <c r="DL266" s="30"/>
      <c r="DM266" s="30"/>
      <c r="DN266" s="30"/>
      <c r="DO266" s="30"/>
      <c r="DP266" s="30"/>
      <c r="DQ266" s="30"/>
      <c r="DR266" s="30"/>
      <c r="DS266" s="71"/>
      <c r="DT266" s="71"/>
      <c r="DU266" s="71"/>
      <c r="DV266" s="71"/>
      <c r="DW266" s="71"/>
      <c r="DX266" s="71"/>
      <c r="DY266" s="71"/>
    </row>
    <row r="267" spans="1:129">
      <c r="A267" s="71"/>
      <c r="B267" s="73"/>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c r="CC267" s="30"/>
      <c r="CD267" s="30"/>
      <c r="CE267" s="30"/>
      <c r="CF267" s="30"/>
      <c r="CG267" s="30"/>
      <c r="CH267" s="30"/>
      <c r="CI267" s="30"/>
      <c r="CJ267" s="30"/>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c r="DK267" s="30"/>
      <c r="DL267" s="30"/>
      <c r="DM267" s="30"/>
      <c r="DN267" s="30"/>
      <c r="DO267" s="30"/>
      <c r="DP267" s="30"/>
      <c r="DQ267" s="30"/>
      <c r="DR267" s="30"/>
      <c r="DS267" s="71"/>
      <c r="DT267" s="71"/>
      <c r="DU267" s="71"/>
      <c r="DV267" s="71"/>
      <c r="DW267" s="71"/>
      <c r="DX267" s="71"/>
      <c r="DY267" s="71"/>
    </row>
    <row r="268" spans="1:129">
      <c r="A268" s="71"/>
      <c r="B268" s="73"/>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c r="CD268" s="30"/>
      <c r="CE268" s="30"/>
      <c r="CF268" s="30"/>
      <c r="CG268" s="30"/>
      <c r="CH268" s="30"/>
      <c r="CI268" s="30"/>
      <c r="CJ268" s="30"/>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c r="DK268" s="30"/>
      <c r="DL268" s="30"/>
      <c r="DM268" s="30"/>
      <c r="DN268" s="30"/>
      <c r="DO268" s="30"/>
      <c r="DP268" s="30"/>
      <c r="DQ268" s="30"/>
      <c r="DR268" s="30"/>
      <c r="DS268" s="71"/>
      <c r="DT268" s="71"/>
      <c r="DU268" s="71"/>
      <c r="DV268" s="71"/>
      <c r="DW268" s="71"/>
      <c r="DX268" s="71"/>
      <c r="DY268" s="71"/>
    </row>
    <row r="269" spans="1:129">
      <c r="A269" s="71"/>
      <c r="B269" s="73"/>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c r="CD269" s="30"/>
      <c r="CE269" s="30"/>
      <c r="CF269" s="30"/>
      <c r="CG269" s="30"/>
      <c r="CH269" s="30"/>
      <c r="CI269" s="30"/>
      <c r="CJ269" s="30"/>
      <c r="CK269" s="30"/>
      <c r="CL269" s="30"/>
      <c r="CM269" s="30"/>
      <c r="CN269" s="30"/>
      <c r="CO269" s="30"/>
      <c r="CP269" s="30"/>
      <c r="CQ269" s="30"/>
      <c r="CR269" s="30"/>
      <c r="CS269" s="30"/>
      <c r="CT269" s="30"/>
      <c r="CU269" s="30"/>
      <c r="CV269" s="30"/>
      <c r="CW269" s="30"/>
      <c r="CX269" s="30"/>
      <c r="CY269" s="30"/>
      <c r="CZ269" s="30"/>
      <c r="DA269" s="30"/>
      <c r="DB269" s="30"/>
      <c r="DC269" s="30"/>
      <c r="DD269" s="30"/>
      <c r="DE269" s="30"/>
      <c r="DF269" s="30"/>
      <c r="DG269" s="30"/>
      <c r="DH269" s="30"/>
      <c r="DI269" s="30"/>
      <c r="DJ269" s="30"/>
      <c r="DK269" s="30"/>
      <c r="DL269" s="30"/>
      <c r="DM269" s="30"/>
      <c r="DN269" s="30"/>
      <c r="DO269" s="30"/>
      <c r="DP269" s="30"/>
      <c r="DQ269" s="30"/>
      <c r="DR269" s="30"/>
      <c r="DS269" s="71"/>
      <c r="DT269" s="71"/>
      <c r="DU269" s="71"/>
      <c r="DV269" s="71"/>
      <c r="DW269" s="71"/>
      <c r="DX269" s="71"/>
      <c r="DY269" s="71"/>
    </row>
    <row r="270" spans="1:129">
      <c r="A270" s="71"/>
      <c r="B270" s="73"/>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c r="BU270" s="30"/>
      <c r="BV270" s="30"/>
      <c r="BW270" s="30"/>
      <c r="BX270" s="30"/>
      <c r="BY270" s="30"/>
      <c r="BZ270" s="30"/>
      <c r="CA270" s="30"/>
      <c r="CB270" s="30"/>
      <c r="CC270" s="30"/>
      <c r="CD270" s="30"/>
      <c r="CE270" s="30"/>
      <c r="CF270" s="30"/>
      <c r="CG270" s="30"/>
      <c r="CH270" s="30"/>
      <c r="CI270" s="30"/>
      <c r="CJ270" s="30"/>
      <c r="CK270" s="30"/>
      <c r="CL270" s="30"/>
      <c r="CM270" s="30"/>
      <c r="CN270" s="30"/>
      <c r="CO270" s="30"/>
      <c r="CP270" s="30"/>
      <c r="CQ270" s="30"/>
      <c r="CR270" s="30"/>
      <c r="CS270" s="30"/>
      <c r="CT270" s="30"/>
      <c r="CU270" s="30"/>
      <c r="CV270" s="30"/>
      <c r="CW270" s="30"/>
      <c r="CX270" s="30"/>
      <c r="CY270" s="30"/>
      <c r="CZ270" s="30"/>
      <c r="DA270" s="30"/>
      <c r="DB270" s="30"/>
      <c r="DC270" s="30"/>
      <c r="DD270" s="30"/>
      <c r="DE270" s="30"/>
      <c r="DF270" s="30"/>
      <c r="DG270" s="30"/>
      <c r="DH270" s="30"/>
      <c r="DI270" s="30"/>
      <c r="DJ270" s="30"/>
      <c r="DK270" s="30"/>
      <c r="DL270" s="30"/>
      <c r="DM270" s="30"/>
      <c r="DN270" s="30"/>
      <c r="DO270" s="30"/>
      <c r="DP270" s="30"/>
      <c r="DQ270" s="30"/>
      <c r="DR270" s="30"/>
      <c r="DS270" s="71"/>
      <c r="DT270" s="71"/>
      <c r="DU270" s="71"/>
      <c r="DV270" s="71"/>
      <c r="DW270" s="71"/>
      <c r="DX270" s="71"/>
      <c r="DY270" s="71"/>
    </row>
    <row r="271" spans="1:129">
      <c r="A271" s="71"/>
      <c r="B271" s="73"/>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c r="BU271" s="30"/>
      <c r="BV271" s="30"/>
      <c r="BW271" s="30"/>
      <c r="BX271" s="30"/>
      <c r="BY271" s="30"/>
      <c r="BZ271" s="30"/>
      <c r="CA271" s="30"/>
      <c r="CB271" s="30"/>
      <c r="CC271" s="30"/>
      <c r="CD271" s="30"/>
      <c r="CE271" s="30"/>
      <c r="CF271" s="30"/>
      <c r="CG271" s="30"/>
      <c r="CH271" s="30"/>
      <c r="CI271" s="30"/>
      <c r="CJ271" s="30"/>
      <c r="CK271" s="30"/>
      <c r="CL271" s="30"/>
      <c r="CM271" s="30"/>
      <c r="CN271" s="30"/>
      <c r="CO271" s="30"/>
      <c r="CP271" s="30"/>
      <c r="CQ271" s="30"/>
      <c r="CR271" s="30"/>
      <c r="CS271" s="30"/>
      <c r="CT271" s="30"/>
      <c r="CU271" s="30"/>
      <c r="CV271" s="30"/>
      <c r="CW271" s="30"/>
      <c r="CX271" s="30"/>
      <c r="CY271" s="30"/>
      <c r="CZ271" s="30"/>
      <c r="DA271" s="30"/>
      <c r="DB271" s="30"/>
      <c r="DC271" s="30"/>
      <c r="DD271" s="30"/>
      <c r="DE271" s="30"/>
      <c r="DF271" s="30"/>
      <c r="DG271" s="30"/>
      <c r="DH271" s="30"/>
      <c r="DI271" s="30"/>
      <c r="DJ271" s="30"/>
      <c r="DK271" s="30"/>
      <c r="DL271" s="30"/>
      <c r="DM271" s="30"/>
      <c r="DN271" s="30"/>
      <c r="DO271" s="30"/>
      <c r="DP271" s="30"/>
      <c r="DQ271" s="30"/>
      <c r="DR271" s="30"/>
      <c r="DS271" s="71"/>
      <c r="DT271" s="71"/>
      <c r="DU271" s="71"/>
      <c r="DV271" s="71"/>
      <c r="DW271" s="71"/>
      <c r="DX271" s="71"/>
      <c r="DY271" s="71"/>
    </row>
    <row r="272" spans="1:129">
      <c r="A272" s="71"/>
      <c r="B272" s="73"/>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c r="BU272" s="30"/>
      <c r="BV272" s="30"/>
      <c r="BW272" s="30"/>
      <c r="BX272" s="30"/>
      <c r="BY272" s="30"/>
      <c r="BZ272" s="30"/>
      <c r="CA272" s="30"/>
      <c r="CB272" s="30"/>
      <c r="CC272" s="30"/>
      <c r="CD272" s="30"/>
      <c r="CE272" s="30"/>
      <c r="CF272" s="30"/>
      <c r="CG272" s="30"/>
      <c r="CH272" s="30"/>
      <c r="CI272" s="30"/>
      <c r="CJ272" s="30"/>
      <c r="CK272" s="30"/>
      <c r="CL272" s="30"/>
      <c r="CM272" s="30"/>
      <c r="CN272" s="30"/>
      <c r="CO272" s="30"/>
      <c r="CP272" s="30"/>
      <c r="CQ272" s="30"/>
      <c r="CR272" s="30"/>
      <c r="CS272" s="30"/>
      <c r="CT272" s="30"/>
      <c r="CU272" s="30"/>
      <c r="CV272" s="30"/>
      <c r="CW272" s="30"/>
      <c r="CX272" s="30"/>
      <c r="CY272" s="30"/>
      <c r="CZ272" s="30"/>
      <c r="DA272" s="30"/>
      <c r="DB272" s="30"/>
      <c r="DC272" s="30"/>
      <c r="DD272" s="30"/>
      <c r="DE272" s="30"/>
      <c r="DF272" s="30"/>
      <c r="DG272" s="30"/>
      <c r="DH272" s="30"/>
      <c r="DI272" s="30"/>
      <c r="DJ272" s="30"/>
      <c r="DK272" s="30"/>
      <c r="DL272" s="30"/>
      <c r="DM272" s="30"/>
      <c r="DN272" s="30"/>
      <c r="DO272" s="30"/>
      <c r="DP272" s="30"/>
      <c r="DQ272" s="30"/>
      <c r="DR272" s="30"/>
      <c r="DS272" s="71"/>
      <c r="DT272" s="71"/>
      <c r="DU272" s="71"/>
      <c r="DV272" s="71"/>
      <c r="DW272" s="71"/>
      <c r="DX272" s="71"/>
      <c r="DY272" s="71"/>
    </row>
    <row r="273" spans="1:129">
      <c r="A273" s="71"/>
      <c r="B273" s="73"/>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c r="BU273" s="30"/>
      <c r="BV273" s="30"/>
      <c r="BW273" s="30"/>
      <c r="BX273" s="30"/>
      <c r="BY273" s="30"/>
      <c r="BZ273" s="30"/>
      <c r="CA273" s="30"/>
      <c r="CB273" s="30"/>
      <c r="CC273" s="30"/>
      <c r="CD273" s="30"/>
      <c r="CE273" s="30"/>
      <c r="CF273" s="30"/>
      <c r="CG273" s="30"/>
      <c r="CH273" s="30"/>
      <c r="CI273" s="30"/>
      <c r="CJ273" s="30"/>
      <c r="CK273" s="30"/>
      <c r="CL273" s="30"/>
      <c r="CM273" s="30"/>
      <c r="CN273" s="30"/>
      <c r="CO273" s="30"/>
      <c r="CP273" s="30"/>
      <c r="CQ273" s="30"/>
      <c r="CR273" s="30"/>
      <c r="CS273" s="30"/>
      <c r="CT273" s="30"/>
      <c r="CU273" s="30"/>
      <c r="CV273" s="30"/>
      <c r="CW273" s="30"/>
      <c r="CX273" s="30"/>
      <c r="CY273" s="30"/>
      <c r="CZ273" s="30"/>
      <c r="DA273" s="30"/>
      <c r="DB273" s="30"/>
      <c r="DC273" s="30"/>
      <c r="DD273" s="30"/>
      <c r="DE273" s="30"/>
      <c r="DF273" s="30"/>
      <c r="DG273" s="30"/>
      <c r="DH273" s="30"/>
      <c r="DI273" s="30"/>
      <c r="DJ273" s="30"/>
      <c r="DK273" s="30"/>
      <c r="DL273" s="30"/>
      <c r="DM273" s="30"/>
      <c r="DN273" s="30"/>
      <c r="DO273" s="30"/>
      <c r="DP273" s="30"/>
      <c r="DQ273" s="30"/>
      <c r="DR273" s="30"/>
      <c r="DS273" s="71"/>
      <c r="DT273" s="71"/>
      <c r="DU273" s="71"/>
      <c r="DV273" s="71"/>
      <c r="DW273" s="71"/>
      <c r="DX273" s="71"/>
      <c r="DY273" s="71"/>
    </row>
    <row r="274" spans="1:129">
      <c r="A274" s="71"/>
      <c r="B274" s="73"/>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c r="BU274" s="30"/>
      <c r="BV274" s="30"/>
      <c r="BW274" s="30"/>
      <c r="BX274" s="30"/>
      <c r="BY274" s="30"/>
      <c r="BZ274" s="30"/>
      <c r="CA274" s="30"/>
      <c r="CB274" s="30"/>
      <c r="CC274" s="30"/>
      <c r="CD274" s="30"/>
      <c r="CE274" s="30"/>
      <c r="CF274" s="30"/>
      <c r="CG274" s="30"/>
      <c r="CH274" s="30"/>
      <c r="CI274" s="30"/>
      <c r="CJ274" s="30"/>
      <c r="CK274" s="30"/>
      <c r="CL274" s="30"/>
      <c r="CM274" s="30"/>
      <c r="CN274" s="30"/>
      <c r="CO274" s="30"/>
      <c r="CP274" s="30"/>
      <c r="CQ274" s="30"/>
      <c r="CR274" s="30"/>
      <c r="CS274" s="30"/>
      <c r="CT274" s="30"/>
      <c r="CU274" s="30"/>
      <c r="CV274" s="30"/>
      <c r="CW274" s="30"/>
      <c r="CX274" s="30"/>
      <c r="CY274" s="30"/>
      <c r="CZ274" s="30"/>
      <c r="DA274" s="30"/>
      <c r="DB274" s="30"/>
      <c r="DC274" s="30"/>
      <c r="DD274" s="30"/>
      <c r="DE274" s="30"/>
      <c r="DF274" s="30"/>
      <c r="DG274" s="30"/>
      <c r="DH274" s="30"/>
      <c r="DI274" s="30"/>
      <c r="DJ274" s="30"/>
      <c r="DK274" s="30"/>
      <c r="DL274" s="30"/>
      <c r="DM274" s="30"/>
      <c r="DN274" s="30"/>
      <c r="DO274" s="30"/>
      <c r="DP274" s="30"/>
      <c r="DQ274" s="30"/>
      <c r="DR274" s="30"/>
      <c r="DS274" s="71"/>
      <c r="DT274" s="71"/>
      <c r="DU274" s="71"/>
      <c r="DV274" s="71"/>
      <c r="DW274" s="71"/>
      <c r="DX274" s="71"/>
      <c r="DY274" s="71"/>
    </row>
    <row r="275" spans="1:129">
      <c r="A275" s="71"/>
      <c r="B275" s="73"/>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c r="BU275" s="30"/>
      <c r="BV275" s="30"/>
      <c r="BW275" s="30"/>
      <c r="BX275" s="30"/>
      <c r="BY275" s="30"/>
      <c r="BZ275" s="30"/>
      <c r="CA275" s="30"/>
      <c r="CB275" s="30"/>
      <c r="CC275" s="30"/>
      <c r="CD275" s="30"/>
      <c r="CE275" s="30"/>
      <c r="CF275" s="30"/>
      <c r="CG275" s="30"/>
      <c r="CH275" s="30"/>
      <c r="CI275" s="30"/>
      <c r="CJ275" s="30"/>
      <c r="CK275" s="30"/>
      <c r="CL275" s="30"/>
      <c r="CM275" s="30"/>
      <c r="CN275" s="30"/>
      <c r="CO275" s="30"/>
      <c r="CP275" s="30"/>
      <c r="CQ275" s="30"/>
      <c r="CR275" s="30"/>
      <c r="CS275" s="30"/>
      <c r="CT275" s="30"/>
      <c r="CU275" s="30"/>
      <c r="CV275" s="30"/>
      <c r="CW275" s="30"/>
      <c r="CX275" s="30"/>
      <c r="CY275" s="30"/>
      <c r="CZ275" s="30"/>
      <c r="DA275" s="30"/>
      <c r="DB275" s="30"/>
      <c r="DC275" s="30"/>
      <c r="DD275" s="30"/>
      <c r="DE275" s="30"/>
      <c r="DF275" s="30"/>
      <c r="DG275" s="30"/>
      <c r="DH275" s="30"/>
      <c r="DI275" s="30"/>
      <c r="DJ275" s="30"/>
      <c r="DK275" s="30"/>
      <c r="DL275" s="30"/>
      <c r="DM275" s="30"/>
      <c r="DN275" s="30"/>
      <c r="DO275" s="30"/>
      <c r="DP275" s="30"/>
      <c r="DQ275" s="30"/>
      <c r="DR275" s="30"/>
      <c r="DS275" s="71"/>
      <c r="DT275" s="71"/>
      <c r="DU275" s="71"/>
      <c r="DV275" s="71"/>
      <c r="DW275" s="71"/>
      <c r="DX275" s="71"/>
      <c r="DY275" s="71"/>
    </row>
    <row r="276" spans="1:129">
      <c r="A276" s="71"/>
      <c r="B276" s="73"/>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c r="BU276" s="30"/>
      <c r="BV276" s="30"/>
      <c r="BW276" s="30"/>
      <c r="BX276" s="30"/>
      <c r="BY276" s="30"/>
      <c r="BZ276" s="30"/>
      <c r="CA276" s="30"/>
      <c r="CB276" s="30"/>
      <c r="CC276" s="30"/>
      <c r="CD276" s="30"/>
      <c r="CE276" s="30"/>
      <c r="CF276" s="30"/>
      <c r="CG276" s="30"/>
      <c r="CH276" s="30"/>
      <c r="CI276" s="30"/>
      <c r="CJ276" s="30"/>
      <c r="CK276" s="30"/>
      <c r="CL276" s="30"/>
      <c r="CM276" s="30"/>
      <c r="CN276" s="30"/>
      <c r="CO276" s="30"/>
      <c r="CP276" s="30"/>
      <c r="CQ276" s="30"/>
      <c r="CR276" s="30"/>
      <c r="CS276" s="30"/>
      <c r="CT276" s="30"/>
      <c r="CU276" s="30"/>
      <c r="CV276" s="30"/>
      <c r="CW276" s="30"/>
      <c r="CX276" s="30"/>
      <c r="CY276" s="30"/>
      <c r="CZ276" s="30"/>
      <c r="DA276" s="30"/>
      <c r="DB276" s="30"/>
      <c r="DC276" s="30"/>
      <c r="DD276" s="30"/>
      <c r="DE276" s="30"/>
      <c r="DF276" s="30"/>
      <c r="DG276" s="30"/>
      <c r="DH276" s="30"/>
      <c r="DI276" s="30"/>
      <c r="DJ276" s="30"/>
      <c r="DK276" s="30"/>
      <c r="DL276" s="30"/>
      <c r="DM276" s="30"/>
      <c r="DN276" s="30"/>
      <c r="DO276" s="30"/>
      <c r="DP276" s="30"/>
      <c r="DQ276" s="30"/>
      <c r="DR276" s="30"/>
      <c r="DS276" s="71"/>
      <c r="DT276" s="71"/>
      <c r="DU276" s="71"/>
      <c r="DV276" s="71"/>
      <c r="DW276" s="71"/>
      <c r="DX276" s="71"/>
      <c r="DY276" s="71"/>
    </row>
    <row r="277" spans="1:129">
      <c r="A277" s="71"/>
      <c r="B277" s="73"/>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c r="BU277" s="30"/>
      <c r="BV277" s="30"/>
      <c r="BW277" s="30"/>
      <c r="BX277" s="30"/>
      <c r="BY277" s="30"/>
      <c r="BZ277" s="30"/>
      <c r="CA277" s="30"/>
      <c r="CB277" s="30"/>
      <c r="CC277" s="30"/>
      <c r="CD277" s="30"/>
      <c r="CE277" s="30"/>
      <c r="CF277" s="30"/>
      <c r="CG277" s="30"/>
      <c r="CH277" s="30"/>
      <c r="CI277" s="30"/>
      <c r="CJ277" s="30"/>
      <c r="CK277" s="30"/>
      <c r="CL277" s="30"/>
      <c r="CM277" s="30"/>
      <c r="CN277" s="30"/>
      <c r="CO277" s="30"/>
      <c r="CP277" s="30"/>
      <c r="CQ277" s="30"/>
      <c r="CR277" s="30"/>
      <c r="CS277" s="30"/>
      <c r="CT277" s="30"/>
      <c r="CU277" s="30"/>
      <c r="CV277" s="30"/>
      <c r="CW277" s="30"/>
      <c r="CX277" s="30"/>
      <c r="CY277" s="30"/>
      <c r="CZ277" s="30"/>
      <c r="DA277" s="30"/>
      <c r="DB277" s="30"/>
      <c r="DC277" s="30"/>
      <c r="DD277" s="30"/>
      <c r="DE277" s="30"/>
      <c r="DF277" s="30"/>
      <c r="DG277" s="30"/>
      <c r="DH277" s="30"/>
      <c r="DI277" s="30"/>
      <c r="DJ277" s="30"/>
      <c r="DK277" s="30"/>
      <c r="DL277" s="30"/>
      <c r="DM277" s="30"/>
      <c r="DN277" s="30"/>
      <c r="DO277" s="30"/>
      <c r="DP277" s="30"/>
      <c r="DQ277" s="30"/>
      <c r="DR277" s="30"/>
      <c r="DS277" s="71"/>
      <c r="DT277" s="71"/>
      <c r="DU277" s="71"/>
      <c r="DV277" s="71"/>
      <c r="DW277" s="71"/>
      <c r="DX277" s="71"/>
      <c r="DY277" s="71"/>
    </row>
    <row r="278" spans="1:129">
      <c r="A278" s="71"/>
      <c r="B278" s="73"/>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c r="BU278" s="30"/>
      <c r="BV278" s="30"/>
      <c r="BW278" s="30"/>
      <c r="BX278" s="30"/>
      <c r="BY278" s="30"/>
      <c r="BZ278" s="30"/>
      <c r="CA278" s="30"/>
      <c r="CB278" s="30"/>
      <c r="CC278" s="30"/>
      <c r="CD278" s="30"/>
      <c r="CE278" s="30"/>
      <c r="CF278" s="30"/>
      <c r="CG278" s="30"/>
      <c r="CH278" s="30"/>
      <c r="CI278" s="30"/>
      <c r="CJ278" s="30"/>
      <c r="CK278" s="30"/>
      <c r="CL278" s="30"/>
      <c r="CM278" s="30"/>
      <c r="CN278" s="30"/>
      <c r="CO278" s="30"/>
      <c r="CP278" s="30"/>
      <c r="CQ278" s="30"/>
      <c r="CR278" s="30"/>
      <c r="CS278" s="30"/>
      <c r="CT278" s="30"/>
      <c r="CU278" s="30"/>
      <c r="CV278" s="30"/>
      <c r="CW278" s="30"/>
      <c r="CX278" s="30"/>
      <c r="CY278" s="30"/>
      <c r="CZ278" s="30"/>
      <c r="DA278" s="30"/>
      <c r="DB278" s="30"/>
      <c r="DC278" s="30"/>
      <c r="DD278" s="30"/>
      <c r="DE278" s="30"/>
      <c r="DF278" s="30"/>
      <c r="DG278" s="30"/>
      <c r="DH278" s="30"/>
      <c r="DI278" s="30"/>
      <c r="DJ278" s="30"/>
      <c r="DK278" s="30"/>
      <c r="DL278" s="30"/>
      <c r="DM278" s="30"/>
      <c r="DN278" s="30"/>
      <c r="DO278" s="30"/>
      <c r="DP278" s="30"/>
      <c r="DQ278" s="30"/>
      <c r="DR278" s="30"/>
      <c r="DS278" s="71"/>
      <c r="DT278" s="71"/>
      <c r="DU278" s="71"/>
      <c r="DV278" s="71"/>
      <c r="DW278" s="71"/>
      <c r="DX278" s="71"/>
      <c r="DY278" s="71"/>
    </row>
    <row r="279" spans="1:129">
      <c r="A279" s="71"/>
      <c r="B279" s="73"/>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c r="BU279" s="30"/>
      <c r="BV279" s="30"/>
      <c r="BW279" s="30"/>
      <c r="BX279" s="30"/>
      <c r="BY279" s="30"/>
      <c r="BZ279" s="30"/>
      <c r="CA279" s="30"/>
      <c r="CB279" s="30"/>
      <c r="CC279" s="30"/>
      <c r="CD279" s="30"/>
      <c r="CE279" s="30"/>
      <c r="CF279" s="30"/>
      <c r="CG279" s="30"/>
      <c r="CH279" s="30"/>
      <c r="CI279" s="30"/>
      <c r="CJ279" s="30"/>
      <c r="CK279" s="30"/>
      <c r="CL279" s="30"/>
      <c r="CM279" s="30"/>
      <c r="CN279" s="30"/>
      <c r="CO279" s="30"/>
      <c r="CP279" s="30"/>
      <c r="CQ279" s="30"/>
      <c r="CR279" s="30"/>
      <c r="CS279" s="30"/>
      <c r="CT279" s="30"/>
      <c r="CU279" s="30"/>
      <c r="CV279" s="30"/>
      <c r="CW279" s="30"/>
      <c r="CX279" s="30"/>
      <c r="CY279" s="30"/>
      <c r="CZ279" s="30"/>
      <c r="DA279" s="30"/>
      <c r="DB279" s="30"/>
      <c r="DC279" s="30"/>
      <c r="DD279" s="30"/>
      <c r="DE279" s="30"/>
      <c r="DF279" s="30"/>
      <c r="DG279" s="30"/>
      <c r="DH279" s="30"/>
      <c r="DI279" s="30"/>
      <c r="DJ279" s="30"/>
      <c r="DK279" s="30"/>
      <c r="DL279" s="30"/>
      <c r="DM279" s="30"/>
      <c r="DN279" s="30"/>
      <c r="DO279" s="30"/>
      <c r="DP279" s="30"/>
      <c r="DQ279" s="30"/>
      <c r="DR279" s="30"/>
      <c r="DS279" s="71"/>
      <c r="DT279" s="71"/>
      <c r="DU279" s="71"/>
      <c r="DV279" s="71"/>
      <c r="DW279" s="71"/>
      <c r="DX279" s="71"/>
      <c r="DY279" s="71"/>
    </row>
    <row r="280" spans="1:129">
      <c r="A280" s="71"/>
      <c r="B280" s="73"/>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c r="CC280" s="30"/>
      <c r="CD280" s="30"/>
      <c r="CE280" s="30"/>
      <c r="CF280" s="30"/>
      <c r="CG280" s="30"/>
      <c r="CH280" s="30"/>
      <c r="CI280" s="30"/>
      <c r="CJ280" s="30"/>
      <c r="CK280" s="30"/>
      <c r="CL280" s="30"/>
      <c r="CM280" s="30"/>
      <c r="CN280" s="30"/>
      <c r="CO280" s="30"/>
      <c r="CP280" s="30"/>
      <c r="CQ280" s="30"/>
      <c r="CR280" s="30"/>
      <c r="CS280" s="30"/>
      <c r="CT280" s="30"/>
      <c r="CU280" s="30"/>
      <c r="CV280" s="30"/>
      <c r="CW280" s="30"/>
      <c r="CX280" s="30"/>
      <c r="CY280" s="30"/>
      <c r="CZ280" s="30"/>
      <c r="DA280" s="30"/>
      <c r="DB280" s="30"/>
      <c r="DC280" s="30"/>
      <c r="DD280" s="30"/>
      <c r="DE280" s="30"/>
      <c r="DF280" s="30"/>
      <c r="DG280" s="30"/>
      <c r="DH280" s="30"/>
      <c r="DI280" s="30"/>
      <c r="DJ280" s="30"/>
      <c r="DK280" s="30"/>
      <c r="DL280" s="30"/>
      <c r="DM280" s="30"/>
      <c r="DN280" s="30"/>
      <c r="DO280" s="30"/>
      <c r="DP280" s="30"/>
      <c r="DQ280" s="30"/>
      <c r="DR280" s="30"/>
      <c r="DS280" s="71"/>
      <c r="DT280" s="71"/>
      <c r="DU280" s="71"/>
      <c r="DV280" s="71"/>
      <c r="DW280" s="71"/>
      <c r="DX280" s="71"/>
      <c r="DY280" s="71"/>
    </row>
    <row r="281" spans="1:129">
      <c r="A281" s="71"/>
      <c r="B281" s="73"/>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c r="BU281" s="30"/>
      <c r="BV281" s="30"/>
      <c r="BW281" s="30"/>
      <c r="BX281" s="30"/>
      <c r="BY281" s="30"/>
      <c r="BZ281" s="30"/>
      <c r="CA281" s="30"/>
      <c r="CB281" s="30"/>
      <c r="CC281" s="30"/>
      <c r="CD281" s="30"/>
      <c r="CE281" s="30"/>
      <c r="CF281" s="30"/>
      <c r="CG281" s="30"/>
      <c r="CH281" s="30"/>
      <c r="CI281" s="30"/>
      <c r="CJ281" s="30"/>
      <c r="CK281" s="30"/>
      <c r="CL281" s="30"/>
      <c r="CM281" s="30"/>
      <c r="CN281" s="30"/>
      <c r="CO281" s="30"/>
      <c r="CP281" s="30"/>
      <c r="CQ281" s="30"/>
      <c r="CR281" s="30"/>
      <c r="CS281" s="30"/>
      <c r="CT281" s="30"/>
      <c r="CU281" s="30"/>
      <c r="CV281" s="30"/>
      <c r="CW281" s="30"/>
      <c r="CX281" s="30"/>
      <c r="CY281" s="30"/>
      <c r="CZ281" s="30"/>
      <c r="DA281" s="30"/>
      <c r="DB281" s="30"/>
      <c r="DC281" s="30"/>
      <c r="DD281" s="30"/>
      <c r="DE281" s="30"/>
      <c r="DF281" s="30"/>
      <c r="DG281" s="30"/>
      <c r="DH281" s="30"/>
      <c r="DI281" s="30"/>
      <c r="DJ281" s="30"/>
      <c r="DK281" s="30"/>
      <c r="DL281" s="30"/>
      <c r="DM281" s="30"/>
      <c r="DN281" s="30"/>
      <c r="DO281" s="30"/>
      <c r="DP281" s="30"/>
      <c r="DQ281" s="30"/>
      <c r="DR281" s="30"/>
      <c r="DS281" s="71"/>
      <c r="DT281" s="71"/>
      <c r="DU281" s="71"/>
      <c r="DV281" s="71"/>
      <c r="DW281" s="71"/>
      <c r="DX281" s="71"/>
      <c r="DY281" s="71"/>
    </row>
    <row r="282" spans="1:129">
      <c r="A282" s="71"/>
      <c r="B282" s="73"/>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c r="CD282" s="30"/>
      <c r="CE282" s="30"/>
      <c r="CF282" s="30"/>
      <c r="CG282" s="30"/>
      <c r="CH282" s="30"/>
      <c r="CI282" s="30"/>
      <c r="CJ282" s="30"/>
      <c r="CK282" s="30"/>
      <c r="CL282" s="30"/>
      <c r="CM282" s="30"/>
      <c r="CN282" s="30"/>
      <c r="CO282" s="30"/>
      <c r="CP282" s="30"/>
      <c r="CQ282" s="30"/>
      <c r="CR282" s="30"/>
      <c r="CS282" s="30"/>
      <c r="CT282" s="30"/>
      <c r="CU282" s="30"/>
      <c r="CV282" s="30"/>
      <c r="CW282" s="30"/>
      <c r="CX282" s="30"/>
      <c r="CY282" s="30"/>
      <c r="CZ282" s="30"/>
      <c r="DA282" s="30"/>
      <c r="DB282" s="30"/>
      <c r="DC282" s="30"/>
      <c r="DD282" s="30"/>
      <c r="DE282" s="30"/>
      <c r="DF282" s="30"/>
      <c r="DG282" s="30"/>
      <c r="DH282" s="30"/>
      <c r="DI282" s="30"/>
      <c r="DJ282" s="30"/>
      <c r="DK282" s="30"/>
      <c r="DL282" s="30"/>
      <c r="DM282" s="30"/>
      <c r="DN282" s="30"/>
      <c r="DO282" s="30"/>
      <c r="DP282" s="30"/>
      <c r="DQ282" s="30"/>
      <c r="DR282" s="30"/>
      <c r="DS282" s="71"/>
      <c r="DT282" s="71"/>
      <c r="DU282" s="71"/>
      <c r="DV282" s="71"/>
      <c r="DW282" s="71"/>
      <c r="DX282" s="71"/>
      <c r="DY282" s="71"/>
    </row>
    <row r="283" spans="1:129">
      <c r="A283" s="71"/>
      <c r="B283" s="73"/>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c r="BU283" s="30"/>
      <c r="BV283" s="30"/>
      <c r="BW283" s="30"/>
      <c r="BX283" s="30"/>
      <c r="BY283" s="30"/>
      <c r="BZ283" s="30"/>
      <c r="CA283" s="30"/>
      <c r="CB283" s="30"/>
      <c r="CC283" s="30"/>
      <c r="CD283" s="30"/>
      <c r="CE283" s="30"/>
      <c r="CF283" s="30"/>
      <c r="CG283" s="30"/>
      <c r="CH283" s="30"/>
      <c r="CI283" s="30"/>
      <c r="CJ283" s="30"/>
      <c r="CK283" s="30"/>
      <c r="CL283" s="30"/>
      <c r="CM283" s="30"/>
      <c r="CN283" s="30"/>
      <c r="CO283" s="30"/>
      <c r="CP283" s="30"/>
      <c r="CQ283" s="30"/>
      <c r="CR283" s="30"/>
      <c r="CS283" s="30"/>
      <c r="CT283" s="30"/>
      <c r="CU283" s="30"/>
      <c r="CV283" s="30"/>
      <c r="CW283" s="30"/>
      <c r="CX283" s="30"/>
      <c r="CY283" s="30"/>
      <c r="CZ283" s="30"/>
      <c r="DA283" s="30"/>
      <c r="DB283" s="30"/>
      <c r="DC283" s="30"/>
      <c r="DD283" s="30"/>
      <c r="DE283" s="30"/>
      <c r="DF283" s="30"/>
      <c r="DG283" s="30"/>
      <c r="DH283" s="30"/>
      <c r="DI283" s="30"/>
      <c r="DJ283" s="30"/>
      <c r="DK283" s="30"/>
      <c r="DL283" s="30"/>
      <c r="DM283" s="30"/>
      <c r="DN283" s="30"/>
      <c r="DO283" s="30"/>
      <c r="DP283" s="30"/>
      <c r="DQ283" s="30"/>
      <c r="DR283" s="30"/>
      <c r="DS283" s="71"/>
      <c r="DT283" s="71"/>
      <c r="DU283" s="71"/>
      <c r="DV283" s="71"/>
      <c r="DW283" s="71"/>
      <c r="DX283" s="71"/>
      <c r="DY283" s="71"/>
    </row>
    <row r="284" spans="1:129">
      <c r="A284" s="71"/>
      <c r="B284" s="73"/>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c r="CD284" s="30"/>
      <c r="CE284" s="30"/>
      <c r="CF284" s="30"/>
      <c r="CG284" s="30"/>
      <c r="CH284" s="30"/>
      <c r="CI284" s="30"/>
      <c r="CJ284" s="30"/>
      <c r="CK284" s="30"/>
      <c r="CL284" s="30"/>
      <c r="CM284" s="30"/>
      <c r="CN284" s="30"/>
      <c r="CO284" s="30"/>
      <c r="CP284" s="30"/>
      <c r="CQ284" s="30"/>
      <c r="CR284" s="30"/>
      <c r="CS284" s="30"/>
      <c r="CT284" s="30"/>
      <c r="CU284" s="30"/>
      <c r="CV284" s="30"/>
      <c r="CW284" s="30"/>
      <c r="CX284" s="30"/>
      <c r="CY284" s="30"/>
      <c r="CZ284" s="30"/>
      <c r="DA284" s="30"/>
      <c r="DB284" s="30"/>
      <c r="DC284" s="30"/>
      <c r="DD284" s="30"/>
      <c r="DE284" s="30"/>
      <c r="DF284" s="30"/>
      <c r="DG284" s="30"/>
      <c r="DH284" s="30"/>
      <c r="DI284" s="30"/>
      <c r="DJ284" s="30"/>
      <c r="DK284" s="30"/>
      <c r="DL284" s="30"/>
      <c r="DM284" s="30"/>
      <c r="DN284" s="30"/>
      <c r="DO284" s="30"/>
      <c r="DP284" s="30"/>
      <c r="DQ284" s="30"/>
      <c r="DR284" s="30"/>
      <c r="DS284" s="71"/>
      <c r="DT284" s="71"/>
      <c r="DU284" s="71"/>
      <c r="DV284" s="71"/>
      <c r="DW284" s="71"/>
      <c r="DX284" s="71"/>
      <c r="DY284" s="71"/>
    </row>
    <row r="285" spans="1:129">
      <c r="A285" s="71"/>
      <c r="B285" s="73"/>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c r="CD285" s="30"/>
      <c r="CE285" s="30"/>
      <c r="CF285" s="30"/>
      <c r="CG285" s="30"/>
      <c r="CH285" s="30"/>
      <c r="CI285" s="30"/>
      <c r="CJ285" s="30"/>
      <c r="CK285" s="30"/>
      <c r="CL285" s="30"/>
      <c r="CM285" s="30"/>
      <c r="CN285" s="30"/>
      <c r="CO285" s="30"/>
      <c r="CP285" s="30"/>
      <c r="CQ285" s="30"/>
      <c r="CR285" s="30"/>
      <c r="CS285" s="30"/>
      <c r="CT285" s="30"/>
      <c r="CU285" s="30"/>
      <c r="CV285" s="30"/>
      <c r="CW285" s="30"/>
      <c r="CX285" s="30"/>
      <c r="CY285" s="30"/>
      <c r="CZ285" s="30"/>
      <c r="DA285" s="30"/>
      <c r="DB285" s="30"/>
      <c r="DC285" s="30"/>
      <c r="DD285" s="30"/>
      <c r="DE285" s="30"/>
      <c r="DF285" s="30"/>
      <c r="DG285" s="30"/>
      <c r="DH285" s="30"/>
      <c r="DI285" s="30"/>
      <c r="DJ285" s="30"/>
      <c r="DK285" s="30"/>
      <c r="DL285" s="30"/>
      <c r="DM285" s="30"/>
      <c r="DN285" s="30"/>
      <c r="DO285" s="30"/>
      <c r="DP285" s="30"/>
      <c r="DQ285" s="30"/>
      <c r="DR285" s="30"/>
      <c r="DS285" s="71"/>
      <c r="DT285" s="71"/>
      <c r="DU285" s="71"/>
      <c r="DV285" s="71"/>
      <c r="DW285" s="71"/>
      <c r="DX285" s="71"/>
      <c r="DY285" s="71"/>
    </row>
    <row r="286" spans="1:129">
      <c r="A286" s="71"/>
      <c r="B286" s="73"/>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c r="BU286" s="30"/>
      <c r="BV286" s="30"/>
      <c r="BW286" s="30"/>
      <c r="BX286" s="30"/>
      <c r="BY286" s="30"/>
      <c r="BZ286" s="30"/>
      <c r="CA286" s="30"/>
      <c r="CB286" s="30"/>
      <c r="CC286" s="30"/>
      <c r="CD286" s="30"/>
      <c r="CE286" s="30"/>
      <c r="CF286" s="30"/>
      <c r="CG286" s="30"/>
      <c r="CH286" s="30"/>
      <c r="CI286" s="30"/>
      <c r="CJ286" s="30"/>
      <c r="CK286" s="30"/>
      <c r="CL286" s="30"/>
      <c r="CM286" s="30"/>
      <c r="CN286" s="30"/>
      <c r="CO286" s="30"/>
      <c r="CP286" s="30"/>
      <c r="CQ286" s="30"/>
      <c r="CR286" s="30"/>
      <c r="CS286" s="30"/>
      <c r="CT286" s="30"/>
      <c r="CU286" s="30"/>
      <c r="CV286" s="30"/>
      <c r="CW286" s="30"/>
      <c r="CX286" s="30"/>
      <c r="CY286" s="30"/>
      <c r="CZ286" s="30"/>
      <c r="DA286" s="30"/>
      <c r="DB286" s="30"/>
      <c r="DC286" s="30"/>
      <c r="DD286" s="30"/>
      <c r="DE286" s="30"/>
      <c r="DF286" s="30"/>
      <c r="DG286" s="30"/>
      <c r="DH286" s="30"/>
      <c r="DI286" s="30"/>
      <c r="DJ286" s="30"/>
      <c r="DK286" s="30"/>
      <c r="DL286" s="30"/>
      <c r="DM286" s="30"/>
      <c r="DN286" s="30"/>
      <c r="DO286" s="30"/>
      <c r="DP286" s="30"/>
      <c r="DQ286" s="30"/>
      <c r="DR286" s="30"/>
      <c r="DS286" s="71"/>
      <c r="DT286" s="71"/>
      <c r="DU286" s="71"/>
      <c r="DV286" s="71"/>
      <c r="DW286" s="71"/>
      <c r="DX286" s="71"/>
      <c r="DY286" s="71"/>
    </row>
    <row r="287" spans="1:129">
      <c r="A287" s="71"/>
      <c r="B287" s="73"/>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0"/>
      <c r="CR287" s="30"/>
      <c r="CS287" s="30"/>
      <c r="CT287" s="30"/>
      <c r="CU287" s="30"/>
      <c r="CV287" s="30"/>
      <c r="CW287" s="30"/>
      <c r="CX287" s="30"/>
      <c r="CY287" s="30"/>
      <c r="CZ287" s="30"/>
      <c r="DA287" s="30"/>
      <c r="DB287" s="30"/>
      <c r="DC287" s="30"/>
      <c r="DD287" s="30"/>
      <c r="DE287" s="30"/>
      <c r="DF287" s="30"/>
      <c r="DG287" s="30"/>
      <c r="DH287" s="30"/>
      <c r="DI287" s="30"/>
      <c r="DJ287" s="30"/>
      <c r="DK287" s="30"/>
      <c r="DL287" s="30"/>
      <c r="DM287" s="30"/>
      <c r="DN287" s="30"/>
      <c r="DO287" s="30"/>
      <c r="DP287" s="30"/>
      <c r="DQ287" s="30"/>
      <c r="DR287" s="30"/>
      <c r="DS287" s="71"/>
      <c r="DT287" s="71"/>
      <c r="DU287" s="71"/>
      <c r="DV287" s="71"/>
      <c r="DW287" s="71"/>
      <c r="DX287" s="71"/>
      <c r="DY287" s="71"/>
    </row>
    <row r="288" spans="1:129">
      <c r="A288" s="71"/>
      <c r="B288" s="73"/>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c r="BU288" s="30"/>
      <c r="BV288" s="30"/>
      <c r="BW288" s="30"/>
      <c r="BX288" s="30"/>
      <c r="BY288" s="30"/>
      <c r="BZ288" s="30"/>
      <c r="CA288" s="30"/>
      <c r="CB288" s="30"/>
      <c r="CC288" s="30"/>
      <c r="CD288" s="30"/>
      <c r="CE288" s="30"/>
      <c r="CF288" s="30"/>
      <c r="CG288" s="30"/>
      <c r="CH288" s="30"/>
      <c r="CI288" s="30"/>
      <c r="CJ288" s="30"/>
      <c r="CK288" s="30"/>
      <c r="CL288" s="30"/>
      <c r="CM288" s="30"/>
      <c r="CN288" s="30"/>
      <c r="CO288" s="30"/>
      <c r="CP288" s="30"/>
      <c r="CQ288" s="30"/>
      <c r="CR288" s="30"/>
      <c r="CS288" s="30"/>
      <c r="CT288" s="30"/>
      <c r="CU288" s="30"/>
      <c r="CV288" s="30"/>
      <c r="CW288" s="30"/>
      <c r="CX288" s="30"/>
      <c r="CY288" s="30"/>
      <c r="CZ288" s="30"/>
      <c r="DA288" s="30"/>
      <c r="DB288" s="30"/>
      <c r="DC288" s="30"/>
      <c r="DD288" s="30"/>
      <c r="DE288" s="30"/>
      <c r="DF288" s="30"/>
      <c r="DG288" s="30"/>
      <c r="DH288" s="30"/>
      <c r="DI288" s="30"/>
      <c r="DJ288" s="30"/>
      <c r="DK288" s="30"/>
      <c r="DL288" s="30"/>
      <c r="DM288" s="30"/>
      <c r="DN288" s="30"/>
      <c r="DO288" s="30"/>
      <c r="DP288" s="30"/>
      <c r="DQ288" s="30"/>
      <c r="DR288" s="30"/>
      <c r="DS288" s="71"/>
      <c r="DT288" s="71"/>
      <c r="DU288" s="71"/>
      <c r="DV288" s="71"/>
      <c r="DW288" s="71"/>
      <c r="DX288" s="71"/>
      <c r="DY288" s="71"/>
    </row>
    <row r="289" spans="1:129">
      <c r="A289" s="71"/>
      <c r="B289" s="73"/>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c r="BU289" s="30"/>
      <c r="BV289" s="30"/>
      <c r="BW289" s="30"/>
      <c r="BX289" s="30"/>
      <c r="BY289" s="30"/>
      <c r="BZ289" s="30"/>
      <c r="CA289" s="30"/>
      <c r="CB289" s="30"/>
      <c r="CC289" s="30"/>
      <c r="CD289" s="30"/>
      <c r="CE289" s="30"/>
      <c r="CF289" s="30"/>
      <c r="CG289" s="30"/>
      <c r="CH289" s="30"/>
      <c r="CI289" s="30"/>
      <c r="CJ289" s="30"/>
      <c r="CK289" s="30"/>
      <c r="CL289" s="30"/>
      <c r="CM289" s="30"/>
      <c r="CN289" s="30"/>
      <c r="CO289" s="30"/>
      <c r="CP289" s="30"/>
      <c r="CQ289" s="30"/>
      <c r="CR289" s="30"/>
      <c r="CS289" s="30"/>
      <c r="CT289" s="30"/>
      <c r="CU289" s="30"/>
      <c r="CV289" s="30"/>
      <c r="CW289" s="30"/>
      <c r="CX289" s="30"/>
      <c r="CY289" s="30"/>
      <c r="CZ289" s="30"/>
      <c r="DA289" s="30"/>
      <c r="DB289" s="30"/>
      <c r="DC289" s="30"/>
      <c r="DD289" s="30"/>
      <c r="DE289" s="30"/>
      <c r="DF289" s="30"/>
      <c r="DG289" s="30"/>
      <c r="DH289" s="30"/>
      <c r="DI289" s="30"/>
      <c r="DJ289" s="30"/>
      <c r="DK289" s="30"/>
      <c r="DL289" s="30"/>
      <c r="DM289" s="30"/>
      <c r="DN289" s="30"/>
      <c r="DO289" s="30"/>
      <c r="DP289" s="30"/>
      <c r="DQ289" s="30"/>
      <c r="DR289" s="30"/>
      <c r="DS289" s="71"/>
      <c r="DT289" s="71"/>
      <c r="DU289" s="71"/>
      <c r="DV289" s="71"/>
      <c r="DW289" s="71"/>
      <c r="DX289" s="71"/>
      <c r="DY289" s="71"/>
    </row>
    <row r="290" spans="1:129">
      <c r="A290" s="71"/>
      <c r="B290" s="73"/>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c r="CD290" s="30"/>
      <c r="CE290" s="30"/>
      <c r="CF290" s="30"/>
      <c r="CG290" s="30"/>
      <c r="CH290" s="30"/>
      <c r="CI290" s="30"/>
      <c r="CJ290" s="30"/>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c r="DK290" s="30"/>
      <c r="DL290" s="30"/>
      <c r="DM290" s="30"/>
      <c r="DN290" s="30"/>
      <c r="DO290" s="30"/>
      <c r="DP290" s="30"/>
      <c r="DQ290" s="30"/>
      <c r="DR290" s="30"/>
      <c r="DS290" s="71"/>
      <c r="DT290" s="71"/>
      <c r="DU290" s="71"/>
      <c r="DV290" s="71"/>
      <c r="DW290" s="71"/>
      <c r="DX290" s="71"/>
      <c r="DY290" s="71"/>
    </row>
    <row r="291" spans="1:129">
      <c r="A291" s="71"/>
      <c r="B291" s="73"/>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c r="BY291" s="30"/>
      <c r="BZ291" s="30"/>
      <c r="CA291" s="30"/>
      <c r="CB291" s="30"/>
      <c r="CC291" s="30"/>
      <c r="CD291" s="30"/>
      <c r="CE291" s="30"/>
      <c r="CF291" s="30"/>
      <c r="CG291" s="30"/>
      <c r="CH291" s="30"/>
      <c r="CI291" s="30"/>
      <c r="CJ291" s="30"/>
      <c r="CK291" s="30"/>
      <c r="CL291" s="30"/>
      <c r="CM291" s="30"/>
      <c r="CN291" s="30"/>
      <c r="CO291" s="30"/>
      <c r="CP291" s="30"/>
      <c r="CQ291" s="30"/>
      <c r="CR291" s="30"/>
      <c r="CS291" s="30"/>
      <c r="CT291" s="30"/>
      <c r="CU291" s="30"/>
      <c r="CV291" s="30"/>
      <c r="CW291" s="30"/>
      <c r="CX291" s="30"/>
      <c r="CY291" s="30"/>
      <c r="CZ291" s="30"/>
      <c r="DA291" s="30"/>
      <c r="DB291" s="30"/>
      <c r="DC291" s="30"/>
      <c r="DD291" s="30"/>
      <c r="DE291" s="30"/>
      <c r="DF291" s="30"/>
      <c r="DG291" s="30"/>
      <c r="DH291" s="30"/>
      <c r="DI291" s="30"/>
      <c r="DJ291" s="30"/>
      <c r="DK291" s="30"/>
      <c r="DL291" s="30"/>
      <c r="DM291" s="30"/>
      <c r="DN291" s="30"/>
      <c r="DO291" s="30"/>
      <c r="DP291" s="30"/>
      <c r="DQ291" s="30"/>
      <c r="DR291" s="30"/>
      <c r="DS291" s="71"/>
      <c r="DT291" s="71"/>
      <c r="DU291" s="71"/>
      <c r="DV291" s="71"/>
      <c r="DW291" s="71"/>
      <c r="DX291" s="71"/>
      <c r="DY291" s="71"/>
    </row>
    <row r="292" spans="1:129">
      <c r="A292" s="71"/>
      <c r="B292" s="73"/>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c r="BU292" s="30"/>
      <c r="BV292" s="30"/>
      <c r="BW292" s="30"/>
      <c r="BX292" s="30"/>
      <c r="BY292" s="30"/>
      <c r="BZ292" s="30"/>
      <c r="CA292" s="30"/>
      <c r="CB292" s="30"/>
      <c r="CC292" s="30"/>
      <c r="CD292" s="30"/>
      <c r="CE292" s="30"/>
      <c r="CF292" s="30"/>
      <c r="CG292" s="30"/>
      <c r="CH292" s="30"/>
      <c r="CI292" s="30"/>
      <c r="CJ292" s="30"/>
      <c r="CK292" s="30"/>
      <c r="CL292" s="30"/>
      <c r="CM292" s="30"/>
      <c r="CN292" s="30"/>
      <c r="CO292" s="30"/>
      <c r="CP292" s="30"/>
      <c r="CQ292" s="30"/>
      <c r="CR292" s="30"/>
      <c r="CS292" s="30"/>
      <c r="CT292" s="30"/>
      <c r="CU292" s="30"/>
      <c r="CV292" s="30"/>
      <c r="CW292" s="30"/>
      <c r="CX292" s="30"/>
      <c r="CY292" s="30"/>
      <c r="CZ292" s="30"/>
      <c r="DA292" s="30"/>
      <c r="DB292" s="30"/>
      <c r="DC292" s="30"/>
      <c r="DD292" s="30"/>
      <c r="DE292" s="30"/>
      <c r="DF292" s="30"/>
      <c r="DG292" s="30"/>
      <c r="DH292" s="30"/>
      <c r="DI292" s="30"/>
      <c r="DJ292" s="30"/>
      <c r="DK292" s="30"/>
      <c r="DL292" s="30"/>
      <c r="DM292" s="30"/>
      <c r="DN292" s="30"/>
      <c r="DO292" s="30"/>
      <c r="DP292" s="30"/>
      <c r="DQ292" s="30"/>
      <c r="DR292" s="30"/>
      <c r="DS292" s="71"/>
      <c r="DT292" s="71"/>
      <c r="DU292" s="71"/>
      <c r="DV292" s="71"/>
      <c r="DW292" s="71"/>
      <c r="DX292" s="71"/>
      <c r="DY292" s="71"/>
    </row>
    <row r="293" spans="1:129">
      <c r="A293" s="71"/>
      <c r="B293" s="73"/>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c r="BU293" s="30"/>
      <c r="BV293" s="30"/>
      <c r="BW293" s="30"/>
      <c r="BX293" s="30"/>
      <c r="BY293" s="30"/>
      <c r="BZ293" s="30"/>
      <c r="CA293" s="30"/>
      <c r="CB293" s="30"/>
      <c r="CC293" s="30"/>
      <c r="CD293" s="30"/>
      <c r="CE293" s="30"/>
      <c r="CF293" s="30"/>
      <c r="CG293" s="30"/>
      <c r="CH293" s="30"/>
      <c r="CI293" s="30"/>
      <c r="CJ293" s="30"/>
      <c r="CK293" s="30"/>
      <c r="CL293" s="30"/>
      <c r="CM293" s="30"/>
      <c r="CN293" s="30"/>
      <c r="CO293" s="30"/>
      <c r="CP293" s="30"/>
      <c r="CQ293" s="30"/>
      <c r="CR293" s="30"/>
      <c r="CS293" s="30"/>
      <c r="CT293" s="30"/>
      <c r="CU293" s="30"/>
      <c r="CV293" s="30"/>
      <c r="CW293" s="30"/>
      <c r="CX293" s="30"/>
      <c r="CY293" s="30"/>
      <c r="CZ293" s="30"/>
      <c r="DA293" s="30"/>
      <c r="DB293" s="30"/>
      <c r="DC293" s="30"/>
      <c r="DD293" s="30"/>
      <c r="DE293" s="30"/>
      <c r="DF293" s="30"/>
      <c r="DG293" s="30"/>
      <c r="DH293" s="30"/>
      <c r="DI293" s="30"/>
      <c r="DJ293" s="30"/>
      <c r="DK293" s="30"/>
      <c r="DL293" s="30"/>
      <c r="DM293" s="30"/>
      <c r="DN293" s="30"/>
      <c r="DO293" s="30"/>
      <c r="DP293" s="30"/>
      <c r="DQ293" s="30"/>
      <c r="DR293" s="30"/>
      <c r="DS293" s="71"/>
      <c r="DT293" s="71"/>
      <c r="DU293" s="71"/>
      <c r="DV293" s="71"/>
      <c r="DW293" s="71"/>
      <c r="DX293" s="71"/>
      <c r="DY293" s="71"/>
    </row>
    <row r="294" spans="1:129">
      <c r="A294" s="71"/>
      <c r="B294" s="73"/>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c r="BU294" s="30"/>
      <c r="BV294" s="30"/>
      <c r="BW294" s="30"/>
      <c r="BX294" s="30"/>
      <c r="BY294" s="30"/>
      <c r="BZ294" s="30"/>
      <c r="CA294" s="30"/>
      <c r="CB294" s="30"/>
      <c r="CC294" s="30"/>
      <c r="CD294" s="30"/>
      <c r="CE294" s="30"/>
      <c r="CF294" s="30"/>
      <c r="CG294" s="30"/>
      <c r="CH294" s="30"/>
      <c r="CI294" s="30"/>
      <c r="CJ294" s="30"/>
      <c r="CK294" s="30"/>
      <c r="CL294" s="30"/>
      <c r="CM294" s="30"/>
      <c r="CN294" s="30"/>
      <c r="CO294" s="30"/>
      <c r="CP294" s="30"/>
      <c r="CQ294" s="30"/>
      <c r="CR294" s="30"/>
      <c r="CS294" s="30"/>
      <c r="CT294" s="30"/>
      <c r="CU294" s="30"/>
      <c r="CV294" s="30"/>
      <c r="CW294" s="30"/>
      <c r="CX294" s="30"/>
      <c r="CY294" s="30"/>
      <c r="CZ294" s="30"/>
      <c r="DA294" s="30"/>
      <c r="DB294" s="30"/>
      <c r="DC294" s="30"/>
      <c r="DD294" s="30"/>
      <c r="DE294" s="30"/>
      <c r="DF294" s="30"/>
      <c r="DG294" s="30"/>
      <c r="DH294" s="30"/>
      <c r="DI294" s="30"/>
      <c r="DJ294" s="30"/>
      <c r="DK294" s="30"/>
      <c r="DL294" s="30"/>
      <c r="DM294" s="30"/>
      <c r="DN294" s="30"/>
      <c r="DO294" s="30"/>
      <c r="DP294" s="30"/>
      <c r="DQ294" s="30"/>
      <c r="DR294" s="30"/>
      <c r="DS294" s="71"/>
      <c r="DT294" s="71"/>
      <c r="DU294" s="71"/>
      <c r="DV294" s="71"/>
      <c r="DW294" s="71"/>
      <c r="DX294" s="71"/>
      <c r="DY294" s="71"/>
    </row>
    <row r="295" spans="1:129">
      <c r="A295" s="71"/>
      <c r="B295" s="73"/>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c r="BU295" s="30"/>
      <c r="BV295" s="30"/>
      <c r="BW295" s="30"/>
      <c r="BX295" s="30"/>
      <c r="BY295" s="30"/>
      <c r="BZ295" s="30"/>
      <c r="CA295" s="30"/>
      <c r="CB295" s="30"/>
      <c r="CC295" s="30"/>
      <c r="CD295" s="30"/>
      <c r="CE295" s="30"/>
      <c r="CF295" s="30"/>
      <c r="CG295" s="30"/>
      <c r="CH295" s="30"/>
      <c r="CI295" s="30"/>
      <c r="CJ295" s="30"/>
      <c r="CK295" s="30"/>
      <c r="CL295" s="30"/>
      <c r="CM295" s="30"/>
      <c r="CN295" s="30"/>
      <c r="CO295" s="30"/>
      <c r="CP295" s="30"/>
      <c r="CQ295" s="30"/>
      <c r="CR295" s="30"/>
      <c r="CS295" s="30"/>
      <c r="CT295" s="30"/>
      <c r="CU295" s="30"/>
      <c r="CV295" s="30"/>
      <c r="CW295" s="30"/>
      <c r="CX295" s="30"/>
      <c r="CY295" s="30"/>
      <c r="CZ295" s="30"/>
      <c r="DA295" s="30"/>
      <c r="DB295" s="30"/>
      <c r="DC295" s="30"/>
      <c r="DD295" s="30"/>
      <c r="DE295" s="30"/>
      <c r="DF295" s="30"/>
      <c r="DG295" s="30"/>
      <c r="DH295" s="30"/>
      <c r="DI295" s="30"/>
      <c r="DJ295" s="30"/>
      <c r="DK295" s="30"/>
      <c r="DL295" s="30"/>
      <c r="DM295" s="30"/>
      <c r="DN295" s="30"/>
      <c r="DO295" s="30"/>
      <c r="DP295" s="30"/>
      <c r="DQ295" s="30"/>
      <c r="DR295" s="30"/>
      <c r="DS295" s="71"/>
      <c r="DT295" s="71"/>
      <c r="DU295" s="71"/>
      <c r="DV295" s="71"/>
      <c r="DW295" s="71"/>
      <c r="DX295" s="71"/>
      <c r="DY295" s="71"/>
    </row>
    <row r="296" spans="1:129">
      <c r="A296" s="71"/>
      <c r="B296" s="73"/>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c r="BU296" s="30"/>
      <c r="BV296" s="30"/>
      <c r="BW296" s="30"/>
      <c r="BX296" s="30"/>
      <c r="BY296" s="30"/>
      <c r="BZ296" s="30"/>
      <c r="CA296" s="30"/>
      <c r="CB296" s="30"/>
      <c r="CC296" s="30"/>
      <c r="CD296" s="30"/>
      <c r="CE296" s="30"/>
      <c r="CF296" s="30"/>
      <c r="CG296" s="30"/>
      <c r="CH296" s="30"/>
      <c r="CI296" s="30"/>
      <c r="CJ296" s="30"/>
      <c r="CK296" s="30"/>
      <c r="CL296" s="30"/>
      <c r="CM296" s="30"/>
      <c r="CN296" s="30"/>
      <c r="CO296" s="30"/>
      <c r="CP296" s="30"/>
      <c r="CQ296" s="30"/>
      <c r="CR296" s="30"/>
      <c r="CS296" s="30"/>
      <c r="CT296" s="30"/>
      <c r="CU296" s="30"/>
      <c r="CV296" s="30"/>
      <c r="CW296" s="30"/>
      <c r="CX296" s="30"/>
      <c r="CY296" s="30"/>
      <c r="CZ296" s="30"/>
      <c r="DA296" s="30"/>
      <c r="DB296" s="30"/>
      <c r="DC296" s="30"/>
      <c r="DD296" s="30"/>
      <c r="DE296" s="30"/>
      <c r="DF296" s="30"/>
      <c r="DG296" s="30"/>
      <c r="DH296" s="30"/>
      <c r="DI296" s="30"/>
      <c r="DJ296" s="30"/>
      <c r="DK296" s="30"/>
      <c r="DL296" s="30"/>
      <c r="DM296" s="30"/>
      <c r="DN296" s="30"/>
      <c r="DO296" s="30"/>
      <c r="DP296" s="30"/>
      <c r="DQ296" s="30"/>
      <c r="DR296" s="30"/>
      <c r="DS296" s="71"/>
      <c r="DT296" s="71"/>
      <c r="DU296" s="71"/>
      <c r="DV296" s="71"/>
      <c r="DW296" s="71"/>
      <c r="DX296" s="71"/>
      <c r="DY296" s="71"/>
    </row>
    <row r="297" spans="1:129">
      <c r="A297" s="71"/>
      <c r="B297" s="73"/>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0"/>
      <c r="CD297" s="30"/>
      <c r="CE297" s="30"/>
      <c r="CF297" s="30"/>
      <c r="CG297" s="30"/>
      <c r="CH297" s="30"/>
      <c r="CI297" s="30"/>
      <c r="CJ297" s="30"/>
      <c r="CK297" s="30"/>
      <c r="CL297" s="30"/>
      <c r="CM297" s="30"/>
      <c r="CN297" s="30"/>
      <c r="CO297" s="30"/>
      <c r="CP297" s="30"/>
      <c r="CQ297" s="30"/>
      <c r="CR297" s="30"/>
      <c r="CS297" s="30"/>
      <c r="CT297" s="30"/>
      <c r="CU297" s="30"/>
      <c r="CV297" s="30"/>
      <c r="CW297" s="30"/>
      <c r="CX297" s="30"/>
      <c r="CY297" s="30"/>
      <c r="CZ297" s="30"/>
      <c r="DA297" s="30"/>
      <c r="DB297" s="30"/>
      <c r="DC297" s="30"/>
      <c r="DD297" s="30"/>
      <c r="DE297" s="30"/>
      <c r="DF297" s="30"/>
      <c r="DG297" s="30"/>
      <c r="DH297" s="30"/>
      <c r="DI297" s="30"/>
      <c r="DJ297" s="30"/>
      <c r="DK297" s="30"/>
      <c r="DL297" s="30"/>
      <c r="DM297" s="30"/>
      <c r="DN297" s="30"/>
      <c r="DO297" s="30"/>
      <c r="DP297" s="30"/>
      <c r="DQ297" s="30"/>
      <c r="DR297" s="30"/>
      <c r="DS297" s="71"/>
      <c r="DT297" s="71"/>
      <c r="DU297" s="71"/>
      <c r="DV297" s="71"/>
      <c r="DW297" s="71"/>
      <c r="DX297" s="71"/>
      <c r="DY297" s="71"/>
    </row>
    <row r="298" spans="1:129">
      <c r="A298" s="71"/>
      <c r="B298" s="73"/>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c r="CD298" s="30"/>
      <c r="CE298" s="30"/>
      <c r="CF298" s="30"/>
      <c r="CG298" s="30"/>
      <c r="CH298" s="30"/>
      <c r="CI298" s="30"/>
      <c r="CJ298" s="30"/>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c r="DK298" s="30"/>
      <c r="DL298" s="30"/>
      <c r="DM298" s="30"/>
      <c r="DN298" s="30"/>
      <c r="DO298" s="30"/>
      <c r="DP298" s="30"/>
      <c r="DQ298" s="30"/>
      <c r="DR298" s="30"/>
      <c r="DS298" s="71"/>
      <c r="DT298" s="71"/>
      <c r="DU298" s="71"/>
      <c r="DV298" s="71"/>
      <c r="DW298" s="71"/>
      <c r="DX298" s="71"/>
      <c r="DY298" s="71"/>
    </row>
    <row r="299" spans="1:129">
      <c r="A299" s="71"/>
      <c r="B299" s="73"/>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c r="CD299" s="30"/>
      <c r="CE299" s="30"/>
      <c r="CF299" s="30"/>
      <c r="CG299" s="30"/>
      <c r="CH299" s="30"/>
      <c r="CI299" s="30"/>
      <c r="CJ299" s="30"/>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c r="DK299" s="30"/>
      <c r="DL299" s="30"/>
      <c r="DM299" s="30"/>
      <c r="DN299" s="30"/>
      <c r="DO299" s="30"/>
      <c r="DP299" s="30"/>
      <c r="DQ299" s="30"/>
      <c r="DR299" s="30"/>
      <c r="DS299" s="71"/>
      <c r="DT299" s="71"/>
      <c r="DU299" s="71"/>
      <c r="DV299" s="71"/>
      <c r="DW299" s="71"/>
      <c r="DX299" s="71"/>
      <c r="DY299" s="71"/>
    </row>
    <row r="300" spans="1:129">
      <c r="A300" s="71"/>
      <c r="B300" s="73"/>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c r="CD300" s="30"/>
      <c r="CE300" s="30"/>
      <c r="CF300" s="30"/>
      <c r="CG300" s="30"/>
      <c r="CH300" s="30"/>
      <c r="CI300" s="30"/>
      <c r="CJ300" s="30"/>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c r="DK300" s="30"/>
      <c r="DL300" s="30"/>
      <c r="DM300" s="30"/>
      <c r="DN300" s="30"/>
      <c r="DO300" s="30"/>
      <c r="DP300" s="30"/>
      <c r="DQ300" s="30"/>
      <c r="DR300" s="30"/>
      <c r="DS300" s="71"/>
      <c r="DT300" s="71"/>
      <c r="DU300" s="71"/>
      <c r="DV300" s="71"/>
      <c r="DW300" s="71"/>
      <c r="DX300" s="71"/>
      <c r="DY300" s="71"/>
    </row>
    <row r="301" spans="1:129">
      <c r="A301" s="71"/>
      <c r="B301" s="73"/>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c r="BU301" s="30"/>
      <c r="BV301" s="30"/>
      <c r="BW301" s="30"/>
      <c r="BX301" s="30"/>
      <c r="BY301" s="30"/>
      <c r="BZ301" s="30"/>
      <c r="CA301" s="30"/>
      <c r="CB301" s="30"/>
      <c r="CC301" s="30"/>
      <c r="CD301" s="30"/>
      <c r="CE301" s="30"/>
      <c r="CF301" s="30"/>
      <c r="CG301" s="30"/>
      <c r="CH301" s="30"/>
      <c r="CI301" s="30"/>
      <c r="CJ301" s="30"/>
      <c r="CK301" s="30"/>
      <c r="CL301" s="30"/>
      <c r="CM301" s="30"/>
      <c r="CN301" s="30"/>
      <c r="CO301" s="30"/>
      <c r="CP301" s="30"/>
      <c r="CQ301" s="30"/>
      <c r="CR301" s="30"/>
      <c r="CS301" s="30"/>
      <c r="CT301" s="30"/>
      <c r="CU301" s="30"/>
      <c r="CV301" s="30"/>
      <c r="CW301" s="30"/>
      <c r="CX301" s="30"/>
      <c r="CY301" s="30"/>
      <c r="CZ301" s="30"/>
      <c r="DA301" s="30"/>
      <c r="DB301" s="30"/>
      <c r="DC301" s="30"/>
      <c r="DD301" s="30"/>
      <c r="DE301" s="30"/>
      <c r="DF301" s="30"/>
      <c r="DG301" s="30"/>
      <c r="DH301" s="30"/>
      <c r="DI301" s="30"/>
      <c r="DJ301" s="30"/>
      <c r="DK301" s="30"/>
      <c r="DL301" s="30"/>
      <c r="DM301" s="30"/>
      <c r="DN301" s="30"/>
      <c r="DO301" s="30"/>
      <c r="DP301" s="30"/>
      <c r="DQ301" s="30"/>
      <c r="DR301" s="30"/>
      <c r="DS301" s="71"/>
      <c r="DT301" s="71"/>
      <c r="DU301" s="71"/>
      <c r="DV301" s="71"/>
      <c r="DW301" s="71"/>
      <c r="DX301" s="71"/>
      <c r="DY301" s="71"/>
    </row>
    <row r="302" spans="1:129">
      <c r="A302" s="71"/>
      <c r="B302" s="73"/>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c r="BU302" s="30"/>
      <c r="BV302" s="30"/>
      <c r="BW302" s="30"/>
      <c r="BX302" s="30"/>
      <c r="BY302" s="30"/>
      <c r="BZ302" s="30"/>
      <c r="CA302" s="30"/>
      <c r="CB302" s="30"/>
      <c r="CC302" s="30"/>
      <c r="CD302" s="30"/>
      <c r="CE302" s="30"/>
      <c r="CF302" s="30"/>
      <c r="CG302" s="30"/>
      <c r="CH302" s="30"/>
      <c r="CI302" s="30"/>
      <c r="CJ302" s="30"/>
      <c r="CK302" s="30"/>
      <c r="CL302" s="30"/>
      <c r="CM302" s="30"/>
      <c r="CN302" s="30"/>
      <c r="CO302" s="30"/>
      <c r="CP302" s="30"/>
      <c r="CQ302" s="30"/>
      <c r="CR302" s="30"/>
      <c r="CS302" s="30"/>
      <c r="CT302" s="30"/>
      <c r="CU302" s="30"/>
      <c r="CV302" s="30"/>
      <c r="CW302" s="30"/>
      <c r="CX302" s="30"/>
      <c r="CY302" s="30"/>
      <c r="CZ302" s="30"/>
      <c r="DA302" s="30"/>
      <c r="DB302" s="30"/>
      <c r="DC302" s="30"/>
      <c r="DD302" s="30"/>
      <c r="DE302" s="30"/>
      <c r="DF302" s="30"/>
      <c r="DG302" s="30"/>
      <c r="DH302" s="30"/>
      <c r="DI302" s="30"/>
      <c r="DJ302" s="30"/>
      <c r="DK302" s="30"/>
      <c r="DL302" s="30"/>
      <c r="DM302" s="30"/>
      <c r="DN302" s="30"/>
      <c r="DO302" s="30"/>
      <c r="DP302" s="30"/>
      <c r="DQ302" s="30"/>
      <c r="DR302" s="30"/>
      <c r="DS302" s="71"/>
      <c r="DT302" s="71"/>
      <c r="DU302" s="71"/>
      <c r="DV302" s="71"/>
      <c r="DW302" s="71"/>
      <c r="DX302" s="71"/>
      <c r="DY302" s="71"/>
    </row>
    <row r="303" spans="1:129">
      <c r="A303" s="71"/>
      <c r="B303" s="73"/>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c r="BU303" s="30"/>
      <c r="BV303" s="30"/>
      <c r="BW303" s="30"/>
      <c r="BX303" s="30"/>
      <c r="BY303" s="30"/>
      <c r="BZ303" s="30"/>
      <c r="CA303" s="30"/>
      <c r="CB303" s="30"/>
      <c r="CC303" s="30"/>
      <c r="CD303" s="30"/>
      <c r="CE303" s="30"/>
      <c r="CF303" s="30"/>
      <c r="CG303" s="30"/>
      <c r="CH303" s="30"/>
      <c r="CI303" s="30"/>
      <c r="CJ303" s="30"/>
      <c r="CK303" s="30"/>
      <c r="CL303" s="30"/>
      <c r="CM303" s="30"/>
      <c r="CN303" s="30"/>
      <c r="CO303" s="30"/>
      <c r="CP303" s="30"/>
      <c r="CQ303" s="30"/>
      <c r="CR303" s="30"/>
      <c r="CS303" s="30"/>
      <c r="CT303" s="30"/>
      <c r="CU303" s="30"/>
      <c r="CV303" s="30"/>
      <c r="CW303" s="30"/>
      <c r="CX303" s="30"/>
      <c r="CY303" s="30"/>
      <c r="CZ303" s="30"/>
      <c r="DA303" s="30"/>
      <c r="DB303" s="30"/>
      <c r="DC303" s="30"/>
      <c r="DD303" s="30"/>
      <c r="DE303" s="30"/>
      <c r="DF303" s="30"/>
      <c r="DG303" s="30"/>
      <c r="DH303" s="30"/>
      <c r="DI303" s="30"/>
      <c r="DJ303" s="30"/>
      <c r="DK303" s="30"/>
      <c r="DL303" s="30"/>
      <c r="DM303" s="30"/>
      <c r="DN303" s="30"/>
      <c r="DO303" s="30"/>
      <c r="DP303" s="30"/>
      <c r="DQ303" s="30"/>
      <c r="DR303" s="30"/>
      <c r="DS303" s="71"/>
      <c r="DT303" s="71"/>
      <c r="DU303" s="71"/>
      <c r="DV303" s="71"/>
      <c r="DW303" s="71"/>
      <c r="DX303" s="71"/>
      <c r="DY303" s="71"/>
    </row>
    <row r="304" spans="1:129">
      <c r="A304" s="71"/>
      <c r="B304" s="73"/>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c r="CD304" s="30"/>
      <c r="CE304" s="30"/>
      <c r="CF304" s="30"/>
      <c r="CG304" s="30"/>
      <c r="CH304" s="30"/>
      <c r="CI304" s="30"/>
      <c r="CJ304" s="30"/>
      <c r="CK304" s="30"/>
      <c r="CL304" s="30"/>
      <c r="CM304" s="30"/>
      <c r="CN304" s="30"/>
      <c r="CO304" s="30"/>
      <c r="CP304" s="30"/>
      <c r="CQ304" s="30"/>
      <c r="CR304" s="30"/>
      <c r="CS304" s="30"/>
      <c r="CT304" s="30"/>
      <c r="CU304" s="30"/>
      <c r="CV304" s="30"/>
      <c r="CW304" s="30"/>
      <c r="CX304" s="30"/>
      <c r="CY304" s="30"/>
      <c r="CZ304" s="30"/>
      <c r="DA304" s="30"/>
      <c r="DB304" s="30"/>
      <c r="DC304" s="30"/>
      <c r="DD304" s="30"/>
      <c r="DE304" s="30"/>
      <c r="DF304" s="30"/>
      <c r="DG304" s="30"/>
      <c r="DH304" s="30"/>
      <c r="DI304" s="30"/>
      <c r="DJ304" s="30"/>
      <c r="DK304" s="30"/>
      <c r="DL304" s="30"/>
      <c r="DM304" s="30"/>
      <c r="DN304" s="30"/>
      <c r="DO304" s="30"/>
      <c r="DP304" s="30"/>
      <c r="DQ304" s="30"/>
      <c r="DR304" s="30"/>
      <c r="DS304" s="71"/>
      <c r="DT304" s="71"/>
      <c r="DU304" s="71"/>
      <c r="DV304" s="71"/>
      <c r="DW304" s="71"/>
      <c r="DX304" s="71"/>
      <c r="DY304" s="71"/>
    </row>
    <row r="305" spans="1:129">
      <c r="A305" s="71"/>
      <c r="B305" s="73"/>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0"/>
      <c r="CR305" s="30"/>
      <c r="CS305" s="30"/>
      <c r="CT305" s="30"/>
      <c r="CU305" s="30"/>
      <c r="CV305" s="30"/>
      <c r="CW305" s="30"/>
      <c r="CX305" s="30"/>
      <c r="CY305" s="30"/>
      <c r="CZ305" s="30"/>
      <c r="DA305" s="30"/>
      <c r="DB305" s="30"/>
      <c r="DC305" s="30"/>
      <c r="DD305" s="30"/>
      <c r="DE305" s="30"/>
      <c r="DF305" s="30"/>
      <c r="DG305" s="30"/>
      <c r="DH305" s="30"/>
      <c r="DI305" s="30"/>
      <c r="DJ305" s="30"/>
      <c r="DK305" s="30"/>
      <c r="DL305" s="30"/>
      <c r="DM305" s="30"/>
      <c r="DN305" s="30"/>
      <c r="DO305" s="30"/>
      <c r="DP305" s="30"/>
      <c r="DQ305" s="30"/>
      <c r="DR305" s="30"/>
      <c r="DS305" s="71"/>
      <c r="DT305" s="71"/>
      <c r="DU305" s="71"/>
      <c r="DV305" s="71"/>
      <c r="DW305" s="71"/>
      <c r="DX305" s="71"/>
      <c r="DY305" s="71"/>
    </row>
    <row r="306" spans="1:129">
      <c r="A306" s="71"/>
      <c r="B306" s="73"/>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c r="BU306" s="30"/>
      <c r="BV306" s="30"/>
      <c r="BW306" s="30"/>
      <c r="BX306" s="30"/>
      <c r="BY306" s="30"/>
      <c r="BZ306" s="30"/>
      <c r="CA306" s="30"/>
      <c r="CB306" s="30"/>
      <c r="CC306" s="30"/>
      <c r="CD306" s="30"/>
      <c r="CE306" s="30"/>
      <c r="CF306" s="30"/>
      <c r="CG306" s="30"/>
      <c r="CH306" s="30"/>
      <c r="CI306" s="30"/>
      <c r="CJ306" s="30"/>
      <c r="CK306" s="30"/>
      <c r="CL306" s="30"/>
      <c r="CM306" s="30"/>
      <c r="CN306" s="30"/>
      <c r="CO306" s="30"/>
      <c r="CP306" s="30"/>
      <c r="CQ306" s="30"/>
      <c r="CR306" s="30"/>
      <c r="CS306" s="30"/>
      <c r="CT306" s="30"/>
      <c r="CU306" s="30"/>
      <c r="CV306" s="30"/>
      <c r="CW306" s="30"/>
      <c r="CX306" s="30"/>
      <c r="CY306" s="30"/>
      <c r="CZ306" s="30"/>
      <c r="DA306" s="30"/>
      <c r="DB306" s="30"/>
      <c r="DC306" s="30"/>
      <c r="DD306" s="30"/>
      <c r="DE306" s="30"/>
      <c r="DF306" s="30"/>
      <c r="DG306" s="30"/>
      <c r="DH306" s="30"/>
      <c r="DI306" s="30"/>
      <c r="DJ306" s="30"/>
      <c r="DK306" s="30"/>
      <c r="DL306" s="30"/>
      <c r="DM306" s="30"/>
      <c r="DN306" s="30"/>
      <c r="DO306" s="30"/>
      <c r="DP306" s="30"/>
      <c r="DQ306" s="30"/>
      <c r="DR306" s="30"/>
      <c r="DS306" s="71"/>
      <c r="DT306" s="71"/>
      <c r="DU306" s="71"/>
      <c r="DV306" s="71"/>
      <c r="DW306" s="71"/>
      <c r="DX306" s="71"/>
      <c r="DY306" s="71"/>
    </row>
    <row r="307" spans="1:129">
      <c r="A307" s="71"/>
      <c r="B307" s="73"/>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c r="BU307" s="30"/>
      <c r="BV307" s="30"/>
      <c r="BW307" s="30"/>
      <c r="BX307" s="30"/>
      <c r="BY307" s="30"/>
      <c r="BZ307" s="30"/>
      <c r="CA307" s="30"/>
      <c r="CB307" s="30"/>
      <c r="CC307" s="30"/>
      <c r="CD307" s="30"/>
      <c r="CE307" s="30"/>
      <c r="CF307" s="30"/>
      <c r="CG307" s="30"/>
      <c r="CH307" s="30"/>
      <c r="CI307" s="30"/>
      <c r="CJ307" s="30"/>
      <c r="CK307" s="30"/>
      <c r="CL307" s="30"/>
      <c r="CM307" s="30"/>
      <c r="CN307" s="30"/>
      <c r="CO307" s="30"/>
      <c r="CP307" s="30"/>
      <c r="CQ307" s="30"/>
      <c r="CR307" s="30"/>
      <c r="CS307" s="30"/>
      <c r="CT307" s="30"/>
      <c r="CU307" s="30"/>
      <c r="CV307" s="30"/>
      <c r="CW307" s="30"/>
      <c r="CX307" s="30"/>
      <c r="CY307" s="30"/>
      <c r="CZ307" s="30"/>
      <c r="DA307" s="30"/>
      <c r="DB307" s="30"/>
      <c r="DC307" s="30"/>
      <c r="DD307" s="30"/>
      <c r="DE307" s="30"/>
      <c r="DF307" s="30"/>
      <c r="DG307" s="30"/>
      <c r="DH307" s="30"/>
      <c r="DI307" s="30"/>
      <c r="DJ307" s="30"/>
      <c r="DK307" s="30"/>
      <c r="DL307" s="30"/>
      <c r="DM307" s="30"/>
      <c r="DN307" s="30"/>
      <c r="DO307" s="30"/>
      <c r="DP307" s="30"/>
      <c r="DQ307" s="30"/>
      <c r="DR307" s="30"/>
      <c r="DS307" s="71"/>
      <c r="DT307" s="71"/>
      <c r="DU307" s="71"/>
      <c r="DV307" s="71"/>
      <c r="DW307" s="71"/>
      <c r="DX307" s="71"/>
      <c r="DY307" s="71"/>
    </row>
    <row r="308" spans="1:129">
      <c r="A308" s="71"/>
      <c r="B308" s="73"/>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c r="CD308" s="30"/>
      <c r="CE308" s="30"/>
      <c r="CF308" s="30"/>
      <c r="CG308" s="30"/>
      <c r="CH308" s="30"/>
      <c r="CI308" s="30"/>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c r="DK308" s="30"/>
      <c r="DL308" s="30"/>
      <c r="DM308" s="30"/>
      <c r="DN308" s="30"/>
      <c r="DO308" s="30"/>
      <c r="DP308" s="30"/>
      <c r="DQ308" s="30"/>
      <c r="DR308" s="30"/>
      <c r="DS308" s="71"/>
      <c r="DT308" s="71"/>
      <c r="DU308" s="71"/>
      <c r="DV308" s="71"/>
      <c r="DW308" s="71"/>
      <c r="DX308" s="71"/>
      <c r="DY308" s="71"/>
    </row>
    <row r="309" spans="1:129">
      <c r="A309" s="71"/>
      <c r="B309" s="73"/>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c r="CD309" s="30"/>
      <c r="CE309" s="30"/>
      <c r="CF309" s="30"/>
      <c r="CG309" s="30"/>
      <c r="CH309" s="30"/>
      <c r="CI309" s="30"/>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c r="DK309" s="30"/>
      <c r="DL309" s="30"/>
      <c r="DM309" s="30"/>
      <c r="DN309" s="30"/>
      <c r="DO309" s="30"/>
      <c r="DP309" s="30"/>
      <c r="DQ309" s="30"/>
      <c r="DR309" s="30"/>
      <c r="DS309" s="71"/>
      <c r="DT309" s="71"/>
      <c r="DU309" s="71"/>
      <c r="DV309" s="71"/>
      <c r="DW309" s="71"/>
      <c r="DX309" s="71"/>
      <c r="DY309" s="71"/>
    </row>
    <row r="310" spans="1:129">
      <c r="A310" s="71"/>
      <c r="B310" s="73"/>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c r="CD310" s="30"/>
      <c r="CE310" s="30"/>
      <c r="CF310" s="30"/>
      <c r="CG310" s="30"/>
      <c r="CH310" s="30"/>
      <c r="CI310" s="30"/>
      <c r="CJ310" s="30"/>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c r="DK310" s="30"/>
      <c r="DL310" s="30"/>
      <c r="DM310" s="30"/>
      <c r="DN310" s="30"/>
      <c r="DO310" s="30"/>
      <c r="DP310" s="30"/>
      <c r="DQ310" s="30"/>
      <c r="DR310" s="30"/>
      <c r="DS310" s="71"/>
      <c r="DT310" s="71"/>
      <c r="DU310" s="71"/>
      <c r="DV310" s="71"/>
      <c r="DW310" s="71"/>
      <c r="DX310" s="71"/>
      <c r="DY310" s="71"/>
    </row>
    <row r="311" spans="1:129">
      <c r="A311" s="71"/>
      <c r="B311" s="73"/>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c r="CD311" s="30"/>
      <c r="CE311" s="30"/>
      <c r="CF311" s="30"/>
      <c r="CG311" s="30"/>
      <c r="CH311" s="30"/>
      <c r="CI311" s="30"/>
      <c r="CJ311" s="30"/>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c r="DK311" s="30"/>
      <c r="DL311" s="30"/>
      <c r="DM311" s="30"/>
      <c r="DN311" s="30"/>
      <c r="DO311" s="30"/>
      <c r="DP311" s="30"/>
      <c r="DQ311" s="30"/>
      <c r="DR311" s="30"/>
      <c r="DS311" s="71"/>
      <c r="DT311" s="71"/>
      <c r="DU311" s="71"/>
      <c r="DV311" s="71"/>
      <c r="DW311" s="71"/>
      <c r="DX311" s="71"/>
      <c r="DY311" s="71"/>
    </row>
    <row r="312" spans="1:129">
      <c r="A312" s="71"/>
      <c r="B312" s="73"/>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c r="CD312" s="30"/>
      <c r="CE312" s="30"/>
      <c r="CF312" s="30"/>
      <c r="CG312" s="30"/>
      <c r="CH312" s="30"/>
      <c r="CI312" s="30"/>
      <c r="CJ312" s="30"/>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c r="DK312" s="30"/>
      <c r="DL312" s="30"/>
      <c r="DM312" s="30"/>
      <c r="DN312" s="30"/>
      <c r="DO312" s="30"/>
      <c r="DP312" s="30"/>
      <c r="DQ312" s="30"/>
      <c r="DR312" s="30"/>
      <c r="DS312" s="71"/>
      <c r="DT312" s="71"/>
      <c r="DU312" s="71"/>
      <c r="DV312" s="71"/>
      <c r="DW312" s="71"/>
      <c r="DX312" s="71"/>
      <c r="DY312" s="71"/>
    </row>
    <row r="313" spans="1:129">
      <c r="A313" s="71"/>
      <c r="B313" s="73"/>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c r="CD313" s="30"/>
      <c r="CE313" s="30"/>
      <c r="CF313" s="30"/>
      <c r="CG313" s="30"/>
      <c r="CH313" s="30"/>
      <c r="CI313" s="30"/>
      <c r="CJ313" s="30"/>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c r="DK313" s="30"/>
      <c r="DL313" s="30"/>
      <c r="DM313" s="30"/>
      <c r="DN313" s="30"/>
      <c r="DO313" s="30"/>
      <c r="DP313" s="30"/>
      <c r="DQ313" s="30"/>
      <c r="DR313" s="30"/>
      <c r="DS313" s="71"/>
      <c r="DT313" s="71"/>
      <c r="DU313" s="71"/>
      <c r="DV313" s="71"/>
      <c r="DW313" s="71"/>
      <c r="DX313" s="71"/>
      <c r="DY313" s="71"/>
    </row>
    <row r="314" spans="1:129">
      <c r="A314" s="71"/>
      <c r="B314" s="73"/>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c r="CR314" s="30"/>
      <c r="CS314" s="30"/>
      <c r="CT314" s="30"/>
      <c r="CU314" s="30"/>
      <c r="CV314" s="30"/>
      <c r="CW314" s="30"/>
      <c r="CX314" s="30"/>
      <c r="CY314" s="30"/>
      <c r="CZ314" s="30"/>
      <c r="DA314" s="30"/>
      <c r="DB314" s="30"/>
      <c r="DC314" s="30"/>
      <c r="DD314" s="30"/>
      <c r="DE314" s="30"/>
      <c r="DF314" s="30"/>
      <c r="DG314" s="30"/>
      <c r="DH314" s="30"/>
      <c r="DI314" s="30"/>
      <c r="DJ314" s="30"/>
      <c r="DK314" s="30"/>
      <c r="DL314" s="30"/>
      <c r="DM314" s="30"/>
      <c r="DN314" s="30"/>
      <c r="DO314" s="30"/>
      <c r="DP314" s="30"/>
      <c r="DQ314" s="30"/>
      <c r="DR314" s="30"/>
      <c r="DS314" s="71"/>
      <c r="DT314" s="71"/>
      <c r="DU314" s="71"/>
      <c r="DV314" s="71"/>
      <c r="DW314" s="71"/>
      <c r="DX314" s="71"/>
      <c r="DY314" s="71"/>
    </row>
    <row r="315" spans="1:129">
      <c r="A315" s="71"/>
      <c r="B315" s="73"/>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c r="CR315" s="30"/>
      <c r="CS315" s="30"/>
      <c r="CT315" s="30"/>
      <c r="CU315" s="30"/>
      <c r="CV315" s="30"/>
      <c r="CW315" s="30"/>
      <c r="CX315" s="30"/>
      <c r="CY315" s="30"/>
      <c r="CZ315" s="30"/>
      <c r="DA315" s="30"/>
      <c r="DB315" s="30"/>
      <c r="DC315" s="30"/>
      <c r="DD315" s="30"/>
      <c r="DE315" s="30"/>
      <c r="DF315" s="30"/>
      <c r="DG315" s="30"/>
      <c r="DH315" s="30"/>
      <c r="DI315" s="30"/>
      <c r="DJ315" s="30"/>
      <c r="DK315" s="30"/>
      <c r="DL315" s="30"/>
      <c r="DM315" s="30"/>
      <c r="DN315" s="30"/>
      <c r="DO315" s="30"/>
      <c r="DP315" s="30"/>
      <c r="DQ315" s="30"/>
      <c r="DR315" s="30"/>
      <c r="DS315" s="71"/>
      <c r="DT315" s="71"/>
      <c r="DU315" s="71"/>
      <c r="DV315" s="71"/>
      <c r="DW315" s="71"/>
      <c r="DX315" s="71"/>
      <c r="DY315" s="71"/>
    </row>
    <row r="316" spans="1:129">
      <c r="A316" s="71"/>
      <c r="B316" s="73"/>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c r="CD316" s="30"/>
      <c r="CE316" s="30"/>
      <c r="CF316" s="30"/>
      <c r="CG316" s="30"/>
      <c r="CH316" s="30"/>
      <c r="CI316" s="30"/>
      <c r="CJ316" s="30"/>
      <c r="CK316" s="30"/>
      <c r="CL316" s="30"/>
      <c r="CM316" s="30"/>
      <c r="CN316" s="30"/>
      <c r="CO316" s="30"/>
      <c r="CP316" s="30"/>
      <c r="CQ316" s="30"/>
      <c r="CR316" s="30"/>
      <c r="CS316" s="30"/>
      <c r="CT316" s="30"/>
      <c r="CU316" s="30"/>
      <c r="CV316" s="30"/>
      <c r="CW316" s="30"/>
      <c r="CX316" s="30"/>
      <c r="CY316" s="30"/>
      <c r="CZ316" s="30"/>
      <c r="DA316" s="30"/>
      <c r="DB316" s="30"/>
      <c r="DC316" s="30"/>
      <c r="DD316" s="30"/>
      <c r="DE316" s="30"/>
      <c r="DF316" s="30"/>
      <c r="DG316" s="30"/>
      <c r="DH316" s="30"/>
      <c r="DI316" s="30"/>
      <c r="DJ316" s="30"/>
      <c r="DK316" s="30"/>
      <c r="DL316" s="30"/>
      <c r="DM316" s="30"/>
      <c r="DN316" s="30"/>
      <c r="DO316" s="30"/>
      <c r="DP316" s="30"/>
      <c r="DQ316" s="30"/>
      <c r="DR316" s="30"/>
      <c r="DS316" s="71"/>
      <c r="DT316" s="71"/>
      <c r="DU316" s="71"/>
      <c r="DV316" s="71"/>
      <c r="DW316" s="71"/>
      <c r="DX316" s="71"/>
      <c r="DY316" s="71"/>
    </row>
    <row r="317" spans="1:129">
      <c r="A317" s="71"/>
      <c r="B317" s="73"/>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c r="CT317" s="30"/>
      <c r="CU317" s="30"/>
      <c r="CV317" s="30"/>
      <c r="CW317" s="30"/>
      <c r="CX317" s="30"/>
      <c r="CY317" s="30"/>
      <c r="CZ317" s="30"/>
      <c r="DA317" s="30"/>
      <c r="DB317" s="30"/>
      <c r="DC317" s="30"/>
      <c r="DD317" s="30"/>
      <c r="DE317" s="30"/>
      <c r="DF317" s="30"/>
      <c r="DG317" s="30"/>
      <c r="DH317" s="30"/>
      <c r="DI317" s="30"/>
      <c r="DJ317" s="30"/>
      <c r="DK317" s="30"/>
      <c r="DL317" s="30"/>
      <c r="DM317" s="30"/>
      <c r="DN317" s="30"/>
      <c r="DO317" s="30"/>
      <c r="DP317" s="30"/>
      <c r="DQ317" s="30"/>
      <c r="DR317" s="30"/>
      <c r="DS317" s="71"/>
      <c r="DT317" s="71"/>
      <c r="DU317" s="71"/>
      <c r="DV317" s="71"/>
      <c r="DW317" s="71"/>
      <c r="DX317" s="71"/>
      <c r="DY317" s="71"/>
    </row>
    <row r="318" spans="1:129">
      <c r="A318" s="71"/>
      <c r="B318" s="73"/>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c r="CR318" s="30"/>
      <c r="CS318" s="30"/>
      <c r="CT318" s="30"/>
      <c r="CU318" s="30"/>
      <c r="CV318" s="30"/>
      <c r="CW318" s="30"/>
      <c r="CX318" s="30"/>
      <c r="CY318" s="30"/>
      <c r="CZ318" s="30"/>
      <c r="DA318" s="30"/>
      <c r="DB318" s="30"/>
      <c r="DC318" s="30"/>
      <c r="DD318" s="30"/>
      <c r="DE318" s="30"/>
      <c r="DF318" s="30"/>
      <c r="DG318" s="30"/>
      <c r="DH318" s="30"/>
      <c r="DI318" s="30"/>
      <c r="DJ318" s="30"/>
      <c r="DK318" s="30"/>
      <c r="DL318" s="30"/>
      <c r="DM318" s="30"/>
      <c r="DN318" s="30"/>
      <c r="DO318" s="30"/>
      <c r="DP318" s="30"/>
      <c r="DQ318" s="30"/>
      <c r="DR318" s="30"/>
      <c r="DS318" s="71"/>
      <c r="DT318" s="71"/>
      <c r="DU318" s="71"/>
      <c r="DV318" s="71"/>
      <c r="DW318" s="71"/>
      <c r="DX318" s="71"/>
      <c r="DY318" s="71"/>
    </row>
    <row r="319" spans="1:129">
      <c r="A319" s="71"/>
      <c r="B319" s="73"/>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c r="CD319" s="30"/>
      <c r="CE319" s="30"/>
      <c r="CF319" s="30"/>
      <c r="CG319" s="30"/>
      <c r="CH319" s="30"/>
      <c r="CI319" s="30"/>
      <c r="CJ319" s="30"/>
      <c r="CK319" s="30"/>
      <c r="CL319" s="30"/>
      <c r="CM319" s="30"/>
      <c r="CN319" s="30"/>
      <c r="CO319" s="30"/>
      <c r="CP319" s="30"/>
      <c r="CQ319" s="30"/>
      <c r="CR319" s="30"/>
      <c r="CS319" s="30"/>
      <c r="CT319" s="30"/>
      <c r="CU319" s="30"/>
      <c r="CV319" s="30"/>
      <c r="CW319" s="30"/>
      <c r="CX319" s="30"/>
      <c r="CY319" s="30"/>
      <c r="CZ319" s="30"/>
      <c r="DA319" s="30"/>
      <c r="DB319" s="30"/>
      <c r="DC319" s="30"/>
      <c r="DD319" s="30"/>
      <c r="DE319" s="30"/>
      <c r="DF319" s="30"/>
      <c r="DG319" s="30"/>
      <c r="DH319" s="30"/>
      <c r="DI319" s="30"/>
      <c r="DJ319" s="30"/>
      <c r="DK319" s="30"/>
      <c r="DL319" s="30"/>
      <c r="DM319" s="30"/>
      <c r="DN319" s="30"/>
      <c r="DO319" s="30"/>
      <c r="DP319" s="30"/>
      <c r="DQ319" s="30"/>
      <c r="DR319" s="30"/>
      <c r="DS319" s="71"/>
      <c r="DT319" s="71"/>
      <c r="DU319" s="71"/>
      <c r="DV319" s="71"/>
      <c r="DW319" s="71"/>
      <c r="DX319" s="71"/>
      <c r="DY319" s="71"/>
    </row>
    <row r="320" spans="1:129">
      <c r="A320" s="71"/>
      <c r="B320" s="73"/>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c r="CD320" s="30"/>
      <c r="CE320" s="30"/>
      <c r="CF320" s="30"/>
      <c r="CG320" s="30"/>
      <c r="CH320" s="30"/>
      <c r="CI320" s="30"/>
      <c r="CJ320" s="30"/>
      <c r="CK320" s="30"/>
      <c r="CL320" s="30"/>
      <c r="CM320" s="30"/>
      <c r="CN320" s="30"/>
      <c r="CO320" s="30"/>
      <c r="CP320" s="30"/>
      <c r="CQ320" s="30"/>
      <c r="CR320" s="30"/>
      <c r="CS320" s="30"/>
      <c r="CT320" s="30"/>
      <c r="CU320" s="30"/>
      <c r="CV320" s="30"/>
      <c r="CW320" s="30"/>
      <c r="CX320" s="30"/>
      <c r="CY320" s="30"/>
      <c r="CZ320" s="30"/>
      <c r="DA320" s="30"/>
      <c r="DB320" s="30"/>
      <c r="DC320" s="30"/>
      <c r="DD320" s="30"/>
      <c r="DE320" s="30"/>
      <c r="DF320" s="30"/>
      <c r="DG320" s="30"/>
      <c r="DH320" s="30"/>
      <c r="DI320" s="30"/>
      <c r="DJ320" s="30"/>
      <c r="DK320" s="30"/>
      <c r="DL320" s="30"/>
      <c r="DM320" s="30"/>
      <c r="DN320" s="30"/>
      <c r="DO320" s="30"/>
      <c r="DP320" s="30"/>
      <c r="DQ320" s="30"/>
      <c r="DR320" s="30"/>
      <c r="DS320" s="71"/>
      <c r="DT320" s="71"/>
      <c r="DU320" s="71"/>
      <c r="DV320" s="71"/>
      <c r="DW320" s="71"/>
      <c r="DX320" s="71"/>
      <c r="DY320" s="71"/>
    </row>
    <row r="321" spans="1:129">
      <c r="A321" s="71"/>
      <c r="B321" s="73"/>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c r="CD321" s="30"/>
      <c r="CE321" s="30"/>
      <c r="CF321" s="30"/>
      <c r="CG321" s="30"/>
      <c r="CH321" s="30"/>
      <c r="CI321" s="30"/>
      <c r="CJ321" s="30"/>
      <c r="CK321" s="30"/>
      <c r="CL321" s="30"/>
      <c r="CM321" s="30"/>
      <c r="CN321" s="30"/>
      <c r="CO321" s="30"/>
      <c r="CP321" s="30"/>
      <c r="CQ321" s="30"/>
      <c r="CR321" s="30"/>
      <c r="CS321" s="30"/>
      <c r="CT321" s="30"/>
      <c r="CU321" s="30"/>
      <c r="CV321" s="30"/>
      <c r="CW321" s="30"/>
      <c r="CX321" s="30"/>
      <c r="CY321" s="30"/>
      <c r="CZ321" s="30"/>
      <c r="DA321" s="30"/>
      <c r="DB321" s="30"/>
      <c r="DC321" s="30"/>
      <c r="DD321" s="30"/>
      <c r="DE321" s="30"/>
      <c r="DF321" s="30"/>
      <c r="DG321" s="30"/>
      <c r="DH321" s="30"/>
      <c r="DI321" s="30"/>
      <c r="DJ321" s="30"/>
      <c r="DK321" s="30"/>
      <c r="DL321" s="30"/>
      <c r="DM321" s="30"/>
      <c r="DN321" s="30"/>
      <c r="DO321" s="30"/>
      <c r="DP321" s="30"/>
      <c r="DQ321" s="30"/>
      <c r="DR321" s="30"/>
      <c r="DS321" s="71"/>
      <c r="DT321" s="71"/>
      <c r="DU321" s="71"/>
      <c r="DV321" s="71"/>
      <c r="DW321" s="71"/>
      <c r="DX321" s="71"/>
      <c r="DY321" s="71"/>
    </row>
    <row r="322" spans="1:129">
      <c r="A322" s="71"/>
      <c r="B322" s="73"/>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c r="BU322" s="30"/>
      <c r="BV322" s="30"/>
      <c r="BW322" s="30"/>
      <c r="BX322" s="30"/>
      <c r="BY322" s="30"/>
      <c r="BZ322" s="30"/>
      <c r="CA322" s="30"/>
      <c r="CB322" s="30"/>
      <c r="CC322" s="30"/>
      <c r="CD322" s="30"/>
      <c r="CE322" s="30"/>
      <c r="CF322" s="30"/>
      <c r="CG322" s="30"/>
      <c r="CH322" s="30"/>
      <c r="CI322" s="30"/>
      <c r="CJ322" s="30"/>
      <c r="CK322" s="30"/>
      <c r="CL322" s="30"/>
      <c r="CM322" s="30"/>
      <c r="CN322" s="30"/>
      <c r="CO322" s="30"/>
      <c r="CP322" s="30"/>
      <c r="CQ322" s="30"/>
      <c r="CR322" s="30"/>
      <c r="CS322" s="30"/>
      <c r="CT322" s="30"/>
      <c r="CU322" s="30"/>
      <c r="CV322" s="30"/>
      <c r="CW322" s="30"/>
      <c r="CX322" s="30"/>
      <c r="CY322" s="30"/>
      <c r="CZ322" s="30"/>
      <c r="DA322" s="30"/>
      <c r="DB322" s="30"/>
      <c r="DC322" s="30"/>
      <c r="DD322" s="30"/>
      <c r="DE322" s="30"/>
      <c r="DF322" s="30"/>
      <c r="DG322" s="30"/>
      <c r="DH322" s="30"/>
      <c r="DI322" s="30"/>
      <c r="DJ322" s="30"/>
      <c r="DK322" s="30"/>
      <c r="DL322" s="30"/>
      <c r="DM322" s="30"/>
      <c r="DN322" s="30"/>
      <c r="DO322" s="30"/>
      <c r="DP322" s="30"/>
      <c r="DQ322" s="30"/>
      <c r="DR322" s="30"/>
      <c r="DS322" s="71"/>
      <c r="DT322" s="71"/>
      <c r="DU322" s="71"/>
      <c r="DV322" s="71"/>
      <c r="DW322" s="71"/>
      <c r="DX322" s="71"/>
      <c r="DY322" s="71"/>
    </row>
    <row r="323" spans="1:129">
      <c r="A323" s="71"/>
      <c r="B323" s="73"/>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c r="CD323" s="30"/>
      <c r="CE323" s="30"/>
      <c r="CF323" s="30"/>
      <c r="CG323" s="30"/>
      <c r="CH323" s="30"/>
      <c r="CI323" s="30"/>
      <c r="CJ323" s="30"/>
      <c r="CK323" s="30"/>
      <c r="CL323" s="30"/>
      <c r="CM323" s="30"/>
      <c r="CN323" s="30"/>
      <c r="CO323" s="30"/>
      <c r="CP323" s="30"/>
      <c r="CQ323" s="30"/>
      <c r="CR323" s="30"/>
      <c r="CS323" s="30"/>
      <c r="CT323" s="30"/>
      <c r="CU323" s="30"/>
      <c r="CV323" s="30"/>
      <c r="CW323" s="30"/>
      <c r="CX323" s="30"/>
      <c r="CY323" s="30"/>
      <c r="CZ323" s="30"/>
      <c r="DA323" s="30"/>
      <c r="DB323" s="30"/>
      <c r="DC323" s="30"/>
      <c r="DD323" s="30"/>
      <c r="DE323" s="30"/>
      <c r="DF323" s="30"/>
      <c r="DG323" s="30"/>
      <c r="DH323" s="30"/>
      <c r="DI323" s="30"/>
      <c r="DJ323" s="30"/>
      <c r="DK323" s="30"/>
      <c r="DL323" s="30"/>
      <c r="DM323" s="30"/>
      <c r="DN323" s="30"/>
      <c r="DO323" s="30"/>
      <c r="DP323" s="30"/>
      <c r="DQ323" s="30"/>
      <c r="DR323" s="30"/>
      <c r="DS323" s="71"/>
      <c r="DT323" s="71"/>
      <c r="DU323" s="71"/>
      <c r="DV323" s="71"/>
      <c r="DW323" s="71"/>
      <c r="DX323" s="71"/>
      <c r="DY323" s="71"/>
    </row>
    <row r="324" spans="1:129">
      <c r="A324" s="71"/>
      <c r="B324" s="73"/>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c r="BU324" s="30"/>
      <c r="BV324" s="30"/>
      <c r="BW324" s="30"/>
      <c r="BX324" s="30"/>
      <c r="BY324" s="30"/>
      <c r="BZ324" s="30"/>
      <c r="CA324" s="30"/>
      <c r="CB324" s="30"/>
      <c r="CC324" s="30"/>
      <c r="CD324" s="30"/>
      <c r="CE324" s="30"/>
      <c r="CF324" s="30"/>
      <c r="CG324" s="30"/>
      <c r="CH324" s="30"/>
      <c r="CI324" s="30"/>
      <c r="CJ324" s="30"/>
      <c r="CK324" s="30"/>
      <c r="CL324" s="30"/>
      <c r="CM324" s="30"/>
      <c r="CN324" s="30"/>
      <c r="CO324" s="30"/>
      <c r="CP324" s="30"/>
      <c r="CQ324" s="30"/>
      <c r="CR324" s="30"/>
      <c r="CS324" s="30"/>
      <c r="CT324" s="30"/>
      <c r="CU324" s="30"/>
      <c r="CV324" s="30"/>
      <c r="CW324" s="30"/>
      <c r="CX324" s="30"/>
      <c r="CY324" s="30"/>
      <c r="CZ324" s="30"/>
      <c r="DA324" s="30"/>
      <c r="DB324" s="30"/>
      <c r="DC324" s="30"/>
      <c r="DD324" s="30"/>
      <c r="DE324" s="30"/>
      <c r="DF324" s="30"/>
      <c r="DG324" s="30"/>
      <c r="DH324" s="30"/>
      <c r="DI324" s="30"/>
      <c r="DJ324" s="30"/>
      <c r="DK324" s="30"/>
      <c r="DL324" s="30"/>
      <c r="DM324" s="30"/>
      <c r="DN324" s="30"/>
      <c r="DO324" s="30"/>
      <c r="DP324" s="30"/>
      <c r="DQ324" s="30"/>
      <c r="DR324" s="30"/>
      <c r="DS324" s="71"/>
      <c r="DT324" s="71"/>
      <c r="DU324" s="71"/>
      <c r="DV324" s="71"/>
      <c r="DW324" s="71"/>
      <c r="DX324" s="71"/>
      <c r="DY324" s="71"/>
    </row>
    <row r="325" spans="1:129">
      <c r="A325" s="71"/>
      <c r="B325" s="73"/>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c r="BU325" s="30"/>
      <c r="BV325" s="30"/>
      <c r="BW325" s="30"/>
      <c r="BX325" s="30"/>
      <c r="BY325" s="30"/>
      <c r="BZ325" s="30"/>
      <c r="CA325" s="30"/>
      <c r="CB325" s="30"/>
      <c r="CC325" s="30"/>
      <c r="CD325" s="30"/>
      <c r="CE325" s="30"/>
      <c r="CF325" s="30"/>
      <c r="CG325" s="30"/>
      <c r="CH325" s="30"/>
      <c r="CI325" s="30"/>
      <c r="CJ325" s="30"/>
      <c r="CK325" s="30"/>
      <c r="CL325" s="30"/>
      <c r="CM325" s="30"/>
      <c r="CN325" s="30"/>
      <c r="CO325" s="30"/>
      <c r="CP325" s="30"/>
      <c r="CQ325" s="30"/>
      <c r="CR325" s="30"/>
      <c r="CS325" s="30"/>
      <c r="CT325" s="30"/>
      <c r="CU325" s="30"/>
      <c r="CV325" s="30"/>
      <c r="CW325" s="30"/>
      <c r="CX325" s="30"/>
      <c r="CY325" s="30"/>
      <c r="CZ325" s="30"/>
      <c r="DA325" s="30"/>
      <c r="DB325" s="30"/>
      <c r="DC325" s="30"/>
      <c r="DD325" s="30"/>
      <c r="DE325" s="30"/>
      <c r="DF325" s="30"/>
      <c r="DG325" s="30"/>
      <c r="DH325" s="30"/>
      <c r="DI325" s="30"/>
      <c r="DJ325" s="30"/>
      <c r="DK325" s="30"/>
      <c r="DL325" s="30"/>
      <c r="DM325" s="30"/>
      <c r="DN325" s="30"/>
      <c r="DO325" s="30"/>
      <c r="DP325" s="30"/>
      <c r="DQ325" s="30"/>
      <c r="DR325" s="30"/>
      <c r="DS325" s="71"/>
      <c r="DT325" s="71"/>
      <c r="DU325" s="71"/>
      <c r="DV325" s="71"/>
      <c r="DW325" s="71"/>
      <c r="DX325" s="71"/>
      <c r="DY325" s="71"/>
    </row>
    <row r="326" spans="1:129">
      <c r="A326" s="71"/>
      <c r="B326" s="73"/>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c r="BU326" s="30"/>
      <c r="BV326" s="30"/>
      <c r="BW326" s="30"/>
      <c r="BX326" s="30"/>
      <c r="BY326" s="30"/>
      <c r="BZ326" s="30"/>
      <c r="CA326" s="30"/>
      <c r="CB326" s="30"/>
      <c r="CC326" s="30"/>
      <c r="CD326" s="30"/>
      <c r="CE326" s="30"/>
      <c r="CF326" s="30"/>
      <c r="CG326" s="30"/>
      <c r="CH326" s="30"/>
      <c r="CI326" s="30"/>
      <c r="CJ326" s="30"/>
      <c r="CK326" s="30"/>
      <c r="CL326" s="30"/>
      <c r="CM326" s="30"/>
      <c r="CN326" s="30"/>
      <c r="CO326" s="30"/>
      <c r="CP326" s="30"/>
      <c r="CQ326" s="30"/>
      <c r="CR326" s="30"/>
      <c r="CS326" s="30"/>
      <c r="CT326" s="30"/>
      <c r="CU326" s="30"/>
      <c r="CV326" s="30"/>
      <c r="CW326" s="30"/>
      <c r="CX326" s="30"/>
      <c r="CY326" s="30"/>
      <c r="CZ326" s="30"/>
      <c r="DA326" s="30"/>
      <c r="DB326" s="30"/>
      <c r="DC326" s="30"/>
      <c r="DD326" s="30"/>
      <c r="DE326" s="30"/>
      <c r="DF326" s="30"/>
      <c r="DG326" s="30"/>
      <c r="DH326" s="30"/>
      <c r="DI326" s="30"/>
      <c r="DJ326" s="30"/>
      <c r="DK326" s="30"/>
      <c r="DL326" s="30"/>
      <c r="DM326" s="30"/>
      <c r="DN326" s="30"/>
      <c r="DO326" s="30"/>
      <c r="DP326" s="30"/>
      <c r="DQ326" s="30"/>
      <c r="DR326" s="30"/>
      <c r="DS326" s="71"/>
      <c r="DT326" s="71"/>
      <c r="DU326" s="71"/>
      <c r="DV326" s="71"/>
      <c r="DW326" s="71"/>
      <c r="DX326" s="71"/>
      <c r="DY326" s="71"/>
    </row>
    <row r="327" spans="1:129">
      <c r="A327" s="71"/>
      <c r="B327" s="73"/>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c r="BU327" s="30"/>
      <c r="BV327" s="30"/>
      <c r="BW327" s="30"/>
      <c r="BX327" s="30"/>
      <c r="BY327" s="30"/>
      <c r="BZ327" s="30"/>
      <c r="CA327" s="30"/>
      <c r="CB327" s="30"/>
      <c r="CC327" s="30"/>
      <c r="CD327" s="30"/>
      <c r="CE327" s="30"/>
      <c r="CF327" s="30"/>
      <c r="CG327" s="30"/>
      <c r="CH327" s="30"/>
      <c r="CI327" s="30"/>
      <c r="CJ327" s="30"/>
      <c r="CK327" s="30"/>
      <c r="CL327" s="30"/>
      <c r="CM327" s="30"/>
      <c r="CN327" s="30"/>
      <c r="CO327" s="30"/>
      <c r="CP327" s="30"/>
      <c r="CQ327" s="30"/>
      <c r="CR327" s="30"/>
      <c r="CS327" s="30"/>
      <c r="CT327" s="30"/>
      <c r="CU327" s="30"/>
      <c r="CV327" s="30"/>
      <c r="CW327" s="30"/>
      <c r="CX327" s="30"/>
      <c r="CY327" s="30"/>
      <c r="CZ327" s="30"/>
      <c r="DA327" s="30"/>
      <c r="DB327" s="30"/>
      <c r="DC327" s="30"/>
      <c r="DD327" s="30"/>
      <c r="DE327" s="30"/>
      <c r="DF327" s="30"/>
      <c r="DG327" s="30"/>
      <c r="DH327" s="30"/>
      <c r="DI327" s="30"/>
      <c r="DJ327" s="30"/>
      <c r="DK327" s="30"/>
      <c r="DL327" s="30"/>
      <c r="DM327" s="30"/>
      <c r="DN327" s="30"/>
      <c r="DO327" s="30"/>
      <c r="DP327" s="30"/>
      <c r="DQ327" s="30"/>
      <c r="DR327" s="30"/>
      <c r="DS327" s="71"/>
      <c r="DT327" s="71"/>
      <c r="DU327" s="71"/>
      <c r="DV327" s="71"/>
      <c r="DW327" s="71"/>
      <c r="DX327" s="71"/>
      <c r="DY327" s="71"/>
    </row>
    <row r="328" spans="1:129">
      <c r="A328" s="71"/>
      <c r="B328" s="73"/>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c r="BU328" s="30"/>
      <c r="BV328" s="30"/>
      <c r="BW328" s="30"/>
      <c r="BX328" s="30"/>
      <c r="BY328" s="30"/>
      <c r="BZ328" s="30"/>
      <c r="CA328" s="30"/>
      <c r="CB328" s="30"/>
      <c r="CC328" s="30"/>
      <c r="CD328" s="30"/>
      <c r="CE328" s="30"/>
      <c r="CF328" s="30"/>
      <c r="CG328" s="30"/>
      <c r="CH328" s="30"/>
      <c r="CI328" s="30"/>
      <c r="CJ328" s="30"/>
      <c r="CK328" s="30"/>
      <c r="CL328" s="30"/>
      <c r="CM328" s="30"/>
      <c r="CN328" s="30"/>
      <c r="CO328" s="30"/>
      <c r="CP328" s="30"/>
      <c r="CQ328" s="30"/>
      <c r="CR328" s="30"/>
      <c r="CS328" s="30"/>
      <c r="CT328" s="30"/>
      <c r="CU328" s="30"/>
      <c r="CV328" s="30"/>
      <c r="CW328" s="30"/>
      <c r="CX328" s="30"/>
      <c r="CY328" s="30"/>
      <c r="CZ328" s="30"/>
      <c r="DA328" s="30"/>
      <c r="DB328" s="30"/>
      <c r="DC328" s="30"/>
      <c r="DD328" s="30"/>
      <c r="DE328" s="30"/>
      <c r="DF328" s="30"/>
      <c r="DG328" s="30"/>
      <c r="DH328" s="30"/>
      <c r="DI328" s="30"/>
      <c r="DJ328" s="30"/>
      <c r="DK328" s="30"/>
      <c r="DL328" s="30"/>
      <c r="DM328" s="30"/>
      <c r="DN328" s="30"/>
      <c r="DO328" s="30"/>
      <c r="DP328" s="30"/>
      <c r="DQ328" s="30"/>
      <c r="DR328" s="30"/>
      <c r="DS328" s="71"/>
      <c r="DT328" s="71"/>
      <c r="DU328" s="71"/>
      <c r="DV328" s="71"/>
      <c r="DW328" s="71"/>
      <c r="DX328" s="71"/>
      <c r="DY328" s="71"/>
    </row>
    <row r="329" spans="1:129">
      <c r="A329" s="71"/>
      <c r="B329" s="73"/>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c r="CD329" s="30"/>
      <c r="CE329" s="30"/>
      <c r="CF329" s="30"/>
      <c r="CG329" s="30"/>
      <c r="CH329" s="30"/>
      <c r="CI329" s="30"/>
      <c r="CJ329" s="30"/>
      <c r="CK329" s="30"/>
      <c r="CL329" s="30"/>
      <c r="CM329" s="30"/>
      <c r="CN329" s="30"/>
      <c r="CO329" s="30"/>
      <c r="CP329" s="30"/>
      <c r="CQ329" s="30"/>
      <c r="CR329" s="30"/>
      <c r="CS329" s="30"/>
      <c r="CT329" s="30"/>
      <c r="CU329" s="30"/>
      <c r="CV329" s="30"/>
      <c r="CW329" s="30"/>
      <c r="CX329" s="30"/>
      <c r="CY329" s="30"/>
      <c r="CZ329" s="30"/>
      <c r="DA329" s="30"/>
      <c r="DB329" s="30"/>
      <c r="DC329" s="30"/>
      <c r="DD329" s="30"/>
      <c r="DE329" s="30"/>
      <c r="DF329" s="30"/>
      <c r="DG329" s="30"/>
      <c r="DH329" s="30"/>
      <c r="DI329" s="30"/>
      <c r="DJ329" s="30"/>
      <c r="DK329" s="30"/>
      <c r="DL329" s="30"/>
      <c r="DM329" s="30"/>
      <c r="DN329" s="30"/>
      <c r="DO329" s="30"/>
      <c r="DP329" s="30"/>
      <c r="DQ329" s="30"/>
      <c r="DR329" s="30"/>
      <c r="DS329" s="71"/>
      <c r="DT329" s="71"/>
      <c r="DU329" s="71"/>
      <c r="DV329" s="71"/>
      <c r="DW329" s="71"/>
      <c r="DX329" s="71"/>
      <c r="DY329" s="71"/>
    </row>
    <row r="330" spans="1:129">
      <c r="A330" s="71"/>
      <c r="B330" s="73"/>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c r="CD330" s="30"/>
      <c r="CE330" s="30"/>
      <c r="CF330" s="30"/>
      <c r="CG330" s="30"/>
      <c r="CH330" s="30"/>
      <c r="CI330" s="30"/>
      <c r="CJ330" s="30"/>
      <c r="CK330" s="30"/>
      <c r="CL330" s="30"/>
      <c r="CM330" s="30"/>
      <c r="CN330" s="30"/>
      <c r="CO330" s="30"/>
      <c r="CP330" s="30"/>
      <c r="CQ330" s="30"/>
      <c r="CR330" s="30"/>
      <c r="CS330" s="30"/>
      <c r="CT330" s="30"/>
      <c r="CU330" s="30"/>
      <c r="CV330" s="30"/>
      <c r="CW330" s="30"/>
      <c r="CX330" s="30"/>
      <c r="CY330" s="30"/>
      <c r="CZ330" s="30"/>
      <c r="DA330" s="30"/>
      <c r="DB330" s="30"/>
      <c r="DC330" s="30"/>
      <c r="DD330" s="30"/>
      <c r="DE330" s="30"/>
      <c r="DF330" s="30"/>
      <c r="DG330" s="30"/>
      <c r="DH330" s="30"/>
      <c r="DI330" s="30"/>
      <c r="DJ330" s="30"/>
      <c r="DK330" s="30"/>
      <c r="DL330" s="30"/>
      <c r="DM330" s="30"/>
      <c r="DN330" s="30"/>
      <c r="DO330" s="30"/>
      <c r="DP330" s="30"/>
      <c r="DQ330" s="30"/>
      <c r="DR330" s="30"/>
      <c r="DS330" s="71"/>
      <c r="DT330" s="71"/>
      <c r="DU330" s="71"/>
      <c r="DV330" s="71"/>
      <c r="DW330" s="71"/>
      <c r="DX330" s="71"/>
      <c r="DY330" s="71"/>
    </row>
    <row r="331" spans="1:129">
      <c r="A331" s="71"/>
      <c r="B331" s="73"/>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c r="CD331" s="30"/>
      <c r="CE331" s="30"/>
      <c r="CF331" s="30"/>
      <c r="CG331" s="30"/>
      <c r="CH331" s="30"/>
      <c r="CI331" s="30"/>
      <c r="CJ331" s="30"/>
      <c r="CK331" s="30"/>
      <c r="CL331" s="30"/>
      <c r="CM331" s="30"/>
      <c r="CN331" s="30"/>
      <c r="CO331" s="30"/>
      <c r="CP331" s="30"/>
      <c r="CQ331" s="30"/>
      <c r="CR331" s="30"/>
      <c r="CS331" s="30"/>
      <c r="CT331" s="30"/>
      <c r="CU331" s="30"/>
      <c r="CV331" s="30"/>
      <c r="CW331" s="30"/>
      <c r="CX331" s="30"/>
      <c r="CY331" s="30"/>
      <c r="CZ331" s="30"/>
      <c r="DA331" s="30"/>
      <c r="DB331" s="30"/>
      <c r="DC331" s="30"/>
      <c r="DD331" s="30"/>
      <c r="DE331" s="30"/>
      <c r="DF331" s="30"/>
      <c r="DG331" s="30"/>
      <c r="DH331" s="30"/>
      <c r="DI331" s="30"/>
      <c r="DJ331" s="30"/>
      <c r="DK331" s="30"/>
      <c r="DL331" s="30"/>
      <c r="DM331" s="30"/>
      <c r="DN331" s="30"/>
      <c r="DO331" s="30"/>
      <c r="DP331" s="30"/>
      <c r="DQ331" s="30"/>
      <c r="DR331" s="30"/>
      <c r="DS331" s="71"/>
      <c r="DT331" s="71"/>
      <c r="DU331" s="71"/>
      <c r="DV331" s="71"/>
      <c r="DW331" s="71"/>
      <c r="DX331" s="71"/>
      <c r="DY331" s="71"/>
    </row>
    <row r="332" spans="1:129">
      <c r="A332" s="71"/>
      <c r="B332" s="73"/>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c r="CD332" s="30"/>
      <c r="CE332" s="30"/>
      <c r="CF332" s="30"/>
      <c r="CG332" s="30"/>
      <c r="CH332" s="30"/>
      <c r="CI332" s="30"/>
      <c r="CJ332" s="30"/>
      <c r="CK332" s="30"/>
      <c r="CL332" s="30"/>
      <c r="CM332" s="30"/>
      <c r="CN332" s="30"/>
      <c r="CO332" s="30"/>
      <c r="CP332" s="30"/>
      <c r="CQ332" s="30"/>
      <c r="CR332" s="30"/>
      <c r="CS332" s="30"/>
      <c r="CT332" s="30"/>
      <c r="CU332" s="30"/>
      <c r="CV332" s="30"/>
      <c r="CW332" s="30"/>
      <c r="CX332" s="30"/>
      <c r="CY332" s="30"/>
      <c r="CZ332" s="30"/>
      <c r="DA332" s="30"/>
      <c r="DB332" s="30"/>
      <c r="DC332" s="30"/>
      <c r="DD332" s="30"/>
      <c r="DE332" s="30"/>
      <c r="DF332" s="30"/>
      <c r="DG332" s="30"/>
      <c r="DH332" s="30"/>
      <c r="DI332" s="30"/>
      <c r="DJ332" s="30"/>
      <c r="DK332" s="30"/>
      <c r="DL332" s="30"/>
      <c r="DM332" s="30"/>
      <c r="DN332" s="30"/>
      <c r="DO332" s="30"/>
      <c r="DP332" s="30"/>
      <c r="DQ332" s="30"/>
      <c r="DR332" s="30"/>
      <c r="DS332" s="71"/>
      <c r="DT332" s="71"/>
      <c r="DU332" s="71"/>
      <c r="DV332" s="71"/>
      <c r="DW332" s="71"/>
      <c r="DX332" s="71"/>
      <c r="DY332" s="71"/>
    </row>
    <row r="333" spans="1:129">
      <c r="A333" s="71"/>
      <c r="B333" s="73"/>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c r="BU333" s="30"/>
      <c r="BV333" s="30"/>
      <c r="BW333" s="30"/>
      <c r="BX333" s="30"/>
      <c r="BY333" s="30"/>
      <c r="BZ333" s="30"/>
      <c r="CA333" s="30"/>
      <c r="CB333" s="30"/>
      <c r="CC333" s="30"/>
      <c r="CD333" s="30"/>
      <c r="CE333" s="30"/>
      <c r="CF333" s="30"/>
      <c r="CG333" s="30"/>
      <c r="CH333" s="30"/>
      <c r="CI333" s="30"/>
      <c r="CJ333" s="30"/>
      <c r="CK333" s="30"/>
      <c r="CL333" s="30"/>
      <c r="CM333" s="30"/>
      <c r="CN333" s="30"/>
      <c r="CO333" s="30"/>
      <c r="CP333" s="30"/>
      <c r="CQ333" s="30"/>
      <c r="CR333" s="30"/>
      <c r="CS333" s="30"/>
      <c r="CT333" s="30"/>
      <c r="CU333" s="30"/>
      <c r="CV333" s="30"/>
      <c r="CW333" s="30"/>
      <c r="CX333" s="30"/>
      <c r="CY333" s="30"/>
      <c r="CZ333" s="30"/>
      <c r="DA333" s="30"/>
      <c r="DB333" s="30"/>
      <c r="DC333" s="30"/>
      <c r="DD333" s="30"/>
      <c r="DE333" s="30"/>
      <c r="DF333" s="30"/>
      <c r="DG333" s="30"/>
      <c r="DH333" s="30"/>
      <c r="DI333" s="30"/>
      <c r="DJ333" s="30"/>
      <c r="DK333" s="30"/>
      <c r="DL333" s="30"/>
      <c r="DM333" s="30"/>
      <c r="DN333" s="30"/>
      <c r="DO333" s="30"/>
      <c r="DP333" s="30"/>
      <c r="DQ333" s="30"/>
      <c r="DR333" s="30"/>
      <c r="DS333" s="71"/>
      <c r="DT333" s="71"/>
      <c r="DU333" s="71"/>
      <c r="DV333" s="71"/>
      <c r="DW333" s="71"/>
      <c r="DX333" s="71"/>
      <c r="DY333" s="71"/>
    </row>
    <row r="334" spans="1:129">
      <c r="A334" s="71"/>
      <c r="B334" s="73"/>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c r="BU334" s="30"/>
      <c r="BV334" s="30"/>
      <c r="BW334" s="30"/>
      <c r="BX334" s="30"/>
      <c r="BY334" s="30"/>
      <c r="BZ334" s="30"/>
      <c r="CA334" s="30"/>
      <c r="CB334" s="30"/>
      <c r="CC334" s="30"/>
      <c r="CD334" s="30"/>
      <c r="CE334" s="30"/>
      <c r="CF334" s="30"/>
      <c r="CG334" s="30"/>
      <c r="CH334" s="30"/>
      <c r="CI334" s="30"/>
      <c r="CJ334" s="30"/>
      <c r="CK334" s="30"/>
      <c r="CL334" s="30"/>
      <c r="CM334" s="30"/>
      <c r="CN334" s="30"/>
      <c r="CO334" s="30"/>
      <c r="CP334" s="30"/>
      <c r="CQ334" s="30"/>
      <c r="CR334" s="30"/>
      <c r="CS334" s="30"/>
      <c r="CT334" s="30"/>
      <c r="CU334" s="30"/>
      <c r="CV334" s="30"/>
      <c r="CW334" s="30"/>
      <c r="CX334" s="30"/>
      <c r="CY334" s="30"/>
      <c r="CZ334" s="30"/>
      <c r="DA334" s="30"/>
      <c r="DB334" s="30"/>
      <c r="DC334" s="30"/>
      <c r="DD334" s="30"/>
      <c r="DE334" s="30"/>
      <c r="DF334" s="30"/>
      <c r="DG334" s="30"/>
      <c r="DH334" s="30"/>
      <c r="DI334" s="30"/>
      <c r="DJ334" s="30"/>
      <c r="DK334" s="30"/>
      <c r="DL334" s="30"/>
      <c r="DM334" s="30"/>
      <c r="DN334" s="30"/>
      <c r="DO334" s="30"/>
      <c r="DP334" s="30"/>
      <c r="DQ334" s="30"/>
      <c r="DR334" s="30"/>
      <c r="DS334" s="71"/>
      <c r="DT334" s="71"/>
      <c r="DU334" s="71"/>
      <c r="DV334" s="71"/>
      <c r="DW334" s="71"/>
      <c r="DX334" s="71"/>
      <c r="DY334" s="71"/>
    </row>
    <row r="335" spans="1:129">
      <c r="A335" s="71"/>
      <c r="B335" s="73"/>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c r="CD335" s="30"/>
      <c r="CE335" s="30"/>
      <c r="CF335" s="30"/>
      <c r="CG335" s="30"/>
      <c r="CH335" s="30"/>
      <c r="CI335" s="30"/>
      <c r="CJ335" s="30"/>
      <c r="CK335" s="30"/>
      <c r="CL335" s="30"/>
      <c r="CM335" s="30"/>
      <c r="CN335" s="30"/>
      <c r="CO335" s="30"/>
      <c r="CP335" s="30"/>
      <c r="CQ335" s="30"/>
      <c r="CR335" s="30"/>
      <c r="CS335" s="30"/>
      <c r="CT335" s="30"/>
      <c r="CU335" s="30"/>
      <c r="CV335" s="30"/>
      <c r="CW335" s="30"/>
      <c r="CX335" s="30"/>
      <c r="CY335" s="30"/>
      <c r="CZ335" s="30"/>
      <c r="DA335" s="30"/>
      <c r="DB335" s="30"/>
      <c r="DC335" s="30"/>
      <c r="DD335" s="30"/>
      <c r="DE335" s="30"/>
      <c r="DF335" s="30"/>
      <c r="DG335" s="30"/>
      <c r="DH335" s="30"/>
      <c r="DI335" s="30"/>
      <c r="DJ335" s="30"/>
      <c r="DK335" s="30"/>
      <c r="DL335" s="30"/>
      <c r="DM335" s="30"/>
      <c r="DN335" s="30"/>
      <c r="DO335" s="30"/>
      <c r="DP335" s="30"/>
      <c r="DQ335" s="30"/>
      <c r="DR335" s="30"/>
      <c r="DS335" s="71"/>
      <c r="DT335" s="71"/>
      <c r="DU335" s="71"/>
      <c r="DV335" s="71"/>
      <c r="DW335" s="71"/>
      <c r="DX335" s="71"/>
      <c r="DY335" s="71"/>
    </row>
    <row r="336" spans="1:129">
      <c r="A336" s="71"/>
      <c r="B336" s="73"/>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c r="CD336" s="30"/>
      <c r="CE336" s="30"/>
      <c r="CF336" s="30"/>
      <c r="CG336" s="30"/>
      <c r="CH336" s="30"/>
      <c r="CI336" s="30"/>
      <c r="CJ336" s="30"/>
      <c r="CK336" s="30"/>
      <c r="CL336" s="30"/>
      <c r="CM336" s="30"/>
      <c r="CN336" s="30"/>
      <c r="CO336" s="30"/>
      <c r="CP336" s="30"/>
      <c r="CQ336" s="30"/>
      <c r="CR336" s="30"/>
      <c r="CS336" s="30"/>
      <c r="CT336" s="30"/>
      <c r="CU336" s="30"/>
      <c r="CV336" s="30"/>
      <c r="CW336" s="30"/>
      <c r="CX336" s="30"/>
      <c r="CY336" s="30"/>
      <c r="CZ336" s="30"/>
      <c r="DA336" s="30"/>
      <c r="DB336" s="30"/>
      <c r="DC336" s="30"/>
      <c r="DD336" s="30"/>
      <c r="DE336" s="30"/>
      <c r="DF336" s="30"/>
      <c r="DG336" s="30"/>
      <c r="DH336" s="30"/>
      <c r="DI336" s="30"/>
      <c r="DJ336" s="30"/>
      <c r="DK336" s="30"/>
      <c r="DL336" s="30"/>
      <c r="DM336" s="30"/>
      <c r="DN336" s="30"/>
      <c r="DO336" s="30"/>
      <c r="DP336" s="30"/>
      <c r="DQ336" s="30"/>
      <c r="DR336" s="30"/>
      <c r="DS336" s="71"/>
      <c r="DT336" s="71"/>
      <c r="DU336" s="71"/>
      <c r="DV336" s="71"/>
      <c r="DW336" s="71"/>
      <c r="DX336" s="71"/>
      <c r="DY336" s="71"/>
    </row>
    <row r="337" spans="1:129">
      <c r="A337" s="71"/>
      <c r="B337" s="73"/>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c r="BU337" s="30"/>
      <c r="BV337" s="30"/>
      <c r="BW337" s="30"/>
      <c r="BX337" s="30"/>
      <c r="BY337" s="30"/>
      <c r="BZ337" s="30"/>
      <c r="CA337" s="30"/>
      <c r="CB337" s="30"/>
      <c r="CC337" s="30"/>
      <c r="CD337" s="30"/>
      <c r="CE337" s="30"/>
      <c r="CF337" s="30"/>
      <c r="CG337" s="30"/>
      <c r="CH337" s="30"/>
      <c r="CI337" s="30"/>
      <c r="CJ337" s="30"/>
      <c r="CK337" s="30"/>
      <c r="CL337" s="30"/>
      <c r="CM337" s="30"/>
      <c r="CN337" s="30"/>
      <c r="CO337" s="30"/>
      <c r="CP337" s="30"/>
      <c r="CQ337" s="30"/>
      <c r="CR337" s="30"/>
      <c r="CS337" s="30"/>
      <c r="CT337" s="30"/>
      <c r="CU337" s="30"/>
      <c r="CV337" s="30"/>
      <c r="CW337" s="30"/>
      <c r="CX337" s="30"/>
      <c r="CY337" s="30"/>
      <c r="CZ337" s="30"/>
      <c r="DA337" s="30"/>
      <c r="DB337" s="30"/>
      <c r="DC337" s="30"/>
      <c r="DD337" s="30"/>
      <c r="DE337" s="30"/>
      <c r="DF337" s="30"/>
      <c r="DG337" s="30"/>
      <c r="DH337" s="30"/>
      <c r="DI337" s="30"/>
      <c r="DJ337" s="30"/>
      <c r="DK337" s="30"/>
      <c r="DL337" s="30"/>
      <c r="DM337" s="30"/>
      <c r="DN337" s="30"/>
      <c r="DO337" s="30"/>
      <c r="DP337" s="30"/>
      <c r="DQ337" s="30"/>
      <c r="DR337" s="30"/>
      <c r="DS337" s="71"/>
      <c r="DT337" s="71"/>
      <c r="DU337" s="71"/>
      <c r="DV337" s="71"/>
      <c r="DW337" s="71"/>
      <c r="DX337" s="71"/>
      <c r="DY337" s="71"/>
    </row>
    <row r="338" spans="1:129">
      <c r="A338" s="71"/>
      <c r="B338" s="73"/>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c r="BU338" s="30"/>
      <c r="BV338" s="30"/>
      <c r="BW338" s="30"/>
      <c r="BX338" s="30"/>
      <c r="BY338" s="30"/>
      <c r="BZ338" s="30"/>
      <c r="CA338" s="30"/>
      <c r="CB338" s="30"/>
      <c r="CC338" s="30"/>
      <c r="CD338" s="30"/>
      <c r="CE338" s="30"/>
      <c r="CF338" s="30"/>
      <c r="CG338" s="30"/>
      <c r="CH338" s="30"/>
      <c r="CI338" s="30"/>
      <c r="CJ338" s="30"/>
      <c r="CK338" s="30"/>
      <c r="CL338" s="30"/>
      <c r="CM338" s="30"/>
      <c r="CN338" s="30"/>
      <c r="CO338" s="30"/>
      <c r="CP338" s="30"/>
      <c r="CQ338" s="30"/>
      <c r="CR338" s="30"/>
      <c r="CS338" s="30"/>
      <c r="CT338" s="30"/>
      <c r="CU338" s="30"/>
      <c r="CV338" s="30"/>
      <c r="CW338" s="30"/>
      <c r="CX338" s="30"/>
      <c r="CY338" s="30"/>
      <c r="CZ338" s="30"/>
      <c r="DA338" s="30"/>
      <c r="DB338" s="30"/>
      <c r="DC338" s="30"/>
      <c r="DD338" s="30"/>
      <c r="DE338" s="30"/>
      <c r="DF338" s="30"/>
      <c r="DG338" s="30"/>
      <c r="DH338" s="30"/>
      <c r="DI338" s="30"/>
      <c r="DJ338" s="30"/>
      <c r="DK338" s="30"/>
      <c r="DL338" s="30"/>
      <c r="DM338" s="30"/>
      <c r="DN338" s="30"/>
      <c r="DO338" s="30"/>
      <c r="DP338" s="30"/>
      <c r="DQ338" s="30"/>
      <c r="DR338" s="30"/>
      <c r="DS338" s="71"/>
      <c r="DT338" s="71"/>
      <c r="DU338" s="71"/>
      <c r="DV338" s="71"/>
      <c r="DW338" s="71"/>
      <c r="DX338" s="71"/>
      <c r="DY338" s="71"/>
    </row>
    <row r="339" spans="1:129">
      <c r="A339" s="71"/>
      <c r="B339" s="73"/>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c r="BU339" s="30"/>
      <c r="BV339" s="30"/>
      <c r="BW339" s="30"/>
      <c r="BX339" s="30"/>
      <c r="BY339" s="30"/>
      <c r="BZ339" s="30"/>
      <c r="CA339" s="30"/>
      <c r="CB339" s="30"/>
      <c r="CC339" s="30"/>
      <c r="CD339" s="30"/>
      <c r="CE339" s="30"/>
      <c r="CF339" s="30"/>
      <c r="CG339" s="30"/>
      <c r="CH339" s="30"/>
      <c r="CI339" s="30"/>
      <c r="CJ339" s="30"/>
      <c r="CK339" s="30"/>
      <c r="CL339" s="30"/>
      <c r="CM339" s="30"/>
      <c r="CN339" s="30"/>
      <c r="CO339" s="30"/>
      <c r="CP339" s="30"/>
      <c r="CQ339" s="30"/>
      <c r="CR339" s="30"/>
      <c r="CS339" s="30"/>
      <c r="CT339" s="30"/>
      <c r="CU339" s="30"/>
      <c r="CV339" s="30"/>
      <c r="CW339" s="30"/>
      <c r="CX339" s="30"/>
      <c r="CY339" s="30"/>
      <c r="CZ339" s="30"/>
      <c r="DA339" s="30"/>
      <c r="DB339" s="30"/>
      <c r="DC339" s="30"/>
      <c r="DD339" s="30"/>
      <c r="DE339" s="30"/>
      <c r="DF339" s="30"/>
      <c r="DG339" s="30"/>
      <c r="DH339" s="30"/>
      <c r="DI339" s="30"/>
      <c r="DJ339" s="30"/>
      <c r="DK339" s="30"/>
      <c r="DL339" s="30"/>
      <c r="DM339" s="30"/>
      <c r="DN339" s="30"/>
      <c r="DO339" s="30"/>
      <c r="DP339" s="30"/>
      <c r="DQ339" s="30"/>
      <c r="DR339" s="30"/>
      <c r="DS339" s="71"/>
      <c r="DT339" s="71"/>
      <c r="DU339" s="71"/>
      <c r="DV339" s="71"/>
      <c r="DW339" s="71"/>
      <c r="DX339" s="71"/>
      <c r="DY339" s="71"/>
    </row>
    <row r="340" spans="1:129">
      <c r="A340" s="71"/>
      <c r="B340" s="73"/>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c r="BU340" s="30"/>
      <c r="BV340" s="30"/>
      <c r="BW340" s="30"/>
      <c r="BX340" s="30"/>
      <c r="BY340" s="30"/>
      <c r="BZ340" s="30"/>
      <c r="CA340" s="30"/>
      <c r="CB340" s="30"/>
      <c r="CC340" s="30"/>
      <c r="CD340" s="30"/>
      <c r="CE340" s="30"/>
      <c r="CF340" s="30"/>
      <c r="CG340" s="30"/>
      <c r="CH340" s="30"/>
      <c r="CI340" s="30"/>
      <c r="CJ340" s="30"/>
      <c r="CK340" s="30"/>
      <c r="CL340" s="30"/>
      <c r="CM340" s="30"/>
      <c r="CN340" s="30"/>
      <c r="CO340" s="30"/>
      <c r="CP340" s="30"/>
      <c r="CQ340" s="30"/>
      <c r="CR340" s="30"/>
      <c r="CS340" s="30"/>
      <c r="CT340" s="30"/>
      <c r="CU340" s="30"/>
      <c r="CV340" s="30"/>
      <c r="CW340" s="30"/>
      <c r="CX340" s="30"/>
      <c r="CY340" s="30"/>
      <c r="CZ340" s="30"/>
      <c r="DA340" s="30"/>
      <c r="DB340" s="30"/>
      <c r="DC340" s="30"/>
      <c r="DD340" s="30"/>
      <c r="DE340" s="30"/>
      <c r="DF340" s="30"/>
      <c r="DG340" s="30"/>
      <c r="DH340" s="30"/>
      <c r="DI340" s="30"/>
      <c r="DJ340" s="30"/>
      <c r="DK340" s="30"/>
      <c r="DL340" s="30"/>
      <c r="DM340" s="30"/>
      <c r="DN340" s="30"/>
      <c r="DO340" s="30"/>
      <c r="DP340" s="30"/>
      <c r="DQ340" s="30"/>
      <c r="DR340" s="30"/>
      <c r="DS340" s="71"/>
      <c r="DT340" s="71"/>
      <c r="DU340" s="71"/>
      <c r="DV340" s="71"/>
      <c r="DW340" s="71"/>
      <c r="DX340" s="71"/>
      <c r="DY340" s="71"/>
    </row>
    <row r="341" spans="1:129">
      <c r="A341" s="71"/>
      <c r="B341" s="73"/>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0"/>
      <c r="CR341" s="30"/>
      <c r="CS341" s="30"/>
      <c r="CT341" s="30"/>
      <c r="CU341" s="30"/>
      <c r="CV341" s="30"/>
      <c r="CW341" s="30"/>
      <c r="CX341" s="30"/>
      <c r="CY341" s="30"/>
      <c r="CZ341" s="30"/>
      <c r="DA341" s="30"/>
      <c r="DB341" s="30"/>
      <c r="DC341" s="30"/>
      <c r="DD341" s="30"/>
      <c r="DE341" s="30"/>
      <c r="DF341" s="30"/>
      <c r="DG341" s="30"/>
      <c r="DH341" s="30"/>
      <c r="DI341" s="30"/>
      <c r="DJ341" s="30"/>
      <c r="DK341" s="30"/>
      <c r="DL341" s="30"/>
      <c r="DM341" s="30"/>
      <c r="DN341" s="30"/>
      <c r="DO341" s="30"/>
      <c r="DP341" s="30"/>
      <c r="DQ341" s="30"/>
      <c r="DR341" s="30"/>
      <c r="DS341" s="71"/>
      <c r="DT341" s="71"/>
      <c r="DU341" s="71"/>
      <c r="DV341" s="71"/>
      <c r="DW341" s="71"/>
      <c r="DX341" s="71"/>
      <c r="DY341" s="71"/>
    </row>
    <row r="342" spans="1:129">
      <c r="A342" s="71"/>
      <c r="B342" s="73"/>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c r="BU342" s="30"/>
      <c r="BV342" s="30"/>
      <c r="BW342" s="30"/>
      <c r="BX342" s="30"/>
      <c r="BY342" s="30"/>
      <c r="BZ342" s="30"/>
      <c r="CA342" s="30"/>
      <c r="CB342" s="30"/>
      <c r="CC342" s="30"/>
      <c r="CD342" s="30"/>
      <c r="CE342" s="30"/>
      <c r="CF342" s="30"/>
      <c r="CG342" s="30"/>
      <c r="CH342" s="30"/>
      <c r="CI342" s="30"/>
      <c r="CJ342" s="30"/>
      <c r="CK342" s="30"/>
      <c r="CL342" s="30"/>
      <c r="CM342" s="30"/>
      <c r="CN342" s="30"/>
      <c r="CO342" s="30"/>
      <c r="CP342" s="30"/>
      <c r="CQ342" s="30"/>
      <c r="CR342" s="30"/>
      <c r="CS342" s="30"/>
      <c r="CT342" s="30"/>
      <c r="CU342" s="30"/>
      <c r="CV342" s="30"/>
      <c r="CW342" s="30"/>
      <c r="CX342" s="30"/>
      <c r="CY342" s="30"/>
      <c r="CZ342" s="30"/>
      <c r="DA342" s="30"/>
      <c r="DB342" s="30"/>
      <c r="DC342" s="30"/>
      <c r="DD342" s="30"/>
      <c r="DE342" s="30"/>
      <c r="DF342" s="30"/>
      <c r="DG342" s="30"/>
      <c r="DH342" s="30"/>
      <c r="DI342" s="30"/>
      <c r="DJ342" s="30"/>
      <c r="DK342" s="30"/>
      <c r="DL342" s="30"/>
      <c r="DM342" s="30"/>
      <c r="DN342" s="30"/>
      <c r="DO342" s="30"/>
      <c r="DP342" s="30"/>
      <c r="DQ342" s="30"/>
      <c r="DR342" s="30"/>
      <c r="DS342" s="71"/>
      <c r="DT342" s="71"/>
      <c r="DU342" s="71"/>
      <c r="DV342" s="71"/>
      <c r="DW342" s="71"/>
      <c r="DX342" s="71"/>
      <c r="DY342" s="71"/>
    </row>
    <row r="343" spans="1:129">
      <c r="A343" s="71"/>
      <c r="B343" s="73"/>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c r="BU343" s="30"/>
      <c r="BV343" s="30"/>
      <c r="BW343" s="30"/>
      <c r="BX343" s="30"/>
      <c r="BY343" s="30"/>
      <c r="BZ343" s="30"/>
      <c r="CA343" s="30"/>
      <c r="CB343" s="30"/>
      <c r="CC343" s="30"/>
      <c r="CD343" s="30"/>
      <c r="CE343" s="30"/>
      <c r="CF343" s="30"/>
      <c r="CG343" s="30"/>
      <c r="CH343" s="30"/>
      <c r="CI343" s="30"/>
      <c r="CJ343" s="30"/>
      <c r="CK343" s="30"/>
      <c r="CL343" s="30"/>
      <c r="CM343" s="30"/>
      <c r="CN343" s="30"/>
      <c r="CO343" s="30"/>
      <c r="CP343" s="30"/>
      <c r="CQ343" s="30"/>
      <c r="CR343" s="30"/>
      <c r="CS343" s="30"/>
      <c r="CT343" s="30"/>
      <c r="CU343" s="30"/>
      <c r="CV343" s="30"/>
      <c r="CW343" s="30"/>
      <c r="CX343" s="30"/>
      <c r="CY343" s="30"/>
      <c r="CZ343" s="30"/>
      <c r="DA343" s="30"/>
      <c r="DB343" s="30"/>
      <c r="DC343" s="30"/>
      <c r="DD343" s="30"/>
      <c r="DE343" s="30"/>
      <c r="DF343" s="30"/>
      <c r="DG343" s="30"/>
      <c r="DH343" s="30"/>
      <c r="DI343" s="30"/>
      <c r="DJ343" s="30"/>
      <c r="DK343" s="30"/>
      <c r="DL343" s="30"/>
      <c r="DM343" s="30"/>
      <c r="DN343" s="30"/>
      <c r="DO343" s="30"/>
      <c r="DP343" s="30"/>
      <c r="DQ343" s="30"/>
      <c r="DR343" s="30"/>
      <c r="DS343" s="71"/>
      <c r="DT343" s="71"/>
      <c r="DU343" s="71"/>
      <c r="DV343" s="71"/>
      <c r="DW343" s="71"/>
      <c r="DX343" s="71"/>
      <c r="DY343" s="71"/>
    </row>
    <row r="344" spans="1:129">
      <c r="A344" s="71"/>
      <c r="B344" s="73"/>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c r="BU344" s="30"/>
      <c r="BV344" s="30"/>
      <c r="BW344" s="30"/>
      <c r="BX344" s="30"/>
      <c r="BY344" s="30"/>
      <c r="BZ344" s="30"/>
      <c r="CA344" s="30"/>
      <c r="CB344" s="30"/>
      <c r="CC344" s="30"/>
      <c r="CD344" s="30"/>
      <c r="CE344" s="30"/>
      <c r="CF344" s="30"/>
      <c r="CG344" s="30"/>
      <c r="CH344" s="30"/>
      <c r="CI344" s="30"/>
      <c r="CJ344" s="30"/>
      <c r="CK344" s="30"/>
      <c r="CL344" s="30"/>
      <c r="CM344" s="30"/>
      <c r="CN344" s="30"/>
      <c r="CO344" s="30"/>
      <c r="CP344" s="30"/>
      <c r="CQ344" s="30"/>
      <c r="CR344" s="30"/>
      <c r="CS344" s="30"/>
      <c r="CT344" s="30"/>
      <c r="CU344" s="30"/>
      <c r="CV344" s="30"/>
      <c r="CW344" s="30"/>
      <c r="CX344" s="30"/>
      <c r="CY344" s="30"/>
      <c r="CZ344" s="30"/>
      <c r="DA344" s="30"/>
      <c r="DB344" s="30"/>
      <c r="DC344" s="30"/>
      <c r="DD344" s="30"/>
      <c r="DE344" s="30"/>
      <c r="DF344" s="30"/>
      <c r="DG344" s="30"/>
      <c r="DH344" s="30"/>
      <c r="DI344" s="30"/>
      <c r="DJ344" s="30"/>
      <c r="DK344" s="30"/>
      <c r="DL344" s="30"/>
      <c r="DM344" s="30"/>
      <c r="DN344" s="30"/>
      <c r="DO344" s="30"/>
      <c r="DP344" s="30"/>
      <c r="DQ344" s="30"/>
      <c r="DR344" s="30"/>
      <c r="DS344" s="71"/>
      <c r="DT344" s="71"/>
      <c r="DU344" s="71"/>
      <c r="DV344" s="71"/>
      <c r="DW344" s="71"/>
      <c r="DX344" s="71"/>
      <c r="DY344" s="71"/>
    </row>
    <row r="345" spans="1:129">
      <c r="A345" s="71"/>
      <c r="B345" s="73"/>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c r="BU345" s="30"/>
      <c r="BV345" s="30"/>
      <c r="BW345" s="30"/>
      <c r="BX345" s="30"/>
      <c r="BY345" s="30"/>
      <c r="BZ345" s="30"/>
      <c r="CA345" s="30"/>
      <c r="CB345" s="30"/>
      <c r="CC345" s="30"/>
      <c r="CD345" s="30"/>
      <c r="CE345" s="30"/>
      <c r="CF345" s="30"/>
      <c r="CG345" s="30"/>
      <c r="CH345" s="30"/>
      <c r="CI345" s="30"/>
      <c r="CJ345" s="30"/>
      <c r="CK345" s="30"/>
      <c r="CL345" s="30"/>
      <c r="CM345" s="30"/>
      <c r="CN345" s="30"/>
      <c r="CO345" s="30"/>
      <c r="CP345" s="30"/>
      <c r="CQ345" s="30"/>
      <c r="CR345" s="30"/>
      <c r="CS345" s="30"/>
      <c r="CT345" s="30"/>
      <c r="CU345" s="30"/>
      <c r="CV345" s="30"/>
      <c r="CW345" s="30"/>
      <c r="CX345" s="30"/>
      <c r="CY345" s="30"/>
      <c r="CZ345" s="30"/>
      <c r="DA345" s="30"/>
      <c r="DB345" s="30"/>
      <c r="DC345" s="30"/>
      <c r="DD345" s="30"/>
      <c r="DE345" s="30"/>
      <c r="DF345" s="30"/>
      <c r="DG345" s="30"/>
      <c r="DH345" s="30"/>
      <c r="DI345" s="30"/>
      <c r="DJ345" s="30"/>
      <c r="DK345" s="30"/>
      <c r="DL345" s="30"/>
      <c r="DM345" s="30"/>
      <c r="DN345" s="30"/>
      <c r="DO345" s="30"/>
      <c r="DP345" s="30"/>
      <c r="DQ345" s="30"/>
      <c r="DR345" s="30"/>
      <c r="DS345" s="71"/>
      <c r="DT345" s="71"/>
      <c r="DU345" s="71"/>
      <c r="DV345" s="71"/>
      <c r="DW345" s="71"/>
      <c r="DX345" s="71"/>
      <c r="DY345" s="71"/>
    </row>
    <row r="346" spans="1:129">
      <c r="A346" s="71"/>
      <c r="B346" s="73"/>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c r="BU346" s="30"/>
      <c r="BV346" s="30"/>
      <c r="BW346" s="30"/>
      <c r="BX346" s="30"/>
      <c r="BY346" s="30"/>
      <c r="BZ346" s="30"/>
      <c r="CA346" s="30"/>
      <c r="CB346" s="30"/>
      <c r="CC346" s="30"/>
      <c r="CD346" s="30"/>
      <c r="CE346" s="30"/>
      <c r="CF346" s="30"/>
      <c r="CG346" s="30"/>
      <c r="CH346" s="30"/>
      <c r="CI346" s="30"/>
      <c r="CJ346" s="30"/>
      <c r="CK346" s="30"/>
      <c r="CL346" s="30"/>
      <c r="CM346" s="30"/>
      <c r="CN346" s="30"/>
      <c r="CO346" s="30"/>
      <c r="CP346" s="30"/>
      <c r="CQ346" s="30"/>
      <c r="CR346" s="30"/>
      <c r="CS346" s="30"/>
      <c r="CT346" s="30"/>
      <c r="CU346" s="30"/>
      <c r="CV346" s="30"/>
      <c r="CW346" s="30"/>
      <c r="CX346" s="30"/>
      <c r="CY346" s="30"/>
      <c r="CZ346" s="30"/>
      <c r="DA346" s="30"/>
      <c r="DB346" s="30"/>
      <c r="DC346" s="30"/>
      <c r="DD346" s="30"/>
      <c r="DE346" s="30"/>
      <c r="DF346" s="30"/>
      <c r="DG346" s="30"/>
      <c r="DH346" s="30"/>
      <c r="DI346" s="30"/>
      <c r="DJ346" s="30"/>
      <c r="DK346" s="30"/>
      <c r="DL346" s="30"/>
      <c r="DM346" s="30"/>
      <c r="DN346" s="30"/>
      <c r="DO346" s="30"/>
      <c r="DP346" s="30"/>
      <c r="DQ346" s="30"/>
      <c r="DR346" s="30"/>
      <c r="DS346" s="71"/>
      <c r="DT346" s="71"/>
      <c r="DU346" s="71"/>
      <c r="DV346" s="71"/>
      <c r="DW346" s="71"/>
      <c r="DX346" s="71"/>
      <c r="DY346" s="71"/>
    </row>
    <row r="347" spans="1:129">
      <c r="A347" s="71"/>
      <c r="B347" s="73"/>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c r="CD347" s="30"/>
      <c r="CE347" s="30"/>
      <c r="CF347" s="30"/>
      <c r="CG347" s="30"/>
      <c r="CH347" s="30"/>
      <c r="CI347" s="30"/>
      <c r="CJ347" s="30"/>
      <c r="CK347" s="30"/>
      <c r="CL347" s="30"/>
      <c r="CM347" s="30"/>
      <c r="CN347" s="30"/>
      <c r="CO347" s="30"/>
      <c r="CP347" s="30"/>
      <c r="CQ347" s="30"/>
      <c r="CR347" s="30"/>
      <c r="CS347" s="30"/>
      <c r="CT347" s="30"/>
      <c r="CU347" s="30"/>
      <c r="CV347" s="30"/>
      <c r="CW347" s="30"/>
      <c r="CX347" s="30"/>
      <c r="CY347" s="30"/>
      <c r="CZ347" s="30"/>
      <c r="DA347" s="30"/>
      <c r="DB347" s="30"/>
      <c r="DC347" s="30"/>
      <c r="DD347" s="30"/>
      <c r="DE347" s="30"/>
      <c r="DF347" s="30"/>
      <c r="DG347" s="30"/>
      <c r="DH347" s="30"/>
      <c r="DI347" s="30"/>
      <c r="DJ347" s="30"/>
      <c r="DK347" s="30"/>
      <c r="DL347" s="30"/>
      <c r="DM347" s="30"/>
      <c r="DN347" s="30"/>
      <c r="DO347" s="30"/>
      <c r="DP347" s="30"/>
      <c r="DQ347" s="30"/>
      <c r="DR347" s="30"/>
      <c r="DS347" s="71"/>
      <c r="DT347" s="71"/>
      <c r="DU347" s="71"/>
      <c r="DV347" s="71"/>
      <c r="DW347" s="71"/>
      <c r="DX347" s="71"/>
      <c r="DY347" s="71"/>
    </row>
    <row r="348" spans="1:129">
      <c r="A348" s="71"/>
      <c r="B348" s="73"/>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c r="CD348" s="30"/>
      <c r="CE348" s="30"/>
      <c r="CF348" s="30"/>
      <c r="CG348" s="30"/>
      <c r="CH348" s="30"/>
      <c r="CI348" s="30"/>
      <c r="CJ348" s="30"/>
      <c r="CK348" s="30"/>
      <c r="CL348" s="30"/>
      <c r="CM348" s="30"/>
      <c r="CN348" s="30"/>
      <c r="CO348" s="30"/>
      <c r="CP348" s="30"/>
      <c r="CQ348" s="30"/>
      <c r="CR348" s="30"/>
      <c r="CS348" s="30"/>
      <c r="CT348" s="30"/>
      <c r="CU348" s="30"/>
      <c r="CV348" s="30"/>
      <c r="CW348" s="30"/>
      <c r="CX348" s="30"/>
      <c r="CY348" s="30"/>
      <c r="CZ348" s="30"/>
      <c r="DA348" s="30"/>
      <c r="DB348" s="30"/>
      <c r="DC348" s="30"/>
      <c r="DD348" s="30"/>
      <c r="DE348" s="30"/>
      <c r="DF348" s="30"/>
      <c r="DG348" s="30"/>
      <c r="DH348" s="30"/>
      <c r="DI348" s="30"/>
      <c r="DJ348" s="30"/>
      <c r="DK348" s="30"/>
      <c r="DL348" s="30"/>
      <c r="DM348" s="30"/>
      <c r="DN348" s="30"/>
      <c r="DO348" s="30"/>
      <c r="DP348" s="30"/>
      <c r="DQ348" s="30"/>
      <c r="DR348" s="30"/>
      <c r="DS348" s="71"/>
      <c r="DT348" s="71"/>
      <c r="DU348" s="71"/>
      <c r="DV348" s="71"/>
      <c r="DW348" s="71"/>
      <c r="DX348" s="71"/>
      <c r="DY348" s="71"/>
    </row>
    <row r="349" spans="1:129">
      <c r="A349" s="71"/>
      <c r="B349" s="73"/>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c r="CD349" s="30"/>
      <c r="CE349" s="30"/>
      <c r="CF349" s="30"/>
      <c r="CG349" s="30"/>
      <c r="CH349" s="30"/>
      <c r="CI349" s="30"/>
      <c r="CJ349" s="30"/>
      <c r="CK349" s="30"/>
      <c r="CL349" s="30"/>
      <c r="CM349" s="30"/>
      <c r="CN349" s="30"/>
      <c r="CO349" s="30"/>
      <c r="CP349" s="30"/>
      <c r="CQ349" s="30"/>
      <c r="CR349" s="30"/>
      <c r="CS349" s="30"/>
      <c r="CT349" s="30"/>
      <c r="CU349" s="30"/>
      <c r="CV349" s="30"/>
      <c r="CW349" s="30"/>
      <c r="CX349" s="30"/>
      <c r="CY349" s="30"/>
      <c r="CZ349" s="30"/>
      <c r="DA349" s="30"/>
      <c r="DB349" s="30"/>
      <c r="DC349" s="30"/>
      <c r="DD349" s="30"/>
      <c r="DE349" s="30"/>
      <c r="DF349" s="30"/>
      <c r="DG349" s="30"/>
      <c r="DH349" s="30"/>
      <c r="DI349" s="30"/>
      <c r="DJ349" s="30"/>
      <c r="DK349" s="30"/>
      <c r="DL349" s="30"/>
      <c r="DM349" s="30"/>
      <c r="DN349" s="30"/>
      <c r="DO349" s="30"/>
      <c r="DP349" s="30"/>
      <c r="DQ349" s="30"/>
      <c r="DR349" s="30"/>
      <c r="DS349" s="71"/>
      <c r="DT349" s="71"/>
      <c r="DU349" s="71"/>
      <c r="DV349" s="71"/>
      <c r="DW349" s="71"/>
      <c r="DX349" s="71"/>
      <c r="DY349" s="71"/>
    </row>
    <row r="350" spans="1:129">
      <c r="A350" s="71"/>
      <c r="B350" s="73"/>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c r="CD350" s="30"/>
      <c r="CE350" s="30"/>
      <c r="CF350" s="30"/>
      <c r="CG350" s="30"/>
      <c r="CH350" s="30"/>
      <c r="CI350" s="30"/>
      <c r="CJ350" s="30"/>
      <c r="CK350" s="30"/>
      <c r="CL350" s="30"/>
      <c r="CM350" s="30"/>
      <c r="CN350" s="30"/>
      <c r="CO350" s="30"/>
      <c r="CP350" s="30"/>
      <c r="CQ350" s="30"/>
      <c r="CR350" s="30"/>
      <c r="CS350" s="30"/>
      <c r="CT350" s="30"/>
      <c r="CU350" s="30"/>
      <c r="CV350" s="30"/>
      <c r="CW350" s="30"/>
      <c r="CX350" s="30"/>
      <c r="CY350" s="30"/>
      <c r="CZ350" s="30"/>
      <c r="DA350" s="30"/>
      <c r="DB350" s="30"/>
      <c r="DC350" s="30"/>
      <c r="DD350" s="30"/>
      <c r="DE350" s="30"/>
      <c r="DF350" s="30"/>
      <c r="DG350" s="30"/>
      <c r="DH350" s="30"/>
      <c r="DI350" s="30"/>
      <c r="DJ350" s="30"/>
      <c r="DK350" s="30"/>
      <c r="DL350" s="30"/>
      <c r="DM350" s="30"/>
      <c r="DN350" s="30"/>
      <c r="DO350" s="30"/>
      <c r="DP350" s="30"/>
      <c r="DQ350" s="30"/>
      <c r="DR350" s="30"/>
      <c r="DS350" s="71"/>
      <c r="DT350" s="71"/>
      <c r="DU350" s="71"/>
      <c r="DV350" s="71"/>
      <c r="DW350" s="71"/>
      <c r="DX350" s="71"/>
      <c r="DY350" s="71"/>
    </row>
    <row r="351" spans="1:129">
      <c r="A351" s="71"/>
      <c r="B351" s="73"/>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c r="CD351" s="30"/>
      <c r="CE351" s="30"/>
      <c r="CF351" s="30"/>
      <c r="CG351" s="30"/>
      <c r="CH351" s="30"/>
      <c r="CI351" s="30"/>
      <c r="CJ351" s="30"/>
      <c r="CK351" s="30"/>
      <c r="CL351" s="30"/>
      <c r="CM351" s="30"/>
      <c r="CN351" s="30"/>
      <c r="CO351" s="30"/>
      <c r="CP351" s="30"/>
      <c r="CQ351" s="30"/>
      <c r="CR351" s="30"/>
      <c r="CS351" s="30"/>
      <c r="CT351" s="30"/>
      <c r="CU351" s="30"/>
      <c r="CV351" s="30"/>
      <c r="CW351" s="30"/>
      <c r="CX351" s="30"/>
      <c r="CY351" s="30"/>
      <c r="CZ351" s="30"/>
      <c r="DA351" s="30"/>
      <c r="DB351" s="30"/>
      <c r="DC351" s="30"/>
      <c r="DD351" s="30"/>
      <c r="DE351" s="30"/>
      <c r="DF351" s="30"/>
      <c r="DG351" s="30"/>
      <c r="DH351" s="30"/>
      <c r="DI351" s="30"/>
      <c r="DJ351" s="30"/>
      <c r="DK351" s="30"/>
      <c r="DL351" s="30"/>
      <c r="DM351" s="30"/>
      <c r="DN351" s="30"/>
      <c r="DO351" s="30"/>
      <c r="DP351" s="30"/>
      <c r="DQ351" s="30"/>
      <c r="DR351" s="30"/>
      <c r="DS351" s="71"/>
      <c r="DT351" s="71"/>
      <c r="DU351" s="71"/>
      <c r="DV351" s="71"/>
      <c r="DW351" s="71"/>
      <c r="DX351" s="71"/>
      <c r="DY351" s="71"/>
    </row>
    <row r="352" spans="1:129">
      <c r="A352" s="71"/>
      <c r="B352" s="73"/>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c r="CD352" s="30"/>
      <c r="CE352" s="30"/>
      <c r="CF352" s="30"/>
      <c r="CG352" s="30"/>
      <c r="CH352" s="30"/>
      <c r="CI352" s="30"/>
      <c r="CJ352" s="30"/>
      <c r="CK352" s="30"/>
      <c r="CL352" s="30"/>
      <c r="CM352" s="30"/>
      <c r="CN352" s="30"/>
      <c r="CO352" s="30"/>
      <c r="CP352" s="30"/>
      <c r="CQ352" s="30"/>
      <c r="CR352" s="30"/>
      <c r="CS352" s="30"/>
      <c r="CT352" s="30"/>
      <c r="CU352" s="30"/>
      <c r="CV352" s="30"/>
      <c r="CW352" s="30"/>
      <c r="CX352" s="30"/>
      <c r="CY352" s="30"/>
      <c r="CZ352" s="30"/>
      <c r="DA352" s="30"/>
      <c r="DB352" s="30"/>
      <c r="DC352" s="30"/>
      <c r="DD352" s="30"/>
      <c r="DE352" s="30"/>
      <c r="DF352" s="30"/>
      <c r="DG352" s="30"/>
      <c r="DH352" s="30"/>
      <c r="DI352" s="30"/>
      <c r="DJ352" s="30"/>
      <c r="DK352" s="30"/>
      <c r="DL352" s="30"/>
      <c r="DM352" s="30"/>
      <c r="DN352" s="30"/>
      <c r="DO352" s="30"/>
      <c r="DP352" s="30"/>
      <c r="DQ352" s="30"/>
      <c r="DR352" s="30"/>
      <c r="DS352" s="71"/>
      <c r="DT352" s="71"/>
      <c r="DU352" s="71"/>
      <c r="DV352" s="71"/>
      <c r="DW352" s="71"/>
      <c r="DX352" s="71"/>
      <c r="DY352" s="71"/>
    </row>
    <row r="353" spans="1:129">
      <c r="A353" s="71"/>
      <c r="B353" s="73"/>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c r="BU353" s="30"/>
      <c r="BV353" s="30"/>
      <c r="BW353" s="30"/>
      <c r="BX353" s="30"/>
      <c r="BY353" s="30"/>
      <c r="BZ353" s="30"/>
      <c r="CA353" s="30"/>
      <c r="CB353" s="30"/>
      <c r="CC353" s="30"/>
      <c r="CD353" s="30"/>
      <c r="CE353" s="30"/>
      <c r="CF353" s="30"/>
      <c r="CG353" s="30"/>
      <c r="CH353" s="30"/>
      <c r="CI353" s="30"/>
      <c r="CJ353" s="30"/>
      <c r="CK353" s="30"/>
      <c r="CL353" s="30"/>
      <c r="CM353" s="30"/>
      <c r="CN353" s="30"/>
      <c r="CO353" s="30"/>
      <c r="CP353" s="30"/>
      <c r="CQ353" s="30"/>
      <c r="CR353" s="30"/>
      <c r="CS353" s="30"/>
      <c r="CT353" s="30"/>
      <c r="CU353" s="30"/>
      <c r="CV353" s="30"/>
      <c r="CW353" s="30"/>
      <c r="CX353" s="30"/>
      <c r="CY353" s="30"/>
      <c r="CZ353" s="30"/>
      <c r="DA353" s="30"/>
      <c r="DB353" s="30"/>
      <c r="DC353" s="30"/>
      <c r="DD353" s="30"/>
      <c r="DE353" s="30"/>
      <c r="DF353" s="30"/>
      <c r="DG353" s="30"/>
      <c r="DH353" s="30"/>
      <c r="DI353" s="30"/>
      <c r="DJ353" s="30"/>
      <c r="DK353" s="30"/>
      <c r="DL353" s="30"/>
      <c r="DM353" s="30"/>
      <c r="DN353" s="30"/>
      <c r="DO353" s="30"/>
      <c r="DP353" s="30"/>
      <c r="DQ353" s="30"/>
      <c r="DR353" s="30"/>
      <c r="DS353" s="71"/>
      <c r="DT353" s="71"/>
      <c r="DU353" s="71"/>
      <c r="DV353" s="71"/>
      <c r="DW353" s="71"/>
      <c r="DX353" s="71"/>
      <c r="DY353" s="71"/>
    </row>
    <row r="354" spans="1:129">
      <c r="A354" s="71"/>
      <c r="B354" s="73"/>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c r="CD354" s="30"/>
      <c r="CE354" s="30"/>
      <c r="CF354" s="30"/>
      <c r="CG354" s="30"/>
      <c r="CH354" s="30"/>
      <c r="CI354" s="30"/>
      <c r="CJ354" s="30"/>
      <c r="CK354" s="30"/>
      <c r="CL354" s="30"/>
      <c r="CM354" s="30"/>
      <c r="CN354" s="30"/>
      <c r="CO354" s="30"/>
      <c r="CP354" s="30"/>
      <c r="CQ354" s="30"/>
      <c r="CR354" s="30"/>
      <c r="CS354" s="30"/>
      <c r="CT354" s="30"/>
      <c r="CU354" s="30"/>
      <c r="CV354" s="30"/>
      <c r="CW354" s="30"/>
      <c r="CX354" s="30"/>
      <c r="CY354" s="30"/>
      <c r="CZ354" s="30"/>
      <c r="DA354" s="30"/>
      <c r="DB354" s="30"/>
      <c r="DC354" s="30"/>
      <c r="DD354" s="30"/>
      <c r="DE354" s="30"/>
      <c r="DF354" s="30"/>
      <c r="DG354" s="30"/>
      <c r="DH354" s="30"/>
      <c r="DI354" s="30"/>
      <c r="DJ354" s="30"/>
      <c r="DK354" s="30"/>
      <c r="DL354" s="30"/>
      <c r="DM354" s="30"/>
      <c r="DN354" s="30"/>
      <c r="DO354" s="30"/>
      <c r="DP354" s="30"/>
      <c r="DQ354" s="30"/>
      <c r="DR354" s="30"/>
      <c r="DS354" s="71"/>
      <c r="DT354" s="71"/>
      <c r="DU354" s="71"/>
      <c r="DV354" s="71"/>
      <c r="DW354" s="71"/>
      <c r="DX354" s="71"/>
      <c r="DY354" s="71"/>
    </row>
    <row r="355" spans="1:129">
      <c r="A355" s="71"/>
      <c r="B355" s="73"/>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c r="CD355" s="30"/>
      <c r="CE355" s="30"/>
      <c r="CF355" s="30"/>
      <c r="CG355" s="30"/>
      <c r="CH355" s="30"/>
      <c r="CI355" s="30"/>
      <c r="CJ355" s="30"/>
      <c r="CK355" s="30"/>
      <c r="CL355" s="30"/>
      <c r="CM355" s="30"/>
      <c r="CN355" s="30"/>
      <c r="CO355" s="30"/>
      <c r="CP355" s="30"/>
      <c r="CQ355" s="30"/>
      <c r="CR355" s="30"/>
      <c r="CS355" s="30"/>
      <c r="CT355" s="30"/>
      <c r="CU355" s="30"/>
      <c r="CV355" s="30"/>
      <c r="CW355" s="30"/>
      <c r="CX355" s="30"/>
      <c r="CY355" s="30"/>
      <c r="CZ355" s="30"/>
      <c r="DA355" s="30"/>
      <c r="DB355" s="30"/>
      <c r="DC355" s="30"/>
      <c r="DD355" s="30"/>
      <c r="DE355" s="30"/>
      <c r="DF355" s="30"/>
      <c r="DG355" s="30"/>
      <c r="DH355" s="30"/>
      <c r="DI355" s="30"/>
      <c r="DJ355" s="30"/>
      <c r="DK355" s="30"/>
      <c r="DL355" s="30"/>
      <c r="DM355" s="30"/>
      <c r="DN355" s="30"/>
      <c r="DO355" s="30"/>
      <c r="DP355" s="30"/>
      <c r="DQ355" s="30"/>
      <c r="DR355" s="30"/>
      <c r="DS355" s="71"/>
      <c r="DT355" s="71"/>
      <c r="DU355" s="71"/>
      <c r="DV355" s="71"/>
      <c r="DW355" s="71"/>
      <c r="DX355" s="71"/>
      <c r="DY355" s="71"/>
    </row>
    <row r="356" spans="1:129">
      <c r="A356" s="71"/>
      <c r="B356" s="73"/>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c r="BU356" s="30"/>
      <c r="BV356" s="30"/>
      <c r="BW356" s="30"/>
      <c r="BX356" s="30"/>
      <c r="BY356" s="30"/>
      <c r="BZ356" s="30"/>
      <c r="CA356" s="30"/>
      <c r="CB356" s="30"/>
      <c r="CC356" s="30"/>
      <c r="CD356" s="30"/>
      <c r="CE356" s="30"/>
      <c r="CF356" s="30"/>
      <c r="CG356" s="30"/>
      <c r="CH356" s="30"/>
      <c r="CI356" s="30"/>
      <c r="CJ356" s="30"/>
      <c r="CK356" s="30"/>
      <c r="CL356" s="30"/>
      <c r="CM356" s="30"/>
      <c r="CN356" s="30"/>
      <c r="CO356" s="30"/>
      <c r="CP356" s="30"/>
      <c r="CQ356" s="30"/>
      <c r="CR356" s="30"/>
      <c r="CS356" s="30"/>
      <c r="CT356" s="30"/>
      <c r="CU356" s="30"/>
      <c r="CV356" s="30"/>
      <c r="CW356" s="30"/>
      <c r="CX356" s="30"/>
      <c r="CY356" s="30"/>
      <c r="CZ356" s="30"/>
      <c r="DA356" s="30"/>
      <c r="DB356" s="30"/>
      <c r="DC356" s="30"/>
      <c r="DD356" s="30"/>
      <c r="DE356" s="30"/>
      <c r="DF356" s="30"/>
      <c r="DG356" s="30"/>
      <c r="DH356" s="30"/>
      <c r="DI356" s="30"/>
      <c r="DJ356" s="30"/>
      <c r="DK356" s="30"/>
      <c r="DL356" s="30"/>
      <c r="DM356" s="30"/>
      <c r="DN356" s="30"/>
      <c r="DO356" s="30"/>
      <c r="DP356" s="30"/>
      <c r="DQ356" s="30"/>
      <c r="DR356" s="30"/>
      <c r="DS356" s="71"/>
      <c r="DT356" s="71"/>
      <c r="DU356" s="71"/>
      <c r="DV356" s="71"/>
      <c r="DW356" s="71"/>
      <c r="DX356" s="71"/>
      <c r="DY356" s="71"/>
    </row>
    <row r="357" spans="1:129">
      <c r="A357" s="71"/>
      <c r="B357" s="73"/>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c r="BU357" s="30"/>
      <c r="BV357" s="30"/>
      <c r="BW357" s="30"/>
      <c r="BX357" s="30"/>
      <c r="BY357" s="30"/>
      <c r="BZ357" s="30"/>
      <c r="CA357" s="30"/>
      <c r="CB357" s="30"/>
      <c r="CC357" s="30"/>
      <c r="CD357" s="30"/>
      <c r="CE357" s="30"/>
      <c r="CF357" s="30"/>
      <c r="CG357" s="30"/>
      <c r="CH357" s="30"/>
      <c r="CI357" s="30"/>
      <c r="CJ357" s="30"/>
      <c r="CK357" s="30"/>
      <c r="CL357" s="30"/>
      <c r="CM357" s="30"/>
      <c r="CN357" s="30"/>
      <c r="CO357" s="30"/>
      <c r="CP357" s="30"/>
      <c r="CQ357" s="30"/>
      <c r="CR357" s="30"/>
      <c r="CS357" s="30"/>
      <c r="CT357" s="30"/>
      <c r="CU357" s="30"/>
      <c r="CV357" s="30"/>
      <c r="CW357" s="30"/>
      <c r="CX357" s="30"/>
      <c r="CY357" s="30"/>
      <c r="CZ357" s="30"/>
      <c r="DA357" s="30"/>
      <c r="DB357" s="30"/>
      <c r="DC357" s="30"/>
      <c r="DD357" s="30"/>
      <c r="DE357" s="30"/>
      <c r="DF357" s="30"/>
      <c r="DG357" s="30"/>
      <c r="DH357" s="30"/>
      <c r="DI357" s="30"/>
      <c r="DJ357" s="30"/>
      <c r="DK357" s="30"/>
      <c r="DL357" s="30"/>
      <c r="DM357" s="30"/>
      <c r="DN357" s="30"/>
      <c r="DO357" s="30"/>
      <c r="DP357" s="30"/>
      <c r="DQ357" s="30"/>
      <c r="DR357" s="30"/>
      <c r="DS357" s="71"/>
      <c r="DT357" s="71"/>
      <c r="DU357" s="71"/>
      <c r="DV357" s="71"/>
      <c r="DW357" s="71"/>
      <c r="DX357" s="71"/>
      <c r="DY357" s="71"/>
    </row>
    <row r="358" spans="1:129">
      <c r="A358" s="71"/>
      <c r="B358" s="73"/>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c r="BU358" s="30"/>
      <c r="BV358" s="30"/>
      <c r="BW358" s="30"/>
      <c r="BX358" s="30"/>
      <c r="BY358" s="30"/>
      <c r="BZ358" s="30"/>
      <c r="CA358" s="30"/>
      <c r="CB358" s="30"/>
      <c r="CC358" s="30"/>
      <c r="CD358" s="30"/>
      <c r="CE358" s="30"/>
      <c r="CF358" s="30"/>
      <c r="CG358" s="30"/>
      <c r="CH358" s="30"/>
      <c r="CI358" s="30"/>
      <c r="CJ358" s="30"/>
      <c r="CK358" s="30"/>
      <c r="CL358" s="30"/>
      <c r="CM358" s="30"/>
      <c r="CN358" s="30"/>
      <c r="CO358" s="30"/>
      <c r="CP358" s="30"/>
      <c r="CQ358" s="30"/>
      <c r="CR358" s="30"/>
      <c r="CS358" s="30"/>
      <c r="CT358" s="30"/>
      <c r="CU358" s="30"/>
      <c r="CV358" s="30"/>
      <c r="CW358" s="30"/>
      <c r="CX358" s="30"/>
      <c r="CY358" s="30"/>
      <c r="CZ358" s="30"/>
      <c r="DA358" s="30"/>
      <c r="DB358" s="30"/>
      <c r="DC358" s="30"/>
      <c r="DD358" s="30"/>
      <c r="DE358" s="30"/>
      <c r="DF358" s="30"/>
      <c r="DG358" s="30"/>
      <c r="DH358" s="30"/>
      <c r="DI358" s="30"/>
      <c r="DJ358" s="30"/>
      <c r="DK358" s="30"/>
      <c r="DL358" s="30"/>
      <c r="DM358" s="30"/>
      <c r="DN358" s="30"/>
      <c r="DO358" s="30"/>
      <c r="DP358" s="30"/>
      <c r="DQ358" s="30"/>
      <c r="DR358" s="30"/>
      <c r="DS358" s="71"/>
      <c r="DT358" s="71"/>
      <c r="DU358" s="71"/>
      <c r="DV358" s="71"/>
      <c r="DW358" s="71"/>
      <c r="DX358" s="71"/>
      <c r="DY358" s="71"/>
    </row>
    <row r="359" spans="1:129">
      <c r="A359" s="71"/>
      <c r="B359" s="73"/>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0"/>
      <c r="CR359" s="30"/>
      <c r="CS359" s="30"/>
      <c r="CT359" s="30"/>
      <c r="CU359" s="30"/>
      <c r="CV359" s="30"/>
      <c r="CW359" s="30"/>
      <c r="CX359" s="30"/>
      <c r="CY359" s="30"/>
      <c r="CZ359" s="30"/>
      <c r="DA359" s="30"/>
      <c r="DB359" s="30"/>
      <c r="DC359" s="30"/>
      <c r="DD359" s="30"/>
      <c r="DE359" s="30"/>
      <c r="DF359" s="30"/>
      <c r="DG359" s="30"/>
      <c r="DH359" s="30"/>
      <c r="DI359" s="30"/>
      <c r="DJ359" s="30"/>
      <c r="DK359" s="30"/>
      <c r="DL359" s="30"/>
      <c r="DM359" s="30"/>
      <c r="DN359" s="30"/>
      <c r="DO359" s="30"/>
      <c r="DP359" s="30"/>
      <c r="DQ359" s="30"/>
      <c r="DR359" s="30"/>
      <c r="DS359" s="71"/>
      <c r="DT359" s="71"/>
      <c r="DU359" s="71"/>
      <c r="DV359" s="71"/>
      <c r="DW359" s="71"/>
      <c r="DX359" s="71"/>
      <c r="DY359" s="71"/>
    </row>
    <row r="360" spans="1:129">
      <c r="A360" s="71"/>
      <c r="B360" s="73"/>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c r="CD360" s="30"/>
      <c r="CE360" s="30"/>
      <c r="CF360" s="30"/>
      <c r="CG360" s="30"/>
      <c r="CH360" s="30"/>
      <c r="CI360" s="30"/>
      <c r="CJ360" s="30"/>
      <c r="CK360" s="30"/>
      <c r="CL360" s="30"/>
      <c r="CM360" s="30"/>
      <c r="CN360" s="30"/>
      <c r="CO360" s="30"/>
      <c r="CP360" s="30"/>
      <c r="CQ360" s="30"/>
      <c r="CR360" s="30"/>
      <c r="CS360" s="30"/>
      <c r="CT360" s="30"/>
      <c r="CU360" s="30"/>
      <c r="CV360" s="30"/>
      <c r="CW360" s="30"/>
      <c r="CX360" s="30"/>
      <c r="CY360" s="30"/>
      <c r="CZ360" s="30"/>
      <c r="DA360" s="30"/>
      <c r="DB360" s="30"/>
      <c r="DC360" s="30"/>
      <c r="DD360" s="30"/>
      <c r="DE360" s="30"/>
      <c r="DF360" s="30"/>
      <c r="DG360" s="30"/>
      <c r="DH360" s="30"/>
      <c r="DI360" s="30"/>
      <c r="DJ360" s="30"/>
      <c r="DK360" s="30"/>
      <c r="DL360" s="30"/>
      <c r="DM360" s="30"/>
      <c r="DN360" s="30"/>
      <c r="DO360" s="30"/>
      <c r="DP360" s="30"/>
      <c r="DQ360" s="30"/>
      <c r="DR360" s="30"/>
      <c r="DS360" s="71"/>
      <c r="DT360" s="71"/>
      <c r="DU360" s="71"/>
      <c r="DV360" s="71"/>
      <c r="DW360" s="71"/>
      <c r="DX360" s="71"/>
      <c r="DY360" s="71"/>
    </row>
    <row r="361" spans="1:129">
      <c r="A361" s="71"/>
      <c r="B361" s="73"/>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c r="CD361" s="30"/>
      <c r="CE361" s="30"/>
      <c r="CF361" s="30"/>
      <c r="CG361" s="30"/>
      <c r="CH361" s="30"/>
      <c r="CI361" s="30"/>
      <c r="CJ361" s="30"/>
      <c r="CK361" s="30"/>
      <c r="CL361" s="30"/>
      <c r="CM361" s="30"/>
      <c r="CN361" s="30"/>
      <c r="CO361" s="30"/>
      <c r="CP361" s="30"/>
      <c r="CQ361" s="30"/>
      <c r="CR361" s="30"/>
      <c r="CS361" s="30"/>
      <c r="CT361" s="30"/>
      <c r="CU361" s="30"/>
      <c r="CV361" s="30"/>
      <c r="CW361" s="30"/>
      <c r="CX361" s="30"/>
      <c r="CY361" s="30"/>
      <c r="CZ361" s="30"/>
      <c r="DA361" s="30"/>
      <c r="DB361" s="30"/>
      <c r="DC361" s="30"/>
      <c r="DD361" s="30"/>
      <c r="DE361" s="30"/>
      <c r="DF361" s="30"/>
      <c r="DG361" s="30"/>
      <c r="DH361" s="30"/>
      <c r="DI361" s="30"/>
      <c r="DJ361" s="30"/>
      <c r="DK361" s="30"/>
      <c r="DL361" s="30"/>
      <c r="DM361" s="30"/>
      <c r="DN361" s="30"/>
      <c r="DO361" s="30"/>
      <c r="DP361" s="30"/>
      <c r="DQ361" s="30"/>
      <c r="DR361" s="30"/>
      <c r="DS361" s="71"/>
      <c r="DT361" s="71"/>
      <c r="DU361" s="71"/>
      <c r="DV361" s="71"/>
      <c r="DW361" s="71"/>
      <c r="DX361" s="71"/>
      <c r="DY361" s="71"/>
    </row>
    <row r="362" spans="1:129">
      <c r="A362" s="71"/>
      <c r="B362" s="73"/>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c r="BU362" s="30"/>
      <c r="BV362" s="30"/>
      <c r="BW362" s="30"/>
      <c r="BX362" s="30"/>
      <c r="BY362" s="30"/>
      <c r="BZ362" s="30"/>
      <c r="CA362" s="30"/>
      <c r="CB362" s="30"/>
      <c r="CC362" s="30"/>
      <c r="CD362" s="30"/>
      <c r="CE362" s="30"/>
      <c r="CF362" s="30"/>
      <c r="CG362" s="30"/>
      <c r="CH362" s="30"/>
      <c r="CI362" s="30"/>
      <c r="CJ362" s="30"/>
      <c r="CK362" s="30"/>
      <c r="CL362" s="30"/>
      <c r="CM362" s="30"/>
      <c r="CN362" s="30"/>
      <c r="CO362" s="30"/>
      <c r="CP362" s="30"/>
      <c r="CQ362" s="30"/>
      <c r="CR362" s="30"/>
      <c r="CS362" s="30"/>
      <c r="CT362" s="30"/>
      <c r="CU362" s="30"/>
      <c r="CV362" s="30"/>
      <c r="CW362" s="30"/>
      <c r="CX362" s="30"/>
      <c r="CY362" s="30"/>
      <c r="CZ362" s="30"/>
      <c r="DA362" s="30"/>
      <c r="DB362" s="30"/>
      <c r="DC362" s="30"/>
      <c r="DD362" s="30"/>
      <c r="DE362" s="30"/>
      <c r="DF362" s="30"/>
      <c r="DG362" s="30"/>
      <c r="DH362" s="30"/>
      <c r="DI362" s="30"/>
      <c r="DJ362" s="30"/>
      <c r="DK362" s="30"/>
      <c r="DL362" s="30"/>
      <c r="DM362" s="30"/>
      <c r="DN362" s="30"/>
      <c r="DO362" s="30"/>
      <c r="DP362" s="30"/>
      <c r="DQ362" s="30"/>
      <c r="DR362" s="30"/>
      <c r="DS362" s="71"/>
      <c r="DT362" s="71"/>
      <c r="DU362" s="71"/>
      <c r="DV362" s="71"/>
      <c r="DW362" s="71"/>
      <c r="DX362" s="71"/>
      <c r="DY362" s="71"/>
    </row>
    <row r="363" spans="1:129">
      <c r="A363" s="71"/>
      <c r="B363" s="73"/>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c r="BU363" s="30"/>
      <c r="BV363" s="30"/>
      <c r="BW363" s="30"/>
      <c r="BX363" s="30"/>
      <c r="BY363" s="30"/>
      <c r="BZ363" s="30"/>
      <c r="CA363" s="30"/>
      <c r="CB363" s="30"/>
      <c r="CC363" s="30"/>
      <c r="CD363" s="30"/>
      <c r="CE363" s="30"/>
      <c r="CF363" s="30"/>
      <c r="CG363" s="30"/>
      <c r="CH363" s="30"/>
      <c r="CI363" s="30"/>
      <c r="CJ363" s="30"/>
      <c r="CK363" s="30"/>
      <c r="CL363" s="30"/>
      <c r="CM363" s="30"/>
      <c r="CN363" s="30"/>
      <c r="CO363" s="30"/>
      <c r="CP363" s="30"/>
      <c r="CQ363" s="30"/>
      <c r="CR363" s="30"/>
      <c r="CS363" s="30"/>
      <c r="CT363" s="30"/>
      <c r="CU363" s="30"/>
      <c r="CV363" s="30"/>
      <c r="CW363" s="30"/>
      <c r="CX363" s="30"/>
      <c r="CY363" s="30"/>
      <c r="CZ363" s="30"/>
      <c r="DA363" s="30"/>
      <c r="DB363" s="30"/>
      <c r="DC363" s="30"/>
      <c r="DD363" s="30"/>
      <c r="DE363" s="30"/>
      <c r="DF363" s="30"/>
      <c r="DG363" s="30"/>
      <c r="DH363" s="30"/>
      <c r="DI363" s="30"/>
      <c r="DJ363" s="30"/>
      <c r="DK363" s="30"/>
      <c r="DL363" s="30"/>
      <c r="DM363" s="30"/>
      <c r="DN363" s="30"/>
      <c r="DO363" s="30"/>
      <c r="DP363" s="30"/>
      <c r="DQ363" s="30"/>
      <c r="DR363" s="30"/>
      <c r="DS363" s="71"/>
      <c r="DT363" s="71"/>
      <c r="DU363" s="71"/>
      <c r="DV363" s="71"/>
      <c r="DW363" s="71"/>
      <c r="DX363" s="71"/>
      <c r="DY363" s="71"/>
    </row>
    <row r="364" spans="1:129">
      <c r="A364" s="71"/>
      <c r="B364" s="73"/>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c r="BU364" s="30"/>
      <c r="BV364" s="30"/>
      <c r="BW364" s="30"/>
      <c r="BX364" s="30"/>
      <c r="BY364" s="30"/>
      <c r="BZ364" s="30"/>
      <c r="CA364" s="30"/>
      <c r="CB364" s="30"/>
      <c r="CC364" s="30"/>
      <c r="CD364" s="30"/>
      <c r="CE364" s="30"/>
      <c r="CF364" s="30"/>
      <c r="CG364" s="30"/>
      <c r="CH364" s="30"/>
      <c r="CI364" s="30"/>
      <c r="CJ364" s="30"/>
      <c r="CK364" s="30"/>
      <c r="CL364" s="30"/>
      <c r="CM364" s="30"/>
      <c r="CN364" s="30"/>
      <c r="CO364" s="30"/>
      <c r="CP364" s="30"/>
      <c r="CQ364" s="30"/>
      <c r="CR364" s="30"/>
      <c r="CS364" s="30"/>
      <c r="CT364" s="30"/>
      <c r="CU364" s="30"/>
      <c r="CV364" s="30"/>
      <c r="CW364" s="30"/>
      <c r="CX364" s="30"/>
      <c r="CY364" s="30"/>
      <c r="CZ364" s="30"/>
      <c r="DA364" s="30"/>
      <c r="DB364" s="30"/>
      <c r="DC364" s="30"/>
      <c r="DD364" s="30"/>
      <c r="DE364" s="30"/>
      <c r="DF364" s="30"/>
      <c r="DG364" s="30"/>
      <c r="DH364" s="30"/>
      <c r="DI364" s="30"/>
      <c r="DJ364" s="30"/>
      <c r="DK364" s="30"/>
      <c r="DL364" s="30"/>
      <c r="DM364" s="30"/>
      <c r="DN364" s="30"/>
      <c r="DO364" s="30"/>
      <c r="DP364" s="30"/>
      <c r="DQ364" s="30"/>
      <c r="DR364" s="30"/>
      <c r="DS364" s="71"/>
      <c r="DT364" s="71"/>
      <c r="DU364" s="71"/>
      <c r="DV364" s="71"/>
      <c r="DW364" s="71"/>
      <c r="DX364" s="71"/>
      <c r="DY364" s="71"/>
    </row>
    <row r="365" spans="1:129">
      <c r="A365" s="71"/>
      <c r="B365" s="73"/>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c r="BU365" s="30"/>
      <c r="BV365" s="30"/>
      <c r="BW365" s="30"/>
      <c r="BX365" s="30"/>
      <c r="BY365" s="30"/>
      <c r="BZ365" s="30"/>
      <c r="CA365" s="30"/>
      <c r="CB365" s="30"/>
      <c r="CC365" s="30"/>
      <c r="CD365" s="30"/>
      <c r="CE365" s="30"/>
      <c r="CF365" s="30"/>
      <c r="CG365" s="30"/>
      <c r="CH365" s="30"/>
      <c r="CI365" s="30"/>
      <c r="CJ365" s="30"/>
      <c r="CK365" s="30"/>
      <c r="CL365" s="30"/>
      <c r="CM365" s="30"/>
      <c r="CN365" s="30"/>
      <c r="CO365" s="30"/>
      <c r="CP365" s="30"/>
      <c r="CQ365" s="30"/>
      <c r="CR365" s="30"/>
      <c r="CS365" s="30"/>
      <c r="CT365" s="30"/>
      <c r="CU365" s="30"/>
      <c r="CV365" s="30"/>
      <c r="CW365" s="30"/>
      <c r="CX365" s="30"/>
      <c r="CY365" s="30"/>
      <c r="CZ365" s="30"/>
      <c r="DA365" s="30"/>
      <c r="DB365" s="30"/>
      <c r="DC365" s="30"/>
      <c r="DD365" s="30"/>
      <c r="DE365" s="30"/>
      <c r="DF365" s="30"/>
      <c r="DG365" s="30"/>
      <c r="DH365" s="30"/>
      <c r="DI365" s="30"/>
      <c r="DJ365" s="30"/>
      <c r="DK365" s="30"/>
      <c r="DL365" s="30"/>
      <c r="DM365" s="30"/>
      <c r="DN365" s="30"/>
      <c r="DO365" s="30"/>
      <c r="DP365" s="30"/>
      <c r="DQ365" s="30"/>
      <c r="DR365" s="30"/>
      <c r="DS365" s="71"/>
      <c r="DT365" s="71"/>
      <c r="DU365" s="71"/>
      <c r="DV365" s="71"/>
      <c r="DW365" s="71"/>
      <c r="DX365" s="71"/>
      <c r="DY365" s="71"/>
    </row>
    <row r="366" spans="1:129">
      <c r="A366" s="71"/>
      <c r="B366" s="73"/>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c r="BU366" s="30"/>
      <c r="BV366" s="30"/>
      <c r="BW366" s="30"/>
      <c r="BX366" s="30"/>
      <c r="BY366" s="30"/>
      <c r="BZ366" s="30"/>
      <c r="CA366" s="30"/>
      <c r="CB366" s="30"/>
      <c r="CC366" s="30"/>
      <c r="CD366" s="30"/>
      <c r="CE366" s="30"/>
      <c r="CF366" s="30"/>
      <c r="CG366" s="30"/>
      <c r="CH366" s="30"/>
      <c r="CI366" s="30"/>
      <c r="CJ366" s="30"/>
      <c r="CK366" s="30"/>
      <c r="CL366" s="30"/>
      <c r="CM366" s="30"/>
      <c r="CN366" s="30"/>
      <c r="CO366" s="30"/>
      <c r="CP366" s="30"/>
      <c r="CQ366" s="30"/>
      <c r="CR366" s="30"/>
      <c r="CS366" s="30"/>
      <c r="CT366" s="30"/>
      <c r="CU366" s="30"/>
      <c r="CV366" s="30"/>
      <c r="CW366" s="30"/>
      <c r="CX366" s="30"/>
      <c r="CY366" s="30"/>
      <c r="CZ366" s="30"/>
      <c r="DA366" s="30"/>
      <c r="DB366" s="30"/>
      <c r="DC366" s="30"/>
      <c r="DD366" s="30"/>
      <c r="DE366" s="30"/>
      <c r="DF366" s="30"/>
      <c r="DG366" s="30"/>
      <c r="DH366" s="30"/>
      <c r="DI366" s="30"/>
      <c r="DJ366" s="30"/>
      <c r="DK366" s="30"/>
      <c r="DL366" s="30"/>
      <c r="DM366" s="30"/>
      <c r="DN366" s="30"/>
      <c r="DO366" s="30"/>
      <c r="DP366" s="30"/>
      <c r="DQ366" s="30"/>
      <c r="DR366" s="30"/>
      <c r="DS366" s="71"/>
      <c r="DT366" s="71"/>
      <c r="DU366" s="71"/>
      <c r="DV366" s="71"/>
      <c r="DW366" s="71"/>
      <c r="DX366" s="71"/>
      <c r="DY366" s="71"/>
    </row>
    <row r="367" spans="1:129">
      <c r="A367" s="71"/>
      <c r="B367" s="73"/>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c r="CD367" s="30"/>
      <c r="CE367" s="30"/>
      <c r="CF367" s="30"/>
      <c r="CG367" s="30"/>
      <c r="CH367" s="30"/>
      <c r="CI367" s="30"/>
      <c r="CJ367" s="30"/>
      <c r="CK367" s="30"/>
      <c r="CL367" s="30"/>
      <c r="CM367" s="30"/>
      <c r="CN367" s="30"/>
      <c r="CO367" s="30"/>
      <c r="CP367" s="30"/>
      <c r="CQ367" s="30"/>
      <c r="CR367" s="30"/>
      <c r="CS367" s="30"/>
      <c r="CT367" s="30"/>
      <c r="CU367" s="30"/>
      <c r="CV367" s="30"/>
      <c r="CW367" s="30"/>
      <c r="CX367" s="30"/>
      <c r="CY367" s="30"/>
      <c r="CZ367" s="30"/>
      <c r="DA367" s="30"/>
      <c r="DB367" s="30"/>
      <c r="DC367" s="30"/>
      <c r="DD367" s="30"/>
      <c r="DE367" s="30"/>
      <c r="DF367" s="30"/>
      <c r="DG367" s="30"/>
      <c r="DH367" s="30"/>
      <c r="DI367" s="30"/>
      <c r="DJ367" s="30"/>
      <c r="DK367" s="30"/>
      <c r="DL367" s="30"/>
      <c r="DM367" s="30"/>
      <c r="DN367" s="30"/>
      <c r="DO367" s="30"/>
      <c r="DP367" s="30"/>
      <c r="DQ367" s="30"/>
      <c r="DR367" s="30"/>
      <c r="DS367" s="71"/>
      <c r="DT367" s="71"/>
      <c r="DU367" s="71"/>
      <c r="DV367" s="71"/>
      <c r="DW367" s="71"/>
      <c r="DX367" s="71"/>
      <c r="DY367" s="71"/>
    </row>
    <row r="368" spans="1:129">
      <c r="A368" s="71"/>
      <c r="B368" s="73"/>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c r="CD368" s="30"/>
      <c r="CE368" s="30"/>
      <c r="CF368" s="30"/>
      <c r="CG368" s="30"/>
      <c r="CH368" s="30"/>
      <c r="CI368" s="30"/>
      <c r="CJ368" s="30"/>
      <c r="CK368" s="30"/>
      <c r="CL368" s="30"/>
      <c r="CM368" s="30"/>
      <c r="CN368" s="30"/>
      <c r="CO368" s="30"/>
      <c r="CP368" s="30"/>
      <c r="CQ368" s="30"/>
      <c r="CR368" s="30"/>
      <c r="CS368" s="30"/>
      <c r="CT368" s="30"/>
      <c r="CU368" s="30"/>
      <c r="CV368" s="30"/>
      <c r="CW368" s="30"/>
      <c r="CX368" s="30"/>
      <c r="CY368" s="30"/>
      <c r="CZ368" s="30"/>
      <c r="DA368" s="30"/>
      <c r="DB368" s="30"/>
      <c r="DC368" s="30"/>
      <c r="DD368" s="30"/>
      <c r="DE368" s="30"/>
      <c r="DF368" s="30"/>
      <c r="DG368" s="30"/>
      <c r="DH368" s="30"/>
      <c r="DI368" s="30"/>
      <c r="DJ368" s="30"/>
      <c r="DK368" s="30"/>
      <c r="DL368" s="30"/>
      <c r="DM368" s="30"/>
      <c r="DN368" s="30"/>
      <c r="DO368" s="30"/>
      <c r="DP368" s="30"/>
      <c r="DQ368" s="30"/>
      <c r="DR368" s="30"/>
      <c r="DS368" s="71"/>
      <c r="DT368" s="71"/>
      <c r="DU368" s="71"/>
      <c r="DV368" s="71"/>
      <c r="DW368" s="71"/>
      <c r="DX368" s="71"/>
      <c r="DY368" s="71"/>
    </row>
    <row r="369" spans="1:129">
      <c r="A369" s="71"/>
      <c r="B369" s="73"/>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c r="CD369" s="30"/>
      <c r="CE369" s="30"/>
      <c r="CF369" s="30"/>
      <c r="CG369" s="30"/>
      <c r="CH369" s="30"/>
      <c r="CI369" s="30"/>
      <c r="CJ369" s="30"/>
      <c r="CK369" s="30"/>
      <c r="CL369" s="30"/>
      <c r="CM369" s="30"/>
      <c r="CN369" s="30"/>
      <c r="CO369" s="30"/>
      <c r="CP369" s="30"/>
      <c r="CQ369" s="30"/>
      <c r="CR369" s="30"/>
      <c r="CS369" s="30"/>
      <c r="CT369" s="30"/>
      <c r="CU369" s="30"/>
      <c r="CV369" s="30"/>
      <c r="CW369" s="30"/>
      <c r="CX369" s="30"/>
      <c r="CY369" s="30"/>
      <c r="CZ369" s="30"/>
      <c r="DA369" s="30"/>
      <c r="DB369" s="30"/>
      <c r="DC369" s="30"/>
      <c r="DD369" s="30"/>
      <c r="DE369" s="30"/>
      <c r="DF369" s="30"/>
      <c r="DG369" s="30"/>
      <c r="DH369" s="30"/>
      <c r="DI369" s="30"/>
      <c r="DJ369" s="30"/>
      <c r="DK369" s="30"/>
      <c r="DL369" s="30"/>
      <c r="DM369" s="30"/>
      <c r="DN369" s="30"/>
      <c r="DO369" s="30"/>
      <c r="DP369" s="30"/>
      <c r="DQ369" s="30"/>
      <c r="DR369" s="30"/>
      <c r="DS369" s="71"/>
      <c r="DT369" s="71"/>
      <c r="DU369" s="71"/>
      <c r="DV369" s="71"/>
      <c r="DW369" s="71"/>
      <c r="DX369" s="71"/>
      <c r="DY369" s="71"/>
    </row>
    <row r="370" spans="1:129">
      <c r="A370" s="71"/>
      <c r="B370" s="73"/>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c r="CD370" s="30"/>
      <c r="CE370" s="30"/>
      <c r="CF370" s="30"/>
      <c r="CG370" s="30"/>
      <c r="CH370" s="30"/>
      <c r="CI370" s="30"/>
      <c r="CJ370" s="30"/>
      <c r="CK370" s="30"/>
      <c r="CL370" s="30"/>
      <c r="CM370" s="30"/>
      <c r="CN370" s="30"/>
      <c r="CO370" s="30"/>
      <c r="CP370" s="30"/>
      <c r="CQ370" s="30"/>
      <c r="CR370" s="30"/>
      <c r="CS370" s="30"/>
      <c r="CT370" s="30"/>
      <c r="CU370" s="30"/>
      <c r="CV370" s="30"/>
      <c r="CW370" s="30"/>
      <c r="CX370" s="30"/>
      <c r="CY370" s="30"/>
      <c r="CZ370" s="30"/>
      <c r="DA370" s="30"/>
      <c r="DB370" s="30"/>
      <c r="DC370" s="30"/>
      <c r="DD370" s="30"/>
      <c r="DE370" s="30"/>
      <c r="DF370" s="30"/>
      <c r="DG370" s="30"/>
      <c r="DH370" s="30"/>
      <c r="DI370" s="30"/>
      <c r="DJ370" s="30"/>
      <c r="DK370" s="30"/>
      <c r="DL370" s="30"/>
      <c r="DM370" s="30"/>
      <c r="DN370" s="30"/>
      <c r="DO370" s="30"/>
      <c r="DP370" s="30"/>
      <c r="DQ370" s="30"/>
      <c r="DR370" s="30"/>
      <c r="DS370" s="71"/>
      <c r="DT370" s="71"/>
      <c r="DU370" s="71"/>
      <c r="DV370" s="71"/>
      <c r="DW370" s="71"/>
      <c r="DX370" s="71"/>
      <c r="DY370" s="71"/>
    </row>
    <row r="371" spans="1:129">
      <c r="A371" s="71"/>
      <c r="B371" s="73"/>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c r="CD371" s="30"/>
      <c r="CE371" s="30"/>
      <c r="CF371" s="30"/>
      <c r="CG371" s="30"/>
      <c r="CH371" s="30"/>
      <c r="CI371" s="30"/>
      <c r="CJ371" s="30"/>
      <c r="CK371" s="30"/>
      <c r="CL371" s="30"/>
      <c r="CM371" s="30"/>
      <c r="CN371" s="30"/>
      <c r="CO371" s="30"/>
      <c r="CP371" s="30"/>
      <c r="CQ371" s="30"/>
      <c r="CR371" s="30"/>
      <c r="CS371" s="30"/>
      <c r="CT371" s="30"/>
      <c r="CU371" s="30"/>
      <c r="CV371" s="30"/>
      <c r="CW371" s="30"/>
      <c r="CX371" s="30"/>
      <c r="CY371" s="30"/>
      <c r="CZ371" s="30"/>
      <c r="DA371" s="30"/>
      <c r="DB371" s="30"/>
      <c r="DC371" s="30"/>
      <c r="DD371" s="30"/>
      <c r="DE371" s="30"/>
      <c r="DF371" s="30"/>
      <c r="DG371" s="30"/>
      <c r="DH371" s="30"/>
      <c r="DI371" s="30"/>
      <c r="DJ371" s="30"/>
      <c r="DK371" s="30"/>
      <c r="DL371" s="30"/>
      <c r="DM371" s="30"/>
      <c r="DN371" s="30"/>
      <c r="DO371" s="30"/>
      <c r="DP371" s="30"/>
      <c r="DQ371" s="30"/>
      <c r="DR371" s="30"/>
      <c r="DS371" s="71"/>
      <c r="DT371" s="71"/>
      <c r="DU371" s="71"/>
      <c r="DV371" s="71"/>
      <c r="DW371" s="71"/>
      <c r="DX371" s="71"/>
      <c r="DY371" s="71"/>
    </row>
    <row r="372" spans="1:129">
      <c r="A372" s="71"/>
      <c r="B372" s="73"/>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c r="CD372" s="30"/>
      <c r="CE372" s="30"/>
      <c r="CF372" s="30"/>
      <c r="CG372" s="30"/>
      <c r="CH372" s="30"/>
      <c r="CI372" s="30"/>
      <c r="CJ372" s="30"/>
      <c r="CK372" s="30"/>
      <c r="CL372" s="30"/>
      <c r="CM372" s="30"/>
      <c r="CN372" s="30"/>
      <c r="CO372" s="30"/>
      <c r="CP372" s="30"/>
      <c r="CQ372" s="30"/>
      <c r="CR372" s="30"/>
      <c r="CS372" s="30"/>
      <c r="CT372" s="30"/>
      <c r="CU372" s="30"/>
      <c r="CV372" s="30"/>
      <c r="CW372" s="30"/>
      <c r="CX372" s="30"/>
      <c r="CY372" s="30"/>
      <c r="CZ372" s="30"/>
      <c r="DA372" s="30"/>
      <c r="DB372" s="30"/>
      <c r="DC372" s="30"/>
      <c r="DD372" s="30"/>
      <c r="DE372" s="30"/>
      <c r="DF372" s="30"/>
      <c r="DG372" s="30"/>
      <c r="DH372" s="30"/>
      <c r="DI372" s="30"/>
      <c r="DJ372" s="30"/>
      <c r="DK372" s="30"/>
      <c r="DL372" s="30"/>
      <c r="DM372" s="30"/>
      <c r="DN372" s="30"/>
      <c r="DO372" s="30"/>
      <c r="DP372" s="30"/>
      <c r="DQ372" s="30"/>
      <c r="DR372" s="30"/>
      <c r="DS372" s="71"/>
      <c r="DT372" s="71"/>
      <c r="DU372" s="71"/>
      <c r="DV372" s="71"/>
      <c r="DW372" s="71"/>
      <c r="DX372" s="71"/>
      <c r="DY372" s="71"/>
    </row>
    <row r="373" spans="1:129">
      <c r="A373" s="71"/>
      <c r="B373" s="73"/>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c r="CD373" s="30"/>
      <c r="CE373" s="30"/>
      <c r="CF373" s="30"/>
      <c r="CG373" s="30"/>
      <c r="CH373" s="30"/>
      <c r="CI373" s="30"/>
      <c r="CJ373" s="30"/>
      <c r="CK373" s="30"/>
      <c r="CL373" s="30"/>
      <c r="CM373" s="30"/>
      <c r="CN373" s="30"/>
      <c r="CO373" s="30"/>
      <c r="CP373" s="30"/>
      <c r="CQ373" s="30"/>
      <c r="CR373" s="30"/>
      <c r="CS373" s="30"/>
      <c r="CT373" s="30"/>
      <c r="CU373" s="30"/>
      <c r="CV373" s="30"/>
      <c r="CW373" s="30"/>
      <c r="CX373" s="30"/>
      <c r="CY373" s="30"/>
      <c r="CZ373" s="30"/>
      <c r="DA373" s="30"/>
      <c r="DB373" s="30"/>
      <c r="DC373" s="30"/>
      <c r="DD373" s="30"/>
      <c r="DE373" s="30"/>
      <c r="DF373" s="30"/>
      <c r="DG373" s="30"/>
      <c r="DH373" s="30"/>
      <c r="DI373" s="30"/>
      <c r="DJ373" s="30"/>
      <c r="DK373" s="30"/>
      <c r="DL373" s="30"/>
      <c r="DM373" s="30"/>
      <c r="DN373" s="30"/>
      <c r="DO373" s="30"/>
      <c r="DP373" s="30"/>
      <c r="DQ373" s="30"/>
      <c r="DR373" s="30"/>
      <c r="DS373" s="71"/>
      <c r="DT373" s="71"/>
      <c r="DU373" s="71"/>
      <c r="DV373" s="71"/>
      <c r="DW373" s="71"/>
      <c r="DX373" s="71"/>
      <c r="DY373" s="71"/>
    </row>
    <row r="374" spans="1:129">
      <c r="A374" s="71"/>
      <c r="B374" s="73"/>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c r="CD374" s="30"/>
      <c r="CE374" s="30"/>
      <c r="CF374" s="30"/>
      <c r="CG374" s="30"/>
      <c r="CH374" s="30"/>
      <c r="CI374" s="30"/>
      <c r="CJ374" s="30"/>
      <c r="CK374" s="30"/>
      <c r="CL374" s="30"/>
      <c r="CM374" s="30"/>
      <c r="CN374" s="30"/>
      <c r="CO374" s="30"/>
      <c r="CP374" s="30"/>
      <c r="CQ374" s="30"/>
      <c r="CR374" s="30"/>
      <c r="CS374" s="30"/>
      <c r="CT374" s="30"/>
      <c r="CU374" s="30"/>
      <c r="CV374" s="30"/>
      <c r="CW374" s="30"/>
      <c r="CX374" s="30"/>
      <c r="CY374" s="30"/>
      <c r="CZ374" s="30"/>
      <c r="DA374" s="30"/>
      <c r="DB374" s="30"/>
      <c r="DC374" s="30"/>
      <c r="DD374" s="30"/>
      <c r="DE374" s="30"/>
      <c r="DF374" s="30"/>
      <c r="DG374" s="30"/>
      <c r="DH374" s="30"/>
      <c r="DI374" s="30"/>
      <c r="DJ374" s="30"/>
      <c r="DK374" s="30"/>
      <c r="DL374" s="30"/>
      <c r="DM374" s="30"/>
      <c r="DN374" s="30"/>
      <c r="DO374" s="30"/>
      <c r="DP374" s="30"/>
      <c r="DQ374" s="30"/>
      <c r="DR374" s="30"/>
      <c r="DS374" s="71"/>
      <c r="DT374" s="71"/>
      <c r="DU374" s="71"/>
      <c r="DV374" s="71"/>
      <c r="DW374" s="71"/>
      <c r="DX374" s="71"/>
      <c r="DY374" s="71"/>
    </row>
    <row r="375" spans="1:129">
      <c r="A375" s="71"/>
      <c r="B375" s="73"/>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c r="CD375" s="30"/>
      <c r="CE375" s="30"/>
      <c r="CF375" s="30"/>
      <c r="CG375" s="30"/>
      <c r="CH375" s="30"/>
      <c r="CI375" s="30"/>
      <c r="CJ375" s="30"/>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c r="DK375" s="30"/>
      <c r="DL375" s="30"/>
      <c r="DM375" s="30"/>
      <c r="DN375" s="30"/>
      <c r="DO375" s="30"/>
      <c r="DP375" s="30"/>
      <c r="DQ375" s="30"/>
      <c r="DR375" s="30"/>
      <c r="DS375" s="71"/>
      <c r="DT375" s="71"/>
      <c r="DU375" s="71"/>
      <c r="DV375" s="71"/>
      <c r="DW375" s="71"/>
      <c r="DX375" s="71"/>
      <c r="DY375" s="71"/>
    </row>
    <row r="376" spans="1:129">
      <c r="A376" s="71"/>
      <c r="B376" s="73"/>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c r="CD376" s="30"/>
      <c r="CE376" s="30"/>
      <c r="CF376" s="30"/>
      <c r="CG376" s="30"/>
      <c r="CH376" s="30"/>
      <c r="CI376" s="30"/>
      <c r="CJ376" s="30"/>
      <c r="CK376" s="30"/>
      <c r="CL376" s="30"/>
      <c r="CM376" s="30"/>
      <c r="CN376" s="30"/>
      <c r="CO376" s="30"/>
      <c r="CP376" s="30"/>
      <c r="CQ376" s="30"/>
      <c r="CR376" s="30"/>
      <c r="CS376" s="30"/>
      <c r="CT376" s="30"/>
      <c r="CU376" s="30"/>
      <c r="CV376" s="30"/>
      <c r="CW376" s="30"/>
      <c r="CX376" s="30"/>
      <c r="CY376" s="30"/>
      <c r="CZ376" s="30"/>
      <c r="DA376" s="30"/>
      <c r="DB376" s="30"/>
      <c r="DC376" s="30"/>
      <c r="DD376" s="30"/>
      <c r="DE376" s="30"/>
      <c r="DF376" s="30"/>
      <c r="DG376" s="30"/>
      <c r="DH376" s="30"/>
      <c r="DI376" s="30"/>
      <c r="DJ376" s="30"/>
      <c r="DK376" s="30"/>
      <c r="DL376" s="30"/>
      <c r="DM376" s="30"/>
      <c r="DN376" s="30"/>
      <c r="DO376" s="30"/>
      <c r="DP376" s="30"/>
      <c r="DQ376" s="30"/>
      <c r="DR376" s="30"/>
      <c r="DS376" s="71"/>
      <c r="DT376" s="71"/>
      <c r="DU376" s="71"/>
      <c r="DV376" s="71"/>
      <c r="DW376" s="71"/>
      <c r="DX376" s="71"/>
      <c r="DY376" s="71"/>
    </row>
    <row r="377" spans="1:129">
      <c r="A377" s="71"/>
      <c r="B377" s="73"/>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0"/>
      <c r="CR377" s="30"/>
      <c r="CS377" s="30"/>
      <c r="CT377" s="30"/>
      <c r="CU377" s="30"/>
      <c r="CV377" s="30"/>
      <c r="CW377" s="30"/>
      <c r="CX377" s="30"/>
      <c r="CY377" s="30"/>
      <c r="CZ377" s="30"/>
      <c r="DA377" s="30"/>
      <c r="DB377" s="30"/>
      <c r="DC377" s="30"/>
      <c r="DD377" s="30"/>
      <c r="DE377" s="30"/>
      <c r="DF377" s="30"/>
      <c r="DG377" s="30"/>
      <c r="DH377" s="30"/>
      <c r="DI377" s="30"/>
      <c r="DJ377" s="30"/>
      <c r="DK377" s="30"/>
      <c r="DL377" s="30"/>
      <c r="DM377" s="30"/>
      <c r="DN377" s="30"/>
      <c r="DO377" s="30"/>
      <c r="DP377" s="30"/>
      <c r="DQ377" s="30"/>
      <c r="DR377" s="30"/>
      <c r="DS377" s="71"/>
      <c r="DT377" s="71"/>
      <c r="DU377" s="71"/>
      <c r="DV377" s="71"/>
      <c r="DW377" s="71"/>
      <c r="DX377" s="71"/>
      <c r="DY377" s="71"/>
    </row>
    <row r="378" spans="1:129">
      <c r="A378" s="71"/>
      <c r="B378" s="73"/>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c r="BU378" s="30"/>
      <c r="BV378" s="30"/>
      <c r="BW378" s="30"/>
      <c r="BX378" s="30"/>
      <c r="BY378" s="30"/>
      <c r="BZ378" s="30"/>
      <c r="CA378" s="30"/>
      <c r="CB378" s="30"/>
      <c r="CC378" s="30"/>
      <c r="CD378" s="30"/>
      <c r="CE378" s="30"/>
      <c r="CF378" s="30"/>
      <c r="CG378" s="30"/>
      <c r="CH378" s="30"/>
      <c r="CI378" s="30"/>
      <c r="CJ378" s="30"/>
      <c r="CK378" s="30"/>
      <c r="CL378" s="30"/>
      <c r="CM378" s="30"/>
      <c r="CN378" s="30"/>
      <c r="CO378" s="30"/>
      <c r="CP378" s="30"/>
      <c r="CQ378" s="30"/>
      <c r="CR378" s="30"/>
      <c r="CS378" s="30"/>
      <c r="CT378" s="30"/>
      <c r="CU378" s="30"/>
      <c r="CV378" s="30"/>
      <c r="CW378" s="30"/>
      <c r="CX378" s="30"/>
      <c r="CY378" s="30"/>
      <c r="CZ378" s="30"/>
      <c r="DA378" s="30"/>
      <c r="DB378" s="30"/>
      <c r="DC378" s="30"/>
      <c r="DD378" s="30"/>
      <c r="DE378" s="30"/>
      <c r="DF378" s="30"/>
      <c r="DG378" s="30"/>
      <c r="DH378" s="30"/>
      <c r="DI378" s="30"/>
      <c r="DJ378" s="30"/>
      <c r="DK378" s="30"/>
      <c r="DL378" s="30"/>
      <c r="DM378" s="30"/>
      <c r="DN378" s="30"/>
      <c r="DO378" s="30"/>
      <c r="DP378" s="30"/>
      <c r="DQ378" s="30"/>
      <c r="DR378" s="30"/>
      <c r="DS378" s="71"/>
      <c r="DT378" s="71"/>
      <c r="DU378" s="71"/>
      <c r="DV378" s="71"/>
      <c r="DW378" s="71"/>
      <c r="DX378" s="71"/>
      <c r="DY378" s="71"/>
    </row>
    <row r="379" spans="1:129">
      <c r="A379" s="71"/>
      <c r="B379" s="73"/>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c r="BU379" s="30"/>
      <c r="BV379" s="30"/>
      <c r="BW379" s="30"/>
      <c r="BX379" s="30"/>
      <c r="BY379" s="30"/>
      <c r="BZ379" s="30"/>
      <c r="CA379" s="30"/>
      <c r="CB379" s="30"/>
      <c r="CC379" s="30"/>
      <c r="CD379" s="30"/>
      <c r="CE379" s="30"/>
      <c r="CF379" s="30"/>
      <c r="CG379" s="30"/>
      <c r="CH379" s="30"/>
      <c r="CI379" s="30"/>
      <c r="CJ379" s="30"/>
      <c r="CK379" s="30"/>
      <c r="CL379" s="30"/>
      <c r="CM379" s="30"/>
      <c r="CN379" s="30"/>
      <c r="CO379" s="30"/>
      <c r="CP379" s="30"/>
      <c r="CQ379" s="30"/>
      <c r="CR379" s="30"/>
      <c r="CS379" s="30"/>
      <c r="CT379" s="30"/>
      <c r="CU379" s="30"/>
      <c r="CV379" s="30"/>
      <c r="CW379" s="30"/>
      <c r="CX379" s="30"/>
      <c r="CY379" s="30"/>
      <c r="CZ379" s="30"/>
      <c r="DA379" s="30"/>
      <c r="DB379" s="30"/>
      <c r="DC379" s="30"/>
      <c r="DD379" s="30"/>
      <c r="DE379" s="30"/>
      <c r="DF379" s="30"/>
      <c r="DG379" s="30"/>
      <c r="DH379" s="30"/>
      <c r="DI379" s="30"/>
      <c r="DJ379" s="30"/>
      <c r="DK379" s="30"/>
      <c r="DL379" s="30"/>
      <c r="DM379" s="30"/>
      <c r="DN379" s="30"/>
      <c r="DO379" s="30"/>
      <c r="DP379" s="30"/>
      <c r="DQ379" s="30"/>
      <c r="DR379" s="30"/>
      <c r="DS379" s="71"/>
      <c r="DT379" s="71"/>
      <c r="DU379" s="71"/>
      <c r="DV379" s="71"/>
      <c r="DW379" s="71"/>
      <c r="DX379" s="71"/>
      <c r="DY379" s="71"/>
    </row>
    <row r="380" spans="1:129">
      <c r="A380" s="71"/>
      <c r="B380" s="73"/>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c r="BU380" s="30"/>
      <c r="BV380" s="30"/>
      <c r="BW380" s="30"/>
      <c r="BX380" s="30"/>
      <c r="BY380" s="30"/>
      <c r="BZ380" s="30"/>
      <c r="CA380" s="30"/>
      <c r="CB380" s="30"/>
      <c r="CC380" s="30"/>
      <c r="CD380" s="30"/>
      <c r="CE380" s="30"/>
      <c r="CF380" s="30"/>
      <c r="CG380" s="30"/>
      <c r="CH380" s="30"/>
      <c r="CI380" s="30"/>
      <c r="CJ380" s="30"/>
      <c r="CK380" s="30"/>
      <c r="CL380" s="30"/>
      <c r="CM380" s="30"/>
      <c r="CN380" s="30"/>
      <c r="CO380" s="30"/>
      <c r="CP380" s="30"/>
      <c r="CQ380" s="30"/>
      <c r="CR380" s="30"/>
      <c r="CS380" s="30"/>
      <c r="CT380" s="30"/>
      <c r="CU380" s="30"/>
      <c r="CV380" s="30"/>
      <c r="CW380" s="30"/>
      <c r="CX380" s="30"/>
      <c r="CY380" s="30"/>
      <c r="CZ380" s="30"/>
      <c r="DA380" s="30"/>
      <c r="DB380" s="30"/>
      <c r="DC380" s="30"/>
      <c r="DD380" s="30"/>
      <c r="DE380" s="30"/>
      <c r="DF380" s="30"/>
      <c r="DG380" s="30"/>
      <c r="DH380" s="30"/>
      <c r="DI380" s="30"/>
      <c r="DJ380" s="30"/>
      <c r="DK380" s="30"/>
      <c r="DL380" s="30"/>
      <c r="DM380" s="30"/>
      <c r="DN380" s="30"/>
      <c r="DO380" s="30"/>
      <c r="DP380" s="30"/>
      <c r="DQ380" s="30"/>
      <c r="DR380" s="30"/>
      <c r="DS380" s="71"/>
      <c r="DT380" s="71"/>
      <c r="DU380" s="71"/>
      <c r="DV380" s="71"/>
      <c r="DW380" s="71"/>
      <c r="DX380" s="71"/>
      <c r="DY380" s="71"/>
    </row>
    <row r="381" spans="1:129">
      <c r="A381" s="71"/>
      <c r="B381" s="73"/>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c r="BU381" s="30"/>
      <c r="BV381" s="30"/>
      <c r="BW381" s="30"/>
      <c r="BX381" s="30"/>
      <c r="BY381" s="30"/>
      <c r="BZ381" s="30"/>
      <c r="CA381" s="30"/>
      <c r="CB381" s="30"/>
      <c r="CC381" s="30"/>
      <c r="CD381" s="30"/>
      <c r="CE381" s="30"/>
      <c r="CF381" s="30"/>
      <c r="CG381" s="30"/>
      <c r="CH381" s="30"/>
      <c r="CI381" s="30"/>
      <c r="CJ381" s="30"/>
      <c r="CK381" s="30"/>
      <c r="CL381" s="30"/>
      <c r="CM381" s="30"/>
      <c r="CN381" s="30"/>
      <c r="CO381" s="30"/>
      <c r="CP381" s="30"/>
      <c r="CQ381" s="30"/>
      <c r="CR381" s="30"/>
      <c r="CS381" s="30"/>
      <c r="CT381" s="30"/>
      <c r="CU381" s="30"/>
      <c r="CV381" s="30"/>
      <c r="CW381" s="30"/>
      <c r="CX381" s="30"/>
      <c r="CY381" s="30"/>
      <c r="CZ381" s="30"/>
      <c r="DA381" s="30"/>
      <c r="DB381" s="30"/>
      <c r="DC381" s="30"/>
      <c r="DD381" s="30"/>
      <c r="DE381" s="30"/>
      <c r="DF381" s="30"/>
      <c r="DG381" s="30"/>
      <c r="DH381" s="30"/>
      <c r="DI381" s="30"/>
      <c r="DJ381" s="30"/>
      <c r="DK381" s="30"/>
      <c r="DL381" s="30"/>
      <c r="DM381" s="30"/>
      <c r="DN381" s="30"/>
      <c r="DO381" s="30"/>
      <c r="DP381" s="30"/>
      <c r="DQ381" s="30"/>
      <c r="DR381" s="30"/>
      <c r="DS381" s="71"/>
      <c r="DT381" s="71"/>
      <c r="DU381" s="71"/>
      <c r="DV381" s="71"/>
      <c r="DW381" s="71"/>
      <c r="DX381" s="71"/>
      <c r="DY381" s="71"/>
    </row>
    <row r="382" spans="1:129">
      <c r="A382" s="71"/>
      <c r="B382" s="73"/>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c r="BU382" s="30"/>
      <c r="BV382" s="30"/>
      <c r="BW382" s="30"/>
      <c r="BX382" s="30"/>
      <c r="BY382" s="30"/>
      <c r="BZ382" s="30"/>
      <c r="CA382" s="30"/>
      <c r="CB382" s="30"/>
      <c r="CC382" s="30"/>
      <c r="CD382" s="30"/>
      <c r="CE382" s="30"/>
      <c r="CF382" s="30"/>
      <c r="CG382" s="30"/>
      <c r="CH382" s="30"/>
      <c r="CI382" s="30"/>
      <c r="CJ382" s="30"/>
      <c r="CK382" s="30"/>
      <c r="CL382" s="30"/>
      <c r="CM382" s="30"/>
      <c r="CN382" s="30"/>
      <c r="CO382" s="30"/>
      <c r="CP382" s="30"/>
      <c r="CQ382" s="30"/>
      <c r="CR382" s="30"/>
      <c r="CS382" s="30"/>
      <c r="CT382" s="30"/>
      <c r="CU382" s="30"/>
      <c r="CV382" s="30"/>
      <c r="CW382" s="30"/>
      <c r="CX382" s="30"/>
      <c r="CY382" s="30"/>
      <c r="CZ382" s="30"/>
      <c r="DA382" s="30"/>
      <c r="DB382" s="30"/>
      <c r="DC382" s="30"/>
      <c r="DD382" s="30"/>
      <c r="DE382" s="30"/>
      <c r="DF382" s="30"/>
      <c r="DG382" s="30"/>
      <c r="DH382" s="30"/>
      <c r="DI382" s="30"/>
      <c r="DJ382" s="30"/>
      <c r="DK382" s="30"/>
      <c r="DL382" s="30"/>
      <c r="DM382" s="30"/>
      <c r="DN382" s="30"/>
      <c r="DO382" s="30"/>
      <c r="DP382" s="30"/>
      <c r="DQ382" s="30"/>
      <c r="DR382" s="30"/>
      <c r="DS382" s="71"/>
      <c r="DT382" s="71"/>
      <c r="DU382" s="71"/>
      <c r="DV382" s="71"/>
      <c r="DW382" s="71"/>
      <c r="DX382" s="71"/>
      <c r="DY382" s="71"/>
    </row>
    <row r="383" spans="1:129">
      <c r="A383" s="71"/>
      <c r="B383" s="73"/>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c r="BU383" s="30"/>
      <c r="BV383" s="30"/>
      <c r="BW383" s="30"/>
      <c r="BX383" s="30"/>
      <c r="BY383" s="30"/>
      <c r="BZ383" s="30"/>
      <c r="CA383" s="30"/>
      <c r="CB383" s="30"/>
      <c r="CC383" s="30"/>
      <c r="CD383" s="30"/>
      <c r="CE383" s="30"/>
      <c r="CF383" s="30"/>
      <c r="CG383" s="30"/>
      <c r="CH383" s="30"/>
      <c r="CI383" s="30"/>
      <c r="CJ383" s="30"/>
      <c r="CK383" s="30"/>
      <c r="CL383" s="30"/>
      <c r="CM383" s="30"/>
      <c r="CN383" s="30"/>
      <c r="CO383" s="30"/>
      <c r="CP383" s="30"/>
      <c r="CQ383" s="30"/>
      <c r="CR383" s="30"/>
      <c r="CS383" s="30"/>
      <c r="CT383" s="30"/>
      <c r="CU383" s="30"/>
      <c r="CV383" s="30"/>
      <c r="CW383" s="30"/>
      <c r="CX383" s="30"/>
      <c r="CY383" s="30"/>
      <c r="CZ383" s="30"/>
      <c r="DA383" s="30"/>
      <c r="DB383" s="30"/>
      <c r="DC383" s="30"/>
      <c r="DD383" s="30"/>
      <c r="DE383" s="30"/>
      <c r="DF383" s="30"/>
      <c r="DG383" s="30"/>
      <c r="DH383" s="30"/>
      <c r="DI383" s="30"/>
      <c r="DJ383" s="30"/>
      <c r="DK383" s="30"/>
      <c r="DL383" s="30"/>
      <c r="DM383" s="30"/>
      <c r="DN383" s="30"/>
      <c r="DO383" s="30"/>
      <c r="DP383" s="30"/>
      <c r="DQ383" s="30"/>
      <c r="DR383" s="30"/>
      <c r="DS383" s="71"/>
      <c r="DT383" s="71"/>
      <c r="DU383" s="71"/>
      <c r="DV383" s="71"/>
      <c r="DW383" s="71"/>
      <c r="DX383" s="71"/>
      <c r="DY383" s="71"/>
    </row>
    <row r="384" spans="1:129">
      <c r="A384" s="71"/>
      <c r="B384" s="73"/>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c r="CI384" s="30"/>
      <c r="CJ384" s="30"/>
      <c r="CK384" s="30"/>
      <c r="CL384" s="30"/>
      <c r="CM384" s="30"/>
      <c r="CN384" s="30"/>
      <c r="CO384" s="30"/>
      <c r="CP384" s="30"/>
      <c r="CQ384" s="30"/>
      <c r="CR384" s="30"/>
      <c r="CS384" s="30"/>
      <c r="CT384" s="30"/>
      <c r="CU384" s="30"/>
      <c r="CV384" s="30"/>
      <c r="CW384" s="30"/>
      <c r="CX384" s="30"/>
      <c r="CY384" s="30"/>
      <c r="CZ384" s="30"/>
      <c r="DA384" s="30"/>
      <c r="DB384" s="30"/>
      <c r="DC384" s="30"/>
      <c r="DD384" s="30"/>
      <c r="DE384" s="30"/>
      <c r="DF384" s="30"/>
      <c r="DG384" s="30"/>
      <c r="DH384" s="30"/>
      <c r="DI384" s="30"/>
      <c r="DJ384" s="30"/>
      <c r="DK384" s="30"/>
      <c r="DL384" s="30"/>
      <c r="DM384" s="30"/>
      <c r="DN384" s="30"/>
      <c r="DO384" s="30"/>
      <c r="DP384" s="30"/>
      <c r="DQ384" s="30"/>
      <c r="DR384" s="30"/>
      <c r="DS384" s="71"/>
      <c r="DT384" s="71"/>
      <c r="DU384" s="71"/>
      <c r="DV384" s="71"/>
      <c r="DW384" s="71"/>
      <c r="DX384" s="71"/>
      <c r="DY384" s="71"/>
    </row>
    <row r="385" spans="1:129">
      <c r="A385" s="71"/>
      <c r="B385" s="73"/>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c r="BU385" s="30"/>
      <c r="BV385" s="30"/>
      <c r="BW385" s="30"/>
      <c r="BX385" s="30"/>
      <c r="BY385" s="30"/>
      <c r="BZ385" s="30"/>
      <c r="CA385" s="30"/>
      <c r="CB385" s="30"/>
      <c r="CC385" s="30"/>
      <c r="CD385" s="30"/>
      <c r="CE385" s="30"/>
      <c r="CF385" s="30"/>
      <c r="CG385" s="30"/>
      <c r="CH385" s="30"/>
      <c r="CI385" s="30"/>
      <c r="CJ385" s="30"/>
      <c r="CK385" s="30"/>
      <c r="CL385" s="30"/>
      <c r="CM385" s="30"/>
      <c r="CN385" s="30"/>
      <c r="CO385" s="30"/>
      <c r="CP385" s="30"/>
      <c r="CQ385" s="30"/>
      <c r="CR385" s="30"/>
      <c r="CS385" s="30"/>
      <c r="CT385" s="30"/>
      <c r="CU385" s="30"/>
      <c r="CV385" s="30"/>
      <c r="CW385" s="30"/>
      <c r="CX385" s="30"/>
      <c r="CY385" s="30"/>
      <c r="CZ385" s="30"/>
      <c r="DA385" s="30"/>
      <c r="DB385" s="30"/>
      <c r="DC385" s="30"/>
      <c r="DD385" s="30"/>
      <c r="DE385" s="30"/>
      <c r="DF385" s="30"/>
      <c r="DG385" s="30"/>
      <c r="DH385" s="30"/>
      <c r="DI385" s="30"/>
      <c r="DJ385" s="30"/>
      <c r="DK385" s="30"/>
      <c r="DL385" s="30"/>
      <c r="DM385" s="30"/>
      <c r="DN385" s="30"/>
      <c r="DO385" s="30"/>
      <c r="DP385" s="30"/>
      <c r="DQ385" s="30"/>
      <c r="DR385" s="30"/>
      <c r="DS385" s="71"/>
      <c r="DT385" s="71"/>
      <c r="DU385" s="71"/>
      <c r="DV385" s="71"/>
      <c r="DW385" s="71"/>
      <c r="DX385" s="71"/>
      <c r="DY385" s="71"/>
    </row>
    <row r="386" spans="1:129">
      <c r="A386" s="71"/>
      <c r="B386" s="73"/>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c r="BU386" s="30"/>
      <c r="BV386" s="30"/>
      <c r="BW386" s="30"/>
      <c r="BX386" s="30"/>
      <c r="BY386" s="30"/>
      <c r="BZ386" s="30"/>
      <c r="CA386" s="30"/>
      <c r="CB386" s="30"/>
      <c r="CC386" s="30"/>
      <c r="CD386" s="30"/>
      <c r="CE386" s="30"/>
      <c r="CF386" s="30"/>
      <c r="CG386" s="30"/>
      <c r="CH386" s="30"/>
      <c r="CI386" s="30"/>
      <c r="CJ386" s="30"/>
      <c r="CK386" s="30"/>
      <c r="CL386" s="30"/>
      <c r="CM386" s="30"/>
      <c r="CN386" s="30"/>
      <c r="CO386" s="30"/>
      <c r="CP386" s="30"/>
      <c r="CQ386" s="30"/>
      <c r="CR386" s="30"/>
      <c r="CS386" s="30"/>
      <c r="CT386" s="30"/>
      <c r="CU386" s="30"/>
      <c r="CV386" s="30"/>
      <c r="CW386" s="30"/>
      <c r="CX386" s="30"/>
      <c r="CY386" s="30"/>
      <c r="CZ386" s="30"/>
      <c r="DA386" s="30"/>
      <c r="DB386" s="30"/>
      <c r="DC386" s="30"/>
      <c r="DD386" s="30"/>
      <c r="DE386" s="30"/>
      <c r="DF386" s="30"/>
      <c r="DG386" s="30"/>
      <c r="DH386" s="30"/>
      <c r="DI386" s="30"/>
      <c r="DJ386" s="30"/>
      <c r="DK386" s="30"/>
      <c r="DL386" s="30"/>
      <c r="DM386" s="30"/>
      <c r="DN386" s="30"/>
      <c r="DO386" s="30"/>
      <c r="DP386" s="30"/>
      <c r="DQ386" s="30"/>
      <c r="DR386" s="30"/>
      <c r="DS386" s="71"/>
      <c r="DT386" s="71"/>
      <c r="DU386" s="71"/>
      <c r="DV386" s="71"/>
      <c r="DW386" s="71"/>
      <c r="DX386" s="71"/>
      <c r="DY386" s="71"/>
    </row>
    <row r="387" spans="1:129">
      <c r="A387" s="71"/>
      <c r="B387" s="73"/>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c r="BU387" s="30"/>
      <c r="BV387" s="30"/>
      <c r="BW387" s="30"/>
      <c r="BX387" s="30"/>
      <c r="BY387" s="30"/>
      <c r="BZ387" s="30"/>
      <c r="CA387" s="30"/>
      <c r="CB387" s="30"/>
      <c r="CC387" s="30"/>
      <c r="CD387" s="30"/>
      <c r="CE387" s="30"/>
      <c r="CF387" s="30"/>
      <c r="CG387" s="30"/>
      <c r="CH387" s="30"/>
      <c r="CI387" s="30"/>
      <c r="CJ387" s="30"/>
      <c r="CK387" s="30"/>
      <c r="CL387" s="30"/>
      <c r="CM387" s="30"/>
      <c r="CN387" s="30"/>
      <c r="CO387" s="30"/>
      <c r="CP387" s="30"/>
      <c r="CQ387" s="30"/>
      <c r="CR387" s="30"/>
      <c r="CS387" s="30"/>
      <c r="CT387" s="30"/>
      <c r="CU387" s="30"/>
      <c r="CV387" s="30"/>
      <c r="CW387" s="30"/>
      <c r="CX387" s="30"/>
      <c r="CY387" s="30"/>
      <c r="CZ387" s="30"/>
      <c r="DA387" s="30"/>
      <c r="DB387" s="30"/>
      <c r="DC387" s="30"/>
      <c r="DD387" s="30"/>
      <c r="DE387" s="30"/>
      <c r="DF387" s="30"/>
      <c r="DG387" s="30"/>
      <c r="DH387" s="30"/>
      <c r="DI387" s="30"/>
      <c r="DJ387" s="30"/>
      <c r="DK387" s="30"/>
      <c r="DL387" s="30"/>
      <c r="DM387" s="30"/>
      <c r="DN387" s="30"/>
      <c r="DO387" s="30"/>
      <c r="DP387" s="30"/>
      <c r="DQ387" s="30"/>
      <c r="DR387" s="30"/>
      <c r="DS387" s="71"/>
      <c r="DT387" s="71"/>
      <c r="DU387" s="71"/>
      <c r="DV387" s="71"/>
      <c r="DW387" s="71"/>
      <c r="DX387" s="71"/>
      <c r="DY387" s="71"/>
    </row>
    <row r="388" spans="1:129">
      <c r="A388" s="71"/>
      <c r="B388" s="73"/>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c r="BU388" s="30"/>
      <c r="BV388" s="30"/>
      <c r="BW388" s="30"/>
      <c r="BX388" s="30"/>
      <c r="BY388" s="30"/>
      <c r="BZ388" s="30"/>
      <c r="CA388" s="30"/>
      <c r="CB388" s="30"/>
      <c r="CC388" s="30"/>
      <c r="CD388" s="30"/>
      <c r="CE388" s="30"/>
      <c r="CF388" s="30"/>
      <c r="CG388" s="30"/>
      <c r="CH388" s="30"/>
      <c r="CI388" s="30"/>
      <c r="CJ388" s="30"/>
      <c r="CK388" s="30"/>
      <c r="CL388" s="30"/>
      <c r="CM388" s="30"/>
      <c r="CN388" s="30"/>
      <c r="CO388" s="30"/>
      <c r="CP388" s="30"/>
      <c r="CQ388" s="30"/>
      <c r="CR388" s="30"/>
      <c r="CS388" s="30"/>
      <c r="CT388" s="30"/>
      <c r="CU388" s="30"/>
      <c r="CV388" s="30"/>
      <c r="CW388" s="30"/>
      <c r="CX388" s="30"/>
      <c r="CY388" s="30"/>
      <c r="CZ388" s="30"/>
      <c r="DA388" s="30"/>
      <c r="DB388" s="30"/>
      <c r="DC388" s="30"/>
      <c r="DD388" s="30"/>
      <c r="DE388" s="30"/>
      <c r="DF388" s="30"/>
      <c r="DG388" s="30"/>
      <c r="DH388" s="30"/>
      <c r="DI388" s="30"/>
      <c r="DJ388" s="30"/>
      <c r="DK388" s="30"/>
      <c r="DL388" s="30"/>
      <c r="DM388" s="30"/>
      <c r="DN388" s="30"/>
      <c r="DO388" s="30"/>
      <c r="DP388" s="30"/>
      <c r="DQ388" s="30"/>
      <c r="DR388" s="30"/>
      <c r="DS388" s="71"/>
      <c r="DT388" s="71"/>
      <c r="DU388" s="71"/>
      <c r="DV388" s="71"/>
      <c r="DW388" s="71"/>
      <c r="DX388" s="71"/>
      <c r="DY388" s="71"/>
    </row>
    <row r="389" spans="1:129">
      <c r="A389" s="71"/>
      <c r="B389" s="73"/>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c r="BU389" s="30"/>
      <c r="BV389" s="30"/>
      <c r="BW389" s="30"/>
      <c r="BX389" s="30"/>
      <c r="BY389" s="30"/>
      <c r="BZ389" s="30"/>
      <c r="CA389" s="30"/>
      <c r="CB389" s="30"/>
      <c r="CC389" s="30"/>
      <c r="CD389" s="30"/>
      <c r="CE389" s="30"/>
      <c r="CF389" s="30"/>
      <c r="CG389" s="30"/>
      <c r="CH389" s="30"/>
      <c r="CI389" s="30"/>
      <c r="CJ389" s="30"/>
      <c r="CK389" s="30"/>
      <c r="CL389" s="30"/>
      <c r="CM389" s="30"/>
      <c r="CN389" s="30"/>
      <c r="CO389" s="30"/>
      <c r="CP389" s="30"/>
      <c r="CQ389" s="30"/>
      <c r="CR389" s="30"/>
      <c r="CS389" s="30"/>
      <c r="CT389" s="30"/>
      <c r="CU389" s="30"/>
      <c r="CV389" s="30"/>
      <c r="CW389" s="30"/>
      <c r="CX389" s="30"/>
      <c r="CY389" s="30"/>
      <c r="CZ389" s="30"/>
      <c r="DA389" s="30"/>
      <c r="DB389" s="30"/>
      <c r="DC389" s="30"/>
      <c r="DD389" s="30"/>
      <c r="DE389" s="30"/>
      <c r="DF389" s="30"/>
      <c r="DG389" s="30"/>
      <c r="DH389" s="30"/>
      <c r="DI389" s="30"/>
      <c r="DJ389" s="30"/>
      <c r="DK389" s="30"/>
      <c r="DL389" s="30"/>
      <c r="DM389" s="30"/>
      <c r="DN389" s="30"/>
      <c r="DO389" s="30"/>
      <c r="DP389" s="30"/>
      <c r="DQ389" s="30"/>
      <c r="DR389" s="30"/>
      <c r="DS389" s="71"/>
      <c r="DT389" s="71"/>
      <c r="DU389" s="71"/>
      <c r="DV389" s="71"/>
      <c r="DW389" s="71"/>
      <c r="DX389" s="71"/>
      <c r="DY389" s="71"/>
    </row>
    <row r="390" spans="1:129">
      <c r="A390" s="71"/>
      <c r="B390" s="73"/>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c r="BU390" s="30"/>
      <c r="BV390" s="30"/>
      <c r="BW390" s="30"/>
      <c r="BX390" s="30"/>
      <c r="BY390" s="30"/>
      <c r="BZ390" s="30"/>
      <c r="CA390" s="30"/>
      <c r="CB390" s="30"/>
      <c r="CC390" s="30"/>
      <c r="CD390" s="30"/>
      <c r="CE390" s="30"/>
      <c r="CF390" s="30"/>
      <c r="CG390" s="30"/>
      <c r="CH390" s="30"/>
      <c r="CI390" s="30"/>
      <c r="CJ390" s="30"/>
      <c r="CK390" s="30"/>
      <c r="CL390" s="30"/>
      <c r="CM390" s="30"/>
      <c r="CN390" s="30"/>
      <c r="CO390" s="30"/>
      <c r="CP390" s="30"/>
      <c r="CQ390" s="30"/>
      <c r="CR390" s="30"/>
      <c r="CS390" s="30"/>
      <c r="CT390" s="30"/>
      <c r="CU390" s="30"/>
      <c r="CV390" s="30"/>
      <c r="CW390" s="30"/>
      <c r="CX390" s="30"/>
      <c r="CY390" s="30"/>
      <c r="CZ390" s="30"/>
      <c r="DA390" s="30"/>
      <c r="DB390" s="30"/>
      <c r="DC390" s="30"/>
      <c r="DD390" s="30"/>
      <c r="DE390" s="30"/>
      <c r="DF390" s="30"/>
      <c r="DG390" s="30"/>
      <c r="DH390" s="30"/>
      <c r="DI390" s="30"/>
      <c r="DJ390" s="30"/>
      <c r="DK390" s="30"/>
      <c r="DL390" s="30"/>
      <c r="DM390" s="30"/>
      <c r="DN390" s="30"/>
      <c r="DO390" s="30"/>
      <c r="DP390" s="30"/>
      <c r="DQ390" s="30"/>
      <c r="DR390" s="30"/>
      <c r="DS390" s="71"/>
      <c r="DT390" s="71"/>
      <c r="DU390" s="71"/>
      <c r="DV390" s="71"/>
      <c r="DW390" s="71"/>
      <c r="DX390" s="71"/>
      <c r="DY390" s="71"/>
    </row>
    <row r="391" spans="1:129">
      <c r="A391" s="71"/>
      <c r="B391" s="73"/>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c r="BU391" s="30"/>
      <c r="BV391" s="30"/>
      <c r="BW391" s="30"/>
      <c r="BX391" s="30"/>
      <c r="BY391" s="30"/>
      <c r="BZ391" s="30"/>
      <c r="CA391" s="30"/>
      <c r="CB391" s="30"/>
      <c r="CC391" s="30"/>
      <c r="CD391" s="30"/>
      <c r="CE391" s="30"/>
      <c r="CF391" s="30"/>
      <c r="CG391" s="30"/>
      <c r="CH391" s="30"/>
      <c r="CI391" s="30"/>
      <c r="CJ391" s="30"/>
      <c r="CK391" s="30"/>
      <c r="CL391" s="30"/>
      <c r="CM391" s="30"/>
      <c r="CN391" s="30"/>
      <c r="CO391" s="30"/>
      <c r="CP391" s="30"/>
      <c r="CQ391" s="30"/>
      <c r="CR391" s="30"/>
      <c r="CS391" s="30"/>
      <c r="CT391" s="30"/>
      <c r="CU391" s="30"/>
      <c r="CV391" s="30"/>
      <c r="CW391" s="30"/>
      <c r="CX391" s="30"/>
      <c r="CY391" s="30"/>
      <c r="CZ391" s="30"/>
      <c r="DA391" s="30"/>
      <c r="DB391" s="30"/>
      <c r="DC391" s="30"/>
      <c r="DD391" s="30"/>
      <c r="DE391" s="30"/>
      <c r="DF391" s="30"/>
      <c r="DG391" s="30"/>
      <c r="DH391" s="30"/>
      <c r="DI391" s="30"/>
      <c r="DJ391" s="30"/>
      <c r="DK391" s="30"/>
      <c r="DL391" s="30"/>
      <c r="DM391" s="30"/>
      <c r="DN391" s="30"/>
      <c r="DO391" s="30"/>
      <c r="DP391" s="30"/>
      <c r="DQ391" s="30"/>
      <c r="DR391" s="30"/>
      <c r="DS391" s="71"/>
      <c r="DT391" s="71"/>
      <c r="DU391" s="71"/>
      <c r="DV391" s="71"/>
      <c r="DW391" s="71"/>
      <c r="DX391" s="71"/>
      <c r="DY391" s="71"/>
    </row>
    <row r="392" spans="1:129">
      <c r="A392" s="71"/>
      <c r="B392" s="73"/>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c r="BU392" s="30"/>
      <c r="BV392" s="30"/>
      <c r="BW392" s="30"/>
      <c r="BX392" s="30"/>
      <c r="BY392" s="30"/>
      <c r="BZ392" s="30"/>
      <c r="CA392" s="30"/>
      <c r="CB392" s="30"/>
      <c r="CC392" s="30"/>
      <c r="CD392" s="30"/>
      <c r="CE392" s="30"/>
      <c r="CF392" s="30"/>
      <c r="CG392" s="30"/>
      <c r="CH392" s="30"/>
      <c r="CI392" s="30"/>
      <c r="CJ392" s="30"/>
      <c r="CK392" s="30"/>
      <c r="CL392" s="30"/>
      <c r="CM392" s="30"/>
      <c r="CN392" s="30"/>
      <c r="CO392" s="30"/>
      <c r="CP392" s="30"/>
      <c r="CQ392" s="30"/>
      <c r="CR392" s="30"/>
      <c r="CS392" s="30"/>
      <c r="CT392" s="30"/>
      <c r="CU392" s="30"/>
      <c r="CV392" s="30"/>
      <c r="CW392" s="30"/>
      <c r="CX392" s="30"/>
      <c r="CY392" s="30"/>
      <c r="CZ392" s="30"/>
      <c r="DA392" s="30"/>
      <c r="DB392" s="30"/>
      <c r="DC392" s="30"/>
      <c r="DD392" s="30"/>
      <c r="DE392" s="30"/>
      <c r="DF392" s="30"/>
      <c r="DG392" s="30"/>
      <c r="DH392" s="30"/>
      <c r="DI392" s="30"/>
      <c r="DJ392" s="30"/>
      <c r="DK392" s="30"/>
      <c r="DL392" s="30"/>
      <c r="DM392" s="30"/>
      <c r="DN392" s="30"/>
      <c r="DO392" s="30"/>
      <c r="DP392" s="30"/>
      <c r="DQ392" s="30"/>
      <c r="DR392" s="30"/>
      <c r="DS392" s="71"/>
      <c r="DT392" s="71"/>
      <c r="DU392" s="71"/>
      <c r="DV392" s="71"/>
      <c r="DW392" s="71"/>
      <c r="DX392" s="71"/>
      <c r="DY392" s="71"/>
    </row>
    <row r="393" spans="1:129">
      <c r="A393" s="71"/>
      <c r="B393" s="73"/>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c r="BU393" s="30"/>
      <c r="BV393" s="30"/>
      <c r="BW393" s="30"/>
      <c r="BX393" s="30"/>
      <c r="BY393" s="30"/>
      <c r="BZ393" s="30"/>
      <c r="CA393" s="30"/>
      <c r="CB393" s="30"/>
      <c r="CC393" s="30"/>
      <c r="CD393" s="30"/>
      <c r="CE393" s="30"/>
      <c r="CF393" s="30"/>
      <c r="CG393" s="30"/>
      <c r="CH393" s="30"/>
      <c r="CI393" s="30"/>
      <c r="CJ393" s="30"/>
      <c r="CK393" s="30"/>
      <c r="CL393" s="30"/>
      <c r="CM393" s="30"/>
      <c r="CN393" s="30"/>
      <c r="CO393" s="30"/>
      <c r="CP393" s="30"/>
      <c r="CQ393" s="30"/>
      <c r="CR393" s="30"/>
      <c r="CS393" s="30"/>
      <c r="CT393" s="30"/>
      <c r="CU393" s="30"/>
      <c r="CV393" s="30"/>
      <c r="CW393" s="30"/>
      <c r="CX393" s="30"/>
      <c r="CY393" s="30"/>
      <c r="CZ393" s="30"/>
      <c r="DA393" s="30"/>
      <c r="DB393" s="30"/>
      <c r="DC393" s="30"/>
      <c r="DD393" s="30"/>
      <c r="DE393" s="30"/>
      <c r="DF393" s="30"/>
      <c r="DG393" s="30"/>
      <c r="DH393" s="30"/>
      <c r="DI393" s="30"/>
      <c r="DJ393" s="30"/>
      <c r="DK393" s="30"/>
      <c r="DL393" s="30"/>
      <c r="DM393" s="30"/>
      <c r="DN393" s="30"/>
      <c r="DO393" s="30"/>
      <c r="DP393" s="30"/>
      <c r="DQ393" s="30"/>
      <c r="DR393" s="30"/>
      <c r="DS393" s="71"/>
      <c r="DT393" s="71"/>
      <c r="DU393" s="71"/>
      <c r="DV393" s="71"/>
      <c r="DW393" s="71"/>
      <c r="DX393" s="71"/>
      <c r="DY393" s="71"/>
    </row>
    <row r="394" spans="1:129">
      <c r="A394" s="71"/>
      <c r="B394" s="73"/>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c r="BU394" s="30"/>
      <c r="BV394" s="30"/>
      <c r="BW394" s="30"/>
      <c r="BX394" s="30"/>
      <c r="BY394" s="30"/>
      <c r="BZ394" s="30"/>
      <c r="CA394" s="30"/>
      <c r="CB394" s="30"/>
      <c r="CC394" s="30"/>
      <c r="CD394" s="30"/>
      <c r="CE394" s="30"/>
      <c r="CF394" s="30"/>
      <c r="CG394" s="30"/>
      <c r="CH394" s="30"/>
      <c r="CI394" s="30"/>
      <c r="CJ394" s="30"/>
      <c r="CK394" s="30"/>
      <c r="CL394" s="30"/>
      <c r="CM394" s="30"/>
      <c r="CN394" s="30"/>
      <c r="CO394" s="30"/>
      <c r="CP394" s="30"/>
      <c r="CQ394" s="30"/>
      <c r="CR394" s="30"/>
      <c r="CS394" s="30"/>
      <c r="CT394" s="30"/>
      <c r="CU394" s="30"/>
      <c r="CV394" s="30"/>
      <c r="CW394" s="30"/>
      <c r="CX394" s="30"/>
      <c r="CY394" s="30"/>
      <c r="CZ394" s="30"/>
      <c r="DA394" s="30"/>
      <c r="DB394" s="30"/>
      <c r="DC394" s="30"/>
      <c r="DD394" s="30"/>
      <c r="DE394" s="30"/>
      <c r="DF394" s="30"/>
      <c r="DG394" s="30"/>
      <c r="DH394" s="30"/>
      <c r="DI394" s="30"/>
      <c r="DJ394" s="30"/>
      <c r="DK394" s="30"/>
      <c r="DL394" s="30"/>
      <c r="DM394" s="30"/>
      <c r="DN394" s="30"/>
      <c r="DO394" s="30"/>
      <c r="DP394" s="30"/>
      <c r="DQ394" s="30"/>
      <c r="DR394" s="30"/>
      <c r="DS394" s="71"/>
      <c r="DT394" s="71"/>
      <c r="DU394" s="71"/>
      <c r="DV394" s="71"/>
      <c r="DW394" s="71"/>
      <c r="DX394" s="71"/>
      <c r="DY394" s="71"/>
    </row>
    <row r="395" spans="1:129">
      <c r="A395" s="71"/>
      <c r="B395" s="73"/>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0"/>
      <c r="CR395" s="30"/>
      <c r="CS395" s="30"/>
      <c r="CT395" s="30"/>
      <c r="CU395" s="30"/>
      <c r="CV395" s="30"/>
      <c r="CW395" s="30"/>
      <c r="CX395" s="30"/>
      <c r="CY395" s="30"/>
      <c r="CZ395" s="30"/>
      <c r="DA395" s="30"/>
      <c r="DB395" s="30"/>
      <c r="DC395" s="30"/>
      <c r="DD395" s="30"/>
      <c r="DE395" s="30"/>
      <c r="DF395" s="30"/>
      <c r="DG395" s="30"/>
      <c r="DH395" s="30"/>
      <c r="DI395" s="30"/>
      <c r="DJ395" s="30"/>
      <c r="DK395" s="30"/>
      <c r="DL395" s="30"/>
      <c r="DM395" s="30"/>
      <c r="DN395" s="30"/>
      <c r="DO395" s="30"/>
      <c r="DP395" s="30"/>
      <c r="DQ395" s="30"/>
      <c r="DR395" s="30"/>
      <c r="DS395" s="71"/>
      <c r="DT395" s="71"/>
      <c r="DU395" s="71"/>
      <c r="DV395" s="71"/>
      <c r="DW395" s="71"/>
      <c r="DX395" s="71"/>
      <c r="DY395" s="71"/>
    </row>
    <row r="396" spans="1:129">
      <c r="A396" s="71"/>
      <c r="B396" s="73"/>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c r="BU396" s="30"/>
      <c r="BV396" s="30"/>
      <c r="BW396" s="30"/>
      <c r="BX396" s="30"/>
      <c r="BY396" s="30"/>
      <c r="BZ396" s="30"/>
      <c r="CA396" s="30"/>
      <c r="CB396" s="30"/>
      <c r="CC396" s="30"/>
      <c r="CD396" s="30"/>
      <c r="CE396" s="30"/>
      <c r="CF396" s="30"/>
      <c r="CG396" s="30"/>
      <c r="CH396" s="30"/>
      <c r="CI396" s="30"/>
      <c r="CJ396" s="30"/>
      <c r="CK396" s="30"/>
      <c r="CL396" s="30"/>
      <c r="CM396" s="30"/>
      <c r="CN396" s="30"/>
      <c r="CO396" s="30"/>
      <c r="CP396" s="30"/>
      <c r="CQ396" s="30"/>
      <c r="CR396" s="30"/>
      <c r="CS396" s="30"/>
      <c r="CT396" s="30"/>
      <c r="CU396" s="30"/>
      <c r="CV396" s="30"/>
      <c r="CW396" s="30"/>
      <c r="CX396" s="30"/>
      <c r="CY396" s="30"/>
      <c r="CZ396" s="30"/>
      <c r="DA396" s="30"/>
      <c r="DB396" s="30"/>
      <c r="DC396" s="30"/>
      <c r="DD396" s="30"/>
      <c r="DE396" s="30"/>
      <c r="DF396" s="30"/>
      <c r="DG396" s="30"/>
      <c r="DH396" s="30"/>
      <c r="DI396" s="30"/>
      <c r="DJ396" s="30"/>
      <c r="DK396" s="30"/>
      <c r="DL396" s="30"/>
      <c r="DM396" s="30"/>
      <c r="DN396" s="30"/>
      <c r="DO396" s="30"/>
      <c r="DP396" s="30"/>
      <c r="DQ396" s="30"/>
      <c r="DR396" s="30"/>
      <c r="DS396" s="71"/>
      <c r="DT396" s="71"/>
      <c r="DU396" s="71"/>
      <c r="DV396" s="71"/>
      <c r="DW396" s="71"/>
      <c r="DX396" s="71"/>
      <c r="DY396" s="71"/>
    </row>
    <row r="397" spans="1:129">
      <c r="A397" s="71"/>
      <c r="B397" s="73"/>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c r="BU397" s="30"/>
      <c r="BV397" s="30"/>
      <c r="BW397" s="30"/>
      <c r="BX397" s="30"/>
      <c r="BY397" s="30"/>
      <c r="BZ397" s="30"/>
      <c r="CA397" s="30"/>
      <c r="CB397" s="30"/>
      <c r="CC397" s="30"/>
      <c r="CD397" s="30"/>
      <c r="CE397" s="30"/>
      <c r="CF397" s="30"/>
      <c r="CG397" s="30"/>
      <c r="CH397" s="30"/>
      <c r="CI397" s="30"/>
      <c r="CJ397" s="30"/>
      <c r="CK397" s="30"/>
      <c r="CL397" s="30"/>
      <c r="CM397" s="30"/>
      <c r="CN397" s="30"/>
      <c r="CO397" s="30"/>
      <c r="CP397" s="30"/>
      <c r="CQ397" s="30"/>
      <c r="CR397" s="30"/>
      <c r="CS397" s="30"/>
      <c r="CT397" s="30"/>
      <c r="CU397" s="30"/>
      <c r="CV397" s="30"/>
      <c r="CW397" s="30"/>
      <c r="CX397" s="30"/>
      <c r="CY397" s="30"/>
      <c r="CZ397" s="30"/>
      <c r="DA397" s="30"/>
      <c r="DB397" s="30"/>
      <c r="DC397" s="30"/>
      <c r="DD397" s="30"/>
      <c r="DE397" s="30"/>
      <c r="DF397" s="30"/>
      <c r="DG397" s="30"/>
      <c r="DH397" s="30"/>
      <c r="DI397" s="30"/>
      <c r="DJ397" s="30"/>
      <c r="DK397" s="30"/>
      <c r="DL397" s="30"/>
      <c r="DM397" s="30"/>
      <c r="DN397" s="30"/>
      <c r="DO397" s="30"/>
      <c r="DP397" s="30"/>
      <c r="DQ397" s="30"/>
      <c r="DR397" s="30"/>
      <c r="DS397" s="71"/>
      <c r="DT397" s="71"/>
      <c r="DU397" s="71"/>
      <c r="DV397" s="71"/>
      <c r="DW397" s="71"/>
      <c r="DX397" s="71"/>
      <c r="DY397" s="71"/>
    </row>
    <row r="398" spans="1:129">
      <c r="A398" s="71"/>
      <c r="B398" s="73"/>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c r="BU398" s="30"/>
      <c r="BV398" s="30"/>
      <c r="BW398" s="30"/>
      <c r="BX398" s="30"/>
      <c r="BY398" s="30"/>
      <c r="BZ398" s="30"/>
      <c r="CA398" s="30"/>
      <c r="CB398" s="30"/>
      <c r="CC398" s="30"/>
      <c r="CD398" s="30"/>
      <c r="CE398" s="30"/>
      <c r="CF398" s="30"/>
      <c r="CG398" s="30"/>
      <c r="CH398" s="30"/>
      <c r="CI398" s="30"/>
      <c r="CJ398" s="30"/>
      <c r="CK398" s="30"/>
      <c r="CL398" s="30"/>
      <c r="CM398" s="30"/>
      <c r="CN398" s="30"/>
      <c r="CO398" s="30"/>
      <c r="CP398" s="30"/>
      <c r="CQ398" s="30"/>
      <c r="CR398" s="30"/>
      <c r="CS398" s="30"/>
      <c r="CT398" s="30"/>
      <c r="CU398" s="30"/>
      <c r="CV398" s="30"/>
      <c r="CW398" s="30"/>
      <c r="CX398" s="30"/>
      <c r="CY398" s="30"/>
      <c r="CZ398" s="30"/>
      <c r="DA398" s="30"/>
      <c r="DB398" s="30"/>
      <c r="DC398" s="30"/>
      <c r="DD398" s="30"/>
      <c r="DE398" s="30"/>
      <c r="DF398" s="30"/>
      <c r="DG398" s="30"/>
      <c r="DH398" s="30"/>
      <c r="DI398" s="30"/>
      <c r="DJ398" s="30"/>
      <c r="DK398" s="30"/>
      <c r="DL398" s="30"/>
      <c r="DM398" s="30"/>
      <c r="DN398" s="30"/>
      <c r="DO398" s="30"/>
      <c r="DP398" s="30"/>
      <c r="DQ398" s="30"/>
      <c r="DR398" s="30"/>
      <c r="DS398" s="71"/>
      <c r="DT398" s="71"/>
      <c r="DU398" s="71"/>
      <c r="DV398" s="71"/>
      <c r="DW398" s="71"/>
      <c r="DX398" s="71"/>
      <c r="DY398" s="71"/>
    </row>
    <row r="399" spans="1:129">
      <c r="A399" s="71"/>
      <c r="B399" s="73"/>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c r="BU399" s="30"/>
      <c r="BV399" s="30"/>
      <c r="BW399" s="30"/>
      <c r="BX399" s="30"/>
      <c r="BY399" s="30"/>
      <c r="BZ399" s="30"/>
      <c r="CA399" s="30"/>
      <c r="CB399" s="30"/>
      <c r="CC399" s="30"/>
      <c r="CD399" s="30"/>
      <c r="CE399" s="30"/>
      <c r="CF399" s="30"/>
      <c r="CG399" s="30"/>
      <c r="CH399" s="30"/>
      <c r="CI399" s="30"/>
      <c r="CJ399" s="30"/>
      <c r="CK399" s="30"/>
      <c r="CL399" s="30"/>
      <c r="CM399" s="30"/>
      <c r="CN399" s="30"/>
      <c r="CO399" s="30"/>
      <c r="CP399" s="30"/>
      <c r="CQ399" s="30"/>
      <c r="CR399" s="30"/>
      <c r="CS399" s="30"/>
      <c r="CT399" s="30"/>
      <c r="CU399" s="30"/>
      <c r="CV399" s="30"/>
      <c r="CW399" s="30"/>
      <c r="CX399" s="30"/>
      <c r="CY399" s="30"/>
      <c r="CZ399" s="30"/>
      <c r="DA399" s="30"/>
      <c r="DB399" s="30"/>
      <c r="DC399" s="30"/>
      <c r="DD399" s="30"/>
      <c r="DE399" s="30"/>
      <c r="DF399" s="30"/>
      <c r="DG399" s="30"/>
      <c r="DH399" s="30"/>
      <c r="DI399" s="30"/>
      <c r="DJ399" s="30"/>
      <c r="DK399" s="30"/>
      <c r="DL399" s="30"/>
      <c r="DM399" s="30"/>
      <c r="DN399" s="30"/>
      <c r="DO399" s="30"/>
      <c r="DP399" s="30"/>
      <c r="DQ399" s="30"/>
      <c r="DR399" s="30"/>
      <c r="DS399" s="71"/>
      <c r="DT399" s="71"/>
      <c r="DU399" s="71"/>
      <c r="DV399" s="71"/>
      <c r="DW399" s="71"/>
      <c r="DX399" s="71"/>
      <c r="DY399" s="71"/>
    </row>
    <row r="400" spans="1:129">
      <c r="A400" s="71"/>
      <c r="B400" s="73"/>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c r="BU400" s="30"/>
      <c r="BV400" s="30"/>
      <c r="BW400" s="30"/>
      <c r="BX400" s="30"/>
      <c r="BY400" s="30"/>
      <c r="BZ400" s="30"/>
      <c r="CA400" s="30"/>
      <c r="CB400" s="30"/>
      <c r="CC400" s="30"/>
      <c r="CD400" s="30"/>
      <c r="CE400" s="30"/>
      <c r="CF400" s="30"/>
      <c r="CG400" s="30"/>
      <c r="CH400" s="30"/>
      <c r="CI400" s="30"/>
      <c r="CJ400" s="30"/>
      <c r="CK400" s="30"/>
      <c r="CL400" s="30"/>
      <c r="CM400" s="30"/>
      <c r="CN400" s="30"/>
      <c r="CO400" s="30"/>
      <c r="CP400" s="30"/>
      <c r="CQ400" s="30"/>
      <c r="CR400" s="30"/>
      <c r="CS400" s="30"/>
      <c r="CT400" s="30"/>
      <c r="CU400" s="30"/>
      <c r="CV400" s="30"/>
      <c r="CW400" s="30"/>
      <c r="CX400" s="30"/>
      <c r="CY400" s="30"/>
      <c r="CZ400" s="30"/>
      <c r="DA400" s="30"/>
      <c r="DB400" s="30"/>
      <c r="DC400" s="30"/>
      <c r="DD400" s="30"/>
      <c r="DE400" s="30"/>
      <c r="DF400" s="30"/>
      <c r="DG400" s="30"/>
      <c r="DH400" s="30"/>
      <c r="DI400" s="30"/>
      <c r="DJ400" s="30"/>
      <c r="DK400" s="30"/>
      <c r="DL400" s="30"/>
      <c r="DM400" s="30"/>
      <c r="DN400" s="30"/>
      <c r="DO400" s="30"/>
      <c r="DP400" s="30"/>
      <c r="DQ400" s="30"/>
      <c r="DR400" s="30"/>
      <c r="DS400" s="71"/>
      <c r="DT400" s="71"/>
      <c r="DU400" s="71"/>
      <c r="DV400" s="71"/>
      <c r="DW400" s="71"/>
      <c r="DX400" s="71"/>
      <c r="DY400" s="71"/>
    </row>
    <row r="401" spans="1:129">
      <c r="A401" s="71"/>
      <c r="B401" s="73"/>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c r="BU401" s="30"/>
      <c r="BV401" s="30"/>
      <c r="BW401" s="30"/>
      <c r="BX401" s="30"/>
      <c r="BY401" s="30"/>
      <c r="BZ401" s="30"/>
      <c r="CA401" s="30"/>
      <c r="CB401" s="30"/>
      <c r="CC401" s="30"/>
      <c r="CD401" s="30"/>
      <c r="CE401" s="30"/>
      <c r="CF401" s="30"/>
      <c r="CG401" s="30"/>
      <c r="CH401" s="30"/>
      <c r="CI401" s="30"/>
      <c r="CJ401" s="30"/>
      <c r="CK401" s="30"/>
      <c r="CL401" s="30"/>
      <c r="CM401" s="30"/>
      <c r="CN401" s="30"/>
      <c r="CO401" s="30"/>
      <c r="CP401" s="30"/>
      <c r="CQ401" s="30"/>
      <c r="CR401" s="30"/>
      <c r="CS401" s="30"/>
      <c r="CT401" s="30"/>
      <c r="CU401" s="30"/>
      <c r="CV401" s="30"/>
      <c r="CW401" s="30"/>
      <c r="CX401" s="30"/>
      <c r="CY401" s="30"/>
      <c r="CZ401" s="30"/>
      <c r="DA401" s="30"/>
      <c r="DB401" s="30"/>
      <c r="DC401" s="30"/>
      <c r="DD401" s="30"/>
      <c r="DE401" s="30"/>
      <c r="DF401" s="30"/>
      <c r="DG401" s="30"/>
      <c r="DH401" s="30"/>
      <c r="DI401" s="30"/>
      <c r="DJ401" s="30"/>
      <c r="DK401" s="30"/>
      <c r="DL401" s="30"/>
      <c r="DM401" s="30"/>
      <c r="DN401" s="30"/>
      <c r="DO401" s="30"/>
      <c r="DP401" s="30"/>
      <c r="DQ401" s="30"/>
      <c r="DR401" s="30"/>
      <c r="DS401" s="71"/>
      <c r="DT401" s="71"/>
      <c r="DU401" s="71"/>
      <c r="DV401" s="71"/>
      <c r="DW401" s="71"/>
      <c r="DX401" s="71"/>
      <c r="DY401" s="71"/>
    </row>
    <row r="402" spans="1:129">
      <c r="A402" s="71"/>
      <c r="B402" s="73"/>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c r="BU402" s="30"/>
      <c r="BV402" s="30"/>
      <c r="BW402" s="30"/>
      <c r="BX402" s="30"/>
      <c r="BY402" s="30"/>
      <c r="BZ402" s="30"/>
      <c r="CA402" s="30"/>
      <c r="CB402" s="30"/>
      <c r="CC402" s="30"/>
      <c r="CD402" s="30"/>
      <c r="CE402" s="30"/>
      <c r="CF402" s="30"/>
      <c r="CG402" s="30"/>
      <c r="CH402" s="30"/>
      <c r="CI402" s="30"/>
      <c r="CJ402" s="30"/>
      <c r="CK402" s="30"/>
      <c r="CL402" s="30"/>
      <c r="CM402" s="30"/>
      <c r="CN402" s="30"/>
      <c r="CO402" s="30"/>
      <c r="CP402" s="30"/>
      <c r="CQ402" s="30"/>
      <c r="CR402" s="30"/>
      <c r="CS402" s="30"/>
      <c r="CT402" s="30"/>
      <c r="CU402" s="30"/>
      <c r="CV402" s="30"/>
      <c r="CW402" s="30"/>
      <c r="CX402" s="30"/>
      <c r="CY402" s="30"/>
      <c r="CZ402" s="30"/>
      <c r="DA402" s="30"/>
      <c r="DB402" s="30"/>
      <c r="DC402" s="30"/>
      <c r="DD402" s="30"/>
      <c r="DE402" s="30"/>
      <c r="DF402" s="30"/>
      <c r="DG402" s="30"/>
      <c r="DH402" s="30"/>
      <c r="DI402" s="30"/>
      <c r="DJ402" s="30"/>
      <c r="DK402" s="30"/>
      <c r="DL402" s="30"/>
      <c r="DM402" s="30"/>
      <c r="DN402" s="30"/>
      <c r="DO402" s="30"/>
      <c r="DP402" s="30"/>
      <c r="DQ402" s="30"/>
      <c r="DR402" s="30"/>
      <c r="DS402" s="71"/>
      <c r="DT402" s="71"/>
      <c r="DU402" s="71"/>
      <c r="DV402" s="71"/>
      <c r="DW402" s="71"/>
      <c r="DX402" s="71"/>
      <c r="DY402" s="71"/>
    </row>
    <row r="403" spans="1:129">
      <c r="A403" s="71"/>
      <c r="B403" s="73"/>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c r="BU403" s="30"/>
      <c r="BV403" s="30"/>
      <c r="BW403" s="30"/>
      <c r="BX403" s="30"/>
      <c r="BY403" s="30"/>
      <c r="BZ403" s="30"/>
      <c r="CA403" s="30"/>
      <c r="CB403" s="30"/>
      <c r="CC403" s="30"/>
      <c r="CD403" s="30"/>
      <c r="CE403" s="30"/>
      <c r="CF403" s="30"/>
      <c r="CG403" s="30"/>
      <c r="CH403" s="30"/>
      <c r="CI403" s="30"/>
      <c r="CJ403" s="30"/>
      <c r="CK403" s="30"/>
      <c r="CL403" s="30"/>
      <c r="CM403" s="30"/>
      <c r="CN403" s="30"/>
      <c r="CO403" s="30"/>
      <c r="CP403" s="30"/>
      <c r="CQ403" s="30"/>
      <c r="CR403" s="30"/>
      <c r="CS403" s="30"/>
      <c r="CT403" s="30"/>
      <c r="CU403" s="30"/>
      <c r="CV403" s="30"/>
      <c r="CW403" s="30"/>
      <c r="CX403" s="30"/>
      <c r="CY403" s="30"/>
      <c r="CZ403" s="30"/>
      <c r="DA403" s="30"/>
      <c r="DB403" s="30"/>
      <c r="DC403" s="30"/>
      <c r="DD403" s="30"/>
      <c r="DE403" s="30"/>
      <c r="DF403" s="30"/>
      <c r="DG403" s="30"/>
      <c r="DH403" s="30"/>
      <c r="DI403" s="30"/>
      <c r="DJ403" s="30"/>
      <c r="DK403" s="30"/>
      <c r="DL403" s="30"/>
      <c r="DM403" s="30"/>
      <c r="DN403" s="30"/>
      <c r="DO403" s="30"/>
      <c r="DP403" s="30"/>
      <c r="DQ403" s="30"/>
      <c r="DR403" s="30"/>
      <c r="DS403" s="71"/>
      <c r="DT403" s="71"/>
      <c r="DU403" s="71"/>
      <c r="DV403" s="71"/>
      <c r="DW403" s="71"/>
      <c r="DX403" s="71"/>
      <c r="DY403" s="71"/>
    </row>
    <row r="404" spans="1:129">
      <c r="A404" s="71"/>
      <c r="B404" s="73"/>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c r="BU404" s="30"/>
      <c r="BV404" s="30"/>
      <c r="BW404" s="30"/>
      <c r="BX404" s="30"/>
      <c r="BY404" s="30"/>
      <c r="BZ404" s="30"/>
      <c r="CA404" s="30"/>
      <c r="CB404" s="30"/>
      <c r="CC404" s="30"/>
      <c r="CD404" s="30"/>
      <c r="CE404" s="30"/>
      <c r="CF404" s="30"/>
      <c r="CG404" s="30"/>
      <c r="CH404" s="30"/>
      <c r="CI404" s="30"/>
      <c r="CJ404" s="30"/>
      <c r="CK404" s="30"/>
      <c r="CL404" s="30"/>
      <c r="CM404" s="30"/>
      <c r="CN404" s="30"/>
      <c r="CO404" s="30"/>
      <c r="CP404" s="30"/>
      <c r="CQ404" s="30"/>
      <c r="CR404" s="30"/>
      <c r="CS404" s="30"/>
      <c r="CT404" s="30"/>
      <c r="CU404" s="30"/>
      <c r="CV404" s="30"/>
      <c r="CW404" s="30"/>
      <c r="CX404" s="30"/>
      <c r="CY404" s="30"/>
      <c r="CZ404" s="30"/>
      <c r="DA404" s="30"/>
      <c r="DB404" s="30"/>
      <c r="DC404" s="30"/>
      <c r="DD404" s="30"/>
      <c r="DE404" s="30"/>
      <c r="DF404" s="30"/>
      <c r="DG404" s="30"/>
      <c r="DH404" s="30"/>
      <c r="DI404" s="30"/>
      <c r="DJ404" s="30"/>
      <c r="DK404" s="30"/>
      <c r="DL404" s="30"/>
      <c r="DM404" s="30"/>
      <c r="DN404" s="30"/>
      <c r="DO404" s="30"/>
      <c r="DP404" s="30"/>
      <c r="DQ404" s="30"/>
      <c r="DR404" s="30"/>
      <c r="DS404" s="71"/>
      <c r="DT404" s="71"/>
      <c r="DU404" s="71"/>
      <c r="DV404" s="71"/>
      <c r="DW404" s="71"/>
      <c r="DX404" s="71"/>
      <c r="DY404" s="71"/>
    </row>
    <row r="405" spans="1:129">
      <c r="A405" s="71"/>
      <c r="B405" s="73"/>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c r="BU405" s="30"/>
      <c r="BV405" s="30"/>
      <c r="BW405" s="30"/>
      <c r="BX405" s="30"/>
      <c r="BY405" s="30"/>
      <c r="BZ405" s="30"/>
      <c r="CA405" s="30"/>
      <c r="CB405" s="30"/>
      <c r="CC405" s="30"/>
      <c r="CD405" s="30"/>
      <c r="CE405" s="30"/>
      <c r="CF405" s="30"/>
      <c r="CG405" s="30"/>
      <c r="CH405" s="30"/>
      <c r="CI405" s="30"/>
      <c r="CJ405" s="30"/>
      <c r="CK405" s="30"/>
      <c r="CL405" s="30"/>
      <c r="CM405" s="30"/>
      <c r="CN405" s="30"/>
      <c r="CO405" s="30"/>
      <c r="CP405" s="30"/>
      <c r="CQ405" s="30"/>
      <c r="CR405" s="30"/>
      <c r="CS405" s="30"/>
      <c r="CT405" s="30"/>
      <c r="CU405" s="30"/>
      <c r="CV405" s="30"/>
      <c r="CW405" s="30"/>
      <c r="CX405" s="30"/>
      <c r="CY405" s="30"/>
      <c r="CZ405" s="30"/>
      <c r="DA405" s="30"/>
      <c r="DB405" s="30"/>
      <c r="DC405" s="30"/>
      <c r="DD405" s="30"/>
      <c r="DE405" s="30"/>
      <c r="DF405" s="30"/>
      <c r="DG405" s="30"/>
      <c r="DH405" s="30"/>
      <c r="DI405" s="30"/>
      <c r="DJ405" s="30"/>
      <c r="DK405" s="30"/>
      <c r="DL405" s="30"/>
      <c r="DM405" s="30"/>
      <c r="DN405" s="30"/>
      <c r="DO405" s="30"/>
      <c r="DP405" s="30"/>
      <c r="DQ405" s="30"/>
      <c r="DR405" s="30"/>
      <c r="DS405" s="71"/>
      <c r="DT405" s="71"/>
      <c r="DU405" s="71"/>
      <c r="DV405" s="71"/>
      <c r="DW405" s="71"/>
      <c r="DX405" s="71"/>
      <c r="DY405" s="71"/>
    </row>
    <row r="406" spans="1:129">
      <c r="A406" s="71"/>
      <c r="B406" s="73"/>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c r="BU406" s="30"/>
      <c r="BV406" s="30"/>
      <c r="BW406" s="30"/>
      <c r="BX406" s="30"/>
      <c r="BY406" s="30"/>
      <c r="BZ406" s="30"/>
      <c r="CA406" s="30"/>
      <c r="CB406" s="30"/>
      <c r="CC406" s="30"/>
      <c r="CD406" s="30"/>
      <c r="CE406" s="30"/>
      <c r="CF406" s="30"/>
      <c r="CG406" s="30"/>
      <c r="CH406" s="30"/>
      <c r="CI406" s="30"/>
      <c r="CJ406" s="30"/>
      <c r="CK406" s="30"/>
      <c r="CL406" s="30"/>
      <c r="CM406" s="30"/>
      <c r="CN406" s="30"/>
      <c r="CO406" s="30"/>
      <c r="CP406" s="30"/>
      <c r="CQ406" s="30"/>
      <c r="CR406" s="30"/>
      <c r="CS406" s="30"/>
      <c r="CT406" s="30"/>
      <c r="CU406" s="30"/>
      <c r="CV406" s="30"/>
      <c r="CW406" s="30"/>
      <c r="CX406" s="30"/>
      <c r="CY406" s="30"/>
      <c r="CZ406" s="30"/>
      <c r="DA406" s="30"/>
      <c r="DB406" s="30"/>
      <c r="DC406" s="30"/>
      <c r="DD406" s="30"/>
      <c r="DE406" s="30"/>
      <c r="DF406" s="30"/>
      <c r="DG406" s="30"/>
      <c r="DH406" s="30"/>
      <c r="DI406" s="30"/>
      <c r="DJ406" s="30"/>
      <c r="DK406" s="30"/>
      <c r="DL406" s="30"/>
      <c r="DM406" s="30"/>
      <c r="DN406" s="30"/>
      <c r="DO406" s="30"/>
      <c r="DP406" s="30"/>
      <c r="DQ406" s="30"/>
      <c r="DR406" s="30"/>
      <c r="DS406" s="71"/>
      <c r="DT406" s="71"/>
      <c r="DU406" s="71"/>
      <c r="DV406" s="71"/>
      <c r="DW406" s="71"/>
      <c r="DX406" s="71"/>
      <c r="DY406" s="71"/>
    </row>
    <row r="407" spans="1:129">
      <c r="A407" s="71"/>
      <c r="B407" s="73"/>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c r="BU407" s="30"/>
      <c r="BV407" s="30"/>
      <c r="BW407" s="30"/>
      <c r="BX407" s="30"/>
      <c r="BY407" s="30"/>
      <c r="BZ407" s="30"/>
      <c r="CA407" s="30"/>
      <c r="CB407" s="30"/>
      <c r="CC407" s="30"/>
      <c r="CD407" s="30"/>
      <c r="CE407" s="30"/>
      <c r="CF407" s="30"/>
      <c r="CG407" s="30"/>
      <c r="CH407" s="30"/>
      <c r="CI407" s="30"/>
      <c r="CJ407" s="30"/>
      <c r="CK407" s="30"/>
      <c r="CL407" s="30"/>
      <c r="CM407" s="30"/>
      <c r="CN407" s="30"/>
      <c r="CO407" s="30"/>
      <c r="CP407" s="30"/>
      <c r="CQ407" s="30"/>
      <c r="CR407" s="30"/>
      <c r="CS407" s="30"/>
      <c r="CT407" s="30"/>
      <c r="CU407" s="30"/>
      <c r="CV407" s="30"/>
      <c r="CW407" s="30"/>
      <c r="CX407" s="30"/>
      <c r="CY407" s="30"/>
      <c r="CZ407" s="30"/>
      <c r="DA407" s="30"/>
      <c r="DB407" s="30"/>
      <c r="DC407" s="30"/>
      <c r="DD407" s="30"/>
      <c r="DE407" s="30"/>
      <c r="DF407" s="30"/>
      <c r="DG407" s="30"/>
      <c r="DH407" s="30"/>
      <c r="DI407" s="30"/>
      <c r="DJ407" s="30"/>
      <c r="DK407" s="30"/>
      <c r="DL407" s="30"/>
      <c r="DM407" s="30"/>
      <c r="DN407" s="30"/>
      <c r="DO407" s="30"/>
      <c r="DP407" s="30"/>
      <c r="DQ407" s="30"/>
      <c r="DR407" s="30"/>
      <c r="DS407" s="71"/>
      <c r="DT407" s="71"/>
      <c r="DU407" s="71"/>
      <c r="DV407" s="71"/>
      <c r="DW407" s="71"/>
      <c r="DX407" s="71"/>
      <c r="DY407" s="71"/>
    </row>
    <row r="408" spans="1:129">
      <c r="A408" s="71"/>
      <c r="B408" s="73"/>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c r="BU408" s="30"/>
      <c r="BV408" s="30"/>
      <c r="BW408" s="30"/>
      <c r="BX408" s="30"/>
      <c r="BY408" s="30"/>
      <c r="BZ408" s="30"/>
      <c r="CA408" s="30"/>
      <c r="CB408" s="30"/>
      <c r="CC408" s="30"/>
      <c r="CD408" s="30"/>
      <c r="CE408" s="30"/>
      <c r="CF408" s="30"/>
      <c r="CG408" s="30"/>
      <c r="CH408" s="30"/>
      <c r="CI408" s="30"/>
      <c r="CJ408" s="30"/>
      <c r="CK408" s="30"/>
      <c r="CL408" s="30"/>
      <c r="CM408" s="30"/>
      <c r="CN408" s="30"/>
      <c r="CO408" s="30"/>
      <c r="CP408" s="30"/>
      <c r="CQ408" s="30"/>
      <c r="CR408" s="30"/>
      <c r="CS408" s="30"/>
      <c r="CT408" s="30"/>
      <c r="CU408" s="30"/>
      <c r="CV408" s="30"/>
      <c r="CW408" s="30"/>
      <c r="CX408" s="30"/>
      <c r="CY408" s="30"/>
      <c r="CZ408" s="30"/>
      <c r="DA408" s="30"/>
      <c r="DB408" s="30"/>
      <c r="DC408" s="30"/>
      <c r="DD408" s="30"/>
      <c r="DE408" s="30"/>
      <c r="DF408" s="30"/>
      <c r="DG408" s="30"/>
      <c r="DH408" s="30"/>
      <c r="DI408" s="30"/>
      <c r="DJ408" s="30"/>
      <c r="DK408" s="30"/>
      <c r="DL408" s="30"/>
      <c r="DM408" s="30"/>
      <c r="DN408" s="30"/>
      <c r="DO408" s="30"/>
      <c r="DP408" s="30"/>
      <c r="DQ408" s="30"/>
      <c r="DR408" s="30"/>
      <c r="DS408" s="71"/>
      <c r="DT408" s="71"/>
      <c r="DU408" s="71"/>
      <c r="DV408" s="71"/>
      <c r="DW408" s="71"/>
      <c r="DX408" s="71"/>
      <c r="DY408" s="71"/>
    </row>
    <row r="409" spans="1:129">
      <c r="A409" s="71"/>
      <c r="B409" s="73"/>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c r="BU409" s="30"/>
      <c r="BV409" s="30"/>
      <c r="BW409" s="30"/>
      <c r="BX409" s="30"/>
      <c r="BY409" s="30"/>
      <c r="BZ409" s="30"/>
      <c r="CA409" s="30"/>
      <c r="CB409" s="30"/>
      <c r="CC409" s="30"/>
      <c r="CD409" s="30"/>
      <c r="CE409" s="30"/>
      <c r="CF409" s="30"/>
      <c r="CG409" s="30"/>
      <c r="CH409" s="30"/>
      <c r="CI409" s="30"/>
      <c r="CJ409" s="30"/>
      <c r="CK409" s="30"/>
      <c r="CL409" s="30"/>
      <c r="CM409" s="30"/>
      <c r="CN409" s="30"/>
      <c r="CO409" s="30"/>
      <c r="CP409" s="30"/>
      <c r="CQ409" s="30"/>
      <c r="CR409" s="30"/>
      <c r="CS409" s="30"/>
      <c r="CT409" s="30"/>
      <c r="CU409" s="30"/>
      <c r="CV409" s="30"/>
      <c r="CW409" s="30"/>
      <c r="CX409" s="30"/>
      <c r="CY409" s="30"/>
      <c r="CZ409" s="30"/>
      <c r="DA409" s="30"/>
      <c r="DB409" s="30"/>
      <c r="DC409" s="30"/>
      <c r="DD409" s="30"/>
      <c r="DE409" s="30"/>
      <c r="DF409" s="30"/>
      <c r="DG409" s="30"/>
      <c r="DH409" s="30"/>
      <c r="DI409" s="30"/>
      <c r="DJ409" s="30"/>
      <c r="DK409" s="30"/>
      <c r="DL409" s="30"/>
      <c r="DM409" s="30"/>
      <c r="DN409" s="30"/>
      <c r="DO409" s="30"/>
      <c r="DP409" s="30"/>
      <c r="DQ409" s="30"/>
      <c r="DR409" s="30"/>
      <c r="DS409" s="71"/>
      <c r="DT409" s="71"/>
      <c r="DU409" s="71"/>
      <c r="DV409" s="71"/>
      <c r="DW409" s="71"/>
      <c r="DX409" s="71"/>
      <c r="DY409" s="71"/>
    </row>
    <row r="410" spans="1:129">
      <c r="A410" s="71"/>
      <c r="B410" s="73"/>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c r="BU410" s="30"/>
      <c r="BV410" s="30"/>
      <c r="BW410" s="30"/>
      <c r="BX410" s="30"/>
      <c r="BY410" s="30"/>
      <c r="BZ410" s="30"/>
      <c r="CA410" s="30"/>
      <c r="CB410" s="30"/>
      <c r="CC410" s="30"/>
      <c r="CD410" s="30"/>
      <c r="CE410" s="30"/>
      <c r="CF410" s="30"/>
      <c r="CG410" s="30"/>
      <c r="CH410" s="30"/>
      <c r="CI410" s="30"/>
      <c r="CJ410" s="30"/>
      <c r="CK410" s="30"/>
      <c r="CL410" s="30"/>
      <c r="CM410" s="30"/>
      <c r="CN410" s="30"/>
      <c r="CO410" s="30"/>
      <c r="CP410" s="30"/>
      <c r="CQ410" s="30"/>
      <c r="CR410" s="30"/>
      <c r="CS410" s="30"/>
      <c r="CT410" s="30"/>
      <c r="CU410" s="30"/>
      <c r="CV410" s="30"/>
      <c r="CW410" s="30"/>
      <c r="CX410" s="30"/>
      <c r="CY410" s="30"/>
      <c r="CZ410" s="30"/>
      <c r="DA410" s="30"/>
      <c r="DB410" s="30"/>
      <c r="DC410" s="30"/>
      <c r="DD410" s="30"/>
      <c r="DE410" s="30"/>
      <c r="DF410" s="30"/>
      <c r="DG410" s="30"/>
      <c r="DH410" s="30"/>
      <c r="DI410" s="30"/>
      <c r="DJ410" s="30"/>
      <c r="DK410" s="30"/>
      <c r="DL410" s="30"/>
      <c r="DM410" s="30"/>
      <c r="DN410" s="30"/>
      <c r="DO410" s="30"/>
      <c r="DP410" s="30"/>
      <c r="DQ410" s="30"/>
      <c r="DR410" s="30"/>
      <c r="DS410" s="71"/>
      <c r="DT410" s="71"/>
      <c r="DU410" s="71"/>
      <c r="DV410" s="71"/>
      <c r="DW410" s="71"/>
      <c r="DX410" s="71"/>
      <c r="DY410" s="71"/>
    </row>
    <row r="411" spans="1:129">
      <c r="A411" s="71"/>
      <c r="B411" s="73"/>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c r="BU411" s="30"/>
      <c r="BV411" s="30"/>
      <c r="BW411" s="30"/>
      <c r="BX411" s="30"/>
      <c r="BY411" s="30"/>
      <c r="BZ411" s="30"/>
      <c r="CA411" s="30"/>
      <c r="CB411" s="30"/>
      <c r="CC411" s="30"/>
      <c r="CD411" s="30"/>
      <c r="CE411" s="30"/>
      <c r="CF411" s="30"/>
      <c r="CG411" s="30"/>
      <c r="CH411" s="30"/>
      <c r="CI411" s="30"/>
      <c r="CJ411" s="30"/>
      <c r="CK411" s="30"/>
      <c r="CL411" s="30"/>
      <c r="CM411" s="30"/>
      <c r="CN411" s="30"/>
      <c r="CO411" s="30"/>
      <c r="CP411" s="30"/>
      <c r="CQ411" s="30"/>
      <c r="CR411" s="30"/>
      <c r="CS411" s="30"/>
      <c r="CT411" s="30"/>
      <c r="CU411" s="30"/>
      <c r="CV411" s="30"/>
      <c r="CW411" s="30"/>
      <c r="CX411" s="30"/>
      <c r="CY411" s="30"/>
      <c r="CZ411" s="30"/>
      <c r="DA411" s="30"/>
      <c r="DB411" s="30"/>
      <c r="DC411" s="30"/>
      <c r="DD411" s="30"/>
      <c r="DE411" s="30"/>
      <c r="DF411" s="30"/>
      <c r="DG411" s="30"/>
      <c r="DH411" s="30"/>
      <c r="DI411" s="30"/>
      <c r="DJ411" s="30"/>
      <c r="DK411" s="30"/>
      <c r="DL411" s="30"/>
      <c r="DM411" s="30"/>
      <c r="DN411" s="30"/>
      <c r="DO411" s="30"/>
      <c r="DP411" s="30"/>
      <c r="DQ411" s="30"/>
      <c r="DR411" s="30"/>
      <c r="DS411" s="71"/>
      <c r="DT411" s="71"/>
      <c r="DU411" s="71"/>
      <c r="DV411" s="71"/>
      <c r="DW411" s="71"/>
      <c r="DX411" s="71"/>
      <c r="DY411" s="71"/>
    </row>
    <row r="412" spans="1:129">
      <c r="A412" s="71"/>
      <c r="B412" s="73"/>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c r="BU412" s="30"/>
      <c r="BV412" s="30"/>
      <c r="BW412" s="30"/>
      <c r="BX412" s="30"/>
      <c r="BY412" s="30"/>
      <c r="BZ412" s="30"/>
      <c r="CA412" s="30"/>
      <c r="CB412" s="30"/>
      <c r="CC412" s="30"/>
      <c r="CD412" s="30"/>
      <c r="CE412" s="30"/>
      <c r="CF412" s="30"/>
      <c r="CG412" s="30"/>
      <c r="CH412" s="30"/>
      <c r="CI412" s="30"/>
      <c r="CJ412" s="30"/>
      <c r="CK412" s="30"/>
      <c r="CL412" s="30"/>
      <c r="CM412" s="30"/>
      <c r="CN412" s="30"/>
      <c r="CO412" s="30"/>
      <c r="CP412" s="30"/>
      <c r="CQ412" s="30"/>
      <c r="CR412" s="30"/>
      <c r="CS412" s="30"/>
      <c r="CT412" s="30"/>
      <c r="CU412" s="30"/>
      <c r="CV412" s="30"/>
      <c r="CW412" s="30"/>
      <c r="CX412" s="30"/>
      <c r="CY412" s="30"/>
      <c r="CZ412" s="30"/>
      <c r="DA412" s="30"/>
      <c r="DB412" s="30"/>
      <c r="DC412" s="30"/>
      <c r="DD412" s="30"/>
      <c r="DE412" s="30"/>
      <c r="DF412" s="30"/>
      <c r="DG412" s="30"/>
      <c r="DH412" s="30"/>
      <c r="DI412" s="30"/>
      <c r="DJ412" s="30"/>
      <c r="DK412" s="30"/>
      <c r="DL412" s="30"/>
      <c r="DM412" s="30"/>
      <c r="DN412" s="30"/>
      <c r="DO412" s="30"/>
      <c r="DP412" s="30"/>
      <c r="DQ412" s="30"/>
      <c r="DR412" s="30"/>
      <c r="DS412" s="71"/>
      <c r="DT412" s="71"/>
      <c r="DU412" s="71"/>
      <c r="DV412" s="71"/>
      <c r="DW412" s="71"/>
      <c r="DX412" s="71"/>
      <c r="DY412" s="71"/>
    </row>
    <row r="413" spans="1:129">
      <c r="A413" s="71"/>
      <c r="B413" s="73"/>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0"/>
      <c r="CR413" s="30"/>
      <c r="CS413" s="30"/>
      <c r="CT413" s="30"/>
      <c r="CU413" s="30"/>
      <c r="CV413" s="30"/>
      <c r="CW413" s="30"/>
      <c r="CX413" s="30"/>
      <c r="CY413" s="30"/>
      <c r="CZ413" s="30"/>
      <c r="DA413" s="30"/>
      <c r="DB413" s="30"/>
      <c r="DC413" s="30"/>
      <c r="DD413" s="30"/>
      <c r="DE413" s="30"/>
      <c r="DF413" s="30"/>
      <c r="DG413" s="30"/>
      <c r="DH413" s="30"/>
      <c r="DI413" s="30"/>
      <c r="DJ413" s="30"/>
      <c r="DK413" s="30"/>
      <c r="DL413" s="30"/>
      <c r="DM413" s="30"/>
      <c r="DN413" s="30"/>
      <c r="DO413" s="30"/>
      <c r="DP413" s="30"/>
      <c r="DQ413" s="30"/>
      <c r="DR413" s="30"/>
      <c r="DS413" s="71"/>
      <c r="DT413" s="71"/>
      <c r="DU413" s="71"/>
      <c r="DV413" s="71"/>
      <c r="DW413" s="71"/>
      <c r="DX413" s="71"/>
      <c r="DY413" s="71"/>
    </row>
    <row r="414" spans="1:129">
      <c r="A414" s="71"/>
      <c r="B414" s="73"/>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c r="BU414" s="30"/>
      <c r="BV414" s="30"/>
      <c r="BW414" s="30"/>
      <c r="BX414" s="30"/>
      <c r="BY414" s="30"/>
      <c r="BZ414" s="30"/>
      <c r="CA414" s="30"/>
      <c r="CB414" s="30"/>
      <c r="CC414" s="30"/>
      <c r="CD414" s="30"/>
      <c r="CE414" s="30"/>
      <c r="CF414" s="30"/>
      <c r="CG414" s="30"/>
      <c r="CH414" s="30"/>
      <c r="CI414" s="30"/>
      <c r="CJ414" s="30"/>
      <c r="CK414" s="30"/>
      <c r="CL414" s="30"/>
      <c r="CM414" s="30"/>
      <c r="CN414" s="30"/>
      <c r="CO414" s="30"/>
      <c r="CP414" s="30"/>
      <c r="CQ414" s="30"/>
      <c r="CR414" s="30"/>
      <c r="CS414" s="30"/>
      <c r="CT414" s="30"/>
      <c r="CU414" s="30"/>
      <c r="CV414" s="30"/>
      <c r="CW414" s="30"/>
      <c r="CX414" s="30"/>
      <c r="CY414" s="30"/>
      <c r="CZ414" s="30"/>
      <c r="DA414" s="30"/>
      <c r="DB414" s="30"/>
      <c r="DC414" s="30"/>
      <c r="DD414" s="30"/>
      <c r="DE414" s="30"/>
      <c r="DF414" s="30"/>
      <c r="DG414" s="30"/>
      <c r="DH414" s="30"/>
      <c r="DI414" s="30"/>
      <c r="DJ414" s="30"/>
      <c r="DK414" s="30"/>
      <c r="DL414" s="30"/>
      <c r="DM414" s="30"/>
      <c r="DN414" s="30"/>
      <c r="DO414" s="30"/>
      <c r="DP414" s="30"/>
      <c r="DQ414" s="30"/>
      <c r="DR414" s="30"/>
      <c r="DS414" s="71"/>
      <c r="DT414" s="71"/>
      <c r="DU414" s="71"/>
      <c r="DV414" s="71"/>
      <c r="DW414" s="71"/>
      <c r="DX414" s="71"/>
      <c r="DY414" s="71"/>
    </row>
    <row r="415" spans="1:129">
      <c r="A415" s="71"/>
      <c r="B415" s="73"/>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c r="BU415" s="30"/>
      <c r="BV415" s="30"/>
      <c r="BW415" s="30"/>
      <c r="BX415" s="30"/>
      <c r="BY415" s="30"/>
      <c r="BZ415" s="30"/>
      <c r="CA415" s="30"/>
      <c r="CB415" s="30"/>
      <c r="CC415" s="30"/>
      <c r="CD415" s="30"/>
      <c r="CE415" s="30"/>
      <c r="CF415" s="30"/>
      <c r="CG415" s="30"/>
      <c r="CH415" s="30"/>
      <c r="CI415" s="30"/>
      <c r="CJ415" s="30"/>
      <c r="CK415" s="30"/>
      <c r="CL415" s="30"/>
      <c r="CM415" s="30"/>
      <c r="CN415" s="30"/>
      <c r="CO415" s="30"/>
      <c r="CP415" s="30"/>
      <c r="CQ415" s="30"/>
      <c r="CR415" s="30"/>
      <c r="CS415" s="30"/>
      <c r="CT415" s="30"/>
      <c r="CU415" s="30"/>
      <c r="CV415" s="30"/>
      <c r="CW415" s="30"/>
      <c r="CX415" s="30"/>
      <c r="CY415" s="30"/>
      <c r="CZ415" s="30"/>
      <c r="DA415" s="30"/>
      <c r="DB415" s="30"/>
      <c r="DC415" s="30"/>
      <c r="DD415" s="30"/>
      <c r="DE415" s="30"/>
      <c r="DF415" s="30"/>
      <c r="DG415" s="30"/>
      <c r="DH415" s="30"/>
      <c r="DI415" s="30"/>
      <c r="DJ415" s="30"/>
      <c r="DK415" s="30"/>
      <c r="DL415" s="30"/>
      <c r="DM415" s="30"/>
      <c r="DN415" s="30"/>
      <c r="DO415" s="30"/>
      <c r="DP415" s="30"/>
      <c r="DQ415" s="30"/>
      <c r="DR415" s="30"/>
      <c r="DS415" s="71"/>
      <c r="DT415" s="71"/>
      <c r="DU415" s="71"/>
      <c r="DV415" s="71"/>
      <c r="DW415" s="71"/>
      <c r="DX415" s="71"/>
      <c r="DY415" s="71"/>
    </row>
    <row r="416" spans="1:129">
      <c r="A416" s="71"/>
      <c r="B416" s="73"/>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c r="BU416" s="30"/>
      <c r="BV416" s="30"/>
      <c r="BW416" s="30"/>
      <c r="BX416" s="30"/>
      <c r="BY416" s="30"/>
      <c r="BZ416" s="30"/>
      <c r="CA416" s="30"/>
      <c r="CB416" s="30"/>
      <c r="CC416" s="30"/>
      <c r="CD416" s="30"/>
      <c r="CE416" s="30"/>
      <c r="CF416" s="30"/>
      <c r="CG416" s="30"/>
      <c r="CH416" s="30"/>
      <c r="CI416" s="30"/>
      <c r="CJ416" s="30"/>
      <c r="CK416" s="30"/>
      <c r="CL416" s="30"/>
      <c r="CM416" s="30"/>
      <c r="CN416" s="30"/>
      <c r="CO416" s="30"/>
      <c r="CP416" s="30"/>
      <c r="CQ416" s="30"/>
      <c r="CR416" s="30"/>
      <c r="CS416" s="30"/>
      <c r="CT416" s="30"/>
      <c r="CU416" s="30"/>
      <c r="CV416" s="30"/>
      <c r="CW416" s="30"/>
      <c r="CX416" s="30"/>
      <c r="CY416" s="30"/>
      <c r="CZ416" s="30"/>
      <c r="DA416" s="30"/>
      <c r="DB416" s="30"/>
      <c r="DC416" s="30"/>
      <c r="DD416" s="30"/>
      <c r="DE416" s="30"/>
      <c r="DF416" s="30"/>
      <c r="DG416" s="30"/>
      <c r="DH416" s="30"/>
      <c r="DI416" s="30"/>
      <c r="DJ416" s="30"/>
      <c r="DK416" s="30"/>
      <c r="DL416" s="30"/>
      <c r="DM416" s="30"/>
      <c r="DN416" s="30"/>
      <c r="DO416" s="30"/>
      <c r="DP416" s="30"/>
      <c r="DQ416" s="30"/>
      <c r="DR416" s="30"/>
      <c r="DS416" s="71"/>
      <c r="DT416" s="71"/>
      <c r="DU416" s="71"/>
      <c r="DV416" s="71"/>
      <c r="DW416" s="71"/>
      <c r="DX416" s="71"/>
      <c r="DY416" s="71"/>
    </row>
    <row r="417" spans="1:129">
      <c r="A417" s="71"/>
      <c r="B417" s="73"/>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c r="BU417" s="30"/>
      <c r="BV417" s="30"/>
      <c r="BW417" s="30"/>
      <c r="BX417" s="30"/>
      <c r="BY417" s="30"/>
      <c r="BZ417" s="30"/>
      <c r="CA417" s="30"/>
      <c r="CB417" s="30"/>
      <c r="CC417" s="30"/>
      <c r="CD417" s="30"/>
      <c r="CE417" s="30"/>
      <c r="CF417" s="30"/>
      <c r="CG417" s="30"/>
      <c r="CH417" s="30"/>
      <c r="CI417" s="30"/>
      <c r="CJ417" s="30"/>
      <c r="CK417" s="30"/>
      <c r="CL417" s="30"/>
      <c r="CM417" s="30"/>
      <c r="CN417" s="30"/>
      <c r="CO417" s="30"/>
      <c r="CP417" s="30"/>
      <c r="CQ417" s="30"/>
      <c r="CR417" s="30"/>
      <c r="CS417" s="30"/>
      <c r="CT417" s="30"/>
      <c r="CU417" s="30"/>
      <c r="CV417" s="30"/>
      <c r="CW417" s="30"/>
      <c r="CX417" s="30"/>
      <c r="CY417" s="30"/>
      <c r="CZ417" s="30"/>
      <c r="DA417" s="30"/>
      <c r="DB417" s="30"/>
      <c r="DC417" s="30"/>
      <c r="DD417" s="30"/>
      <c r="DE417" s="30"/>
      <c r="DF417" s="30"/>
      <c r="DG417" s="30"/>
      <c r="DH417" s="30"/>
      <c r="DI417" s="30"/>
      <c r="DJ417" s="30"/>
      <c r="DK417" s="30"/>
      <c r="DL417" s="30"/>
      <c r="DM417" s="30"/>
      <c r="DN417" s="30"/>
      <c r="DO417" s="30"/>
      <c r="DP417" s="30"/>
      <c r="DQ417" s="30"/>
      <c r="DR417" s="30"/>
      <c r="DS417" s="71"/>
      <c r="DT417" s="71"/>
      <c r="DU417" s="71"/>
      <c r="DV417" s="71"/>
      <c r="DW417" s="71"/>
      <c r="DX417" s="71"/>
      <c r="DY417" s="71"/>
    </row>
    <row r="418" spans="1:129">
      <c r="A418" s="71"/>
      <c r="B418" s="73"/>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c r="BU418" s="30"/>
      <c r="BV418" s="30"/>
      <c r="BW418" s="30"/>
      <c r="BX418" s="30"/>
      <c r="BY418" s="30"/>
      <c r="BZ418" s="30"/>
      <c r="CA418" s="30"/>
      <c r="CB418" s="30"/>
      <c r="CC418" s="30"/>
      <c r="CD418" s="30"/>
      <c r="CE418" s="30"/>
      <c r="CF418" s="30"/>
      <c r="CG418" s="30"/>
      <c r="CH418" s="30"/>
      <c r="CI418" s="30"/>
      <c r="CJ418" s="30"/>
      <c r="CK418" s="30"/>
      <c r="CL418" s="30"/>
      <c r="CM418" s="30"/>
      <c r="CN418" s="30"/>
      <c r="CO418" s="30"/>
      <c r="CP418" s="30"/>
      <c r="CQ418" s="30"/>
      <c r="CR418" s="30"/>
      <c r="CS418" s="30"/>
      <c r="CT418" s="30"/>
      <c r="CU418" s="30"/>
      <c r="CV418" s="30"/>
      <c r="CW418" s="30"/>
      <c r="CX418" s="30"/>
      <c r="CY418" s="30"/>
      <c r="CZ418" s="30"/>
      <c r="DA418" s="30"/>
      <c r="DB418" s="30"/>
      <c r="DC418" s="30"/>
      <c r="DD418" s="30"/>
      <c r="DE418" s="30"/>
      <c r="DF418" s="30"/>
      <c r="DG418" s="30"/>
      <c r="DH418" s="30"/>
      <c r="DI418" s="30"/>
      <c r="DJ418" s="30"/>
      <c r="DK418" s="30"/>
      <c r="DL418" s="30"/>
      <c r="DM418" s="30"/>
      <c r="DN418" s="30"/>
      <c r="DO418" s="30"/>
      <c r="DP418" s="30"/>
      <c r="DQ418" s="30"/>
      <c r="DR418" s="30"/>
      <c r="DS418" s="71"/>
      <c r="DT418" s="71"/>
      <c r="DU418" s="71"/>
      <c r="DV418" s="71"/>
      <c r="DW418" s="71"/>
      <c r="DX418" s="71"/>
      <c r="DY418" s="71"/>
    </row>
    <row r="419" spans="1:129">
      <c r="A419" s="71"/>
      <c r="B419" s="73"/>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c r="BU419" s="30"/>
      <c r="BV419" s="30"/>
      <c r="BW419" s="30"/>
      <c r="BX419" s="30"/>
      <c r="BY419" s="30"/>
      <c r="BZ419" s="30"/>
      <c r="CA419" s="30"/>
      <c r="CB419" s="30"/>
      <c r="CC419" s="30"/>
      <c r="CD419" s="30"/>
      <c r="CE419" s="30"/>
      <c r="CF419" s="30"/>
      <c r="CG419" s="30"/>
      <c r="CH419" s="30"/>
      <c r="CI419" s="30"/>
      <c r="CJ419" s="30"/>
      <c r="CK419" s="30"/>
      <c r="CL419" s="30"/>
      <c r="CM419" s="30"/>
      <c r="CN419" s="30"/>
      <c r="CO419" s="30"/>
      <c r="CP419" s="30"/>
      <c r="CQ419" s="30"/>
      <c r="CR419" s="30"/>
      <c r="CS419" s="30"/>
      <c r="CT419" s="30"/>
      <c r="CU419" s="30"/>
      <c r="CV419" s="30"/>
      <c r="CW419" s="30"/>
      <c r="CX419" s="30"/>
      <c r="CY419" s="30"/>
      <c r="CZ419" s="30"/>
      <c r="DA419" s="30"/>
      <c r="DB419" s="30"/>
      <c r="DC419" s="30"/>
      <c r="DD419" s="30"/>
      <c r="DE419" s="30"/>
      <c r="DF419" s="30"/>
      <c r="DG419" s="30"/>
      <c r="DH419" s="30"/>
      <c r="DI419" s="30"/>
      <c r="DJ419" s="30"/>
      <c r="DK419" s="30"/>
      <c r="DL419" s="30"/>
      <c r="DM419" s="30"/>
      <c r="DN419" s="30"/>
      <c r="DO419" s="30"/>
      <c r="DP419" s="30"/>
      <c r="DQ419" s="30"/>
      <c r="DR419" s="30"/>
      <c r="DS419" s="71"/>
      <c r="DT419" s="71"/>
      <c r="DU419" s="71"/>
      <c r="DV419" s="71"/>
      <c r="DW419" s="71"/>
      <c r="DX419" s="71"/>
      <c r="DY419" s="71"/>
    </row>
    <row r="420" spans="1:129">
      <c r="A420" s="71"/>
      <c r="B420" s="73"/>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c r="BU420" s="30"/>
      <c r="BV420" s="30"/>
      <c r="BW420" s="30"/>
      <c r="BX420" s="30"/>
      <c r="BY420" s="30"/>
      <c r="BZ420" s="30"/>
      <c r="CA420" s="30"/>
      <c r="CB420" s="30"/>
      <c r="CC420" s="30"/>
      <c r="CD420" s="30"/>
      <c r="CE420" s="30"/>
      <c r="CF420" s="30"/>
      <c r="CG420" s="30"/>
      <c r="CH420" s="30"/>
      <c r="CI420" s="30"/>
      <c r="CJ420" s="30"/>
      <c r="CK420" s="30"/>
      <c r="CL420" s="30"/>
      <c r="CM420" s="30"/>
      <c r="CN420" s="30"/>
      <c r="CO420" s="30"/>
      <c r="CP420" s="30"/>
      <c r="CQ420" s="30"/>
      <c r="CR420" s="30"/>
      <c r="CS420" s="30"/>
      <c r="CT420" s="30"/>
      <c r="CU420" s="30"/>
      <c r="CV420" s="30"/>
      <c r="CW420" s="30"/>
      <c r="CX420" s="30"/>
      <c r="CY420" s="30"/>
      <c r="CZ420" s="30"/>
      <c r="DA420" s="30"/>
      <c r="DB420" s="30"/>
      <c r="DC420" s="30"/>
      <c r="DD420" s="30"/>
      <c r="DE420" s="30"/>
      <c r="DF420" s="30"/>
      <c r="DG420" s="30"/>
      <c r="DH420" s="30"/>
      <c r="DI420" s="30"/>
      <c r="DJ420" s="30"/>
      <c r="DK420" s="30"/>
      <c r="DL420" s="30"/>
      <c r="DM420" s="30"/>
      <c r="DN420" s="30"/>
      <c r="DO420" s="30"/>
      <c r="DP420" s="30"/>
      <c r="DQ420" s="30"/>
      <c r="DR420" s="30"/>
      <c r="DS420" s="71"/>
      <c r="DT420" s="71"/>
      <c r="DU420" s="71"/>
      <c r="DV420" s="71"/>
      <c r="DW420" s="71"/>
      <c r="DX420" s="71"/>
      <c r="DY420" s="71"/>
    </row>
    <row r="421" spans="1:129">
      <c r="A421" s="71"/>
      <c r="B421" s="73"/>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c r="BU421" s="30"/>
      <c r="BV421" s="30"/>
      <c r="BW421" s="30"/>
      <c r="BX421" s="30"/>
      <c r="BY421" s="30"/>
      <c r="BZ421" s="30"/>
      <c r="CA421" s="30"/>
      <c r="CB421" s="30"/>
      <c r="CC421" s="30"/>
      <c r="CD421" s="30"/>
      <c r="CE421" s="30"/>
      <c r="CF421" s="30"/>
      <c r="CG421" s="30"/>
      <c r="CH421" s="30"/>
      <c r="CI421" s="30"/>
      <c r="CJ421" s="30"/>
      <c r="CK421" s="30"/>
      <c r="CL421" s="30"/>
      <c r="CM421" s="30"/>
      <c r="CN421" s="30"/>
      <c r="CO421" s="30"/>
      <c r="CP421" s="30"/>
      <c r="CQ421" s="30"/>
      <c r="CR421" s="30"/>
      <c r="CS421" s="30"/>
      <c r="CT421" s="30"/>
      <c r="CU421" s="30"/>
      <c r="CV421" s="30"/>
      <c r="CW421" s="30"/>
      <c r="CX421" s="30"/>
      <c r="CY421" s="30"/>
      <c r="CZ421" s="30"/>
      <c r="DA421" s="30"/>
      <c r="DB421" s="30"/>
      <c r="DC421" s="30"/>
      <c r="DD421" s="30"/>
      <c r="DE421" s="30"/>
      <c r="DF421" s="30"/>
      <c r="DG421" s="30"/>
      <c r="DH421" s="30"/>
      <c r="DI421" s="30"/>
      <c r="DJ421" s="30"/>
      <c r="DK421" s="30"/>
      <c r="DL421" s="30"/>
      <c r="DM421" s="30"/>
      <c r="DN421" s="30"/>
      <c r="DO421" s="30"/>
      <c r="DP421" s="30"/>
      <c r="DQ421" s="30"/>
      <c r="DR421" s="30"/>
      <c r="DS421" s="71"/>
      <c r="DT421" s="71"/>
      <c r="DU421" s="71"/>
      <c r="DV421" s="71"/>
      <c r="DW421" s="71"/>
      <c r="DX421" s="71"/>
      <c r="DY421" s="71"/>
    </row>
    <row r="422" spans="1:129">
      <c r="A422" s="71"/>
      <c r="B422" s="73"/>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c r="BU422" s="30"/>
      <c r="BV422" s="30"/>
      <c r="BW422" s="30"/>
      <c r="BX422" s="30"/>
      <c r="BY422" s="30"/>
      <c r="BZ422" s="30"/>
      <c r="CA422" s="30"/>
      <c r="CB422" s="30"/>
      <c r="CC422" s="30"/>
      <c r="CD422" s="30"/>
      <c r="CE422" s="30"/>
      <c r="CF422" s="30"/>
      <c r="CG422" s="30"/>
      <c r="CH422" s="30"/>
      <c r="CI422" s="30"/>
      <c r="CJ422" s="30"/>
      <c r="CK422" s="30"/>
      <c r="CL422" s="30"/>
      <c r="CM422" s="30"/>
      <c r="CN422" s="30"/>
      <c r="CO422" s="30"/>
      <c r="CP422" s="30"/>
      <c r="CQ422" s="30"/>
      <c r="CR422" s="30"/>
      <c r="CS422" s="30"/>
      <c r="CT422" s="30"/>
      <c r="CU422" s="30"/>
      <c r="CV422" s="30"/>
      <c r="CW422" s="30"/>
      <c r="CX422" s="30"/>
      <c r="CY422" s="30"/>
      <c r="CZ422" s="30"/>
      <c r="DA422" s="30"/>
      <c r="DB422" s="30"/>
      <c r="DC422" s="30"/>
      <c r="DD422" s="30"/>
      <c r="DE422" s="30"/>
      <c r="DF422" s="30"/>
      <c r="DG422" s="30"/>
      <c r="DH422" s="30"/>
      <c r="DI422" s="30"/>
      <c r="DJ422" s="30"/>
      <c r="DK422" s="30"/>
      <c r="DL422" s="30"/>
      <c r="DM422" s="30"/>
      <c r="DN422" s="30"/>
      <c r="DO422" s="30"/>
      <c r="DP422" s="30"/>
      <c r="DQ422" s="30"/>
      <c r="DR422" s="30"/>
      <c r="DS422" s="71"/>
      <c r="DT422" s="71"/>
      <c r="DU422" s="71"/>
      <c r="DV422" s="71"/>
      <c r="DW422" s="71"/>
      <c r="DX422" s="71"/>
      <c r="DY422" s="71"/>
    </row>
    <row r="423" spans="1:129">
      <c r="A423" s="71"/>
      <c r="B423" s="73"/>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c r="BU423" s="30"/>
      <c r="BV423" s="30"/>
      <c r="BW423" s="30"/>
      <c r="BX423" s="30"/>
      <c r="BY423" s="30"/>
      <c r="BZ423" s="30"/>
      <c r="CA423" s="30"/>
      <c r="CB423" s="30"/>
      <c r="CC423" s="30"/>
      <c r="CD423" s="30"/>
      <c r="CE423" s="30"/>
      <c r="CF423" s="30"/>
      <c r="CG423" s="30"/>
      <c r="CH423" s="30"/>
      <c r="CI423" s="30"/>
      <c r="CJ423" s="30"/>
      <c r="CK423" s="30"/>
      <c r="CL423" s="30"/>
      <c r="CM423" s="30"/>
      <c r="CN423" s="30"/>
      <c r="CO423" s="30"/>
      <c r="CP423" s="30"/>
      <c r="CQ423" s="30"/>
      <c r="CR423" s="30"/>
      <c r="CS423" s="30"/>
      <c r="CT423" s="30"/>
      <c r="CU423" s="30"/>
      <c r="CV423" s="30"/>
      <c r="CW423" s="30"/>
      <c r="CX423" s="30"/>
      <c r="CY423" s="30"/>
      <c r="CZ423" s="30"/>
      <c r="DA423" s="30"/>
      <c r="DB423" s="30"/>
      <c r="DC423" s="30"/>
      <c r="DD423" s="30"/>
      <c r="DE423" s="30"/>
      <c r="DF423" s="30"/>
      <c r="DG423" s="30"/>
      <c r="DH423" s="30"/>
      <c r="DI423" s="30"/>
      <c r="DJ423" s="30"/>
      <c r="DK423" s="30"/>
      <c r="DL423" s="30"/>
      <c r="DM423" s="30"/>
      <c r="DN423" s="30"/>
      <c r="DO423" s="30"/>
      <c r="DP423" s="30"/>
      <c r="DQ423" s="30"/>
      <c r="DR423" s="30"/>
      <c r="DS423" s="71"/>
      <c r="DT423" s="71"/>
      <c r="DU423" s="71"/>
      <c r="DV423" s="71"/>
      <c r="DW423" s="71"/>
      <c r="DX423" s="71"/>
      <c r="DY423" s="71"/>
    </row>
    <row r="424" spans="1:129">
      <c r="A424" s="71"/>
      <c r="B424" s="73"/>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c r="BU424" s="30"/>
      <c r="BV424" s="30"/>
      <c r="BW424" s="30"/>
      <c r="BX424" s="30"/>
      <c r="BY424" s="30"/>
      <c r="BZ424" s="30"/>
      <c r="CA424" s="30"/>
      <c r="CB424" s="30"/>
      <c r="CC424" s="30"/>
      <c r="CD424" s="30"/>
      <c r="CE424" s="30"/>
      <c r="CF424" s="30"/>
      <c r="CG424" s="30"/>
      <c r="CH424" s="30"/>
      <c r="CI424" s="30"/>
      <c r="CJ424" s="30"/>
      <c r="CK424" s="30"/>
      <c r="CL424" s="30"/>
      <c r="CM424" s="30"/>
      <c r="CN424" s="30"/>
      <c r="CO424" s="30"/>
      <c r="CP424" s="30"/>
      <c r="CQ424" s="30"/>
      <c r="CR424" s="30"/>
      <c r="CS424" s="30"/>
      <c r="CT424" s="30"/>
      <c r="CU424" s="30"/>
      <c r="CV424" s="30"/>
      <c r="CW424" s="30"/>
      <c r="CX424" s="30"/>
      <c r="CY424" s="30"/>
      <c r="CZ424" s="30"/>
      <c r="DA424" s="30"/>
      <c r="DB424" s="30"/>
      <c r="DC424" s="30"/>
      <c r="DD424" s="30"/>
      <c r="DE424" s="30"/>
      <c r="DF424" s="30"/>
      <c r="DG424" s="30"/>
      <c r="DH424" s="30"/>
      <c r="DI424" s="30"/>
      <c r="DJ424" s="30"/>
      <c r="DK424" s="30"/>
      <c r="DL424" s="30"/>
      <c r="DM424" s="30"/>
      <c r="DN424" s="30"/>
      <c r="DO424" s="30"/>
      <c r="DP424" s="30"/>
      <c r="DQ424" s="30"/>
      <c r="DR424" s="30"/>
      <c r="DS424" s="71"/>
      <c r="DT424" s="71"/>
      <c r="DU424" s="71"/>
      <c r="DV424" s="71"/>
      <c r="DW424" s="71"/>
      <c r="DX424" s="71"/>
      <c r="DY424" s="71"/>
    </row>
    <row r="425" spans="1:129">
      <c r="A425" s="71"/>
      <c r="B425" s="73"/>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c r="BU425" s="30"/>
      <c r="BV425" s="30"/>
      <c r="BW425" s="30"/>
      <c r="BX425" s="30"/>
      <c r="BY425" s="30"/>
      <c r="BZ425" s="30"/>
      <c r="CA425" s="30"/>
      <c r="CB425" s="30"/>
      <c r="CC425" s="30"/>
      <c r="CD425" s="30"/>
      <c r="CE425" s="30"/>
      <c r="CF425" s="30"/>
      <c r="CG425" s="30"/>
      <c r="CH425" s="30"/>
      <c r="CI425" s="30"/>
      <c r="CJ425" s="30"/>
      <c r="CK425" s="30"/>
      <c r="CL425" s="30"/>
      <c r="CM425" s="30"/>
      <c r="CN425" s="30"/>
      <c r="CO425" s="30"/>
      <c r="CP425" s="30"/>
      <c r="CQ425" s="30"/>
      <c r="CR425" s="30"/>
      <c r="CS425" s="30"/>
      <c r="CT425" s="30"/>
      <c r="CU425" s="30"/>
      <c r="CV425" s="30"/>
      <c r="CW425" s="30"/>
      <c r="CX425" s="30"/>
      <c r="CY425" s="30"/>
      <c r="CZ425" s="30"/>
      <c r="DA425" s="30"/>
      <c r="DB425" s="30"/>
      <c r="DC425" s="30"/>
      <c r="DD425" s="30"/>
      <c r="DE425" s="30"/>
      <c r="DF425" s="30"/>
      <c r="DG425" s="30"/>
      <c r="DH425" s="30"/>
      <c r="DI425" s="30"/>
      <c r="DJ425" s="30"/>
      <c r="DK425" s="30"/>
      <c r="DL425" s="30"/>
      <c r="DM425" s="30"/>
      <c r="DN425" s="30"/>
      <c r="DO425" s="30"/>
      <c r="DP425" s="30"/>
      <c r="DQ425" s="30"/>
      <c r="DR425" s="30"/>
      <c r="DS425" s="71"/>
      <c r="DT425" s="71"/>
      <c r="DU425" s="71"/>
      <c r="DV425" s="71"/>
      <c r="DW425" s="71"/>
      <c r="DX425" s="71"/>
      <c r="DY425" s="71"/>
    </row>
    <row r="426" spans="1:129">
      <c r="A426" s="71"/>
      <c r="B426" s="73"/>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c r="BU426" s="30"/>
      <c r="BV426" s="30"/>
      <c r="BW426" s="30"/>
      <c r="BX426" s="30"/>
      <c r="BY426" s="30"/>
      <c r="BZ426" s="30"/>
      <c r="CA426" s="30"/>
      <c r="CB426" s="30"/>
      <c r="CC426" s="30"/>
      <c r="CD426" s="30"/>
      <c r="CE426" s="30"/>
      <c r="CF426" s="30"/>
      <c r="CG426" s="30"/>
      <c r="CH426" s="30"/>
      <c r="CI426" s="30"/>
      <c r="CJ426" s="30"/>
      <c r="CK426" s="30"/>
      <c r="CL426" s="30"/>
      <c r="CM426" s="30"/>
      <c r="CN426" s="30"/>
      <c r="CO426" s="30"/>
      <c r="CP426" s="30"/>
      <c r="CQ426" s="30"/>
      <c r="CR426" s="30"/>
      <c r="CS426" s="30"/>
      <c r="CT426" s="30"/>
      <c r="CU426" s="30"/>
      <c r="CV426" s="30"/>
      <c r="CW426" s="30"/>
      <c r="CX426" s="30"/>
      <c r="CY426" s="30"/>
      <c r="CZ426" s="30"/>
      <c r="DA426" s="30"/>
      <c r="DB426" s="30"/>
      <c r="DC426" s="30"/>
      <c r="DD426" s="30"/>
      <c r="DE426" s="30"/>
      <c r="DF426" s="30"/>
      <c r="DG426" s="30"/>
      <c r="DH426" s="30"/>
      <c r="DI426" s="30"/>
      <c r="DJ426" s="30"/>
      <c r="DK426" s="30"/>
      <c r="DL426" s="30"/>
      <c r="DM426" s="30"/>
      <c r="DN426" s="30"/>
      <c r="DO426" s="30"/>
      <c r="DP426" s="30"/>
      <c r="DQ426" s="30"/>
      <c r="DR426" s="30"/>
      <c r="DS426" s="71"/>
      <c r="DT426" s="71"/>
      <c r="DU426" s="71"/>
      <c r="DV426" s="71"/>
      <c r="DW426" s="71"/>
      <c r="DX426" s="71"/>
      <c r="DY426" s="71"/>
    </row>
    <row r="427" spans="1:129">
      <c r="A427" s="71"/>
      <c r="B427" s="73"/>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c r="BU427" s="30"/>
      <c r="BV427" s="30"/>
      <c r="BW427" s="30"/>
      <c r="BX427" s="30"/>
      <c r="BY427" s="30"/>
      <c r="BZ427" s="30"/>
      <c r="CA427" s="30"/>
      <c r="CB427" s="30"/>
      <c r="CC427" s="30"/>
      <c r="CD427" s="30"/>
      <c r="CE427" s="30"/>
      <c r="CF427" s="30"/>
      <c r="CG427" s="30"/>
      <c r="CH427" s="30"/>
      <c r="CI427" s="30"/>
      <c r="CJ427" s="30"/>
      <c r="CK427" s="30"/>
      <c r="CL427" s="30"/>
      <c r="CM427" s="30"/>
      <c r="CN427" s="30"/>
      <c r="CO427" s="30"/>
      <c r="CP427" s="30"/>
      <c r="CQ427" s="30"/>
      <c r="CR427" s="30"/>
      <c r="CS427" s="30"/>
      <c r="CT427" s="30"/>
      <c r="CU427" s="30"/>
      <c r="CV427" s="30"/>
      <c r="CW427" s="30"/>
      <c r="CX427" s="30"/>
      <c r="CY427" s="30"/>
      <c r="CZ427" s="30"/>
      <c r="DA427" s="30"/>
      <c r="DB427" s="30"/>
      <c r="DC427" s="30"/>
      <c r="DD427" s="30"/>
      <c r="DE427" s="30"/>
      <c r="DF427" s="30"/>
      <c r="DG427" s="30"/>
      <c r="DH427" s="30"/>
      <c r="DI427" s="30"/>
      <c r="DJ427" s="30"/>
      <c r="DK427" s="30"/>
      <c r="DL427" s="30"/>
      <c r="DM427" s="30"/>
      <c r="DN427" s="30"/>
      <c r="DO427" s="30"/>
      <c r="DP427" s="30"/>
      <c r="DQ427" s="30"/>
      <c r="DR427" s="30"/>
      <c r="DS427" s="71"/>
      <c r="DT427" s="71"/>
      <c r="DU427" s="71"/>
      <c r="DV427" s="71"/>
      <c r="DW427" s="71"/>
      <c r="DX427" s="71"/>
      <c r="DY427" s="71"/>
    </row>
    <row r="428" spans="1:129">
      <c r="A428" s="71"/>
      <c r="B428" s="73"/>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c r="CD428" s="30"/>
      <c r="CE428" s="30"/>
      <c r="CF428" s="30"/>
      <c r="CG428" s="30"/>
      <c r="CH428" s="30"/>
      <c r="CI428" s="30"/>
      <c r="CJ428" s="30"/>
      <c r="CK428" s="30"/>
      <c r="CL428" s="30"/>
      <c r="CM428" s="30"/>
      <c r="CN428" s="30"/>
      <c r="CO428" s="30"/>
      <c r="CP428" s="30"/>
      <c r="CQ428" s="30"/>
      <c r="CR428" s="30"/>
      <c r="CS428" s="30"/>
      <c r="CT428" s="30"/>
      <c r="CU428" s="30"/>
      <c r="CV428" s="30"/>
      <c r="CW428" s="30"/>
      <c r="CX428" s="30"/>
      <c r="CY428" s="30"/>
      <c r="CZ428" s="30"/>
      <c r="DA428" s="30"/>
      <c r="DB428" s="30"/>
      <c r="DC428" s="30"/>
      <c r="DD428" s="30"/>
      <c r="DE428" s="30"/>
      <c r="DF428" s="30"/>
      <c r="DG428" s="30"/>
      <c r="DH428" s="30"/>
      <c r="DI428" s="30"/>
      <c r="DJ428" s="30"/>
      <c r="DK428" s="30"/>
      <c r="DL428" s="30"/>
      <c r="DM428" s="30"/>
      <c r="DN428" s="30"/>
      <c r="DO428" s="30"/>
      <c r="DP428" s="30"/>
      <c r="DQ428" s="30"/>
      <c r="DR428" s="30"/>
      <c r="DS428" s="71"/>
      <c r="DT428" s="71"/>
      <c r="DU428" s="71"/>
      <c r="DV428" s="71"/>
      <c r="DW428" s="71"/>
      <c r="DX428" s="71"/>
      <c r="DY428" s="71"/>
    </row>
    <row r="429" spans="1:129">
      <c r="A429" s="71"/>
      <c r="B429" s="73"/>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c r="BU429" s="30"/>
      <c r="BV429" s="30"/>
      <c r="BW429" s="30"/>
      <c r="BX429" s="30"/>
      <c r="BY429" s="30"/>
      <c r="BZ429" s="30"/>
      <c r="CA429" s="30"/>
      <c r="CB429" s="30"/>
      <c r="CC429" s="30"/>
      <c r="CD429" s="30"/>
      <c r="CE429" s="30"/>
      <c r="CF429" s="30"/>
      <c r="CG429" s="30"/>
      <c r="CH429" s="30"/>
      <c r="CI429" s="30"/>
      <c r="CJ429" s="30"/>
      <c r="CK429" s="30"/>
      <c r="CL429" s="30"/>
      <c r="CM429" s="30"/>
      <c r="CN429" s="30"/>
      <c r="CO429" s="30"/>
      <c r="CP429" s="30"/>
      <c r="CQ429" s="30"/>
      <c r="CR429" s="30"/>
      <c r="CS429" s="30"/>
      <c r="CT429" s="30"/>
      <c r="CU429" s="30"/>
      <c r="CV429" s="30"/>
      <c r="CW429" s="30"/>
      <c r="CX429" s="30"/>
      <c r="CY429" s="30"/>
      <c r="CZ429" s="30"/>
      <c r="DA429" s="30"/>
      <c r="DB429" s="30"/>
      <c r="DC429" s="30"/>
      <c r="DD429" s="30"/>
      <c r="DE429" s="30"/>
      <c r="DF429" s="30"/>
      <c r="DG429" s="30"/>
      <c r="DH429" s="30"/>
      <c r="DI429" s="30"/>
      <c r="DJ429" s="30"/>
      <c r="DK429" s="30"/>
      <c r="DL429" s="30"/>
      <c r="DM429" s="30"/>
      <c r="DN429" s="30"/>
      <c r="DO429" s="30"/>
      <c r="DP429" s="30"/>
      <c r="DQ429" s="30"/>
      <c r="DR429" s="30"/>
      <c r="DS429" s="71"/>
      <c r="DT429" s="71"/>
      <c r="DU429" s="71"/>
      <c r="DV429" s="71"/>
      <c r="DW429" s="71"/>
      <c r="DX429" s="71"/>
      <c r="DY429" s="71"/>
    </row>
    <row r="430" spans="1:129">
      <c r="A430" s="71"/>
      <c r="B430" s="73"/>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c r="BU430" s="30"/>
      <c r="BV430" s="30"/>
      <c r="BW430" s="30"/>
      <c r="BX430" s="30"/>
      <c r="BY430" s="30"/>
      <c r="BZ430" s="30"/>
      <c r="CA430" s="30"/>
      <c r="CB430" s="30"/>
      <c r="CC430" s="30"/>
      <c r="CD430" s="30"/>
      <c r="CE430" s="30"/>
      <c r="CF430" s="30"/>
      <c r="CG430" s="30"/>
      <c r="CH430" s="30"/>
      <c r="CI430" s="30"/>
      <c r="CJ430" s="30"/>
      <c r="CK430" s="30"/>
      <c r="CL430" s="30"/>
      <c r="CM430" s="30"/>
      <c r="CN430" s="30"/>
      <c r="CO430" s="30"/>
      <c r="CP430" s="30"/>
      <c r="CQ430" s="30"/>
      <c r="CR430" s="30"/>
      <c r="CS430" s="30"/>
      <c r="CT430" s="30"/>
      <c r="CU430" s="30"/>
      <c r="CV430" s="30"/>
      <c r="CW430" s="30"/>
      <c r="CX430" s="30"/>
      <c r="CY430" s="30"/>
      <c r="CZ430" s="30"/>
      <c r="DA430" s="30"/>
      <c r="DB430" s="30"/>
      <c r="DC430" s="30"/>
      <c r="DD430" s="30"/>
      <c r="DE430" s="30"/>
      <c r="DF430" s="30"/>
      <c r="DG430" s="30"/>
      <c r="DH430" s="30"/>
      <c r="DI430" s="30"/>
      <c r="DJ430" s="30"/>
      <c r="DK430" s="30"/>
      <c r="DL430" s="30"/>
      <c r="DM430" s="30"/>
      <c r="DN430" s="30"/>
      <c r="DO430" s="30"/>
      <c r="DP430" s="30"/>
      <c r="DQ430" s="30"/>
      <c r="DR430" s="30"/>
      <c r="DS430" s="71"/>
      <c r="DT430" s="71"/>
      <c r="DU430" s="71"/>
      <c r="DV430" s="71"/>
      <c r="DW430" s="71"/>
      <c r="DX430" s="71"/>
      <c r="DY430" s="71"/>
    </row>
    <row r="431" spans="1:129">
      <c r="A431" s="71"/>
      <c r="B431" s="73"/>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c r="BU431" s="30"/>
      <c r="BV431" s="30"/>
      <c r="BW431" s="30"/>
      <c r="BX431" s="30"/>
      <c r="BY431" s="30"/>
      <c r="BZ431" s="30"/>
      <c r="CA431" s="30"/>
      <c r="CB431" s="30"/>
      <c r="CC431" s="30"/>
      <c r="CD431" s="30"/>
      <c r="CE431" s="30"/>
      <c r="CF431" s="30"/>
      <c r="CG431" s="30"/>
      <c r="CH431" s="30"/>
      <c r="CI431" s="30"/>
      <c r="CJ431" s="30"/>
      <c r="CK431" s="30"/>
      <c r="CL431" s="30"/>
      <c r="CM431" s="30"/>
      <c r="CN431" s="30"/>
      <c r="CO431" s="30"/>
      <c r="CP431" s="30"/>
      <c r="CQ431" s="30"/>
      <c r="CR431" s="30"/>
      <c r="CS431" s="30"/>
      <c r="CT431" s="30"/>
      <c r="CU431" s="30"/>
      <c r="CV431" s="30"/>
      <c r="CW431" s="30"/>
      <c r="CX431" s="30"/>
      <c r="CY431" s="30"/>
      <c r="CZ431" s="30"/>
      <c r="DA431" s="30"/>
      <c r="DB431" s="30"/>
      <c r="DC431" s="30"/>
      <c r="DD431" s="30"/>
      <c r="DE431" s="30"/>
      <c r="DF431" s="30"/>
      <c r="DG431" s="30"/>
      <c r="DH431" s="30"/>
      <c r="DI431" s="30"/>
      <c r="DJ431" s="30"/>
      <c r="DK431" s="30"/>
      <c r="DL431" s="30"/>
      <c r="DM431" s="30"/>
      <c r="DN431" s="30"/>
      <c r="DO431" s="30"/>
      <c r="DP431" s="30"/>
      <c r="DQ431" s="30"/>
      <c r="DR431" s="30"/>
      <c r="DS431" s="71"/>
      <c r="DT431" s="71"/>
      <c r="DU431" s="71"/>
      <c r="DV431" s="71"/>
      <c r="DW431" s="71"/>
      <c r="DX431" s="71"/>
      <c r="DY431" s="71"/>
    </row>
    <row r="432" spans="1:129">
      <c r="A432" s="71"/>
      <c r="B432" s="73"/>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c r="BU432" s="30"/>
      <c r="BV432" s="30"/>
      <c r="BW432" s="30"/>
      <c r="BX432" s="30"/>
      <c r="BY432" s="30"/>
      <c r="BZ432" s="30"/>
      <c r="CA432" s="30"/>
      <c r="CB432" s="30"/>
      <c r="CC432" s="30"/>
      <c r="CD432" s="30"/>
      <c r="CE432" s="30"/>
      <c r="CF432" s="30"/>
      <c r="CG432" s="30"/>
      <c r="CH432" s="30"/>
      <c r="CI432" s="30"/>
      <c r="CJ432" s="30"/>
      <c r="CK432" s="30"/>
      <c r="CL432" s="30"/>
      <c r="CM432" s="30"/>
      <c r="CN432" s="30"/>
      <c r="CO432" s="30"/>
      <c r="CP432" s="30"/>
      <c r="CQ432" s="30"/>
      <c r="CR432" s="30"/>
      <c r="CS432" s="30"/>
      <c r="CT432" s="30"/>
      <c r="CU432" s="30"/>
      <c r="CV432" s="30"/>
      <c r="CW432" s="30"/>
      <c r="CX432" s="30"/>
      <c r="CY432" s="30"/>
      <c r="CZ432" s="30"/>
      <c r="DA432" s="30"/>
      <c r="DB432" s="30"/>
      <c r="DC432" s="30"/>
      <c r="DD432" s="30"/>
      <c r="DE432" s="30"/>
      <c r="DF432" s="30"/>
      <c r="DG432" s="30"/>
      <c r="DH432" s="30"/>
      <c r="DI432" s="30"/>
      <c r="DJ432" s="30"/>
      <c r="DK432" s="30"/>
      <c r="DL432" s="30"/>
      <c r="DM432" s="30"/>
      <c r="DN432" s="30"/>
      <c r="DO432" s="30"/>
      <c r="DP432" s="30"/>
      <c r="DQ432" s="30"/>
      <c r="DR432" s="30"/>
      <c r="DS432" s="71"/>
      <c r="DT432" s="71"/>
      <c r="DU432" s="71"/>
      <c r="DV432" s="71"/>
      <c r="DW432" s="71"/>
      <c r="DX432" s="71"/>
      <c r="DY432" s="71"/>
    </row>
    <row r="433" spans="1:129">
      <c r="A433" s="71"/>
      <c r="B433" s="73"/>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c r="BU433" s="30"/>
      <c r="BV433" s="30"/>
      <c r="BW433" s="30"/>
      <c r="BX433" s="30"/>
      <c r="BY433" s="30"/>
      <c r="BZ433" s="30"/>
      <c r="CA433" s="30"/>
      <c r="CB433" s="30"/>
      <c r="CC433" s="30"/>
      <c r="CD433" s="30"/>
      <c r="CE433" s="30"/>
      <c r="CF433" s="30"/>
      <c r="CG433" s="30"/>
      <c r="CH433" s="30"/>
      <c r="CI433" s="30"/>
      <c r="CJ433" s="30"/>
      <c r="CK433" s="30"/>
      <c r="CL433" s="30"/>
      <c r="CM433" s="30"/>
      <c r="CN433" s="30"/>
      <c r="CO433" s="30"/>
      <c r="CP433" s="30"/>
      <c r="CQ433" s="30"/>
      <c r="CR433" s="30"/>
      <c r="CS433" s="30"/>
      <c r="CT433" s="30"/>
      <c r="CU433" s="30"/>
      <c r="CV433" s="30"/>
      <c r="CW433" s="30"/>
      <c r="CX433" s="30"/>
      <c r="CY433" s="30"/>
      <c r="CZ433" s="30"/>
      <c r="DA433" s="30"/>
      <c r="DB433" s="30"/>
      <c r="DC433" s="30"/>
      <c r="DD433" s="30"/>
      <c r="DE433" s="30"/>
      <c r="DF433" s="30"/>
      <c r="DG433" s="30"/>
      <c r="DH433" s="30"/>
      <c r="DI433" s="30"/>
      <c r="DJ433" s="30"/>
      <c r="DK433" s="30"/>
      <c r="DL433" s="30"/>
      <c r="DM433" s="30"/>
      <c r="DN433" s="30"/>
      <c r="DO433" s="30"/>
      <c r="DP433" s="30"/>
      <c r="DQ433" s="30"/>
      <c r="DR433" s="30"/>
      <c r="DS433" s="71"/>
      <c r="DT433" s="71"/>
      <c r="DU433" s="71"/>
      <c r="DV433" s="71"/>
      <c r="DW433" s="71"/>
      <c r="DX433" s="71"/>
      <c r="DY433" s="71"/>
    </row>
    <row r="434" spans="1:129">
      <c r="A434" s="71"/>
      <c r="B434" s="73"/>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c r="BU434" s="30"/>
      <c r="BV434" s="30"/>
      <c r="BW434" s="30"/>
      <c r="BX434" s="30"/>
      <c r="BY434" s="30"/>
      <c r="BZ434" s="30"/>
      <c r="CA434" s="30"/>
      <c r="CB434" s="30"/>
      <c r="CC434" s="30"/>
      <c r="CD434" s="30"/>
      <c r="CE434" s="30"/>
      <c r="CF434" s="30"/>
      <c r="CG434" s="30"/>
      <c r="CH434" s="30"/>
      <c r="CI434" s="30"/>
      <c r="CJ434" s="30"/>
      <c r="CK434" s="30"/>
      <c r="CL434" s="30"/>
      <c r="CM434" s="30"/>
      <c r="CN434" s="30"/>
      <c r="CO434" s="30"/>
      <c r="CP434" s="30"/>
      <c r="CQ434" s="30"/>
      <c r="CR434" s="30"/>
      <c r="CS434" s="30"/>
      <c r="CT434" s="30"/>
      <c r="CU434" s="30"/>
      <c r="CV434" s="30"/>
      <c r="CW434" s="30"/>
      <c r="CX434" s="30"/>
      <c r="CY434" s="30"/>
      <c r="CZ434" s="30"/>
      <c r="DA434" s="30"/>
      <c r="DB434" s="30"/>
      <c r="DC434" s="30"/>
      <c r="DD434" s="30"/>
      <c r="DE434" s="30"/>
      <c r="DF434" s="30"/>
      <c r="DG434" s="30"/>
      <c r="DH434" s="30"/>
      <c r="DI434" s="30"/>
      <c r="DJ434" s="30"/>
      <c r="DK434" s="30"/>
      <c r="DL434" s="30"/>
      <c r="DM434" s="30"/>
      <c r="DN434" s="30"/>
      <c r="DO434" s="30"/>
      <c r="DP434" s="30"/>
      <c r="DQ434" s="30"/>
      <c r="DR434" s="30"/>
      <c r="DS434" s="71"/>
      <c r="DT434" s="71"/>
      <c r="DU434" s="71"/>
      <c r="DV434" s="71"/>
      <c r="DW434" s="71"/>
      <c r="DX434" s="71"/>
      <c r="DY434" s="71"/>
    </row>
    <row r="435" spans="1:129">
      <c r="A435" s="71"/>
      <c r="B435" s="73"/>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c r="BU435" s="30"/>
      <c r="BV435" s="30"/>
      <c r="BW435" s="30"/>
      <c r="BX435" s="30"/>
      <c r="BY435" s="30"/>
      <c r="BZ435" s="30"/>
      <c r="CA435" s="30"/>
      <c r="CB435" s="30"/>
      <c r="CC435" s="30"/>
      <c r="CD435" s="30"/>
      <c r="CE435" s="30"/>
      <c r="CF435" s="30"/>
      <c r="CG435" s="30"/>
      <c r="CH435" s="30"/>
      <c r="CI435" s="30"/>
      <c r="CJ435" s="30"/>
      <c r="CK435" s="30"/>
      <c r="CL435" s="30"/>
      <c r="CM435" s="30"/>
      <c r="CN435" s="30"/>
      <c r="CO435" s="30"/>
      <c r="CP435" s="30"/>
      <c r="CQ435" s="30"/>
      <c r="CR435" s="30"/>
      <c r="CS435" s="30"/>
      <c r="CT435" s="30"/>
      <c r="CU435" s="30"/>
      <c r="CV435" s="30"/>
      <c r="CW435" s="30"/>
      <c r="CX435" s="30"/>
      <c r="CY435" s="30"/>
      <c r="CZ435" s="30"/>
      <c r="DA435" s="30"/>
      <c r="DB435" s="30"/>
      <c r="DC435" s="30"/>
      <c r="DD435" s="30"/>
      <c r="DE435" s="30"/>
      <c r="DF435" s="30"/>
      <c r="DG435" s="30"/>
      <c r="DH435" s="30"/>
      <c r="DI435" s="30"/>
      <c r="DJ435" s="30"/>
      <c r="DK435" s="30"/>
      <c r="DL435" s="30"/>
      <c r="DM435" s="30"/>
      <c r="DN435" s="30"/>
      <c r="DO435" s="30"/>
      <c r="DP435" s="30"/>
      <c r="DQ435" s="30"/>
      <c r="DR435" s="30"/>
      <c r="DS435" s="71"/>
      <c r="DT435" s="71"/>
      <c r="DU435" s="71"/>
      <c r="DV435" s="71"/>
      <c r="DW435" s="71"/>
      <c r="DX435" s="71"/>
      <c r="DY435" s="71"/>
    </row>
    <row r="436" spans="1:129">
      <c r="A436" s="71"/>
      <c r="B436" s="73"/>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c r="BU436" s="30"/>
      <c r="BV436" s="30"/>
      <c r="BW436" s="30"/>
      <c r="BX436" s="30"/>
      <c r="BY436" s="30"/>
      <c r="BZ436" s="30"/>
      <c r="CA436" s="30"/>
      <c r="CB436" s="30"/>
      <c r="CC436" s="30"/>
      <c r="CD436" s="30"/>
      <c r="CE436" s="30"/>
      <c r="CF436" s="30"/>
      <c r="CG436" s="30"/>
      <c r="CH436" s="30"/>
      <c r="CI436" s="30"/>
      <c r="CJ436" s="30"/>
      <c r="CK436" s="30"/>
      <c r="CL436" s="30"/>
      <c r="CM436" s="30"/>
      <c r="CN436" s="30"/>
      <c r="CO436" s="30"/>
      <c r="CP436" s="30"/>
      <c r="CQ436" s="30"/>
      <c r="CR436" s="30"/>
      <c r="CS436" s="30"/>
      <c r="CT436" s="30"/>
      <c r="CU436" s="30"/>
      <c r="CV436" s="30"/>
      <c r="CW436" s="30"/>
      <c r="CX436" s="30"/>
      <c r="CY436" s="30"/>
      <c r="CZ436" s="30"/>
      <c r="DA436" s="30"/>
      <c r="DB436" s="30"/>
      <c r="DC436" s="30"/>
      <c r="DD436" s="30"/>
      <c r="DE436" s="30"/>
      <c r="DF436" s="30"/>
      <c r="DG436" s="30"/>
      <c r="DH436" s="30"/>
      <c r="DI436" s="30"/>
      <c r="DJ436" s="30"/>
      <c r="DK436" s="30"/>
      <c r="DL436" s="30"/>
      <c r="DM436" s="30"/>
      <c r="DN436" s="30"/>
      <c r="DO436" s="30"/>
      <c r="DP436" s="30"/>
      <c r="DQ436" s="30"/>
      <c r="DR436" s="30"/>
      <c r="DS436" s="71"/>
      <c r="DT436" s="71"/>
      <c r="DU436" s="71"/>
      <c r="DV436" s="71"/>
      <c r="DW436" s="71"/>
      <c r="DX436" s="71"/>
      <c r="DY436" s="71"/>
    </row>
    <row r="437" spans="1:129">
      <c r="A437" s="71"/>
      <c r="B437" s="73"/>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c r="BU437" s="30"/>
      <c r="BV437" s="30"/>
      <c r="BW437" s="30"/>
      <c r="BX437" s="30"/>
      <c r="BY437" s="30"/>
      <c r="BZ437" s="30"/>
      <c r="CA437" s="30"/>
      <c r="CB437" s="30"/>
      <c r="CC437" s="30"/>
      <c r="CD437" s="30"/>
      <c r="CE437" s="30"/>
      <c r="CF437" s="30"/>
      <c r="CG437" s="30"/>
      <c r="CH437" s="30"/>
      <c r="CI437" s="30"/>
      <c r="CJ437" s="30"/>
      <c r="CK437" s="30"/>
      <c r="CL437" s="30"/>
      <c r="CM437" s="30"/>
      <c r="CN437" s="30"/>
      <c r="CO437" s="30"/>
      <c r="CP437" s="30"/>
      <c r="CQ437" s="30"/>
      <c r="CR437" s="30"/>
      <c r="CS437" s="30"/>
      <c r="CT437" s="30"/>
      <c r="CU437" s="30"/>
      <c r="CV437" s="30"/>
      <c r="CW437" s="30"/>
      <c r="CX437" s="30"/>
      <c r="CY437" s="30"/>
      <c r="CZ437" s="30"/>
      <c r="DA437" s="30"/>
      <c r="DB437" s="30"/>
      <c r="DC437" s="30"/>
      <c r="DD437" s="30"/>
      <c r="DE437" s="30"/>
      <c r="DF437" s="30"/>
      <c r="DG437" s="30"/>
      <c r="DH437" s="30"/>
      <c r="DI437" s="30"/>
      <c r="DJ437" s="30"/>
      <c r="DK437" s="30"/>
      <c r="DL437" s="30"/>
      <c r="DM437" s="30"/>
      <c r="DN437" s="30"/>
      <c r="DO437" s="30"/>
      <c r="DP437" s="30"/>
      <c r="DQ437" s="30"/>
      <c r="DR437" s="30"/>
      <c r="DS437" s="71"/>
      <c r="DT437" s="71"/>
      <c r="DU437" s="71"/>
      <c r="DV437" s="71"/>
      <c r="DW437" s="71"/>
      <c r="DX437" s="71"/>
      <c r="DY437" s="71"/>
    </row>
    <row r="438" spans="1:129">
      <c r="A438" s="71"/>
      <c r="B438" s="73"/>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c r="BU438" s="30"/>
      <c r="BV438" s="30"/>
      <c r="BW438" s="30"/>
      <c r="BX438" s="30"/>
      <c r="BY438" s="30"/>
      <c r="BZ438" s="30"/>
      <c r="CA438" s="30"/>
      <c r="CB438" s="30"/>
      <c r="CC438" s="30"/>
      <c r="CD438" s="30"/>
      <c r="CE438" s="30"/>
      <c r="CF438" s="30"/>
      <c r="CG438" s="30"/>
      <c r="CH438" s="30"/>
      <c r="CI438" s="30"/>
      <c r="CJ438" s="30"/>
      <c r="CK438" s="30"/>
      <c r="CL438" s="30"/>
      <c r="CM438" s="30"/>
      <c r="CN438" s="30"/>
      <c r="CO438" s="30"/>
      <c r="CP438" s="30"/>
      <c r="CQ438" s="30"/>
      <c r="CR438" s="30"/>
      <c r="CS438" s="30"/>
      <c r="CT438" s="30"/>
      <c r="CU438" s="30"/>
      <c r="CV438" s="30"/>
      <c r="CW438" s="30"/>
      <c r="CX438" s="30"/>
      <c r="CY438" s="30"/>
      <c r="CZ438" s="30"/>
      <c r="DA438" s="30"/>
      <c r="DB438" s="30"/>
      <c r="DC438" s="30"/>
      <c r="DD438" s="30"/>
      <c r="DE438" s="30"/>
      <c r="DF438" s="30"/>
      <c r="DG438" s="30"/>
      <c r="DH438" s="30"/>
      <c r="DI438" s="30"/>
      <c r="DJ438" s="30"/>
      <c r="DK438" s="30"/>
      <c r="DL438" s="30"/>
      <c r="DM438" s="30"/>
      <c r="DN438" s="30"/>
      <c r="DO438" s="30"/>
      <c r="DP438" s="30"/>
      <c r="DQ438" s="30"/>
      <c r="DR438" s="30"/>
      <c r="DS438" s="71"/>
      <c r="DT438" s="71"/>
      <c r="DU438" s="71"/>
      <c r="DV438" s="71"/>
      <c r="DW438" s="71"/>
      <c r="DX438" s="71"/>
      <c r="DY438" s="71"/>
    </row>
    <row r="439" spans="1:129">
      <c r="A439" s="71"/>
      <c r="B439" s="73"/>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c r="BU439" s="30"/>
      <c r="BV439" s="30"/>
      <c r="BW439" s="30"/>
      <c r="BX439" s="30"/>
      <c r="BY439" s="30"/>
      <c r="BZ439" s="30"/>
      <c r="CA439" s="30"/>
      <c r="CB439" s="30"/>
      <c r="CC439" s="30"/>
      <c r="CD439" s="30"/>
      <c r="CE439" s="30"/>
      <c r="CF439" s="30"/>
      <c r="CG439" s="30"/>
      <c r="CH439" s="30"/>
      <c r="CI439" s="30"/>
      <c r="CJ439" s="30"/>
      <c r="CK439" s="30"/>
      <c r="CL439" s="30"/>
      <c r="CM439" s="30"/>
      <c r="CN439" s="30"/>
      <c r="CO439" s="30"/>
      <c r="CP439" s="30"/>
      <c r="CQ439" s="30"/>
      <c r="CR439" s="30"/>
      <c r="CS439" s="30"/>
      <c r="CT439" s="30"/>
      <c r="CU439" s="30"/>
      <c r="CV439" s="30"/>
      <c r="CW439" s="30"/>
      <c r="CX439" s="30"/>
      <c r="CY439" s="30"/>
      <c r="CZ439" s="30"/>
      <c r="DA439" s="30"/>
      <c r="DB439" s="30"/>
      <c r="DC439" s="30"/>
      <c r="DD439" s="30"/>
      <c r="DE439" s="30"/>
      <c r="DF439" s="30"/>
      <c r="DG439" s="30"/>
      <c r="DH439" s="30"/>
      <c r="DI439" s="30"/>
      <c r="DJ439" s="30"/>
      <c r="DK439" s="30"/>
      <c r="DL439" s="30"/>
      <c r="DM439" s="30"/>
      <c r="DN439" s="30"/>
      <c r="DO439" s="30"/>
      <c r="DP439" s="30"/>
      <c r="DQ439" s="30"/>
      <c r="DR439" s="30"/>
      <c r="DS439" s="71"/>
      <c r="DT439" s="71"/>
      <c r="DU439" s="71"/>
      <c r="DV439" s="71"/>
      <c r="DW439" s="71"/>
      <c r="DX439" s="71"/>
      <c r="DY439" s="71"/>
    </row>
    <row r="440" spans="1:129">
      <c r="A440" s="71"/>
      <c r="B440" s="73"/>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c r="BU440" s="30"/>
      <c r="BV440" s="30"/>
      <c r="BW440" s="30"/>
      <c r="BX440" s="30"/>
      <c r="BY440" s="30"/>
      <c r="BZ440" s="30"/>
      <c r="CA440" s="30"/>
      <c r="CB440" s="30"/>
      <c r="CC440" s="30"/>
      <c r="CD440" s="30"/>
      <c r="CE440" s="30"/>
      <c r="CF440" s="30"/>
      <c r="CG440" s="30"/>
      <c r="CH440" s="30"/>
      <c r="CI440" s="30"/>
      <c r="CJ440" s="30"/>
      <c r="CK440" s="30"/>
      <c r="CL440" s="30"/>
      <c r="CM440" s="30"/>
      <c r="CN440" s="30"/>
      <c r="CO440" s="30"/>
      <c r="CP440" s="30"/>
      <c r="CQ440" s="30"/>
      <c r="CR440" s="30"/>
      <c r="CS440" s="30"/>
      <c r="CT440" s="30"/>
      <c r="CU440" s="30"/>
      <c r="CV440" s="30"/>
      <c r="CW440" s="30"/>
      <c r="CX440" s="30"/>
      <c r="CY440" s="30"/>
      <c r="CZ440" s="30"/>
      <c r="DA440" s="30"/>
      <c r="DB440" s="30"/>
      <c r="DC440" s="30"/>
      <c r="DD440" s="30"/>
      <c r="DE440" s="30"/>
      <c r="DF440" s="30"/>
      <c r="DG440" s="30"/>
      <c r="DH440" s="30"/>
      <c r="DI440" s="30"/>
      <c r="DJ440" s="30"/>
      <c r="DK440" s="30"/>
      <c r="DL440" s="30"/>
      <c r="DM440" s="30"/>
      <c r="DN440" s="30"/>
      <c r="DO440" s="30"/>
      <c r="DP440" s="30"/>
      <c r="DQ440" s="30"/>
      <c r="DR440" s="30"/>
      <c r="DS440" s="71"/>
      <c r="DT440" s="71"/>
      <c r="DU440" s="71"/>
      <c r="DV440" s="71"/>
      <c r="DW440" s="71"/>
      <c r="DX440" s="71"/>
      <c r="DY440" s="71"/>
    </row>
    <row r="441" spans="1:129">
      <c r="A441" s="71"/>
      <c r="B441" s="73"/>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c r="BU441" s="30"/>
      <c r="BV441" s="30"/>
      <c r="BW441" s="30"/>
      <c r="BX441" s="30"/>
      <c r="BY441" s="30"/>
      <c r="BZ441" s="30"/>
      <c r="CA441" s="30"/>
      <c r="CB441" s="30"/>
      <c r="CC441" s="30"/>
      <c r="CD441" s="30"/>
      <c r="CE441" s="30"/>
      <c r="CF441" s="30"/>
      <c r="CG441" s="30"/>
      <c r="CH441" s="30"/>
      <c r="CI441" s="30"/>
      <c r="CJ441" s="30"/>
      <c r="CK441" s="30"/>
      <c r="CL441" s="30"/>
      <c r="CM441" s="30"/>
      <c r="CN441" s="30"/>
      <c r="CO441" s="30"/>
      <c r="CP441" s="30"/>
      <c r="CQ441" s="30"/>
      <c r="CR441" s="30"/>
      <c r="CS441" s="30"/>
      <c r="CT441" s="30"/>
      <c r="CU441" s="30"/>
      <c r="CV441" s="30"/>
      <c r="CW441" s="30"/>
      <c r="CX441" s="30"/>
      <c r="CY441" s="30"/>
      <c r="CZ441" s="30"/>
      <c r="DA441" s="30"/>
      <c r="DB441" s="30"/>
      <c r="DC441" s="30"/>
      <c r="DD441" s="30"/>
      <c r="DE441" s="30"/>
      <c r="DF441" s="30"/>
      <c r="DG441" s="30"/>
      <c r="DH441" s="30"/>
      <c r="DI441" s="30"/>
      <c r="DJ441" s="30"/>
      <c r="DK441" s="30"/>
      <c r="DL441" s="30"/>
      <c r="DM441" s="30"/>
      <c r="DN441" s="30"/>
      <c r="DO441" s="30"/>
      <c r="DP441" s="30"/>
      <c r="DQ441" s="30"/>
      <c r="DR441" s="30"/>
      <c r="DS441" s="71"/>
      <c r="DT441" s="71"/>
      <c r="DU441" s="71"/>
      <c r="DV441" s="71"/>
      <c r="DW441" s="71"/>
      <c r="DX441" s="71"/>
      <c r="DY441" s="71"/>
    </row>
    <row r="442" spans="1:129">
      <c r="A442" s="71"/>
      <c r="B442" s="73"/>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c r="BU442" s="30"/>
      <c r="BV442" s="30"/>
      <c r="BW442" s="30"/>
      <c r="BX442" s="30"/>
      <c r="BY442" s="30"/>
      <c r="BZ442" s="30"/>
      <c r="CA442" s="30"/>
      <c r="CB442" s="30"/>
      <c r="CC442" s="30"/>
      <c r="CD442" s="30"/>
      <c r="CE442" s="30"/>
      <c r="CF442" s="30"/>
      <c r="CG442" s="30"/>
      <c r="CH442" s="30"/>
      <c r="CI442" s="30"/>
      <c r="CJ442" s="30"/>
      <c r="CK442" s="30"/>
      <c r="CL442" s="30"/>
      <c r="CM442" s="30"/>
      <c r="CN442" s="30"/>
      <c r="CO442" s="30"/>
      <c r="CP442" s="30"/>
      <c r="CQ442" s="30"/>
      <c r="CR442" s="30"/>
      <c r="CS442" s="30"/>
      <c r="CT442" s="30"/>
      <c r="CU442" s="30"/>
      <c r="CV442" s="30"/>
      <c r="CW442" s="30"/>
      <c r="CX442" s="30"/>
      <c r="CY442" s="30"/>
      <c r="CZ442" s="30"/>
      <c r="DA442" s="30"/>
      <c r="DB442" s="30"/>
      <c r="DC442" s="30"/>
      <c r="DD442" s="30"/>
      <c r="DE442" s="30"/>
      <c r="DF442" s="30"/>
      <c r="DG442" s="30"/>
      <c r="DH442" s="30"/>
      <c r="DI442" s="30"/>
      <c r="DJ442" s="30"/>
      <c r="DK442" s="30"/>
      <c r="DL442" s="30"/>
      <c r="DM442" s="30"/>
      <c r="DN442" s="30"/>
      <c r="DO442" s="30"/>
      <c r="DP442" s="30"/>
      <c r="DQ442" s="30"/>
      <c r="DR442" s="30"/>
      <c r="DS442" s="71"/>
      <c r="DT442" s="71"/>
      <c r="DU442" s="71"/>
      <c r="DV442" s="71"/>
      <c r="DW442" s="71"/>
      <c r="DX442" s="71"/>
      <c r="DY442" s="71"/>
    </row>
    <row r="443" spans="1:129">
      <c r="A443" s="71"/>
      <c r="B443" s="73"/>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c r="BU443" s="30"/>
      <c r="BV443" s="30"/>
      <c r="BW443" s="30"/>
      <c r="BX443" s="30"/>
      <c r="BY443" s="30"/>
      <c r="BZ443" s="30"/>
      <c r="CA443" s="30"/>
      <c r="CB443" s="30"/>
      <c r="CC443" s="30"/>
      <c r="CD443" s="30"/>
      <c r="CE443" s="30"/>
      <c r="CF443" s="30"/>
      <c r="CG443" s="30"/>
      <c r="CH443" s="30"/>
      <c r="CI443" s="30"/>
      <c r="CJ443" s="30"/>
      <c r="CK443" s="30"/>
      <c r="CL443" s="30"/>
      <c r="CM443" s="30"/>
      <c r="CN443" s="30"/>
      <c r="CO443" s="30"/>
      <c r="CP443" s="30"/>
      <c r="CQ443" s="30"/>
      <c r="CR443" s="30"/>
      <c r="CS443" s="30"/>
      <c r="CT443" s="30"/>
      <c r="CU443" s="30"/>
      <c r="CV443" s="30"/>
      <c r="CW443" s="30"/>
      <c r="CX443" s="30"/>
      <c r="CY443" s="30"/>
      <c r="CZ443" s="30"/>
      <c r="DA443" s="30"/>
      <c r="DB443" s="30"/>
      <c r="DC443" s="30"/>
      <c r="DD443" s="30"/>
      <c r="DE443" s="30"/>
      <c r="DF443" s="30"/>
      <c r="DG443" s="30"/>
      <c r="DH443" s="30"/>
      <c r="DI443" s="30"/>
      <c r="DJ443" s="30"/>
      <c r="DK443" s="30"/>
      <c r="DL443" s="30"/>
      <c r="DM443" s="30"/>
      <c r="DN443" s="30"/>
      <c r="DO443" s="30"/>
      <c r="DP443" s="30"/>
      <c r="DQ443" s="30"/>
      <c r="DR443" s="30"/>
      <c r="DS443" s="71"/>
      <c r="DT443" s="71"/>
      <c r="DU443" s="71"/>
      <c r="DV443" s="71"/>
      <c r="DW443" s="71"/>
      <c r="DX443" s="71"/>
      <c r="DY443" s="71"/>
    </row>
    <row r="444" spans="1:129">
      <c r="A444" s="71"/>
      <c r="B444" s="73"/>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c r="BU444" s="30"/>
      <c r="BV444" s="30"/>
      <c r="BW444" s="30"/>
      <c r="BX444" s="30"/>
      <c r="BY444" s="30"/>
      <c r="BZ444" s="30"/>
      <c r="CA444" s="30"/>
      <c r="CB444" s="30"/>
      <c r="CC444" s="30"/>
      <c r="CD444" s="30"/>
      <c r="CE444" s="30"/>
      <c r="CF444" s="30"/>
      <c r="CG444" s="30"/>
      <c r="CH444" s="30"/>
      <c r="CI444" s="30"/>
      <c r="CJ444" s="30"/>
      <c r="CK444" s="30"/>
      <c r="CL444" s="30"/>
      <c r="CM444" s="30"/>
      <c r="CN444" s="30"/>
      <c r="CO444" s="30"/>
      <c r="CP444" s="30"/>
      <c r="CQ444" s="30"/>
      <c r="CR444" s="30"/>
      <c r="CS444" s="30"/>
      <c r="CT444" s="30"/>
      <c r="CU444" s="30"/>
      <c r="CV444" s="30"/>
      <c r="CW444" s="30"/>
      <c r="CX444" s="30"/>
      <c r="CY444" s="30"/>
      <c r="CZ444" s="30"/>
      <c r="DA444" s="30"/>
      <c r="DB444" s="30"/>
      <c r="DC444" s="30"/>
      <c r="DD444" s="30"/>
      <c r="DE444" s="30"/>
      <c r="DF444" s="30"/>
      <c r="DG444" s="30"/>
      <c r="DH444" s="30"/>
      <c r="DI444" s="30"/>
      <c r="DJ444" s="30"/>
      <c r="DK444" s="30"/>
      <c r="DL444" s="30"/>
      <c r="DM444" s="30"/>
      <c r="DN444" s="30"/>
      <c r="DO444" s="30"/>
      <c r="DP444" s="30"/>
      <c r="DQ444" s="30"/>
      <c r="DR444" s="30"/>
      <c r="DS444" s="71"/>
      <c r="DT444" s="71"/>
      <c r="DU444" s="71"/>
      <c r="DV444" s="71"/>
      <c r="DW444" s="71"/>
      <c r="DX444" s="71"/>
      <c r="DY444" s="71"/>
    </row>
    <row r="445" spans="1:129">
      <c r="A445" s="71"/>
      <c r="B445" s="73"/>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c r="CD445" s="30"/>
      <c r="CE445" s="30"/>
      <c r="CF445" s="30"/>
      <c r="CG445" s="30"/>
      <c r="CH445" s="30"/>
      <c r="CI445" s="30"/>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c r="DH445" s="30"/>
      <c r="DI445" s="30"/>
      <c r="DJ445" s="30"/>
      <c r="DK445" s="30"/>
      <c r="DL445" s="30"/>
      <c r="DM445" s="30"/>
      <c r="DN445" s="30"/>
      <c r="DO445" s="30"/>
      <c r="DP445" s="30"/>
      <c r="DQ445" s="30"/>
      <c r="DR445" s="30"/>
      <c r="DS445" s="71"/>
      <c r="DT445" s="71"/>
      <c r="DU445" s="71"/>
      <c r="DV445" s="71"/>
      <c r="DW445" s="71"/>
      <c r="DX445" s="71"/>
      <c r="DY445" s="71"/>
    </row>
    <row r="446" spans="1:129">
      <c r="A446" s="71"/>
      <c r="B446" s="73"/>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c r="BU446" s="30"/>
      <c r="BV446" s="30"/>
      <c r="BW446" s="30"/>
      <c r="BX446" s="30"/>
      <c r="BY446" s="30"/>
      <c r="BZ446" s="30"/>
      <c r="CA446" s="30"/>
      <c r="CB446" s="30"/>
      <c r="CC446" s="30"/>
      <c r="CD446" s="30"/>
      <c r="CE446" s="30"/>
      <c r="CF446" s="30"/>
      <c r="CG446" s="30"/>
      <c r="CH446" s="30"/>
      <c r="CI446" s="30"/>
      <c r="CJ446" s="30"/>
      <c r="CK446" s="30"/>
      <c r="CL446" s="30"/>
      <c r="CM446" s="30"/>
      <c r="CN446" s="30"/>
      <c r="CO446" s="30"/>
      <c r="CP446" s="30"/>
      <c r="CQ446" s="30"/>
      <c r="CR446" s="30"/>
      <c r="CS446" s="30"/>
      <c r="CT446" s="30"/>
      <c r="CU446" s="30"/>
      <c r="CV446" s="30"/>
      <c r="CW446" s="30"/>
      <c r="CX446" s="30"/>
      <c r="CY446" s="30"/>
      <c r="CZ446" s="30"/>
      <c r="DA446" s="30"/>
      <c r="DB446" s="30"/>
      <c r="DC446" s="30"/>
      <c r="DD446" s="30"/>
      <c r="DE446" s="30"/>
      <c r="DF446" s="30"/>
      <c r="DG446" s="30"/>
      <c r="DH446" s="30"/>
      <c r="DI446" s="30"/>
      <c r="DJ446" s="30"/>
      <c r="DK446" s="30"/>
      <c r="DL446" s="30"/>
      <c r="DM446" s="30"/>
      <c r="DN446" s="30"/>
      <c r="DO446" s="30"/>
      <c r="DP446" s="30"/>
      <c r="DQ446" s="30"/>
      <c r="DR446" s="30"/>
      <c r="DS446" s="71"/>
      <c r="DT446" s="71"/>
      <c r="DU446" s="71"/>
      <c r="DV446" s="71"/>
      <c r="DW446" s="71"/>
      <c r="DX446" s="71"/>
      <c r="DY446" s="71"/>
    </row>
    <row r="447" spans="1:129">
      <c r="A447" s="71"/>
      <c r="B447" s="73"/>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c r="BU447" s="30"/>
      <c r="BV447" s="30"/>
      <c r="BW447" s="30"/>
      <c r="BX447" s="30"/>
      <c r="BY447" s="30"/>
      <c r="BZ447" s="30"/>
      <c r="CA447" s="30"/>
      <c r="CB447" s="30"/>
      <c r="CC447" s="30"/>
      <c r="CD447" s="30"/>
      <c r="CE447" s="30"/>
      <c r="CF447" s="30"/>
      <c r="CG447" s="30"/>
      <c r="CH447" s="30"/>
      <c r="CI447" s="30"/>
      <c r="CJ447" s="30"/>
      <c r="CK447" s="30"/>
      <c r="CL447" s="30"/>
      <c r="CM447" s="30"/>
      <c r="CN447" s="30"/>
      <c r="CO447" s="30"/>
      <c r="CP447" s="30"/>
      <c r="CQ447" s="30"/>
      <c r="CR447" s="30"/>
      <c r="CS447" s="30"/>
      <c r="CT447" s="30"/>
      <c r="CU447" s="30"/>
      <c r="CV447" s="30"/>
      <c r="CW447" s="30"/>
      <c r="CX447" s="30"/>
      <c r="CY447" s="30"/>
      <c r="CZ447" s="30"/>
      <c r="DA447" s="30"/>
      <c r="DB447" s="30"/>
      <c r="DC447" s="30"/>
      <c r="DD447" s="30"/>
      <c r="DE447" s="30"/>
      <c r="DF447" s="30"/>
      <c r="DG447" s="30"/>
      <c r="DH447" s="30"/>
      <c r="DI447" s="30"/>
      <c r="DJ447" s="30"/>
      <c r="DK447" s="30"/>
      <c r="DL447" s="30"/>
      <c r="DM447" s="30"/>
      <c r="DN447" s="30"/>
      <c r="DO447" s="30"/>
      <c r="DP447" s="30"/>
      <c r="DQ447" s="30"/>
      <c r="DR447" s="30"/>
      <c r="DS447" s="71"/>
      <c r="DT447" s="71"/>
      <c r="DU447" s="71"/>
      <c r="DV447" s="71"/>
      <c r="DW447" s="71"/>
      <c r="DX447" s="71"/>
      <c r="DY447" s="71"/>
    </row>
    <row r="448" spans="1:129">
      <c r="A448" s="71"/>
      <c r="B448" s="73"/>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c r="BU448" s="30"/>
      <c r="BV448" s="30"/>
      <c r="BW448" s="30"/>
      <c r="BX448" s="30"/>
      <c r="BY448" s="30"/>
      <c r="BZ448" s="30"/>
      <c r="CA448" s="30"/>
      <c r="CB448" s="30"/>
      <c r="CC448" s="30"/>
      <c r="CD448" s="30"/>
      <c r="CE448" s="30"/>
      <c r="CF448" s="30"/>
      <c r="CG448" s="30"/>
      <c r="CH448" s="30"/>
      <c r="CI448" s="30"/>
      <c r="CJ448" s="30"/>
      <c r="CK448" s="30"/>
      <c r="CL448" s="30"/>
      <c r="CM448" s="30"/>
      <c r="CN448" s="30"/>
      <c r="CO448" s="30"/>
      <c r="CP448" s="30"/>
      <c r="CQ448" s="30"/>
      <c r="CR448" s="30"/>
      <c r="CS448" s="30"/>
      <c r="CT448" s="30"/>
      <c r="CU448" s="30"/>
      <c r="CV448" s="30"/>
      <c r="CW448" s="30"/>
      <c r="CX448" s="30"/>
      <c r="CY448" s="30"/>
      <c r="CZ448" s="30"/>
      <c r="DA448" s="30"/>
      <c r="DB448" s="30"/>
      <c r="DC448" s="30"/>
      <c r="DD448" s="30"/>
      <c r="DE448" s="30"/>
      <c r="DF448" s="30"/>
      <c r="DG448" s="30"/>
      <c r="DH448" s="30"/>
      <c r="DI448" s="30"/>
      <c r="DJ448" s="30"/>
      <c r="DK448" s="30"/>
      <c r="DL448" s="30"/>
      <c r="DM448" s="30"/>
      <c r="DN448" s="30"/>
      <c r="DO448" s="30"/>
      <c r="DP448" s="30"/>
      <c r="DQ448" s="30"/>
      <c r="DR448" s="30"/>
      <c r="DS448" s="71"/>
      <c r="DT448" s="71"/>
      <c r="DU448" s="71"/>
      <c r="DV448" s="71"/>
      <c r="DW448" s="71"/>
      <c r="DX448" s="71"/>
      <c r="DY448" s="71"/>
    </row>
    <row r="449" spans="1:129">
      <c r="A449" s="71"/>
      <c r="B449" s="73"/>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c r="BU449" s="30"/>
      <c r="BV449" s="30"/>
      <c r="BW449" s="30"/>
      <c r="BX449" s="30"/>
      <c r="BY449" s="30"/>
      <c r="BZ449" s="30"/>
      <c r="CA449" s="30"/>
      <c r="CB449" s="30"/>
      <c r="CC449" s="30"/>
      <c r="CD449" s="30"/>
      <c r="CE449" s="30"/>
      <c r="CF449" s="30"/>
      <c r="CG449" s="30"/>
      <c r="CH449" s="30"/>
      <c r="CI449" s="30"/>
      <c r="CJ449" s="30"/>
      <c r="CK449" s="30"/>
      <c r="CL449" s="30"/>
      <c r="CM449" s="30"/>
      <c r="CN449" s="30"/>
      <c r="CO449" s="30"/>
      <c r="CP449" s="30"/>
      <c r="CQ449" s="30"/>
      <c r="CR449" s="30"/>
      <c r="CS449" s="30"/>
      <c r="CT449" s="30"/>
      <c r="CU449" s="30"/>
      <c r="CV449" s="30"/>
      <c r="CW449" s="30"/>
      <c r="CX449" s="30"/>
      <c r="CY449" s="30"/>
      <c r="CZ449" s="30"/>
      <c r="DA449" s="30"/>
      <c r="DB449" s="30"/>
      <c r="DC449" s="30"/>
      <c r="DD449" s="30"/>
      <c r="DE449" s="30"/>
      <c r="DF449" s="30"/>
      <c r="DG449" s="30"/>
      <c r="DH449" s="30"/>
      <c r="DI449" s="30"/>
      <c r="DJ449" s="30"/>
      <c r="DK449" s="30"/>
      <c r="DL449" s="30"/>
      <c r="DM449" s="30"/>
      <c r="DN449" s="30"/>
      <c r="DO449" s="30"/>
      <c r="DP449" s="30"/>
      <c r="DQ449" s="30"/>
      <c r="DR449" s="30"/>
      <c r="DS449" s="71"/>
      <c r="DT449" s="71"/>
      <c r="DU449" s="71"/>
      <c r="DV449" s="71"/>
      <c r="DW449" s="71"/>
      <c r="DX449" s="71"/>
      <c r="DY449" s="71"/>
    </row>
    <row r="450" spans="1:129">
      <c r="A450" s="71"/>
      <c r="B450" s="73"/>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c r="BU450" s="30"/>
      <c r="BV450" s="30"/>
      <c r="BW450" s="30"/>
      <c r="BX450" s="30"/>
      <c r="BY450" s="30"/>
      <c r="BZ450" s="30"/>
      <c r="CA450" s="30"/>
      <c r="CB450" s="30"/>
      <c r="CC450" s="30"/>
      <c r="CD450" s="30"/>
      <c r="CE450" s="30"/>
      <c r="CF450" s="30"/>
      <c r="CG450" s="30"/>
      <c r="CH450" s="30"/>
      <c r="CI450" s="30"/>
      <c r="CJ450" s="30"/>
      <c r="CK450" s="30"/>
      <c r="CL450" s="30"/>
      <c r="CM450" s="30"/>
      <c r="CN450" s="30"/>
      <c r="CO450" s="30"/>
      <c r="CP450" s="30"/>
      <c r="CQ450" s="30"/>
      <c r="CR450" s="30"/>
      <c r="CS450" s="30"/>
      <c r="CT450" s="30"/>
      <c r="CU450" s="30"/>
      <c r="CV450" s="30"/>
      <c r="CW450" s="30"/>
      <c r="CX450" s="30"/>
      <c r="CY450" s="30"/>
      <c r="CZ450" s="30"/>
      <c r="DA450" s="30"/>
      <c r="DB450" s="30"/>
      <c r="DC450" s="30"/>
      <c r="DD450" s="30"/>
      <c r="DE450" s="30"/>
      <c r="DF450" s="30"/>
      <c r="DG450" s="30"/>
      <c r="DH450" s="30"/>
      <c r="DI450" s="30"/>
      <c r="DJ450" s="30"/>
      <c r="DK450" s="30"/>
      <c r="DL450" s="30"/>
      <c r="DM450" s="30"/>
      <c r="DN450" s="30"/>
      <c r="DO450" s="30"/>
      <c r="DP450" s="30"/>
      <c r="DQ450" s="30"/>
      <c r="DR450" s="30"/>
      <c r="DS450" s="71"/>
      <c r="DT450" s="71"/>
      <c r="DU450" s="71"/>
      <c r="DV450" s="71"/>
      <c r="DW450" s="71"/>
      <c r="DX450" s="71"/>
      <c r="DY450" s="71"/>
    </row>
    <row r="451" spans="1:129">
      <c r="A451" s="71"/>
      <c r="B451" s="73"/>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c r="BU451" s="30"/>
      <c r="BV451" s="30"/>
      <c r="BW451" s="30"/>
      <c r="BX451" s="30"/>
      <c r="BY451" s="30"/>
      <c r="BZ451" s="30"/>
      <c r="CA451" s="30"/>
      <c r="CB451" s="30"/>
      <c r="CC451" s="30"/>
      <c r="CD451" s="30"/>
      <c r="CE451" s="30"/>
      <c r="CF451" s="30"/>
      <c r="CG451" s="30"/>
      <c r="CH451" s="30"/>
      <c r="CI451" s="30"/>
      <c r="CJ451" s="30"/>
      <c r="CK451" s="30"/>
      <c r="CL451" s="30"/>
      <c r="CM451" s="30"/>
      <c r="CN451" s="30"/>
      <c r="CO451" s="30"/>
      <c r="CP451" s="30"/>
      <c r="CQ451" s="30"/>
      <c r="CR451" s="30"/>
      <c r="CS451" s="30"/>
      <c r="CT451" s="30"/>
      <c r="CU451" s="30"/>
      <c r="CV451" s="30"/>
      <c r="CW451" s="30"/>
      <c r="CX451" s="30"/>
      <c r="CY451" s="30"/>
      <c r="CZ451" s="30"/>
      <c r="DA451" s="30"/>
      <c r="DB451" s="30"/>
      <c r="DC451" s="30"/>
      <c r="DD451" s="30"/>
      <c r="DE451" s="30"/>
      <c r="DF451" s="30"/>
      <c r="DG451" s="30"/>
      <c r="DH451" s="30"/>
      <c r="DI451" s="30"/>
      <c r="DJ451" s="30"/>
      <c r="DK451" s="30"/>
      <c r="DL451" s="30"/>
      <c r="DM451" s="30"/>
      <c r="DN451" s="30"/>
      <c r="DO451" s="30"/>
      <c r="DP451" s="30"/>
      <c r="DQ451" s="30"/>
      <c r="DR451" s="30"/>
      <c r="DS451" s="71"/>
      <c r="DT451" s="71"/>
      <c r="DU451" s="71"/>
      <c r="DV451" s="71"/>
      <c r="DW451" s="71"/>
      <c r="DX451" s="71"/>
      <c r="DY451" s="71"/>
    </row>
    <row r="452" spans="1:129">
      <c r="A452" s="71"/>
      <c r="B452" s="73"/>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c r="BU452" s="30"/>
      <c r="BV452" s="30"/>
      <c r="BW452" s="30"/>
      <c r="BX452" s="30"/>
      <c r="BY452" s="30"/>
      <c r="BZ452" s="30"/>
      <c r="CA452" s="30"/>
      <c r="CB452" s="30"/>
      <c r="CC452" s="30"/>
      <c r="CD452" s="30"/>
      <c r="CE452" s="30"/>
      <c r="CF452" s="30"/>
      <c r="CG452" s="30"/>
      <c r="CH452" s="30"/>
      <c r="CI452" s="30"/>
      <c r="CJ452" s="30"/>
      <c r="CK452" s="30"/>
      <c r="CL452" s="30"/>
      <c r="CM452" s="30"/>
      <c r="CN452" s="30"/>
      <c r="CO452" s="30"/>
      <c r="CP452" s="30"/>
      <c r="CQ452" s="30"/>
      <c r="CR452" s="30"/>
      <c r="CS452" s="30"/>
      <c r="CT452" s="30"/>
      <c r="CU452" s="30"/>
      <c r="CV452" s="30"/>
      <c r="CW452" s="30"/>
      <c r="CX452" s="30"/>
      <c r="CY452" s="30"/>
      <c r="CZ452" s="30"/>
      <c r="DA452" s="30"/>
      <c r="DB452" s="30"/>
      <c r="DC452" s="30"/>
      <c r="DD452" s="30"/>
      <c r="DE452" s="30"/>
      <c r="DF452" s="30"/>
      <c r="DG452" s="30"/>
      <c r="DH452" s="30"/>
      <c r="DI452" s="30"/>
      <c r="DJ452" s="30"/>
      <c r="DK452" s="30"/>
      <c r="DL452" s="30"/>
      <c r="DM452" s="30"/>
      <c r="DN452" s="30"/>
      <c r="DO452" s="30"/>
      <c r="DP452" s="30"/>
      <c r="DQ452" s="30"/>
      <c r="DR452" s="30"/>
      <c r="DS452" s="71"/>
      <c r="DT452" s="71"/>
      <c r="DU452" s="71"/>
      <c r="DV452" s="71"/>
      <c r="DW452" s="71"/>
      <c r="DX452" s="71"/>
      <c r="DY452" s="71"/>
    </row>
    <row r="453" spans="1:129">
      <c r="A453" s="71"/>
      <c r="B453" s="73"/>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c r="BU453" s="30"/>
      <c r="BV453" s="30"/>
      <c r="BW453" s="30"/>
      <c r="BX453" s="30"/>
      <c r="BY453" s="30"/>
      <c r="BZ453" s="30"/>
      <c r="CA453" s="30"/>
      <c r="CB453" s="30"/>
      <c r="CC453" s="30"/>
      <c r="CD453" s="30"/>
      <c r="CE453" s="30"/>
      <c r="CF453" s="30"/>
      <c r="CG453" s="30"/>
      <c r="CH453" s="30"/>
      <c r="CI453" s="30"/>
      <c r="CJ453" s="30"/>
      <c r="CK453" s="30"/>
      <c r="CL453" s="30"/>
      <c r="CM453" s="30"/>
      <c r="CN453" s="30"/>
      <c r="CO453" s="30"/>
      <c r="CP453" s="30"/>
      <c r="CQ453" s="30"/>
      <c r="CR453" s="30"/>
      <c r="CS453" s="30"/>
      <c r="CT453" s="30"/>
      <c r="CU453" s="30"/>
      <c r="CV453" s="30"/>
      <c r="CW453" s="30"/>
      <c r="CX453" s="30"/>
      <c r="CY453" s="30"/>
      <c r="CZ453" s="30"/>
      <c r="DA453" s="30"/>
      <c r="DB453" s="30"/>
      <c r="DC453" s="30"/>
      <c r="DD453" s="30"/>
      <c r="DE453" s="30"/>
      <c r="DF453" s="30"/>
      <c r="DG453" s="30"/>
      <c r="DH453" s="30"/>
      <c r="DI453" s="30"/>
      <c r="DJ453" s="30"/>
      <c r="DK453" s="30"/>
      <c r="DL453" s="30"/>
      <c r="DM453" s="30"/>
      <c r="DN453" s="30"/>
      <c r="DO453" s="30"/>
      <c r="DP453" s="30"/>
      <c r="DQ453" s="30"/>
      <c r="DR453" s="30"/>
      <c r="DS453" s="71"/>
      <c r="DT453" s="71"/>
      <c r="DU453" s="71"/>
      <c r="DV453" s="71"/>
      <c r="DW453" s="71"/>
      <c r="DX453" s="71"/>
      <c r="DY453" s="71"/>
    </row>
    <row r="454" spans="1:129">
      <c r="A454" s="71"/>
      <c r="B454" s="73"/>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c r="BU454" s="30"/>
      <c r="BV454" s="30"/>
      <c r="BW454" s="30"/>
      <c r="BX454" s="30"/>
      <c r="BY454" s="30"/>
      <c r="BZ454" s="30"/>
      <c r="CA454" s="30"/>
      <c r="CB454" s="30"/>
      <c r="CC454" s="30"/>
      <c r="CD454" s="30"/>
      <c r="CE454" s="30"/>
      <c r="CF454" s="30"/>
      <c r="CG454" s="30"/>
      <c r="CH454" s="30"/>
      <c r="CI454" s="30"/>
      <c r="CJ454" s="30"/>
      <c r="CK454" s="30"/>
      <c r="CL454" s="30"/>
      <c r="CM454" s="30"/>
      <c r="CN454" s="30"/>
      <c r="CO454" s="30"/>
      <c r="CP454" s="30"/>
      <c r="CQ454" s="30"/>
      <c r="CR454" s="30"/>
      <c r="CS454" s="30"/>
      <c r="CT454" s="30"/>
      <c r="CU454" s="30"/>
      <c r="CV454" s="30"/>
      <c r="CW454" s="30"/>
      <c r="CX454" s="30"/>
      <c r="CY454" s="30"/>
      <c r="CZ454" s="30"/>
      <c r="DA454" s="30"/>
      <c r="DB454" s="30"/>
      <c r="DC454" s="30"/>
      <c r="DD454" s="30"/>
      <c r="DE454" s="30"/>
      <c r="DF454" s="30"/>
      <c r="DG454" s="30"/>
      <c r="DH454" s="30"/>
      <c r="DI454" s="30"/>
      <c r="DJ454" s="30"/>
      <c r="DK454" s="30"/>
      <c r="DL454" s="30"/>
      <c r="DM454" s="30"/>
      <c r="DN454" s="30"/>
      <c r="DO454" s="30"/>
      <c r="DP454" s="30"/>
      <c r="DQ454" s="30"/>
      <c r="DR454" s="30"/>
      <c r="DS454" s="71"/>
      <c r="DT454" s="71"/>
      <c r="DU454" s="71"/>
      <c r="DV454" s="71"/>
      <c r="DW454" s="71"/>
      <c r="DX454" s="71"/>
      <c r="DY454" s="71"/>
    </row>
    <row r="455" spans="1:129">
      <c r="A455" s="71"/>
      <c r="B455" s="73"/>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c r="BU455" s="30"/>
      <c r="BV455" s="30"/>
      <c r="BW455" s="30"/>
      <c r="BX455" s="30"/>
      <c r="BY455" s="30"/>
      <c r="BZ455" s="30"/>
      <c r="CA455" s="30"/>
      <c r="CB455" s="30"/>
      <c r="CC455" s="30"/>
      <c r="CD455" s="30"/>
      <c r="CE455" s="30"/>
      <c r="CF455" s="30"/>
      <c r="CG455" s="30"/>
      <c r="CH455" s="30"/>
      <c r="CI455" s="30"/>
      <c r="CJ455" s="30"/>
      <c r="CK455" s="30"/>
      <c r="CL455" s="30"/>
      <c r="CM455" s="30"/>
      <c r="CN455" s="30"/>
      <c r="CO455" s="30"/>
      <c r="CP455" s="30"/>
      <c r="CQ455" s="30"/>
      <c r="CR455" s="30"/>
      <c r="CS455" s="30"/>
      <c r="CT455" s="30"/>
      <c r="CU455" s="30"/>
      <c r="CV455" s="30"/>
      <c r="CW455" s="30"/>
      <c r="CX455" s="30"/>
      <c r="CY455" s="30"/>
      <c r="CZ455" s="30"/>
      <c r="DA455" s="30"/>
      <c r="DB455" s="30"/>
      <c r="DC455" s="30"/>
      <c r="DD455" s="30"/>
      <c r="DE455" s="30"/>
      <c r="DF455" s="30"/>
      <c r="DG455" s="30"/>
      <c r="DH455" s="30"/>
      <c r="DI455" s="30"/>
      <c r="DJ455" s="30"/>
      <c r="DK455" s="30"/>
      <c r="DL455" s="30"/>
      <c r="DM455" s="30"/>
      <c r="DN455" s="30"/>
      <c r="DO455" s="30"/>
      <c r="DP455" s="30"/>
      <c r="DQ455" s="30"/>
      <c r="DR455" s="30"/>
      <c r="DS455" s="71"/>
      <c r="DT455" s="71"/>
      <c r="DU455" s="71"/>
      <c r="DV455" s="71"/>
      <c r="DW455" s="71"/>
      <c r="DX455" s="71"/>
      <c r="DY455" s="71"/>
    </row>
    <row r="456" spans="1:129">
      <c r="A456" s="71"/>
      <c r="B456" s="73"/>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c r="BU456" s="30"/>
      <c r="BV456" s="30"/>
      <c r="BW456" s="30"/>
      <c r="BX456" s="30"/>
      <c r="BY456" s="30"/>
      <c r="BZ456" s="30"/>
      <c r="CA456" s="30"/>
      <c r="CB456" s="30"/>
      <c r="CC456" s="30"/>
      <c r="CD456" s="30"/>
      <c r="CE456" s="30"/>
      <c r="CF456" s="30"/>
      <c r="CG456" s="30"/>
      <c r="CH456" s="30"/>
      <c r="CI456" s="30"/>
      <c r="CJ456" s="30"/>
      <c r="CK456" s="30"/>
      <c r="CL456" s="30"/>
      <c r="CM456" s="30"/>
      <c r="CN456" s="30"/>
      <c r="CO456" s="30"/>
      <c r="CP456" s="30"/>
      <c r="CQ456" s="30"/>
      <c r="CR456" s="30"/>
      <c r="CS456" s="30"/>
      <c r="CT456" s="30"/>
      <c r="CU456" s="30"/>
      <c r="CV456" s="30"/>
      <c r="CW456" s="30"/>
      <c r="CX456" s="30"/>
      <c r="CY456" s="30"/>
      <c r="CZ456" s="30"/>
      <c r="DA456" s="30"/>
      <c r="DB456" s="30"/>
      <c r="DC456" s="30"/>
      <c r="DD456" s="30"/>
      <c r="DE456" s="30"/>
      <c r="DF456" s="30"/>
      <c r="DG456" s="30"/>
      <c r="DH456" s="30"/>
      <c r="DI456" s="30"/>
      <c r="DJ456" s="30"/>
      <c r="DK456" s="30"/>
      <c r="DL456" s="30"/>
      <c r="DM456" s="30"/>
      <c r="DN456" s="30"/>
      <c r="DO456" s="30"/>
      <c r="DP456" s="30"/>
      <c r="DQ456" s="30"/>
      <c r="DR456" s="30"/>
      <c r="DS456" s="71"/>
      <c r="DT456" s="71"/>
      <c r="DU456" s="71"/>
      <c r="DV456" s="71"/>
      <c r="DW456" s="71"/>
      <c r="DX456" s="71"/>
      <c r="DY456" s="71"/>
    </row>
    <row r="457" spans="1:129">
      <c r="A457" s="71"/>
      <c r="B457" s="73"/>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c r="BU457" s="30"/>
      <c r="BV457" s="30"/>
      <c r="BW457" s="30"/>
      <c r="BX457" s="30"/>
      <c r="BY457" s="30"/>
      <c r="BZ457" s="30"/>
      <c r="CA457" s="30"/>
      <c r="CB457" s="30"/>
      <c r="CC457" s="30"/>
      <c r="CD457" s="30"/>
      <c r="CE457" s="30"/>
      <c r="CF457" s="30"/>
      <c r="CG457" s="30"/>
      <c r="CH457" s="30"/>
      <c r="CI457" s="30"/>
      <c r="CJ457" s="30"/>
      <c r="CK457" s="30"/>
      <c r="CL457" s="30"/>
      <c r="CM457" s="30"/>
      <c r="CN457" s="30"/>
      <c r="CO457" s="30"/>
      <c r="CP457" s="30"/>
      <c r="CQ457" s="30"/>
      <c r="CR457" s="30"/>
      <c r="CS457" s="30"/>
      <c r="CT457" s="30"/>
      <c r="CU457" s="30"/>
      <c r="CV457" s="30"/>
      <c r="CW457" s="30"/>
      <c r="CX457" s="30"/>
      <c r="CY457" s="30"/>
      <c r="CZ457" s="30"/>
      <c r="DA457" s="30"/>
      <c r="DB457" s="30"/>
      <c r="DC457" s="30"/>
      <c r="DD457" s="30"/>
      <c r="DE457" s="30"/>
      <c r="DF457" s="30"/>
      <c r="DG457" s="30"/>
      <c r="DH457" s="30"/>
      <c r="DI457" s="30"/>
      <c r="DJ457" s="30"/>
      <c r="DK457" s="30"/>
      <c r="DL457" s="30"/>
      <c r="DM457" s="30"/>
      <c r="DN457" s="30"/>
      <c r="DO457" s="30"/>
      <c r="DP457" s="30"/>
      <c r="DQ457" s="30"/>
      <c r="DR457" s="30"/>
      <c r="DS457" s="71"/>
      <c r="DT457" s="71"/>
      <c r="DU457" s="71"/>
      <c r="DV457" s="71"/>
      <c r="DW457" s="71"/>
      <c r="DX457" s="71"/>
      <c r="DY457" s="71"/>
    </row>
    <row r="458" spans="1:129">
      <c r="A458" s="71"/>
      <c r="B458" s="73"/>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c r="BU458" s="30"/>
      <c r="BV458" s="30"/>
      <c r="BW458" s="30"/>
      <c r="BX458" s="30"/>
      <c r="BY458" s="30"/>
      <c r="BZ458" s="30"/>
      <c r="CA458" s="30"/>
      <c r="CB458" s="30"/>
      <c r="CC458" s="30"/>
      <c r="CD458" s="30"/>
      <c r="CE458" s="30"/>
      <c r="CF458" s="30"/>
      <c r="CG458" s="30"/>
      <c r="CH458" s="30"/>
      <c r="CI458" s="30"/>
      <c r="CJ458" s="30"/>
      <c r="CK458" s="30"/>
      <c r="CL458" s="30"/>
      <c r="CM458" s="30"/>
      <c r="CN458" s="30"/>
      <c r="CO458" s="30"/>
      <c r="CP458" s="30"/>
      <c r="CQ458" s="30"/>
      <c r="CR458" s="30"/>
      <c r="CS458" s="30"/>
      <c r="CT458" s="30"/>
      <c r="CU458" s="30"/>
      <c r="CV458" s="30"/>
      <c r="CW458" s="30"/>
      <c r="CX458" s="30"/>
      <c r="CY458" s="30"/>
      <c r="CZ458" s="30"/>
      <c r="DA458" s="30"/>
      <c r="DB458" s="30"/>
      <c r="DC458" s="30"/>
      <c r="DD458" s="30"/>
      <c r="DE458" s="30"/>
      <c r="DF458" s="30"/>
      <c r="DG458" s="30"/>
      <c r="DH458" s="30"/>
      <c r="DI458" s="30"/>
      <c r="DJ458" s="30"/>
      <c r="DK458" s="30"/>
      <c r="DL458" s="30"/>
      <c r="DM458" s="30"/>
      <c r="DN458" s="30"/>
      <c r="DO458" s="30"/>
      <c r="DP458" s="30"/>
      <c r="DQ458" s="30"/>
      <c r="DR458" s="30"/>
      <c r="DS458" s="71"/>
      <c r="DT458" s="71"/>
      <c r="DU458" s="71"/>
      <c r="DV458" s="71"/>
      <c r="DW458" s="71"/>
      <c r="DX458" s="71"/>
      <c r="DY458" s="71"/>
    </row>
    <row r="459" spans="1:129">
      <c r="A459" s="71"/>
      <c r="B459" s="73"/>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c r="BU459" s="30"/>
      <c r="BV459" s="30"/>
      <c r="BW459" s="30"/>
      <c r="BX459" s="30"/>
      <c r="BY459" s="30"/>
      <c r="BZ459" s="30"/>
      <c r="CA459" s="30"/>
      <c r="CB459" s="30"/>
      <c r="CC459" s="30"/>
      <c r="CD459" s="30"/>
      <c r="CE459" s="30"/>
      <c r="CF459" s="30"/>
      <c r="CG459" s="30"/>
      <c r="CH459" s="30"/>
      <c r="CI459" s="30"/>
      <c r="CJ459" s="30"/>
      <c r="CK459" s="30"/>
      <c r="CL459" s="30"/>
      <c r="CM459" s="30"/>
      <c r="CN459" s="30"/>
      <c r="CO459" s="30"/>
      <c r="CP459" s="30"/>
      <c r="CQ459" s="30"/>
      <c r="CR459" s="30"/>
      <c r="CS459" s="30"/>
      <c r="CT459" s="30"/>
      <c r="CU459" s="30"/>
      <c r="CV459" s="30"/>
      <c r="CW459" s="30"/>
      <c r="CX459" s="30"/>
      <c r="CY459" s="30"/>
      <c r="CZ459" s="30"/>
      <c r="DA459" s="30"/>
      <c r="DB459" s="30"/>
      <c r="DC459" s="30"/>
      <c r="DD459" s="30"/>
      <c r="DE459" s="30"/>
      <c r="DF459" s="30"/>
      <c r="DG459" s="30"/>
      <c r="DH459" s="30"/>
      <c r="DI459" s="30"/>
      <c r="DJ459" s="30"/>
      <c r="DK459" s="30"/>
      <c r="DL459" s="30"/>
      <c r="DM459" s="30"/>
      <c r="DN459" s="30"/>
      <c r="DO459" s="30"/>
      <c r="DP459" s="30"/>
      <c r="DQ459" s="30"/>
      <c r="DR459" s="30"/>
      <c r="DS459" s="71"/>
      <c r="DT459" s="71"/>
      <c r="DU459" s="71"/>
      <c r="DV459" s="71"/>
      <c r="DW459" s="71"/>
      <c r="DX459" s="71"/>
      <c r="DY459" s="71"/>
    </row>
    <row r="460" spans="1:129">
      <c r="A460" s="71"/>
      <c r="B460" s="73"/>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c r="BU460" s="30"/>
      <c r="BV460" s="30"/>
      <c r="BW460" s="30"/>
      <c r="BX460" s="30"/>
      <c r="BY460" s="30"/>
      <c r="BZ460" s="30"/>
      <c r="CA460" s="30"/>
      <c r="CB460" s="30"/>
      <c r="CC460" s="30"/>
      <c r="CD460" s="30"/>
      <c r="CE460" s="30"/>
      <c r="CF460" s="30"/>
      <c r="CG460" s="30"/>
      <c r="CH460" s="30"/>
      <c r="CI460" s="30"/>
      <c r="CJ460" s="30"/>
      <c r="CK460" s="30"/>
      <c r="CL460" s="30"/>
      <c r="CM460" s="30"/>
      <c r="CN460" s="30"/>
      <c r="CO460" s="30"/>
      <c r="CP460" s="30"/>
      <c r="CQ460" s="30"/>
      <c r="CR460" s="30"/>
      <c r="CS460" s="30"/>
      <c r="CT460" s="30"/>
      <c r="CU460" s="30"/>
      <c r="CV460" s="30"/>
      <c r="CW460" s="30"/>
      <c r="CX460" s="30"/>
      <c r="CY460" s="30"/>
      <c r="CZ460" s="30"/>
      <c r="DA460" s="30"/>
      <c r="DB460" s="30"/>
      <c r="DC460" s="30"/>
      <c r="DD460" s="30"/>
      <c r="DE460" s="30"/>
      <c r="DF460" s="30"/>
      <c r="DG460" s="30"/>
      <c r="DH460" s="30"/>
      <c r="DI460" s="30"/>
      <c r="DJ460" s="30"/>
      <c r="DK460" s="30"/>
      <c r="DL460" s="30"/>
      <c r="DM460" s="30"/>
      <c r="DN460" s="30"/>
      <c r="DO460" s="30"/>
      <c r="DP460" s="30"/>
      <c r="DQ460" s="30"/>
      <c r="DR460" s="30"/>
      <c r="DS460" s="71"/>
      <c r="DT460" s="71"/>
      <c r="DU460" s="71"/>
      <c r="DV460" s="71"/>
      <c r="DW460" s="71"/>
      <c r="DX460" s="71"/>
      <c r="DY460" s="71"/>
    </row>
    <row r="461" spans="1:129">
      <c r="A461" s="71"/>
      <c r="B461" s="73"/>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c r="BU461" s="30"/>
      <c r="BV461" s="30"/>
      <c r="BW461" s="30"/>
      <c r="BX461" s="30"/>
      <c r="BY461" s="30"/>
      <c r="BZ461" s="30"/>
      <c r="CA461" s="30"/>
      <c r="CB461" s="30"/>
      <c r="CC461" s="30"/>
      <c r="CD461" s="30"/>
      <c r="CE461" s="30"/>
      <c r="CF461" s="30"/>
      <c r="CG461" s="30"/>
      <c r="CH461" s="30"/>
      <c r="CI461" s="30"/>
      <c r="CJ461" s="30"/>
      <c r="CK461" s="30"/>
      <c r="CL461" s="30"/>
      <c r="CM461" s="30"/>
      <c r="CN461" s="30"/>
      <c r="CO461" s="30"/>
      <c r="CP461" s="30"/>
      <c r="CQ461" s="30"/>
      <c r="CR461" s="30"/>
      <c r="CS461" s="30"/>
      <c r="CT461" s="30"/>
      <c r="CU461" s="30"/>
      <c r="CV461" s="30"/>
      <c r="CW461" s="30"/>
      <c r="CX461" s="30"/>
      <c r="CY461" s="30"/>
      <c r="CZ461" s="30"/>
      <c r="DA461" s="30"/>
      <c r="DB461" s="30"/>
      <c r="DC461" s="30"/>
      <c r="DD461" s="30"/>
      <c r="DE461" s="30"/>
      <c r="DF461" s="30"/>
      <c r="DG461" s="30"/>
      <c r="DH461" s="30"/>
      <c r="DI461" s="30"/>
      <c r="DJ461" s="30"/>
      <c r="DK461" s="30"/>
      <c r="DL461" s="30"/>
      <c r="DM461" s="30"/>
      <c r="DN461" s="30"/>
      <c r="DO461" s="30"/>
      <c r="DP461" s="30"/>
      <c r="DQ461" s="30"/>
      <c r="DR461" s="30"/>
      <c r="DS461" s="71"/>
      <c r="DT461" s="71"/>
      <c r="DU461" s="71"/>
      <c r="DV461" s="71"/>
      <c r="DW461" s="71"/>
      <c r="DX461" s="71"/>
      <c r="DY461" s="71"/>
    </row>
    <row r="462" spans="1:129">
      <c r="A462" s="71"/>
      <c r="B462" s="73"/>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c r="BU462" s="30"/>
      <c r="BV462" s="30"/>
      <c r="BW462" s="30"/>
      <c r="BX462" s="30"/>
      <c r="BY462" s="30"/>
      <c r="BZ462" s="30"/>
      <c r="CA462" s="30"/>
      <c r="CB462" s="30"/>
      <c r="CC462" s="30"/>
      <c r="CD462" s="30"/>
      <c r="CE462" s="30"/>
      <c r="CF462" s="30"/>
      <c r="CG462" s="30"/>
      <c r="CH462" s="30"/>
      <c r="CI462" s="30"/>
      <c r="CJ462" s="30"/>
      <c r="CK462" s="30"/>
      <c r="CL462" s="30"/>
      <c r="CM462" s="30"/>
      <c r="CN462" s="30"/>
      <c r="CO462" s="30"/>
      <c r="CP462" s="30"/>
      <c r="CQ462" s="30"/>
      <c r="CR462" s="30"/>
      <c r="CS462" s="30"/>
      <c r="CT462" s="30"/>
      <c r="CU462" s="30"/>
      <c r="CV462" s="30"/>
      <c r="CW462" s="30"/>
      <c r="CX462" s="30"/>
      <c r="CY462" s="30"/>
      <c r="CZ462" s="30"/>
      <c r="DA462" s="30"/>
      <c r="DB462" s="30"/>
      <c r="DC462" s="30"/>
      <c r="DD462" s="30"/>
      <c r="DE462" s="30"/>
      <c r="DF462" s="30"/>
      <c r="DG462" s="30"/>
      <c r="DH462" s="30"/>
      <c r="DI462" s="30"/>
      <c r="DJ462" s="30"/>
      <c r="DK462" s="30"/>
      <c r="DL462" s="30"/>
      <c r="DM462" s="30"/>
      <c r="DN462" s="30"/>
      <c r="DO462" s="30"/>
      <c r="DP462" s="30"/>
      <c r="DQ462" s="30"/>
      <c r="DR462" s="30"/>
      <c r="DS462" s="71"/>
      <c r="DT462" s="71"/>
      <c r="DU462" s="71"/>
      <c r="DV462" s="71"/>
      <c r="DW462" s="71"/>
      <c r="DX462" s="71"/>
      <c r="DY462" s="71"/>
    </row>
    <row r="463" spans="1:129">
      <c r="A463" s="71"/>
      <c r="B463" s="73"/>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c r="BU463" s="30"/>
      <c r="BV463" s="30"/>
      <c r="BW463" s="30"/>
      <c r="BX463" s="30"/>
      <c r="BY463" s="30"/>
      <c r="BZ463" s="30"/>
      <c r="CA463" s="30"/>
      <c r="CB463" s="30"/>
      <c r="CC463" s="30"/>
      <c r="CD463" s="30"/>
      <c r="CE463" s="30"/>
      <c r="CF463" s="30"/>
      <c r="CG463" s="30"/>
      <c r="CH463" s="30"/>
      <c r="CI463" s="30"/>
      <c r="CJ463" s="30"/>
      <c r="CK463" s="30"/>
      <c r="CL463" s="30"/>
      <c r="CM463" s="30"/>
      <c r="CN463" s="30"/>
      <c r="CO463" s="30"/>
      <c r="CP463" s="30"/>
      <c r="CQ463" s="30"/>
      <c r="CR463" s="30"/>
      <c r="CS463" s="30"/>
      <c r="CT463" s="30"/>
      <c r="CU463" s="30"/>
      <c r="CV463" s="30"/>
      <c r="CW463" s="30"/>
      <c r="CX463" s="30"/>
      <c r="CY463" s="30"/>
      <c r="CZ463" s="30"/>
      <c r="DA463" s="30"/>
      <c r="DB463" s="30"/>
      <c r="DC463" s="30"/>
      <c r="DD463" s="30"/>
      <c r="DE463" s="30"/>
      <c r="DF463" s="30"/>
      <c r="DG463" s="30"/>
      <c r="DH463" s="30"/>
      <c r="DI463" s="30"/>
      <c r="DJ463" s="30"/>
      <c r="DK463" s="30"/>
      <c r="DL463" s="30"/>
      <c r="DM463" s="30"/>
      <c r="DN463" s="30"/>
      <c r="DO463" s="30"/>
      <c r="DP463" s="30"/>
      <c r="DQ463" s="30"/>
      <c r="DR463" s="30"/>
      <c r="DS463" s="71"/>
      <c r="DT463" s="71"/>
      <c r="DU463" s="71"/>
      <c r="DV463" s="71"/>
      <c r="DW463" s="71"/>
      <c r="DX463" s="71"/>
      <c r="DY463" s="71"/>
    </row>
    <row r="464" spans="1:129">
      <c r="A464" s="71"/>
      <c r="B464" s="73"/>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c r="BU464" s="30"/>
      <c r="BV464" s="30"/>
      <c r="BW464" s="30"/>
      <c r="BX464" s="30"/>
      <c r="BY464" s="30"/>
      <c r="BZ464" s="30"/>
      <c r="CA464" s="30"/>
      <c r="CB464" s="30"/>
      <c r="CC464" s="30"/>
      <c r="CD464" s="30"/>
      <c r="CE464" s="30"/>
      <c r="CF464" s="30"/>
      <c r="CG464" s="30"/>
      <c r="CH464" s="30"/>
      <c r="CI464" s="30"/>
      <c r="CJ464" s="30"/>
      <c r="CK464" s="30"/>
      <c r="CL464" s="30"/>
      <c r="CM464" s="30"/>
      <c r="CN464" s="30"/>
      <c r="CO464" s="30"/>
      <c r="CP464" s="30"/>
      <c r="CQ464" s="30"/>
      <c r="CR464" s="30"/>
      <c r="CS464" s="30"/>
      <c r="CT464" s="30"/>
      <c r="CU464" s="30"/>
      <c r="CV464" s="30"/>
      <c r="CW464" s="30"/>
      <c r="CX464" s="30"/>
      <c r="CY464" s="30"/>
      <c r="CZ464" s="30"/>
      <c r="DA464" s="30"/>
      <c r="DB464" s="30"/>
      <c r="DC464" s="30"/>
      <c r="DD464" s="30"/>
      <c r="DE464" s="30"/>
      <c r="DF464" s="30"/>
      <c r="DG464" s="30"/>
      <c r="DH464" s="30"/>
      <c r="DI464" s="30"/>
      <c r="DJ464" s="30"/>
      <c r="DK464" s="30"/>
      <c r="DL464" s="30"/>
      <c r="DM464" s="30"/>
      <c r="DN464" s="30"/>
      <c r="DO464" s="30"/>
      <c r="DP464" s="30"/>
      <c r="DQ464" s="30"/>
      <c r="DR464" s="30"/>
      <c r="DS464" s="71"/>
      <c r="DT464" s="71"/>
      <c r="DU464" s="71"/>
      <c r="DV464" s="71"/>
      <c r="DW464" s="71"/>
      <c r="DX464" s="71"/>
      <c r="DY464" s="71"/>
    </row>
    <row r="465" spans="1:129">
      <c r="A465" s="71"/>
      <c r="B465" s="73"/>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c r="BU465" s="30"/>
      <c r="BV465" s="30"/>
      <c r="BW465" s="30"/>
      <c r="BX465" s="30"/>
      <c r="BY465" s="30"/>
      <c r="BZ465" s="30"/>
      <c r="CA465" s="30"/>
      <c r="CB465" s="30"/>
      <c r="CC465" s="30"/>
      <c r="CD465" s="30"/>
      <c r="CE465" s="30"/>
      <c r="CF465" s="30"/>
      <c r="CG465" s="30"/>
      <c r="CH465" s="30"/>
      <c r="CI465" s="30"/>
      <c r="CJ465" s="30"/>
      <c r="CK465" s="30"/>
      <c r="CL465" s="30"/>
      <c r="CM465" s="30"/>
      <c r="CN465" s="30"/>
      <c r="CO465" s="30"/>
      <c r="CP465" s="30"/>
      <c r="CQ465" s="30"/>
      <c r="CR465" s="30"/>
      <c r="CS465" s="30"/>
      <c r="CT465" s="30"/>
      <c r="CU465" s="30"/>
      <c r="CV465" s="30"/>
      <c r="CW465" s="30"/>
      <c r="CX465" s="30"/>
      <c r="CY465" s="30"/>
      <c r="CZ465" s="30"/>
      <c r="DA465" s="30"/>
      <c r="DB465" s="30"/>
      <c r="DC465" s="30"/>
      <c r="DD465" s="30"/>
      <c r="DE465" s="30"/>
      <c r="DF465" s="30"/>
      <c r="DG465" s="30"/>
      <c r="DH465" s="30"/>
      <c r="DI465" s="30"/>
      <c r="DJ465" s="30"/>
      <c r="DK465" s="30"/>
      <c r="DL465" s="30"/>
      <c r="DM465" s="30"/>
      <c r="DN465" s="30"/>
      <c r="DO465" s="30"/>
      <c r="DP465" s="30"/>
      <c r="DQ465" s="30"/>
      <c r="DR465" s="30"/>
      <c r="DS465" s="71"/>
      <c r="DT465" s="71"/>
      <c r="DU465" s="71"/>
      <c r="DV465" s="71"/>
      <c r="DW465" s="71"/>
      <c r="DX465" s="71"/>
      <c r="DY465" s="71"/>
    </row>
    <row r="466" spans="1:129">
      <c r="A466" s="71"/>
      <c r="B466" s="73"/>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c r="BU466" s="30"/>
      <c r="BV466" s="30"/>
      <c r="BW466" s="30"/>
      <c r="BX466" s="30"/>
      <c r="BY466" s="30"/>
      <c r="BZ466" s="30"/>
      <c r="CA466" s="30"/>
      <c r="CB466" s="30"/>
      <c r="CC466" s="30"/>
      <c r="CD466" s="30"/>
      <c r="CE466" s="30"/>
      <c r="CF466" s="30"/>
      <c r="CG466" s="30"/>
      <c r="CH466" s="30"/>
      <c r="CI466" s="30"/>
      <c r="CJ466" s="30"/>
      <c r="CK466" s="30"/>
      <c r="CL466" s="30"/>
      <c r="CM466" s="30"/>
      <c r="CN466" s="30"/>
      <c r="CO466" s="30"/>
      <c r="CP466" s="30"/>
      <c r="CQ466" s="30"/>
      <c r="CR466" s="30"/>
      <c r="CS466" s="30"/>
      <c r="CT466" s="30"/>
      <c r="CU466" s="30"/>
      <c r="CV466" s="30"/>
      <c r="CW466" s="30"/>
      <c r="CX466" s="30"/>
      <c r="CY466" s="30"/>
      <c r="CZ466" s="30"/>
      <c r="DA466" s="30"/>
      <c r="DB466" s="30"/>
      <c r="DC466" s="30"/>
      <c r="DD466" s="30"/>
      <c r="DE466" s="30"/>
      <c r="DF466" s="30"/>
      <c r="DG466" s="30"/>
      <c r="DH466" s="30"/>
      <c r="DI466" s="30"/>
      <c r="DJ466" s="30"/>
      <c r="DK466" s="30"/>
      <c r="DL466" s="30"/>
      <c r="DM466" s="30"/>
      <c r="DN466" s="30"/>
      <c r="DO466" s="30"/>
      <c r="DP466" s="30"/>
      <c r="DQ466" s="30"/>
      <c r="DR466" s="30"/>
      <c r="DS466" s="71"/>
      <c r="DT466" s="71"/>
      <c r="DU466" s="71"/>
      <c r="DV466" s="71"/>
      <c r="DW466" s="71"/>
      <c r="DX466" s="71"/>
      <c r="DY466" s="71"/>
    </row>
    <row r="467" spans="1:129">
      <c r="A467" s="71"/>
      <c r="B467" s="73"/>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c r="BU467" s="30"/>
      <c r="BV467" s="30"/>
      <c r="BW467" s="30"/>
      <c r="BX467" s="30"/>
      <c r="BY467" s="30"/>
      <c r="BZ467" s="30"/>
      <c r="CA467" s="30"/>
      <c r="CB467" s="30"/>
      <c r="CC467" s="30"/>
      <c r="CD467" s="30"/>
      <c r="CE467" s="30"/>
      <c r="CF467" s="30"/>
      <c r="CG467" s="30"/>
      <c r="CH467" s="30"/>
      <c r="CI467" s="30"/>
      <c r="CJ467" s="30"/>
      <c r="CK467" s="30"/>
      <c r="CL467" s="30"/>
      <c r="CM467" s="30"/>
      <c r="CN467" s="30"/>
      <c r="CO467" s="30"/>
      <c r="CP467" s="30"/>
      <c r="CQ467" s="30"/>
      <c r="CR467" s="30"/>
      <c r="CS467" s="30"/>
      <c r="CT467" s="30"/>
      <c r="CU467" s="30"/>
      <c r="CV467" s="30"/>
      <c r="CW467" s="30"/>
      <c r="CX467" s="30"/>
      <c r="CY467" s="30"/>
      <c r="CZ467" s="30"/>
      <c r="DA467" s="30"/>
      <c r="DB467" s="30"/>
      <c r="DC467" s="30"/>
      <c r="DD467" s="30"/>
      <c r="DE467" s="30"/>
      <c r="DF467" s="30"/>
      <c r="DG467" s="30"/>
      <c r="DH467" s="30"/>
      <c r="DI467" s="30"/>
      <c r="DJ467" s="30"/>
      <c r="DK467" s="30"/>
      <c r="DL467" s="30"/>
      <c r="DM467" s="30"/>
      <c r="DN467" s="30"/>
      <c r="DO467" s="30"/>
      <c r="DP467" s="30"/>
      <c r="DQ467" s="30"/>
      <c r="DR467" s="30"/>
      <c r="DS467" s="71"/>
      <c r="DT467" s="71"/>
      <c r="DU467" s="71"/>
      <c r="DV467" s="71"/>
      <c r="DW467" s="71"/>
      <c r="DX467" s="71"/>
      <c r="DY467" s="71"/>
    </row>
    <row r="468" spans="1:129">
      <c r="A468" s="71"/>
      <c r="B468" s="73"/>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c r="BU468" s="30"/>
      <c r="BV468" s="30"/>
      <c r="BW468" s="30"/>
      <c r="BX468" s="30"/>
      <c r="BY468" s="30"/>
      <c r="BZ468" s="30"/>
      <c r="CA468" s="30"/>
      <c r="CB468" s="30"/>
      <c r="CC468" s="30"/>
      <c r="CD468" s="30"/>
      <c r="CE468" s="30"/>
      <c r="CF468" s="30"/>
      <c r="CG468" s="30"/>
      <c r="CH468" s="30"/>
      <c r="CI468" s="30"/>
      <c r="CJ468" s="30"/>
      <c r="CK468" s="30"/>
      <c r="CL468" s="30"/>
      <c r="CM468" s="30"/>
      <c r="CN468" s="30"/>
      <c r="CO468" s="30"/>
      <c r="CP468" s="30"/>
      <c r="CQ468" s="30"/>
      <c r="CR468" s="30"/>
      <c r="CS468" s="30"/>
      <c r="CT468" s="30"/>
      <c r="CU468" s="30"/>
      <c r="CV468" s="30"/>
      <c r="CW468" s="30"/>
      <c r="CX468" s="30"/>
      <c r="CY468" s="30"/>
      <c r="CZ468" s="30"/>
      <c r="DA468" s="30"/>
      <c r="DB468" s="30"/>
      <c r="DC468" s="30"/>
      <c r="DD468" s="30"/>
      <c r="DE468" s="30"/>
      <c r="DF468" s="30"/>
      <c r="DG468" s="30"/>
      <c r="DH468" s="30"/>
      <c r="DI468" s="30"/>
      <c r="DJ468" s="30"/>
      <c r="DK468" s="30"/>
      <c r="DL468" s="30"/>
      <c r="DM468" s="30"/>
      <c r="DN468" s="30"/>
      <c r="DO468" s="30"/>
      <c r="DP468" s="30"/>
      <c r="DQ468" s="30"/>
      <c r="DR468" s="30"/>
      <c r="DS468" s="71"/>
      <c r="DT468" s="71"/>
      <c r="DU468" s="71"/>
      <c r="DV468" s="71"/>
      <c r="DW468" s="71"/>
      <c r="DX468" s="71"/>
      <c r="DY468" s="71"/>
    </row>
    <row r="469" spans="1:129">
      <c r="A469" s="71"/>
      <c r="B469" s="73"/>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c r="BU469" s="30"/>
      <c r="BV469" s="30"/>
      <c r="BW469" s="30"/>
      <c r="BX469" s="30"/>
      <c r="BY469" s="30"/>
      <c r="BZ469" s="30"/>
      <c r="CA469" s="30"/>
      <c r="CB469" s="30"/>
      <c r="CC469" s="30"/>
      <c r="CD469" s="30"/>
      <c r="CE469" s="30"/>
      <c r="CF469" s="30"/>
      <c r="CG469" s="30"/>
      <c r="CH469" s="30"/>
      <c r="CI469" s="30"/>
      <c r="CJ469" s="30"/>
      <c r="CK469" s="30"/>
      <c r="CL469" s="30"/>
      <c r="CM469" s="30"/>
      <c r="CN469" s="30"/>
      <c r="CO469" s="30"/>
      <c r="CP469" s="30"/>
      <c r="CQ469" s="30"/>
      <c r="CR469" s="30"/>
      <c r="CS469" s="30"/>
      <c r="CT469" s="30"/>
      <c r="CU469" s="30"/>
      <c r="CV469" s="30"/>
      <c r="CW469" s="30"/>
      <c r="CX469" s="30"/>
      <c r="CY469" s="30"/>
      <c r="CZ469" s="30"/>
      <c r="DA469" s="30"/>
      <c r="DB469" s="30"/>
      <c r="DC469" s="30"/>
      <c r="DD469" s="30"/>
      <c r="DE469" s="30"/>
      <c r="DF469" s="30"/>
      <c r="DG469" s="30"/>
      <c r="DH469" s="30"/>
      <c r="DI469" s="30"/>
      <c r="DJ469" s="30"/>
      <c r="DK469" s="30"/>
      <c r="DL469" s="30"/>
      <c r="DM469" s="30"/>
      <c r="DN469" s="30"/>
      <c r="DO469" s="30"/>
      <c r="DP469" s="30"/>
      <c r="DQ469" s="30"/>
      <c r="DR469" s="30"/>
      <c r="DS469" s="71"/>
      <c r="DT469" s="71"/>
      <c r="DU469" s="71"/>
      <c r="DV469" s="71"/>
      <c r="DW469" s="71"/>
      <c r="DX469" s="71"/>
      <c r="DY469" s="71"/>
    </row>
    <row r="470" spans="1:129">
      <c r="A470" s="71"/>
      <c r="B470" s="73"/>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c r="BU470" s="30"/>
      <c r="BV470" s="30"/>
      <c r="BW470" s="30"/>
      <c r="BX470" s="30"/>
      <c r="BY470" s="30"/>
      <c r="BZ470" s="30"/>
      <c r="CA470" s="30"/>
      <c r="CB470" s="30"/>
      <c r="CC470" s="30"/>
      <c r="CD470" s="30"/>
      <c r="CE470" s="30"/>
      <c r="CF470" s="30"/>
      <c r="CG470" s="30"/>
      <c r="CH470" s="30"/>
      <c r="CI470" s="30"/>
      <c r="CJ470" s="30"/>
      <c r="CK470" s="30"/>
      <c r="CL470" s="30"/>
      <c r="CM470" s="30"/>
      <c r="CN470" s="30"/>
      <c r="CO470" s="30"/>
      <c r="CP470" s="30"/>
      <c r="CQ470" s="30"/>
      <c r="CR470" s="30"/>
      <c r="CS470" s="30"/>
      <c r="CT470" s="30"/>
      <c r="CU470" s="30"/>
      <c r="CV470" s="30"/>
      <c r="CW470" s="30"/>
      <c r="CX470" s="30"/>
      <c r="CY470" s="30"/>
      <c r="CZ470" s="30"/>
      <c r="DA470" s="30"/>
      <c r="DB470" s="30"/>
      <c r="DC470" s="30"/>
      <c r="DD470" s="30"/>
      <c r="DE470" s="30"/>
      <c r="DF470" s="30"/>
      <c r="DG470" s="30"/>
      <c r="DH470" s="30"/>
      <c r="DI470" s="30"/>
      <c r="DJ470" s="30"/>
      <c r="DK470" s="30"/>
      <c r="DL470" s="30"/>
      <c r="DM470" s="30"/>
      <c r="DN470" s="30"/>
      <c r="DO470" s="30"/>
      <c r="DP470" s="30"/>
      <c r="DQ470" s="30"/>
      <c r="DR470" s="30"/>
      <c r="DS470" s="71"/>
      <c r="DT470" s="71"/>
      <c r="DU470" s="71"/>
      <c r="DV470" s="71"/>
      <c r="DW470" s="71"/>
      <c r="DX470" s="71"/>
      <c r="DY470" s="71"/>
    </row>
    <row r="471" spans="1:129">
      <c r="A471" s="71"/>
      <c r="B471" s="73"/>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c r="BU471" s="30"/>
      <c r="BV471" s="30"/>
      <c r="BW471" s="30"/>
      <c r="BX471" s="30"/>
      <c r="BY471" s="30"/>
      <c r="BZ471" s="30"/>
      <c r="CA471" s="30"/>
      <c r="CB471" s="30"/>
      <c r="CC471" s="30"/>
      <c r="CD471" s="30"/>
      <c r="CE471" s="30"/>
      <c r="CF471" s="30"/>
      <c r="CG471" s="30"/>
      <c r="CH471" s="30"/>
      <c r="CI471" s="30"/>
      <c r="CJ471" s="30"/>
      <c r="CK471" s="30"/>
      <c r="CL471" s="30"/>
      <c r="CM471" s="30"/>
      <c r="CN471" s="30"/>
      <c r="CO471" s="30"/>
      <c r="CP471" s="30"/>
      <c r="CQ471" s="30"/>
      <c r="CR471" s="30"/>
      <c r="CS471" s="30"/>
      <c r="CT471" s="30"/>
      <c r="CU471" s="30"/>
      <c r="CV471" s="30"/>
      <c r="CW471" s="30"/>
      <c r="CX471" s="30"/>
      <c r="CY471" s="30"/>
      <c r="CZ471" s="30"/>
      <c r="DA471" s="30"/>
      <c r="DB471" s="30"/>
      <c r="DC471" s="30"/>
      <c r="DD471" s="30"/>
      <c r="DE471" s="30"/>
      <c r="DF471" s="30"/>
      <c r="DG471" s="30"/>
      <c r="DH471" s="30"/>
      <c r="DI471" s="30"/>
      <c r="DJ471" s="30"/>
      <c r="DK471" s="30"/>
      <c r="DL471" s="30"/>
      <c r="DM471" s="30"/>
      <c r="DN471" s="30"/>
      <c r="DO471" s="30"/>
      <c r="DP471" s="30"/>
      <c r="DQ471" s="30"/>
      <c r="DR471" s="30"/>
      <c r="DS471" s="71"/>
      <c r="DT471" s="71"/>
      <c r="DU471" s="71"/>
      <c r="DV471" s="71"/>
      <c r="DW471" s="71"/>
      <c r="DX471" s="71"/>
      <c r="DY471" s="71"/>
    </row>
    <row r="472" spans="1:129">
      <c r="A472" s="71"/>
      <c r="B472" s="73"/>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c r="BU472" s="30"/>
      <c r="BV472" s="30"/>
      <c r="BW472" s="30"/>
      <c r="BX472" s="30"/>
      <c r="BY472" s="30"/>
      <c r="BZ472" s="30"/>
      <c r="CA472" s="30"/>
      <c r="CB472" s="30"/>
      <c r="CC472" s="30"/>
      <c r="CD472" s="30"/>
      <c r="CE472" s="30"/>
      <c r="CF472" s="30"/>
      <c r="CG472" s="30"/>
      <c r="CH472" s="30"/>
      <c r="CI472" s="30"/>
      <c r="CJ472" s="30"/>
      <c r="CK472" s="30"/>
      <c r="CL472" s="30"/>
      <c r="CM472" s="30"/>
      <c r="CN472" s="30"/>
      <c r="CO472" s="30"/>
      <c r="CP472" s="30"/>
      <c r="CQ472" s="30"/>
      <c r="CR472" s="30"/>
      <c r="CS472" s="30"/>
      <c r="CT472" s="30"/>
      <c r="CU472" s="30"/>
      <c r="CV472" s="30"/>
      <c r="CW472" s="30"/>
      <c r="CX472" s="30"/>
      <c r="CY472" s="30"/>
      <c r="CZ472" s="30"/>
      <c r="DA472" s="30"/>
      <c r="DB472" s="30"/>
      <c r="DC472" s="30"/>
      <c r="DD472" s="30"/>
      <c r="DE472" s="30"/>
      <c r="DF472" s="30"/>
      <c r="DG472" s="30"/>
      <c r="DH472" s="30"/>
      <c r="DI472" s="30"/>
      <c r="DJ472" s="30"/>
      <c r="DK472" s="30"/>
      <c r="DL472" s="30"/>
      <c r="DM472" s="30"/>
      <c r="DN472" s="30"/>
      <c r="DO472" s="30"/>
      <c r="DP472" s="30"/>
      <c r="DQ472" s="30"/>
      <c r="DR472" s="30"/>
      <c r="DS472" s="71"/>
      <c r="DT472" s="71"/>
      <c r="DU472" s="71"/>
      <c r="DV472" s="71"/>
      <c r="DW472" s="71"/>
      <c r="DX472" s="71"/>
      <c r="DY472" s="71"/>
    </row>
    <row r="473" spans="1:129">
      <c r="A473" s="71"/>
      <c r="B473" s="73"/>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c r="BU473" s="30"/>
      <c r="BV473" s="30"/>
      <c r="BW473" s="30"/>
      <c r="BX473" s="30"/>
      <c r="BY473" s="30"/>
      <c r="BZ473" s="30"/>
      <c r="CA473" s="30"/>
      <c r="CB473" s="30"/>
      <c r="CC473" s="30"/>
      <c r="CD473" s="30"/>
      <c r="CE473" s="30"/>
      <c r="CF473" s="30"/>
      <c r="CG473" s="30"/>
      <c r="CH473" s="30"/>
      <c r="CI473" s="30"/>
      <c r="CJ473" s="30"/>
      <c r="CK473" s="30"/>
      <c r="CL473" s="30"/>
      <c r="CM473" s="30"/>
      <c r="CN473" s="30"/>
      <c r="CO473" s="30"/>
      <c r="CP473" s="30"/>
      <c r="CQ473" s="30"/>
      <c r="CR473" s="30"/>
      <c r="CS473" s="30"/>
      <c r="CT473" s="30"/>
      <c r="CU473" s="30"/>
      <c r="CV473" s="30"/>
      <c r="CW473" s="30"/>
      <c r="CX473" s="30"/>
      <c r="CY473" s="30"/>
      <c r="CZ473" s="30"/>
      <c r="DA473" s="30"/>
      <c r="DB473" s="30"/>
      <c r="DC473" s="30"/>
      <c r="DD473" s="30"/>
      <c r="DE473" s="30"/>
      <c r="DF473" s="30"/>
      <c r="DG473" s="30"/>
      <c r="DH473" s="30"/>
      <c r="DI473" s="30"/>
      <c r="DJ473" s="30"/>
      <c r="DK473" s="30"/>
      <c r="DL473" s="30"/>
      <c r="DM473" s="30"/>
      <c r="DN473" s="30"/>
      <c r="DO473" s="30"/>
      <c r="DP473" s="30"/>
      <c r="DQ473" s="30"/>
      <c r="DR473" s="30"/>
      <c r="DS473" s="71"/>
      <c r="DT473" s="71"/>
      <c r="DU473" s="71"/>
      <c r="DV473" s="71"/>
      <c r="DW473" s="71"/>
      <c r="DX473" s="71"/>
      <c r="DY473" s="71"/>
    </row>
    <row r="474" spans="1:129">
      <c r="A474" s="71"/>
      <c r="B474" s="73"/>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c r="BU474" s="30"/>
      <c r="BV474" s="30"/>
      <c r="BW474" s="30"/>
      <c r="BX474" s="30"/>
      <c r="BY474" s="30"/>
      <c r="BZ474" s="30"/>
      <c r="CA474" s="30"/>
      <c r="CB474" s="30"/>
      <c r="CC474" s="30"/>
      <c r="CD474" s="30"/>
      <c r="CE474" s="30"/>
      <c r="CF474" s="30"/>
      <c r="CG474" s="30"/>
      <c r="CH474" s="30"/>
      <c r="CI474" s="30"/>
      <c r="CJ474" s="30"/>
      <c r="CK474" s="30"/>
      <c r="CL474" s="30"/>
      <c r="CM474" s="30"/>
      <c r="CN474" s="30"/>
      <c r="CO474" s="30"/>
      <c r="CP474" s="30"/>
      <c r="CQ474" s="30"/>
      <c r="CR474" s="30"/>
      <c r="CS474" s="30"/>
      <c r="CT474" s="30"/>
      <c r="CU474" s="30"/>
      <c r="CV474" s="30"/>
      <c r="CW474" s="30"/>
      <c r="CX474" s="30"/>
      <c r="CY474" s="30"/>
      <c r="CZ474" s="30"/>
      <c r="DA474" s="30"/>
      <c r="DB474" s="30"/>
      <c r="DC474" s="30"/>
      <c r="DD474" s="30"/>
      <c r="DE474" s="30"/>
      <c r="DF474" s="30"/>
      <c r="DG474" s="30"/>
      <c r="DH474" s="30"/>
      <c r="DI474" s="30"/>
      <c r="DJ474" s="30"/>
      <c r="DK474" s="30"/>
      <c r="DL474" s="30"/>
      <c r="DM474" s="30"/>
      <c r="DN474" s="30"/>
      <c r="DO474" s="30"/>
      <c r="DP474" s="30"/>
      <c r="DQ474" s="30"/>
      <c r="DR474" s="30"/>
      <c r="DS474" s="71"/>
      <c r="DT474" s="71"/>
      <c r="DU474" s="71"/>
      <c r="DV474" s="71"/>
      <c r="DW474" s="71"/>
      <c r="DX474" s="71"/>
      <c r="DY474" s="71"/>
    </row>
    <row r="475" spans="1:129">
      <c r="A475" s="71"/>
      <c r="B475" s="73"/>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c r="BU475" s="30"/>
      <c r="BV475" s="30"/>
      <c r="BW475" s="30"/>
      <c r="BX475" s="30"/>
      <c r="BY475" s="30"/>
      <c r="BZ475" s="30"/>
      <c r="CA475" s="30"/>
      <c r="CB475" s="30"/>
      <c r="CC475" s="30"/>
      <c r="CD475" s="30"/>
      <c r="CE475" s="30"/>
      <c r="CF475" s="30"/>
      <c r="CG475" s="30"/>
      <c r="CH475" s="30"/>
      <c r="CI475" s="30"/>
      <c r="CJ475" s="30"/>
      <c r="CK475" s="30"/>
      <c r="CL475" s="30"/>
      <c r="CM475" s="30"/>
      <c r="CN475" s="30"/>
      <c r="CO475" s="30"/>
      <c r="CP475" s="30"/>
      <c r="CQ475" s="30"/>
      <c r="CR475" s="30"/>
      <c r="CS475" s="30"/>
      <c r="CT475" s="30"/>
      <c r="CU475" s="30"/>
      <c r="CV475" s="30"/>
      <c r="CW475" s="30"/>
      <c r="CX475" s="30"/>
      <c r="CY475" s="30"/>
      <c r="CZ475" s="30"/>
      <c r="DA475" s="30"/>
      <c r="DB475" s="30"/>
      <c r="DC475" s="30"/>
      <c r="DD475" s="30"/>
      <c r="DE475" s="30"/>
      <c r="DF475" s="30"/>
      <c r="DG475" s="30"/>
      <c r="DH475" s="30"/>
      <c r="DI475" s="30"/>
      <c r="DJ475" s="30"/>
      <c r="DK475" s="30"/>
      <c r="DL475" s="30"/>
      <c r="DM475" s="30"/>
      <c r="DN475" s="30"/>
      <c r="DO475" s="30"/>
      <c r="DP475" s="30"/>
      <c r="DQ475" s="30"/>
      <c r="DR475" s="30"/>
      <c r="DS475" s="71"/>
      <c r="DT475" s="71"/>
      <c r="DU475" s="71"/>
      <c r="DV475" s="71"/>
      <c r="DW475" s="71"/>
      <c r="DX475" s="71"/>
      <c r="DY475" s="71"/>
    </row>
    <row r="476" spans="1:129">
      <c r="A476" s="71"/>
      <c r="B476" s="73"/>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c r="BU476" s="30"/>
      <c r="BV476" s="30"/>
      <c r="BW476" s="30"/>
      <c r="BX476" s="30"/>
      <c r="BY476" s="30"/>
      <c r="BZ476" s="30"/>
      <c r="CA476" s="30"/>
      <c r="CB476" s="30"/>
      <c r="CC476" s="30"/>
      <c r="CD476" s="30"/>
      <c r="CE476" s="30"/>
      <c r="CF476" s="30"/>
      <c r="CG476" s="30"/>
      <c r="CH476" s="30"/>
      <c r="CI476" s="30"/>
      <c r="CJ476" s="30"/>
      <c r="CK476" s="30"/>
      <c r="CL476" s="30"/>
      <c r="CM476" s="30"/>
      <c r="CN476" s="30"/>
      <c r="CO476" s="30"/>
      <c r="CP476" s="30"/>
      <c r="CQ476" s="30"/>
      <c r="CR476" s="30"/>
      <c r="CS476" s="30"/>
      <c r="CT476" s="30"/>
      <c r="CU476" s="30"/>
      <c r="CV476" s="30"/>
      <c r="CW476" s="30"/>
      <c r="CX476" s="30"/>
      <c r="CY476" s="30"/>
      <c r="CZ476" s="30"/>
      <c r="DA476" s="30"/>
      <c r="DB476" s="30"/>
      <c r="DC476" s="30"/>
      <c r="DD476" s="30"/>
      <c r="DE476" s="30"/>
      <c r="DF476" s="30"/>
      <c r="DG476" s="30"/>
      <c r="DH476" s="30"/>
      <c r="DI476" s="30"/>
      <c r="DJ476" s="30"/>
      <c r="DK476" s="30"/>
      <c r="DL476" s="30"/>
      <c r="DM476" s="30"/>
      <c r="DN476" s="30"/>
      <c r="DO476" s="30"/>
      <c r="DP476" s="30"/>
      <c r="DQ476" s="30"/>
      <c r="DR476" s="30"/>
      <c r="DS476" s="71"/>
      <c r="DT476" s="71"/>
      <c r="DU476" s="71"/>
      <c r="DV476" s="71"/>
      <c r="DW476" s="71"/>
      <c r="DX476" s="71"/>
      <c r="DY476" s="71"/>
    </row>
    <row r="477" spans="1:129">
      <c r="A477" s="71"/>
      <c r="B477" s="73"/>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c r="BU477" s="30"/>
      <c r="BV477" s="30"/>
      <c r="BW477" s="30"/>
      <c r="BX477" s="30"/>
      <c r="BY477" s="30"/>
      <c r="BZ477" s="30"/>
      <c r="CA477" s="30"/>
      <c r="CB477" s="30"/>
      <c r="CC477" s="30"/>
      <c r="CD477" s="30"/>
      <c r="CE477" s="30"/>
      <c r="CF477" s="30"/>
      <c r="CG477" s="30"/>
      <c r="CH477" s="30"/>
      <c r="CI477" s="30"/>
      <c r="CJ477" s="30"/>
      <c r="CK477" s="30"/>
      <c r="CL477" s="30"/>
      <c r="CM477" s="30"/>
      <c r="CN477" s="30"/>
      <c r="CO477" s="30"/>
      <c r="CP477" s="30"/>
      <c r="CQ477" s="30"/>
      <c r="CR477" s="30"/>
      <c r="CS477" s="30"/>
      <c r="CT477" s="30"/>
      <c r="CU477" s="30"/>
      <c r="CV477" s="30"/>
      <c r="CW477" s="30"/>
      <c r="CX477" s="30"/>
      <c r="CY477" s="30"/>
      <c r="CZ477" s="30"/>
      <c r="DA477" s="30"/>
      <c r="DB477" s="30"/>
      <c r="DC477" s="30"/>
      <c r="DD477" s="30"/>
      <c r="DE477" s="30"/>
      <c r="DF477" s="30"/>
      <c r="DG477" s="30"/>
      <c r="DH477" s="30"/>
      <c r="DI477" s="30"/>
      <c r="DJ477" s="30"/>
      <c r="DK477" s="30"/>
      <c r="DL477" s="30"/>
      <c r="DM477" s="30"/>
      <c r="DN477" s="30"/>
      <c r="DO477" s="30"/>
      <c r="DP477" s="30"/>
      <c r="DQ477" s="30"/>
      <c r="DR477" s="30"/>
      <c r="DS477" s="71"/>
      <c r="DT477" s="71"/>
      <c r="DU477" s="71"/>
      <c r="DV477" s="71"/>
      <c r="DW477" s="71"/>
      <c r="DX477" s="71"/>
      <c r="DY477" s="71"/>
    </row>
    <row r="478" spans="1:129">
      <c r="A478" s="71"/>
      <c r="B478" s="73"/>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c r="BU478" s="30"/>
      <c r="BV478" s="30"/>
      <c r="BW478" s="30"/>
      <c r="BX478" s="30"/>
      <c r="BY478" s="30"/>
      <c r="BZ478" s="30"/>
      <c r="CA478" s="30"/>
      <c r="CB478" s="30"/>
      <c r="CC478" s="30"/>
      <c r="CD478" s="30"/>
      <c r="CE478" s="30"/>
      <c r="CF478" s="30"/>
      <c r="CG478" s="30"/>
      <c r="CH478" s="30"/>
      <c r="CI478" s="30"/>
      <c r="CJ478" s="30"/>
      <c r="CK478" s="30"/>
      <c r="CL478" s="30"/>
      <c r="CM478" s="30"/>
      <c r="CN478" s="30"/>
      <c r="CO478" s="30"/>
      <c r="CP478" s="30"/>
      <c r="CQ478" s="30"/>
      <c r="CR478" s="30"/>
      <c r="CS478" s="30"/>
      <c r="CT478" s="30"/>
      <c r="CU478" s="30"/>
      <c r="CV478" s="30"/>
      <c r="CW478" s="30"/>
      <c r="CX478" s="30"/>
      <c r="CY478" s="30"/>
      <c r="CZ478" s="30"/>
      <c r="DA478" s="30"/>
      <c r="DB478" s="30"/>
      <c r="DC478" s="30"/>
      <c r="DD478" s="30"/>
      <c r="DE478" s="30"/>
      <c r="DF478" s="30"/>
      <c r="DG478" s="30"/>
      <c r="DH478" s="30"/>
      <c r="DI478" s="30"/>
      <c r="DJ478" s="30"/>
      <c r="DK478" s="30"/>
      <c r="DL478" s="30"/>
      <c r="DM478" s="30"/>
      <c r="DN478" s="30"/>
      <c r="DO478" s="30"/>
      <c r="DP478" s="30"/>
      <c r="DQ478" s="30"/>
      <c r="DR478" s="30"/>
      <c r="DS478" s="71"/>
      <c r="DT478" s="71"/>
      <c r="DU478" s="71"/>
      <c r="DV478" s="71"/>
      <c r="DW478" s="71"/>
      <c r="DX478" s="71"/>
      <c r="DY478" s="71"/>
    </row>
    <row r="479" spans="1:129">
      <c r="A479" s="71"/>
      <c r="B479" s="73"/>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c r="BU479" s="30"/>
      <c r="BV479" s="30"/>
      <c r="BW479" s="30"/>
      <c r="BX479" s="30"/>
      <c r="BY479" s="30"/>
      <c r="BZ479" s="30"/>
      <c r="CA479" s="30"/>
      <c r="CB479" s="30"/>
      <c r="CC479" s="30"/>
      <c r="CD479" s="30"/>
      <c r="CE479" s="30"/>
      <c r="CF479" s="30"/>
      <c r="CG479" s="30"/>
      <c r="CH479" s="30"/>
      <c r="CI479" s="30"/>
      <c r="CJ479" s="30"/>
      <c r="CK479" s="30"/>
      <c r="CL479" s="30"/>
      <c r="CM479" s="30"/>
      <c r="CN479" s="30"/>
      <c r="CO479" s="30"/>
      <c r="CP479" s="30"/>
      <c r="CQ479" s="30"/>
      <c r="CR479" s="30"/>
      <c r="CS479" s="30"/>
      <c r="CT479" s="30"/>
      <c r="CU479" s="30"/>
      <c r="CV479" s="30"/>
      <c r="CW479" s="30"/>
      <c r="CX479" s="30"/>
      <c r="CY479" s="30"/>
      <c r="CZ479" s="30"/>
      <c r="DA479" s="30"/>
      <c r="DB479" s="30"/>
      <c r="DC479" s="30"/>
      <c r="DD479" s="30"/>
      <c r="DE479" s="30"/>
      <c r="DF479" s="30"/>
      <c r="DG479" s="30"/>
      <c r="DH479" s="30"/>
      <c r="DI479" s="30"/>
      <c r="DJ479" s="30"/>
      <c r="DK479" s="30"/>
      <c r="DL479" s="30"/>
      <c r="DM479" s="30"/>
      <c r="DN479" s="30"/>
      <c r="DO479" s="30"/>
      <c r="DP479" s="30"/>
      <c r="DQ479" s="30"/>
      <c r="DR479" s="30"/>
      <c r="DS479" s="71"/>
      <c r="DT479" s="71"/>
      <c r="DU479" s="71"/>
      <c r="DV479" s="71"/>
      <c r="DW479" s="71"/>
      <c r="DX479" s="71"/>
      <c r="DY479" s="71"/>
    </row>
    <row r="480" spans="1:129">
      <c r="A480" s="71"/>
      <c r="B480" s="73"/>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c r="BU480" s="30"/>
      <c r="BV480" s="30"/>
      <c r="BW480" s="30"/>
      <c r="BX480" s="30"/>
      <c r="BY480" s="30"/>
      <c r="BZ480" s="30"/>
      <c r="CA480" s="30"/>
      <c r="CB480" s="30"/>
      <c r="CC480" s="30"/>
      <c r="CD480" s="30"/>
      <c r="CE480" s="30"/>
      <c r="CF480" s="30"/>
      <c r="CG480" s="30"/>
      <c r="CH480" s="30"/>
      <c r="CI480" s="30"/>
      <c r="CJ480" s="30"/>
      <c r="CK480" s="30"/>
      <c r="CL480" s="30"/>
      <c r="CM480" s="30"/>
      <c r="CN480" s="30"/>
      <c r="CO480" s="30"/>
      <c r="CP480" s="30"/>
      <c r="CQ480" s="30"/>
      <c r="CR480" s="30"/>
      <c r="CS480" s="30"/>
      <c r="CT480" s="30"/>
      <c r="CU480" s="30"/>
      <c r="CV480" s="30"/>
      <c r="CW480" s="30"/>
      <c r="CX480" s="30"/>
      <c r="CY480" s="30"/>
      <c r="CZ480" s="30"/>
      <c r="DA480" s="30"/>
      <c r="DB480" s="30"/>
      <c r="DC480" s="30"/>
      <c r="DD480" s="30"/>
      <c r="DE480" s="30"/>
      <c r="DF480" s="30"/>
      <c r="DG480" s="30"/>
      <c r="DH480" s="30"/>
      <c r="DI480" s="30"/>
      <c r="DJ480" s="30"/>
      <c r="DK480" s="30"/>
      <c r="DL480" s="30"/>
      <c r="DM480" s="30"/>
      <c r="DN480" s="30"/>
      <c r="DO480" s="30"/>
      <c r="DP480" s="30"/>
      <c r="DQ480" s="30"/>
      <c r="DR480" s="30"/>
      <c r="DS480" s="71"/>
      <c r="DT480" s="71"/>
      <c r="DU480" s="71"/>
      <c r="DV480" s="71"/>
      <c r="DW480" s="71"/>
      <c r="DX480" s="71"/>
      <c r="DY480" s="71"/>
    </row>
    <row r="481" spans="1:129">
      <c r="A481" s="71"/>
      <c r="B481" s="73"/>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c r="BU481" s="30"/>
      <c r="BV481" s="30"/>
      <c r="BW481" s="30"/>
      <c r="BX481" s="30"/>
      <c r="BY481" s="30"/>
      <c r="BZ481" s="30"/>
      <c r="CA481" s="30"/>
      <c r="CB481" s="30"/>
      <c r="CC481" s="30"/>
      <c r="CD481" s="30"/>
      <c r="CE481" s="30"/>
      <c r="CF481" s="30"/>
      <c r="CG481" s="30"/>
      <c r="CH481" s="30"/>
      <c r="CI481" s="30"/>
      <c r="CJ481" s="30"/>
      <c r="CK481" s="30"/>
      <c r="CL481" s="30"/>
      <c r="CM481" s="30"/>
      <c r="CN481" s="30"/>
      <c r="CO481" s="30"/>
      <c r="CP481" s="30"/>
      <c r="CQ481" s="30"/>
      <c r="CR481" s="30"/>
      <c r="CS481" s="30"/>
      <c r="CT481" s="30"/>
      <c r="CU481" s="30"/>
      <c r="CV481" s="30"/>
      <c r="CW481" s="30"/>
      <c r="CX481" s="30"/>
      <c r="CY481" s="30"/>
      <c r="CZ481" s="30"/>
      <c r="DA481" s="30"/>
      <c r="DB481" s="30"/>
      <c r="DC481" s="30"/>
      <c r="DD481" s="30"/>
      <c r="DE481" s="30"/>
      <c r="DF481" s="30"/>
      <c r="DG481" s="30"/>
      <c r="DH481" s="30"/>
      <c r="DI481" s="30"/>
      <c r="DJ481" s="30"/>
      <c r="DK481" s="30"/>
      <c r="DL481" s="30"/>
      <c r="DM481" s="30"/>
      <c r="DN481" s="30"/>
      <c r="DO481" s="30"/>
      <c r="DP481" s="30"/>
      <c r="DQ481" s="30"/>
      <c r="DR481" s="30"/>
      <c r="DS481" s="71"/>
      <c r="DT481" s="71"/>
      <c r="DU481" s="71"/>
      <c r="DV481" s="71"/>
      <c r="DW481" s="71"/>
      <c r="DX481" s="71"/>
      <c r="DY481" s="71"/>
    </row>
    <row r="482" spans="1:129">
      <c r="A482" s="71"/>
      <c r="B482" s="73"/>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c r="BU482" s="30"/>
      <c r="BV482" s="30"/>
      <c r="BW482" s="30"/>
      <c r="BX482" s="30"/>
      <c r="BY482" s="30"/>
      <c r="BZ482" s="30"/>
      <c r="CA482" s="30"/>
      <c r="CB482" s="30"/>
      <c r="CC482" s="30"/>
      <c r="CD482" s="30"/>
      <c r="CE482" s="30"/>
      <c r="CF482" s="30"/>
      <c r="CG482" s="30"/>
      <c r="CH482" s="30"/>
      <c r="CI482" s="30"/>
      <c r="CJ482" s="30"/>
      <c r="CK482" s="30"/>
      <c r="CL482" s="30"/>
      <c r="CM482" s="30"/>
      <c r="CN482" s="30"/>
      <c r="CO482" s="30"/>
      <c r="CP482" s="30"/>
      <c r="CQ482" s="30"/>
      <c r="CR482" s="30"/>
      <c r="CS482" s="30"/>
      <c r="CT482" s="30"/>
      <c r="CU482" s="30"/>
      <c r="CV482" s="30"/>
      <c r="CW482" s="30"/>
      <c r="CX482" s="30"/>
      <c r="CY482" s="30"/>
      <c r="CZ482" s="30"/>
      <c r="DA482" s="30"/>
      <c r="DB482" s="30"/>
      <c r="DC482" s="30"/>
      <c r="DD482" s="30"/>
      <c r="DE482" s="30"/>
      <c r="DF482" s="30"/>
      <c r="DG482" s="30"/>
      <c r="DH482" s="30"/>
      <c r="DI482" s="30"/>
      <c r="DJ482" s="30"/>
      <c r="DK482" s="30"/>
      <c r="DL482" s="30"/>
      <c r="DM482" s="30"/>
      <c r="DN482" s="30"/>
      <c r="DO482" s="30"/>
      <c r="DP482" s="30"/>
      <c r="DQ482" s="30"/>
      <c r="DR482" s="30"/>
      <c r="DS482" s="71"/>
      <c r="DT482" s="71"/>
      <c r="DU482" s="71"/>
      <c r="DV482" s="71"/>
      <c r="DW482" s="71"/>
      <c r="DX482" s="71"/>
      <c r="DY482" s="71"/>
    </row>
    <row r="483" spans="1:129">
      <c r="A483" s="71"/>
      <c r="B483" s="73"/>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c r="BU483" s="30"/>
      <c r="BV483" s="30"/>
      <c r="BW483" s="30"/>
      <c r="BX483" s="30"/>
      <c r="BY483" s="30"/>
      <c r="BZ483" s="30"/>
      <c r="CA483" s="30"/>
      <c r="CB483" s="30"/>
      <c r="CC483" s="30"/>
      <c r="CD483" s="30"/>
      <c r="CE483" s="30"/>
      <c r="CF483" s="30"/>
      <c r="CG483" s="30"/>
      <c r="CH483" s="30"/>
      <c r="CI483" s="30"/>
      <c r="CJ483" s="30"/>
      <c r="CK483" s="30"/>
      <c r="CL483" s="30"/>
      <c r="CM483" s="30"/>
      <c r="CN483" s="30"/>
      <c r="CO483" s="30"/>
      <c r="CP483" s="30"/>
      <c r="CQ483" s="30"/>
      <c r="CR483" s="30"/>
      <c r="CS483" s="30"/>
      <c r="CT483" s="30"/>
      <c r="CU483" s="30"/>
      <c r="CV483" s="30"/>
      <c r="CW483" s="30"/>
      <c r="CX483" s="30"/>
      <c r="CY483" s="30"/>
      <c r="CZ483" s="30"/>
      <c r="DA483" s="30"/>
      <c r="DB483" s="30"/>
      <c r="DC483" s="30"/>
      <c r="DD483" s="30"/>
      <c r="DE483" s="30"/>
      <c r="DF483" s="30"/>
      <c r="DG483" s="30"/>
      <c r="DH483" s="30"/>
      <c r="DI483" s="30"/>
      <c r="DJ483" s="30"/>
      <c r="DK483" s="30"/>
      <c r="DL483" s="30"/>
      <c r="DM483" s="30"/>
      <c r="DN483" s="30"/>
      <c r="DO483" s="30"/>
      <c r="DP483" s="30"/>
      <c r="DQ483" s="30"/>
      <c r="DR483" s="30"/>
      <c r="DS483" s="71"/>
      <c r="DT483" s="71"/>
      <c r="DU483" s="71"/>
      <c r="DV483" s="71"/>
      <c r="DW483" s="71"/>
      <c r="DX483" s="71"/>
      <c r="DY483" s="71"/>
    </row>
    <row r="484" spans="1:129">
      <c r="A484" s="71"/>
      <c r="B484" s="73"/>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c r="BU484" s="30"/>
      <c r="BV484" s="30"/>
      <c r="BW484" s="30"/>
      <c r="BX484" s="30"/>
      <c r="BY484" s="30"/>
      <c r="BZ484" s="30"/>
      <c r="CA484" s="30"/>
      <c r="CB484" s="30"/>
      <c r="CC484" s="30"/>
      <c r="CD484" s="30"/>
      <c r="CE484" s="30"/>
      <c r="CF484" s="30"/>
      <c r="CG484" s="30"/>
      <c r="CH484" s="30"/>
      <c r="CI484" s="30"/>
      <c r="CJ484" s="30"/>
      <c r="CK484" s="30"/>
      <c r="CL484" s="30"/>
      <c r="CM484" s="30"/>
      <c r="CN484" s="30"/>
      <c r="CO484" s="30"/>
      <c r="CP484" s="30"/>
      <c r="CQ484" s="30"/>
      <c r="CR484" s="30"/>
      <c r="CS484" s="30"/>
      <c r="CT484" s="30"/>
      <c r="CU484" s="30"/>
      <c r="CV484" s="30"/>
      <c r="CW484" s="30"/>
      <c r="CX484" s="30"/>
      <c r="CY484" s="30"/>
      <c r="CZ484" s="30"/>
      <c r="DA484" s="30"/>
      <c r="DB484" s="30"/>
      <c r="DC484" s="30"/>
      <c r="DD484" s="30"/>
      <c r="DE484" s="30"/>
      <c r="DF484" s="30"/>
      <c r="DG484" s="30"/>
      <c r="DH484" s="30"/>
      <c r="DI484" s="30"/>
      <c r="DJ484" s="30"/>
      <c r="DK484" s="30"/>
      <c r="DL484" s="30"/>
      <c r="DM484" s="30"/>
      <c r="DN484" s="30"/>
      <c r="DO484" s="30"/>
      <c r="DP484" s="30"/>
      <c r="DQ484" s="30"/>
      <c r="DR484" s="30"/>
      <c r="DS484" s="71"/>
      <c r="DT484" s="71"/>
      <c r="DU484" s="71"/>
      <c r="DV484" s="71"/>
      <c r="DW484" s="71"/>
      <c r="DX484" s="71"/>
      <c r="DY484" s="71"/>
    </row>
    <row r="485" spans="1:129">
      <c r="A485" s="71"/>
      <c r="B485" s="73"/>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c r="BU485" s="30"/>
      <c r="BV485" s="30"/>
      <c r="BW485" s="30"/>
      <c r="BX485" s="30"/>
      <c r="BY485" s="30"/>
      <c r="BZ485" s="30"/>
      <c r="CA485" s="30"/>
      <c r="CB485" s="30"/>
      <c r="CC485" s="30"/>
      <c r="CD485" s="30"/>
      <c r="CE485" s="30"/>
      <c r="CF485" s="30"/>
      <c r="CG485" s="30"/>
      <c r="CH485" s="30"/>
      <c r="CI485" s="30"/>
      <c r="CJ485" s="30"/>
      <c r="CK485" s="30"/>
      <c r="CL485" s="30"/>
      <c r="CM485" s="30"/>
      <c r="CN485" s="30"/>
      <c r="CO485" s="30"/>
      <c r="CP485" s="30"/>
      <c r="CQ485" s="30"/>
      <c r="CR485" s="30"/>
      <c r="CS485" s="30"/>
      <c r="CT485" s="30"/>
      <c r="CU485" s="30"/>
      <c r="CV485" s="30"/>
      <c r="CW485" s="30"/>
      <c r="CX485" s="30"/>
      <c r="CY485" s="30"/>
      <c r="CZ485" s="30"/>
      <c r="DA485" s="30"/>
      <c r="DB485" s="30"/>
      <c r="DC485" s="30"/>
      <c r="DD485" s="30"/>
      <c r="DE485" s="30"/>
      <c r="DF485" s="30"/>
      <c r="DG485" s="30"/>
      <c r="DH485" s="30"/>
      <c r="DI485" s="30"/>
      <c r="DJ485" s="30"/>
      <c r="DK485" s="30"/>
      <c r="DL485" s="30"/>
      <c r="DM485" s="30"/>
      <c r="DN485" s="30"/>
      <c r="DO485" s="30"/>
      <c r="DP485" s="30"/>
      <c r="DQ485" s="30"/>
      <c r="DR485" s="30"/>
      <c r="DS485" s="71"/>
      <c r="DT485" s="71"/>
      <c r="DU485" s="71"/>
      <c r="DV485" s="71"/>
      <c r="DW485" s="71"/>
      <c r="DX485" s="71"/>
      <c r="DY485" s="71"/>
    </row>
    <row r="486" spans="1:129">
      <c r="A486" s="71"/>
      <c r="B486" s="73"/>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c r="BT486" s="30"/>
      <c r="BU486" s="30"/>
      <c r="BV486" s="30"/>
      <c r="BW486" s="30"/>
      <c r="BX486" s="30"/>
      <c r="BY486" s="30"/>
      <c r="BZ486" s="30"/>
      <c r="CA486" s="30"/>
      <c r="CB486" s="30"/>
      <c r="CC486" s="30"/>
      <c r="CD486" s="30"/>
      <c r="CE486" s="30"/>
      <c r="CF486" s="30"/>
      <c r="CG486" s="30"/>
      <c r="CH486" s="30"/>
      <c r="CI486" s="30"/>
      <c r="CJ486" s="30"/>
      <c r="CK486" s="30"/>
      <c r="CL486" s="30"/>
      <c r="CM486" s="30"/>
      <c r="CN486" s="30"/>
      <c r="CO486" s="30"/>
      <c r="CP486" s="30"/>
      <c r="CQ486" s="30"/>
      <c r="CR486" s="30"/>
      <c r="CS486" s="30"/>
      <c r="CT486" s="30"/>
      <c r="CU486" s="30"/>
      <c r="CV486" s="30"/>
      <c r="CW486" s="30"/>
      <c r="CX486" s="30"/>
      <c r="CY486" s="30"/>
      <c r="CZ486" s="30"/>
      <c r="DA486" s="30"/>
      <c r="DB486" s="30"/>
      <c r="DC486" s="30"/>
      <c r="DD486" s="30"/>
      <c r="DE486" s="30"/>
      <c r="DF486" s="30"/>
      <c r="DG486" s="30"/>
      <c r="DH486" s="30"/>
      <c r="DI486" s="30"/>
      <c r="DJ486" s="30"/>
      <c r="DK486" s="30"/>
      <c r="DL486" s="30"/>
      <c r="DM486" s="30"/>
      <c r="DN486" s="30"/>
      <c r="DO486" s="30"/>
      <c r="DP486" s="30"/>
      <c r="DQ486" s="30"/>
      <c r="DR486" s="30"/>
      <c r="DS486" s="71"/>
      <c r="DT486" s="71"/>
      <c r="DU486" s="71"/>
      <c r="DV486" s="71"/>
      <c r="DW486" s="71"/>
      <c r="DX486" s="71"/>
      <c r="DY486" s="71"/>
    </row>
    <row r="487" spans="1:129">
      <c r="A487" s="71"/>
      <c r="B487" s="73"/>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c r="BU487" s="30"/>
      <c r="BV487" s="30"/>
      <c r="BW487" s="30"/>
      <c r="BX487" s="30"/>
      <c r="BY487" s="30"/>
      <c r="BZ487" s="30"/>
      <c r="CA487" s="30"/>
      <c r="CB487" s="30"/>
      <c r="CC487" s="30"/>
      <c r="CD487" s="30"/>
      <c r="CE487" s="30"/>
      <c r="CF487" s="30"/>
      <c r="CG487" s="30"/>
      <c r="CH487" s="30"/>
      <c r="CI487" s="30"/>
      <c r="CJ487" s="30"/>
      <c r="CK487" s="30"/>
      <c r="CL487" s="30"/>
      <c r="CM487" s="30"/>
      <c r="CN487" s="30"/>
      <c r="CO487" s="30"/>
      <c r="CP487" s="30"/>
      <c r="CQ487" s="30"/>
      <c r="CR487" s="30"/>
      <c r="CS487" s="30"/>
      <c r="CT487" s="30"/>
      <c r="CU487" s="30"/>
      <c r="CV487" s="30"/>
      <c r="CW487" s="30"/>
      <c r="CX487" s="30"/>
      <c r="CY487" s="30"/>
      <c r="CZ487" s="30"/>
      <c r="DA487" s="30"/>
      <c r="DB487" s="30"/>
      <c r="DC487" s="30"/>
      <c r="DD487" s="30"/>
      <c r="DE487" s="30"/>
      <c r="DF487" s="30"/>
      <c r="DG487" s="30"/>
      <c r="DH487" s="30"/>
      <c r="DI487" s="30"/>
      <c r="DJ487" s="30"/>
      <c r="DK487" s="30"/>
      <c r="DL487" s="30"/>
      <c r="DM487" s="30"/>
      <c r="DN487" s="30"/>
      <c r="DO487" s="30"/>
      <c r="DP487" s="30"/>
      <c r="DQ487" s="30"/>
      <c r="DR487" s="30"/>
      <c r="DS487" s="71"/>
      <c r="DT487" s="71"/>
      <c r="DU487" s="71"/>
      <c r="DV487" s="71"/>
      <c r="DW487" s="71"/>
      <c r="DX487" s="71"/>
      <c r="DY487" s="71"/>
    </row>
    <row r="488" spans="1:129">
      <c r="A488" s="71"/>
      <c r="B488" s="73"/>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c r="BU488" s="30"/>
      <c r="BV488" s="30"/>
      <c r="BW488" s="30"/>
      <c r="BX488" s="30"/>
      <c r="BY488" s="30"/>
      <c r="BZ488" s="30"/>
      <c r="CA488" s="30"/>
      <c r="CB488" s="30"/>
      <c r="CC488" s="30"/>
      <c r="CD488" s="30"/>
      <c r="CE488" s="30"/>
      <c r="CF488" s="30"/>
      <c r="CG488" s="30"/>
      <c r="CH488" s="30"/>
      <c r="CI488" s="30"/>
      <c r="CJ488" s="30"/>
      <c r="CK488" s="30"/>
      <c r="CL488" s="30"/>
      <c r="CM488" s="30"/>
      <c r="CN488" s="30"/>
      <c r="CO488" s="30"/>
      <c r="CP488" s="30"/>
      <c r="CQ488" s="30"/>
      <c r="CR488" s="30"/>
      <c r="CS488" s="30"/>
      <c r="CT488" s="30"/>
      <c r="CU488" s="30"/>
      <c r="CV488" s="30"/>
      <c r="CW488" s="30"/>
      <c r="CX488" s="30"/>
      <c r="CY488" s="30"/>
      <c r="CZ488" s="30"/>
      <c r="DA488" s="30"/>
      <c r="DB488" s="30"/>
      <c r="DC488" s="30"/>
      <c r="DD488" s="30"/>
      <c r="DE488" s="30"/>
      <c r="DF488" s="30"/>
      <c r="DG488" s="30"/>
      <c r="DH488" s="30"/>
      <c r="DI488" s="30"/>
      <c r="DJ488" s="30"/>
      <c r="DK488" s="30"/>
      <c r="DL488" s="30"/>
      <c r="DM488" s="30"/>
      <c r="DN488" s="30"/>
      <c r="DO488" s="30"/>
      <c r="DP488" s="30"/>
      <c r="DQ488" s="30"/>
      <c r="DR488" s="30"/>
      <c r="DS488" s="71"/>
      <c r="DT488" s="71"/>
      <c r="DU488" s="71"/>
      <c r="DV488" s="71"/>
      <c r="DW488" s="71"/>
      <c r="DX488" s="71"/>
      <c r="DY488" s="71"/>
    </row>
    <row r="489" spans="1:129">
      <c r="A489" s="71"/>
      <c r="B489" s="73"/>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c r="BU489" s="30"/>
      <c r="BV489" s="30"/>
      <c r="BW489" s="30"/>
      <c r="BX489" s="30"/>
      <c r="BY489" s="30"/>
      <c r="BZ489" s="30"/>
      <c r="CA489" s="30"/>
      <c r="CB489" s="30"/>
      <c r="CC489" s="30"/>
      <c r="CD489" s="30"/>
      <c r="CE489" s="30"/>
      <c r="CF489" s="30"/>
      <c r="CG489" s="30"/>
      <c r="CH489" s="30"/>
      <c r="CI489" s="30"/>
      <c r="CJ489" s="30"/>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c r="DK489" s="30"/>
      <c r="DL489" s="30"/>
      <c r="DM489" s="30"/>
      <c r="DN489" s="30"/>
      <c r="DO489" s="30"/>
      <c r="DP489" s="30"/>
      <c r="DQ489" s="30"/>
      <c r="DR489" s="30"/>
      <c r="DS489" s="71"/>
      <c r="DT489" s="71"/>
      <c r="DU489" s="71"/>
      <c r="DV489" s="71"/>
      <c r="DW489" s="71"/>
      <c r="DX489" s="71"/>
      <c r="DY489" s="71"/>
    </row>
    <row r="490" spans="1:129">
      <c r="A490" s="71"/>
      <c r="B490" s="73"/>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c r="BU490" s="30"/>
      <c r="BV490" s="30"/>
      <c r="BW490" s="30"/>
      <c r="BX490" s="30"/>
      <c r="BY490" s="30"/>
      <c r="BZ490" s="30"/>
      <c r="CA490" s="30"/>
      <c r="CB490" s="30"/>
      <c r="CC490" s="30"/>
      <c r="CD490" s="30"/>
      <c r="CE490" s="30"/>
      <c r="CF490" s="30"/>
      <c r="CG490" s="30"/>
      <c r="CH490" s="30"/>
      <c r="CI490" s="30"/>
      <c r="CJ490" s="30"/>
      <c r="CK490" s="30"/>
      <c r="CL490" s="30"/>
      <c r="CM490" s="30"/>
      <c r="CN490" s="30"/>
      <c r="CO490" s="30"/>
      <c r="CP490" s="30"/>
      <c r="CQ490" s="30"/>
      <c r="CR490" s="30"/>
      <c r="CS490" s="30"/>
      <c r="CT490" s="30"/>
      <c r="CU490" s="30"/>
      <c r="CV490" s="30"/>
      <c r="CW490" s="30"/>
      <c r="CX490" s="30"/>
      <c r="CY490" s="30"/>
      <c r="CZ490" s="30"/>
      <c r="DA490" s="30"/>
      <c r="DB490" s="30"/>
      <c r="DC490" s="30"/>
      <c r="DD490" s="30"/>
      <c r="DE490" s="30"/>
      <c r="DF490" s="30"/>
      <c r="DG490" s="30"/>
      <c r="DH490" s="30"/>
      <c r="DI490" s="30"/>
      <c r="DJ490" s="30"/>
      <c r="DK490" s="30"/>
      <c r="DL490" s="30"/>
      <c r="DM490" s="30"/>
      <c r="DN490" s="30"/>
      <c r="DO490" s="30"/>
      <c r="DP490" s="30"/>
      <c r="DQ490" s="30"/>
      <c r="DR490" s="30"/>
      <c r="DS490" s="71"/>
      <c r="DT490" s="71"/>
      <c r="DU490" s="71"/>
      <c r="DV490" s="71"/>
      <c r="DW490" s="71"/>
      <c r="DX490" s="71"/>
      <c r="DY490" s="71"/>
    </row>
    <row r="491" spans="1:129">
      <c r="A491" s="71"/>
      <c r="B491" s="73"/>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c r="BU491" s="30"/>
      <c r="BV491" s="30"/>
      <c r="BW491" s="30"/>
      <c r="BX491" s="30"/>
      <c r="BY491" s="30"/>
      <c r="BZ491" s="30"/>
      <c r="CA491" s="30"/>
      <c r="CB491" s="30"/>
      <c r="CC491" s="30"/>
      <c r="CD491" s="30"/>
      <c r="CE491" s="30"/>
      <c r="CF491" s="30"/>
      <c r="CG491" s="30"/>
      <c r="CH491" s="30"/>
      <c r="CI491" s="30"/>
      <c r="CJ491" s="30"/>
      <c r="CK491" s="30"/>
      <c r="CL491" s="30"/>
      <c r="CM491" s="30"/>
      <c r="CN491" s="30"/>
      <c r="CO491" s="30"/>
      <c r="CP491" s="30"/>
      <c r="CQ491" s="30"/>
      <c r="CR491" s="30"/>
      <c r="CS491" s="30"/>
      <c r="CT491" s="30"/>
      <c r="CU491" s="30"/>
      <c r="CV491" s="30"/>
      <c r="CW491" s="30"/>
      <c r="CX491" s="30"/>
      <c r="CY491" s="30"/>
      <c r="CZ491" s="30"/>
      <c r="DA491" s="30"/>
      <c r="DB491" s="30"/>
      <c r="DC491" s="30"/>
      <c r="DD491" s="30"/>
      <c r="DE491" s="30"/>
      <c r="DF491" s="30"/>
      <c r="DG491" s="30"/>
      <c r="DH491" s="30"/>
      <c r="DI491" s="30"/>
      <c r="DJ491" s="30"/>
      <c r="DK491" s="30"/>
      <c r="DL491" s="30"/>
      <c r="DM491" s="30"/>
      <c r="DN491" s="30"/>
      <c r="DO491" s="30"/>
      <c r="DP491" s="30"/>
      <c r="DQ491" s="30"/>
      <c r="DR491" s="30"/>
      <c r="DS491" s="71"/>
      <c r="DT491" s="71"/>
      <c r="DU491" s="71"/>
      <c r="DV491" s="71"/>
      <c r="DW491" s="71"/>
      <c r="DX491" s="71"/>
      <c r="DY491" s="71"/>
    </row>
    <row r="492" spans="1:129">
      <c r="A492" s="71"/>
      <c r="B492" s="73"/>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c r="BU492" s="30"/>
      <c r="BV492" s="30"/>
      <c r="BW492" s="30"/>
      <c r="BX492" s="30"/>
      <c r="BY492" s="30"/>
      <c r="BZ492" s="30"/>
      <c r="CA492" s="30"/>
      <c r="CB492" s="30"/>
      <c r="CC492" s="30"/>
      <c r="CD492" s="30"/>
      <c r="CE492" s="30"/>
      <c r="CF492" s="30"/>
      <c r="CG492" s="30"/>
      <c r="CH492" s="30"/>
      <c r="CI492" s="30"/>
      <c r="CJ492" s="30"/>
      <c r="CK492" s="30"/>
      <c r="CL492" s="30"/>
      <c r="CM492" s="30"/>
      <c r="CN492" s="30"/>
      <c r="CO492" s="30"/>
      <c r="CP492" s="30"/>
      <c r="CQ492" s="30"/>
      <c r="CR492" s="30"/>
      <c r="CS492" s="30"/>
      <c r="CT492" s="30"/>
      <c r="CU492" s="30"/>
      <c r="CV492" s="30"/>
      <c r="CW492" s="30"/>
      <c r="CX492" s="30"/>
      <c r="CY492" s="30"/>
      <c r="CZ492" s="30"/>
      <c r="DA492" s="30"/>
      <c r="DB492" s="30"/>
      <c r="DC492" s="30"/>
      <c r="DD492" s="30"/>
      <c r="DE492" s="30"/>
      <c r="DF492" s="30"/>
      <c r="DG492" s="30"/>
      <c r="DH492" s="30"/>
      <c r="DI492" s="30"/>
      <c r="DJ492" s="30"/>
      <c r="DK492" s="30"/>
      <c r="DL492" s="30"/>
      <c r="DM492" s="30"/>
      <c r="DN492" s="30"/>
      <c r="DO492" s="30"/>
      <c r="DP492" s="30"/>
      <c r="DQ492" s="30"/>
      <c r="DR492" s="30"/>
      <c r="DS492" s="71"/>
      <c r="DT492" s="71"/>
      <c r="DU492" s="71"/>
      <c r="DV492" s="71"/>
      <c r="DW492" s="71"/>
      <c r="DX492" s="71"/>
      <c r="DY492" s="71"/>
    </row>
    <row r="493" spans="1:129">
      <c r="A493" s="71"/>
      <c r="B493" s="73"/>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c r="BU493" s="30"/>
      <c r="BV493" s="30"/>
      <c r="BW493" s="30"/>
      <c r="BX493" s="30"/>
      <c r="BY493" s="30"/>
      <c r="BZ493" s="30"/>
      <c r="CA493" s="30"/>
      <c r="CB493" s="30"/>
      <c r="CC493" s="30"/>
      <c r="CD493" s="30"/>
      <c r="CE493" s="30"/>
      <c r="CF493" s="30"/>
      <c r="CG493" s="30"/>
      <c r="CH493" s="30"/>
      <c r="CI493" s="30"/>
      <c r="CJ493" s="30"/>
      <c r="CK493" s="30"/>
      <c r="CL493" s="30"/>
      <c r="CM493" s="30"/>
      <c r="CN493" s="30"/>
      <c r="CO493" s="30"/>
      <c r="CP493" s="30"/>
      <c r="CQ493" s="30"/>
      <c r="CR493" s="30"/>
      <c r="CS493" s="30"/>
      <c r="CT493" s="30"/>
      <c r="CU493" s="30"/>
      <c r="CV493" s="30"/>
      <c r="CW493" s="30"/>
      <c r="CX493" s="30"/>
      <c r="CY493" s="30"/>
      <c r="CZ493" s="30"/>
      <c r="DA493" s="30"/>
      <c r="DB493" s="30"/>
      <c r="DC493" s="30"/>
      <c r="DD493" s="30"/>
      <c r="DE493" s="30"/>
      <c r="DF493" s="30"/>
      <c r="DG493" s="30"/>
      <c r="DH493" s="30"/>
      <c r="DI493" s="30"/>
      <c r="DJ493" s="30"/>
      <c r="DK493" s="30"/>
      <c r="DL493" s="30"/>
      <c r="DM493" s="30"/>
      <c r="DN493" s="30"/>
      <c r="DO493" s="30"/>
      <c r="DP493" s="30"/>
      <c r="DQ493" s="30"/>
      <c r="DR493" s="30"/>
      <c r="DS493" s="71"/>
      <c r="DT493" s="71"/>
      <c r="DU493" s="71"/>
      <c r="DV493" s="71"/>
      <c r="DW493" s="71"/>
      <c r="DX493" s="71"/>
      <c r="DY493" s="71"/>
    </row>
    <row r="494" spans="1:129">
      <c r="A494" s="71"/>
      <c r="B494" s="73"/>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c r="BU494" s="30"/>
      <c r="BV494" s="30"/>
      <c r="BW494" s="30"/>
      <c r="BX494" s="30"/>
      <c r="BY494" s="30"/>
      <c r="BZ494" s="30"/>
      <c r="CA494" s="30"/>
      <c r="CB494" s="30"/>
      <c r="CC494" s="30"/>
      <c r="CD494" s="30"/>
      <c r="CE494" s="30"/>
      <c r="CF494" s="30"/>
      <c r="CG494" s="30"/>
      <c r="CH494" s="30"/>
      <c r="CI494" s="30"/>
      <c r="CJ494" s="30"/>
      <c r="CK494" s="30"/>
      <c r="CL494" s="30"/>
      <c r="CM494" s="30"/>
      <c r="CN494" s="30"/>
      <c r="CO494" s="30"/>
      <c r="CP494" s="30"/>
      <c r="CQ494" s="30"/>
      <c r="CR494" s="30"/>
      <c r="CS494" s="30"/>
      <c r="CT494" s="30"/>
      <c r="CU494" s="30"/>
      <c r="CV494" s="30"/>
      <c r="CW494" s="30"/>
      <c r="CX494" s="30"/>
      <c r="CY494" s="30"/>
      <c r="CZ494" s="30"/>
      <c r="DA494" s="30"/>
      <c r="DB494" s="30"/>
      <c r="DC494" s="30"/>
      <c r="DD494" s="30"/>
      <c r="DE494" s="30"/>
      <c r="DF494" s="30"/>
      <c r="DG494" s="30"/>
      <c r="DH494" s="30"/>
      <c r="DI494" s="30"/>
      <c r="DJ494" s="30"/>
      <c r="DK494" s="30"/>
      <c r="DL494" s="30"/>
      <c r="DM494" s="30"/>
      <c r="DN494" s="30"/>
      <c r="DO494" s="30"/>
      <c r="DP494" s="30"/>
      <c r="DQ494" s="30"/>
      <c r="DR494" s="30"/>
      <c r="DS494" s="71"/>
      <c r="DT494" s="71"/>
      <c r="DU494" s="71"/>
      <c r="DV494" s="71"/>
      <c r="DW494" s="71"/>
      <c r="DX494" s="71"/>
      <c r="DY494" s="71"/>
    </row>
    <row r="495" spans="1:129">
      <c r="A495" s="71"/>
      <c r="B495" s="73"/>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c r="BU495" s="30"/>
      <c r="BV495" s="30"/>
      <c r="BW495" s="30"/>
      <c r="BX495" s="30"/>
      <c r="BY495" s="30"/>
      <c r="BZ495" s="30"/>
      <c r="CA495" s="30"/>
      <c r="CB495" s="30"/>
      <c r="CC495" s="30"/>
      <c r="CD495" s="30"/>
      <c r="CE495" s="30"/>
      <c r="CF495" s="30"/>
      <c r="CG495" s="30"/>
      <c r="CH495" s="30"/>
      <c r="CI495" s="30"/>
      <c r="CJ495" s="30"/>
      <c r="CK495" s="30"/>
      <c r="CL495" s="30"/>
      <c r="CM495" s="30"/>
      <c r="CN495" s="30"/>
      <c r="CO495" s="30"/>
      <c r="CP495" s="30"/>
      <c r="CQ495" s="30"/>
      <c r="CR495" s="30"/>
      <c r="CS495" s="30"/>
      <c r="CT495" s="30"/>
      <c r="CU495" s="30"/>
      <c r="CV495" s="30"/>
      <c r="CW495" s="30"/>
      <c r="CX495" s="30"/>
      <c r="CY495" s="30"/>
      <c r="CZ495" s="30"/>
      <c r="DA495" s="30"/>
      <c r="DB495" s="30"/>
      <c r="DC495" s="30"/>
      <c r="DD495" s="30"/>
      <c r="DE495" s="30"/>
      <c r="DF495" s="30"/>
      <c r="DG495" s="30"/>
      <c r="DH495" s="30"/>
      <c r="DI495" s="30"/>
      <c r="DJ495" s="30"/>
      <c r="DK495" s="30"/>
      <c r="DL495" s="30"/>
      <c r="DM495" s="30"/>
      <c r="DN495" s="30"/>
      <c r="DO495" s="30"/>
      <c r="DP495" s="30"/>
      <c r="DQ495" s="30"/>
      <c r="DR495" s="30"/>
      <c r="DS495" s="71"/>
      <c r="DT495" s="71"/>
      <c r="DU495" s="71"/>
      <c r="DV495" s="71"/>
      <c r="DW495" s="71"/>
      <c r="DX495" s="71"/>
      <c r="DY495" s="71"/>
    </row>
    <row r="496" spans="1:129">
      <c r="A496" s="71"/>
      <c r="B496" s="73"/>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c r="BU496" s="30"/>
      <c r="BV496" s="30"/>
      <c r="BW496" s="30"/>
      <c r="BX496" s="30"/>
      <c r="BY496" s="30"/>
      <c r="BZ496" s="30"/>
      <c r="CA496" s="30"/>
      <c r="CB496" s="30"/>
      <c r="CC496" s="30"/>
      <c r="CD496" s="30"/>
      <c r="CE496" s="30"/>
      <c r="CF496" s="30"/>
      <c r="CG496" s="30"/>
      <c r="CH496" s="30"/>
      <c r="CI496" s="30"/>
      <c r="CJ496" s="30"/>
      <c r="CK496" s="30"/>
      <c r="CL496" s="30"/>
      <c r="CM496" s="30"/>
      <c r="CN496" s="30"/>
      <c r="CO496" s="30"/>
      <c r="CP496" s="30"/>
      <c r="CQ496" s="30"/>
      <c r="CR496" s="30"/>
      <c r="CS496" s="30"/>
      <c r="CT496" s="30"/>
      <c r="CU496" s="30"/>
      <c r="CV496" s="30"/>
      <c r="CW496" s="30"/>
      <c r="CX496" s="30"/>
      <c r="CY496" s="30"/>
      <c r="CZ496" s="30"/>
      <c r="DA496" s="30"/>
      <c r="DB496" s="30"/>
      <c r="DC496" s="30"/>
      <c r="DD496" s="30"/>
      <c r="DE496" s="30"/>
      <c r="DF496" s="30"/>
      <c r="DG496" s="30"/>
      <c r="DH496" s="30"/>
      <c r="DI496" s="30"/>
      <c r="DJ496" s="30"/>
      <c r="DK496" s="30"/>
      <c r="DL496" s="30"/>
      <c r="DM496" s="30"/>
      <c r="DN496" s="30"/>
      <c r="DO496" s="30"/>
      <c r="DP496" s="30"/>
      <c r="DQ496" s="30"/>
      <c r="DR496" s="30"/>
      <c r="DS496" s="71"/>
      <c r="DT496" s="71"/>
      <c r="DU496" s="71"/>
      <c r="DV496" s="71"/>
      <c r="DW496" s="71"/>
      <c r="DX496" s="71"/>
      <c r="DY496" s="71"/>
    </row>
    <row r="497" spans="1:129">
      <c r="A497" s="71"/>
      <c r="B497" s="73"/>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c r="BU497" s="30"/>
      <c r="BV497" s="30"/>
      <c r="BW497" s="30"/>
      <c r="BX497" s="30"/>
      <c r="BY497" s="30"/>
      <c r="BZ497" s="30"/>
      <c r="CA497" s="30"/>
      <c r="CB497" s="30"/>
      <c r="CC497" s="30"/>
      <c r="CD497" s="30"/>
      <c r="CE497" s="30"/>
      <c r="CF497" s="30"/>
      <c r="CG497" s="30"/>
      <c r="CH497" s="30"/>
      <c r="CI497" s="30"/>
      <c r="CJ497" s="30"/>
      <c r="CK497" s="30"/>
      <c r="CL497" s="30"/>
      <c r="CM497" s="30"/>
      <c r="CN497" s="30"/>
      <c r="CO497" s="30"/>
      <c r="CP497" s="30"/>
      <c r="CQ497" s="30"/>
      <c r="CR497" s="30"/>
      <c r="CS497" s="30"/>
      <c r="CT497" s="30"/>
      <c r="CU497" s="30"/>
      <c r="CV497" s="30"/>
      <c r="CW497" s="30"/>
      <c r="CX497" s="30"/>
      <c r="CY497" s="30"/>
      <c r="CZ497" s="30"/>
      <c r="DA497" s="30"/>
      <c r="DB497" s="30"/>
      <c r="DC497" s="30"/>
      <c r="DD497" s="30"/>
      <c r="DE497" s="30"/>
      <c r="DF497" s="30"/>
      <c r="DG497" s="30"/>
      <c r="DH497" s="30"/>
      <c r="DI497" s="30"/>
      <c r="DJ497" s="30"/>
      <c r="DK497" s="30"/>
      <c r="DL497" s="30"/>
      <c r="DM497" s="30"/>
      <c r="DN497" s="30"/>
      <c r="DO497" s="30"/>
      <c r="DP497" s="30"/>
      <c r="DQ497" s="30"/>
      <c r="DR497" s="30"/>
      <c r="DS497" s="71"/>
      <c r="DT497" s="71"/>
      <c r="DU497" s="71"/>
      <c r="DV497" s="71"/>
      <c r="DW497" s="71"/>
      <c r="DX497" s="71"/>
      <c r="DY497" s="71"/>
    </row>
    <row r="498" spans="1:129">
      <c r="A498" s="71"/>
      <c r="B498" s="73"/>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c r="BU498" s="30"/>
      <c r="BV498" s="30"/>
      <c r="BW498" s="30"/>
      <c r="BX498" s="30"/>
      <c r="BY498" s="30"/>
      <c r="BZ498" s="30"/>
      <c r="CA498" s="30"/>
      <c r="CB498" s="30"/>
      <c r="CC498" s="30"/>
      <c r="CD498" s="30"/>
      <c r="CE498" s="30"/>
      <c r="CF498" s="30"/>
      <c r="CG498" s="30"/>
      <c r="CH498" s="30"/>
      <c r="CI498" s="30"/>
      <c r="CJ498" s="30"/>
      <c r="CK498" s="30"/>
      <c r="CL498" s="30"/>
      <c r="CM498" s="30"/>
      <c r="CN498" s="30"/>
      <c r="CO498" s="30"/>
      <c r="CP498" s="30"/>
      <c r="CQ498" s="30"/>
      <c r="CR498" s="30"/>
      <c r="CS498" s="30"/>
      <c r="CT498" s="30"/>
      <c r="CU498" s="30"/>
      <c r="CV498" s="30"/>
      <c r="CW498" s="30"/>
      <c r="CX498" s="30"/>
      <c r="CY498" s="30"/>
      <c r="CZ498" s="30"/>
      <c r="DA498" s="30"/>
      <c r="DB498" s="30"/>
      <c r="DC498" s="30"/>
      <c r="DD498" s="30"/>
      <c r="DE498" s="30"/>
      <c r="DF498" s="30"/>
      <c r="DG498" s="30"/>
      <c r="DH498" s="30"/>
      <c r="DI498" s="30"/>
      <c r="DJ498" s="30"/>
      <c r="DK498" s="30"/>
      <c r="DL498" s="30"/>
      <c r="DM498" s="30"/>
      <c r="DN498" s="30"/>
      <c r="DO498" s="30"/>
      <c r="DP498" s="30"/>
      <c r="DQ498" s="30"/>
      <c r="DR498" s="30"/>
      <c r="DS498" s="71"/>
      <c r="DT498" s="71"/>
      <c r="DU498" s="71"/>
      <c r="DV498" s="71"/>
      <c r="DW498" s="71"/>
      <c r="DX498" s="71"/>
      <c r="DY498" s="71"/>
    </row>
    <row r="499" spans="1:129">
      <c r="A499" s="71"/>
      <c r="B499" s="73"/>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c r="BU499" s="30"/>
      <c r="BV499" s="30"/>
      <c r="BW499" s="30"/>
      <c r="BX499" s="30"/>
      <c r="BY499" s="30"/>
      <c r="BZ499" s="30"/>
      <c r="CA499" s="30"/>
      <c r="CB499" s="30"/>
      <c r="CC499" s="30"/>
      <c r="CD499" s="30"/>
      <c r="CE499" s="30"/>
      <c r="CF499" s="30"/>
      <c r="CG499" s="30"/>
      <c r="CH499" s="30"/>
      <c r="CI499" s="30"/>
      <c r="CJ499" s="30"/>
      <c r="CK499" s="30"/>
      <c r="CL499" s="30"/>
      <c r="CM499" s="30"/>
      <c r="CN499" s="30"/>
      <c r="CO499" s="30"/>
      <c r="CP499" s="30"/>
      <c r="CQ499" s="30"/>
      <c r="CR499" s="30"/>
      <c r="CS499" s="30"/>
      <c r="CT499" s="30"/>
      <c r="CU499" s="30"/>
      <c r="CV499" s="30"/>
      <c r="CW499" s="30"/>
      <c r="CX499" s="30"/>
      <c r="CY499" s="30"/>
      <c r="CZ499" s="30"/>
      <c r="DA499" s="30"/>
      <c r="DB499" s="30"/>
      <c r="DC499" s="30"/>
      <c r="DD499" s="30"/>
      <c r="DE499" s="30"/>
      <c r="DF499" s="30"/>
      <c r="DG499" s="30"/>
      <c r="DH499" s="30"/>
      <c r="DI499" s="30"/>
      <c r="DJ499" s="30"/>
      <c r="DK499" s="30"/>
      <c r="DL499" s="30"/>
      <c r="DM499" s="30"/>
      <c r="DN499" s="30"/>
      <c r="DO499" s="30"/>
      <c r="DP499" s="30"/>
      <c r="DQ499" s="30"/>
      <c r="DR499" s="30"/>
      <c r="DS499" s="71"/>
      <c r="DT499" s="71"/>
      <c r="DU499" s="71"/>
      <c r="DV499" s="71"/>
      <c r="DW499" s="71"/>
      <c r="DX499" s="71"/>
      <c r="DY499" s="71"/>
    </row>
    <row r="500" spans="1:129">
      <c r="A500" s="71"/>
      <c r="B500" s="73"/>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c r="BU500" s="30"/>
      <c r="BV500" s="30"/>
      <c r="BW500" s="30"/>
      <c r="BX500" s="30"/>
      <c r="BY500" s="30"/>
      <c r="BZ500" s="30"/>
      <c r="CA500" s="30"/>
      <c r="CB500" s="30"/>
      <c r="CC500" s="30"/>
      <c r="CD500" s="30"/>
      <c r="CE500" s="30"/>
      <c r="CF500" s="30"/>
      <c r="CG500" s="30"/>
      <c r="CH500" s="30"/>
      <c r="CI500" s="30"/>
      <c r="CJ500" s="30"/>
      <c r="CK500" s="30"/>
      <c r="CL500" s="30"/>
      <c r="CM500" s="30"/>
      <c r="CN500" s="30"/>
      <c r="CO500" s="30"/>
      <c r="CP500" s="30"/>
      <c r="CQ500" s="30"/>
      <c r="CR500" s="30"/>
      <c r="CS500" s="30"/>
      <c r="CT500" s="30"/>
      <c r="CU500" s="30"/>
      <c r="CV500" s="30"/>
      <c r="CW500" s="30"/>
      <c r="CX500" s="30"/>
      <c r="CY500" s="30"/>
      <c r="CZ500" s="30"/>
      <c r="DA500" s="30"/>
      <c r="DB500" s="30"/>
      <c r="DC500" s="30"/>
      <c r="DD500" s="30"/>
      <c r="DE500" s="30"/>
      <c r="DF500" s="30"/>
      <c r="DG500" s="30"/>
      <c r="DH500" s="30"/>
      <c r="DI500" s="30"/>
      <c r="DJ500" s="30"/>
      <c r="DK500" s="30"/>
      <c r="DL500" s="30"/>
      <c r="DM500" s="30"/>
      <c r="DN500" s="30"/>
      <c r="DO500" s="30"/>
      <c r="DP500" s="30"/>
      <c r="DQ500" s="30"/>
      <c r="DR500" s="30"/>
      <c r="DS500" s="71"/>
      <c r="DT500" s="71"/>
      <c r="DU500" s="71"/>
      <c r="DV500" s="71"/>
      <c r="DW500" s="71"/>
      <c r="DX500" s="71"/>
      <c r="DY500" s="71"/>
    </row>
    <row r="501" spans="1:129">
      <c r="A501" s="71"/>
      <c r="B501" s="73"/>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c r="BU501" s="30"/>
      <c r="BV501" s="30"/>
      <c r="BW501" s="30"/>
      <c r="BX501" s="30"/>
      <c r="BY501" s="30"/>
      <c r="BZ501" s="30"/>
      <c r="CA501" s="30"/>
      <c r="CB501" s="30"/>
      <c r="CC501" s="30"/>
      <c r="CD501" s="30"/>
      <c r="CE501" s="30"/>
      <c r="CF501" s="30"/>
      <c r="CG501" s="30"/>
      <c r="CH501" s="30"/>
      <c r="CI501" s="30"/>
      <c r="CJ501" s="30"/>
      <c r="CK501" s="30"/>
      <c r="CL501" s="30"/>
      <c r="CM501" s="30"/>
      <c r="CN501" s="30"/>
      <c r="CO501" s="30"/>
      <c r="CP501" s="30"/>
      <c r="CQ501" s="30"/>
      <c r="CR501" s="30"/>
      <c r="CS501" s="30"/>
      <c r="CT501" s="30"/>
      <c r="CU501" s="30"/>
      <c r="CV501" s="30"/>
      <c r="CW501" s="30"/>
      <c r="CX501" s="30"/>
      <c r="CY501" s="30"/>
      <c r="CZ501" s="30"/>
      <c r="DA501" s="30"/>
      <c r="DB501" s="30"/>
      <c r="DC501" s="30"/>
      <c r="DD501" s="30"/>
      <c r="DE501" s="30"/>
      <c r="DF501" s="30"/>
      <c r="DG501" s="30"/>
      <c r="DH501" s="30"/>
      <c r="DI501" s="30"/>
      <c r="DJ501" s="30"/>
      <c r="DK501" s="30"/>
      <c r="DL501" s="30"/>
      <c r="DM501" s="30"/>
      <c r="DN501" s="30"/>
      <c r="DO501" s="30"/>
      <c r="DP501" s="30"/>
      <c r="DQ501" s="30"/>
      <c r="DR501" s="30"/>
      <c r="DS501" s="71"/>
      <c r="DT501" s="71"/>
      <c r="DU501" s="71"/>
      <c r="DV501" s="71"/>
      <c r="DW501" s="71"/>
      <c r="DX501" s="71"/>
      <c r="DY501" s="71"/>
    </row>
    <row r="502" spans="1:129">
      <c r="A502" s="71"/>
      <c r="B502" s="73"/>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c r="BU502" s="30"/>
      <c r="BV502" s="30"/>
      <c r="BW502" s="30"/>
      <c r="BX502" s="30"/>
      <c r="BY502" s="30"/>
      <c r="BZ502" s="30"/>
      <c r="CA502" s="30"/>
      <c r="CB502" s="30"/>
      <c r="CC502" s="30"/>
      <c r="CD502" s="30"/>
      <c r="CE502" s="30"/>
      <c r="CF502" s="30"/>
      <c r="CG502" s="30"/>
      <c r="CH502" s="30"/>
      <c r="CI502" s="30"/>
      <c r="CJ502" s="30"/>
      <c r="CK502" s="30"/>
      <c r="CL502" s="30"/>
      <c r="CM502" s="30"/>
      <c r="CN502" s="30"/>
      <c r="CO502" s="30"/>
      <c r="CP502" s="30"/>
      <c r="CQ502" s="30"/>
      <c r="CR502" s="30"/>
      <c r="CS502" s="30"/>
      <c r="CT502" s="30"/>
      <c r="CU502" s="30"/>
      <c r="CV502" s="30"/>
      <c r="CW502" s="30"/>
      <c r="CX502" s="30"/>
      <c r="CY502" s="30"/>
      <c r="CZ502" s="30"/>
      <c r="DA502" s="30"/>
      <c r="DB502" s="30"/>
      <c r="DC502" s="30"/>
      <c r="DD502" s="30"/>
      <c r="DE502" s="30"/>
      <c r="DF502" s="30"/>
      <c r="DG502" s="30"/>
      <c r="DH502" s="30"/>
      <c r="DI502" s="30"/>
      <c r="DJ502" s="30"/>
      <c r="DK502" s="30"/>
      <c r="DL502" s="30"/>
      <c r="DM502" s="30"/>
      <c r="DN502" s="30"/>
      <c r="DO502" s="30"/>
      <c r="DP502" s="30"/>
      <c r="DQ502" s="30"/>
      <c r="DR502" s="30"/>
      <c r="DS502" s="71"/>
      <c r="DT502" s="71"/>
      <c r="DU502" s="71"/>
      <c r="DV502" s="71"/>
      <c r="DW502" s="71"/>
      <c r="DX502" s="71"/>
      <c r="DY502" s="71"/>
    </row>
    <row r="503" spans="1:129">
      <c r="A503" s="71"/>
      <c r="B503" s="73"/>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c r="BU503" s="30"/>
      <c r="BV503" s="30"/>
      <c r="BW503" s="30"/>
      <c r="BX503" s="30"/>
      <c r="BY503" s="30"/>
      <c r="BZ503" s="30"/>
      <c r="CA503" s="30"/>
      <c r="CB503" s="30"/>
      <c r="CC503" s="30"/>
      <c r="CD503" s="30"/>
      <c r="CE503" s="30"/>
      <c r="CF503" s="30"/>
      <c r="CG503" s="30"/>
      <c r="CH503" s="30"/>
      <c r="CI503" s="30"/>
      <c r="CJ503" s="30"/>
      <c r="CK503" s="30"/>
      <c r="CL503" s="30"/>
      <c r="CM503" s="30"/>
      <c r="CN503" s="30"/>
      <c r="CO503" s="30"/>
      <c r="CP503" s="30"/>
      <c r="CQ503" s="30"/>
      <c r="CR503" s="30"/>
      <c r="CS503" s="30"/>
      <c r="CT503" s="30"/>
      <c r="CU503" s="30"/>
      <c r="CV503" s="30"/>
      <c r="CW503" s="30"/>
      <c r="CX503" s="30"/>
      <c r="CY503" s="30"/>
      <c r="CZ503" s="30"/>
      <c r="DA503" s="30"/>
      <c r="DB503" s="30"/>
      <c r="DC503" s="30"/>
      <c r="DD503" s="30"/>
      <c r="DE503" s="30"/>
      <c r="DF503" s="30"/>
      <c r="DG503" s="30"/>
      <c r="DH503" s="30"/>
      <c r="DI503" s="30"/>
      <c r="DJ503" s="30"/>
      <c r="DK503" s="30"/>
      <c r="DL503" s="30"/>
      <c r="DM503" s="30"/>
      <c r="DN503" s="30"/>
      <c r="DO503" s="30"/>
      <c r="DP503" s="30"/>
      <c r="DQ503" s="30"/>
      <c r="DR503" s="30"/>
      <c r="DS503" s="71"/>
      <c r="DT503" s="71"/>
      <c r="DU503" s="71"/>
      <c r="DV503" s="71"/>
      <c r="DW503" s="71"/>
      <c r="DX503" s="71"/>
      <c r="DY503" s="71"/>
    </row>
    <row r="504" spans="1:129">
      <c r="A504" s="71"/>
      <c r="B504" s="73"/>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c r="BU504" s="30"/>
      <c r="BV504" s="30"/>
      <c r="BW504" s="30"/>
      <c r="BX504" s="30"/>
      <c r="BY504" s="30"/>
      <c r="BZ504" s="30"/>
      <c r="CA504" s="30"/>
      <c r="CB504" s="30"/>
      <c r="CC504" s="30"/>
      <c r="CD504" s="30"/>
      <c r="CE504" s="30"/>
      <c r="CF504" s="30"/>
      <c r="CG504" s="30"/>
      <c r="CH504" s="30"/>
      <c r="CI504" s="30"/>
      <c r="CJ504" s="30"/>
      <c r="CK504" s="30"/>
      <c r="CL504" s="30"/>
      <c r="CM504" s="30"/>
      <c r="CN504" s="30"/>
      <c r="CO504" s="30"/>
      <c r="CP504" s="30"/>
      <c r="CQ504" s="30"/>
      <c r="CR504" s="30"/>
      <c r="CS504" s="30"/>
      <c r="CT504" s="30"/>
      <c r="CU504" s="30"/>
      <c r="CV504" s="30"/>
      <c r="CW504" s="30"/>
      <c r="CX504" s="30"/>
      <c r="CY504" s="30"/>
      <c r="CZ504" s="30"/>
      <c r="DA504" s="30"/>
      <c r="DB504" s="30"/>
      <c r="DC504" s="30"/>
      <c r="DD504" s="30"/>
      <c r="DE504" s="30"/>
      <c r="DF504" s="30"/>
      <c r="DG504" s="30"/>
      <c r="DH504" s="30"/>
      <c r="DI504" s="30"/>
      <c r="DJ504" s="30"/>
      <c r="DK504" s="30"/>
      <c r="DL504" s="30"/>
      <c r="DM504" s="30"/>
      <c r="DN504" s="30"/>
      <c r="DO504" s="30"/>
      <c r="DP504" s="30"/>
      <c r="DQ504" s="30"/>
      <c r="DR504" s="30"/>
      <c r="DS504" s="71"/>
      <c r="DT504" s="71"/>
      <c r="DU504" s="71"/>
      <c r="DV504" s="71"/>
      <c r="DW504" s="71"/>
      <c r="DX504" s="71"/>
      <c r="DY504" s="71"/>
    </row>
    <row r="505" spans="1:129">
      <c r="A505" s="71"/>
      <c r="B505" s="73"/>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c r="BU505" s="30"/>
      <c r="BV505" s="30"/>
      <c r="BW505" s="30"/>
      <c r="BX505" s="30"/>
      <c r="BY505" s="30"/>
      <c r="BZ505" s="30"/>
      <c r="CA505" s="30"/>
      <c r="CB505" s="30"/>
      <c r="CC505" s="30"/>
      <c r="CD505" s="30"/>
      <c r="CE505" s="30"/>
      <c r="CF505" s="30"/>
      <c r="CG505" s="30"/>
      <c r="CH505" s="30"/>
      <c r="CI505" s="30"/>
      <c r="CJ505" s="30"/>
      <c r="CK505" s="30"/>
      <c r="CL505" s="30"/>
      <c r="CM505" s="30"/>
      <c r="CN505" s="30"/>
      <c r="CO505" s="30"/>
      <c r="CP505" s="30"/>
      <c r="CQ505" s="30"/>
      <c r="CR505" s="30"/>
      <c r="CS505" s="30"/>
      <c r="CT505" s="30"/>
      <c r="CU505" s="30"/>
      <c r="CV505" s="30"/>
      <c r="CW505" s="30"/>
      <c r="CX505" s="30"/>
      <c r="CY505" s="30"/>
      <c r="CZ505" s="30"/>
      <c r="DA505" s="30"/>
      <c r="DB505" s="30"/>
      <c r="DC505" s="30"/>
      <c r="DD505" s="30"/>
      <c r="DE505" s="30"/>
      <c r="DF505" s="30"/>
      <c r="DG505" s="30"/>
      <c r="DH505" s="30"/>
      <c r="DI505" s="30"/>
      <c r="DJ505" s="30"/>
      <c r="DK505" s="30"/>
      <c r="DL505" s="30"/>
      <c r="DM505" s="30"/>
      <c r="DN505" s="30"/>
      <c r="DO505" s="30"/>
      <c r="DP505" s="30"/>
      <c r="DQ505" s="30"/>
      <c r="DR505" s="30"/>
      <c r="DS505" s="71"/>
      <c r="DT505" s="71"/>
      <c r="DU505" s="71"/>
      <c r="DV505" s="71"/>
      <c r="DW505" s="71"/>
      <c r="DX505" s="71"/>
      <c r="DY505" s="71"/>
    </row>
    <row r="506" spans="1:129">
      <c r="A506" s="71"/>
      <c r="B506" s="73"/>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c r="BU506" s="30"/>
      <c r="BV506" s="30"/>
      <c r="BW506" s="30"/>
      <c r="BX506" s="30"/>
      <c r="BY506" s="30"/>
      <c r="BZ506" s="30"/>
      <c r="CA506" s="30"/>
      <c r="CB506" s="30"/>
      <c r="CC506" s="30"/>
      <c r="CD506" s="30"/>
      <c r="CE506" s="30"/>
      <c r="CF506" s="30"/>
      <c r="CG506" s="30"/>
      <c r="CH506" s="30"/>
      <c r="CI506" s="30"/>
      <c r="CJ506" s="30"/>
      <c r="CK506" s="30"/>
      <c r="CL506" s="30"/>
      <c r="CM506" s="30"/>
      <c r="CN506" s="30"/>
      <c r="CO506" s="30"/>
      <c r="CP506" s="30"/>
      <c r="CQ506" s="30"/>
      <c r="CR506" s="30"/>
      <c r="CS506" s="30"/>
      <c r="CT506" s="30"/>
      <c r="CU506" s="30"/>
      <c r="CV506" s="30"/>
      <c r="CW506" s="30"/>
      <c r="CX506" s="30"/>
      <c r="CY506" s="30"/>
      <c r="CZ506" s="30"/>
      <c r="DA506" s="30"/>
      <c r="DB506" s="30"/>
      <c r="DC506" s="30"/>
      <c r="DD506" s="30"/>
      <c r="DE506" s="30"/>
      <c r="DF506" s="30"/>
      <c r="DG506" s="30"/>
      <c r="DH506" s="30"/>
      <c r="DI506" s="30"/>
      <c r="DJ506" s="30"/>
      <c r="DK506" s="30"/>
      <c r="DL506" s="30"/>
      <c r="DM506" s="30"/>
      <c r="DN506" s="30"/>
      <c r="DO506" s="30"/>
      <c r="DP506" s="30"/>
      <c r="DQ506" s="30"/>
      <c r="DR506" s="30"/>
      <c r="DS506" s="71"/>
      <c r="DT506" s="71"/>
      <c r="DU506" s="71"/>
      <c r="DV506" s="71"/>
      <c r="DW506" s="71"/>
      <c r="DX506" s="71"/>
      <c r="DY506" s="71"/>
    </row>
    <row r="507" spans="1:129">
      <c r="A507" s="71"/>
      <c r="B507" s="73"/>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c r="BU507" s="30"/>
      <c r="BV507" s="30"/>
      <c r="BW507" s="30"/>
      <c r="BX507" s="30"/>
      <c r="BY507" s="30"/>
      <c r="BZ507" s="30"/>
      <c r="CA507" s="30"/>
      <c r="CB507" s="30"/>
      <c r="CC507" s="30"/>
      <c r="CD507" s="30"/>
      <c r="CE507" s="30"/>
      <c r="CF507" s="30"/>
      <c r="CG507" s="30"/>
      <c r="CH507" s="30"/>
      <c r="CI507" s="30"/>
      <c r="CJ507" s="30"/>
      <c r="CK507" s="30"/>
      <c r="CL507" s="30"/>
      <c r="CM507" s="30"/>
      <c r="CN507" s="30"/>
      <c r="CO507" s="30"/>
      <c r="CP507" s="30"/>
      <c r="CQ507" s="30"/>
      <c r="CR507" s="30"/>
      <c r="CS507" s="30"/>
      <c r="CT507" s="30"/>
      <c r="CU507" s="30"/>
      <c r="CV507" s="30"/>
      <c r="CW507" s="30"/>
      <c r="CX507" s="30"/>
      <c r="CY507" s="30"/>
      <c r="CZ507" s="30"/>
      <c r="DA507" s="30"/>
      <c r="DB507" s="30"/>
      <c r="DC507" s="30"/>
      <c r="DD507" s="30"/>
      <c r="DE507" s="30"/>
      <c r="DF507" s="30"/>
      <c r="DG507" s="30"/>
      <c r="DH507" s="30"/>
      <c r="DI507" s="30"/>
      <c r="DJ507" s="30"/>
      <c r="DK507" s="30"/>
      <c r="DL507" s="30"/>
      <c r="DM507" s="30"/>
      <c r="DN507" s="30"/>
      <c r="DO507" s="30"/>
      <c r="DP507" s="30"/>
      <c r="DQ507" s="30"/>
      <c r="DR507" s="30"/>
      <c r="DS507" s="71"/>
      <c r="DT507" s="71"/>
      <c r="DU507" s="71"/>
      <c r="DV507" s="71"/>
      <c r="DW507" s="71"/>
      <c r="DX507" s="71"/>
      <c r="DY507" s="71"/>
    </row>
    <row r="508" spans="1:129">
      <c r="A508" s="71"/>
      <c r="B508" s="73"/>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c r="BU508" s="30"/>
      <c r="BV508" s="30"/>
      <c r="BW508" s="30"/>
      <c r="BX508" s="30"/>
      <c r="BY508" s="30"/>
      <c r="BZ508" s="30"/>
      <c r="CA508" s="30"/>
      <c r="CB508" s="30"/>
      <c r="CC508" s="30"/>
      <c r="CD508" s="30"/>
      <c r="CE508" s="30"/>
      <c r="CF508" s="30"/>
      <c r="CG508" s="30"/>
      <c r="CH508" s="30"/>
      <c r="CI508" s="30"/>
      <c r="CJ508" s="30"/>
      <c r="CK508" s="30"/>
      <c r="CL508" s="30"/>
      <c r="CM508" s="30"/>
      <c r="CN508" s="30"/>
      <c r="CO508" s="30"/>
      <c r="CP508" s="30"/>
      <c r="CQ508" s="30"/>
      <c r="CR508" s="30"/>
      <c r="CS508" s="30"/>
      <c r="CT508" s="30"/>
      <c r="CU508" s="30"/>
      <c r="CV508" s="30"/>
      <c r="CW508" s="30"/>
      <c r="CX508" s="30"/>
      <c r="CY508" s="30"/>
      <c r="CZ508" s="30"/>
      <c r="DA508" s="30"/>
      <c r="DB508" s="30"/>
      <c r="DC508" s="30"/>
      <c r="DD508" s="30"/>
      <c r="DE508" s="30"/>
      <c r="DF508" s="30"/>
      <c r="DG508" s="30"/>
      <c r="DH508" s="30"/>
      <c r="DI508" s="30"/>
      <c r="DJ508" s="30"/>
      <c r="DK508" s="30"/>
      <c r="DL508" s="30"/>
      <c r="DM508" s="30"/>
      <c r="DN508" s="30"/>
      <c r="DO508" s="30"/>
      <c r="DP508" s="30"/>
      <c r="DQ508" s="30"/>
      <c r="DR508" s="30"/>
      <c r="DS508" s="71"/>
      <c r="DT508" s="71"/>
      <c r="DU508" s="71"/>
      <c r="DV508" s="71"/>
      <c r="DW508" s="71"/>
      <c r="DX508" s="71"/>
      <c r="DY508" s="71"/>
    </row>
    <row r="509" spans="1:129">
      <c r="A509" s="71"/>
      <c r="B509" s="73"/>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c r="BU509" s="30"/>
      <c r="BV509" s="30"/>
      <c r="BW509" s="30"/>
      <c r="BX509" s="30"/>
      <c r="BY509" s="30"/>
      <c r="BZ509" s="30"/>
      <c r="CA509" s="30"/>
      <c r="CB509" s="30"/>
      <c r="CC509" s="30"/>
      <c r="CD509" s="30"/>
      <c r="CE509" s="30"/>
      <c r="CF509" s="30"/>
      <c r="CG509" s="30"/>
      <c r="CH509" s="30"/>
      <c r="CI509" s="30"/>
      <c r="CJ509" s="30"/>
      <c r="CK509" s="30"/>
      <c r="CL509" s="30"/>
      <c r="CM509" s="30"/>
      <c r="CN509" s="30"/>
      <c r="CO509" s="30"/>
      <c r="CP509" s="30"/>
      <c r="CQ509" s="30"/>
      <c r="CR509" s="30"/>
      <c r="CS509" s="30"/>
      <c r="CT509" s="30"/>
      <c r="CU509" s="30"/>
      <c r="CV509" s="30"/>
      <c r="CW509" s="30"/>
      <c r="CX509" s="30"/>
      <c r="CY509" s="30"/>
      <c r="CZ509" s="30"/>
      <c r="DA509" s="30"/>
      <c r="DB509" s="30"/>
      <c r="DC509" s="30"/>
      <c r="DD509" s="30"/>
      <c r="DE509" s="30"/>
      <c r="DF509" s="30"/>
      <c r="DG509" s="30"/>
      <c r="DH509" s="30"/>
      <c r="DI509" s="30"/>
      <c r="DJ509" s="30"/>
      <c r="DK509" s="30"/>
      <c r="DL509" s="30"/>
      <c r="DM509" s="30"/>
      <c r="DN509" s="30"/>
      <c r="DO509" s="30"/>
      <c r="DP509" s="30"/>
      <c r="DQ509" s="30"/>
      <c r="DR509" s="30"/>
      <c r="DS509" s="71"/>
      <c r="DT509" s="71"/>
      <c r="DU509" s="71"/>
      <c r="DV509" s="71"/>
      <c r="DW509" s="71"/>
      <c r="DX509" s="71"/>
      <c r="DY509" s="71"/>
    </row>
    <row r="510" spans="1:129">
      <c r="A510" s="71"/>
      <c r="B510" s="73"/>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c r="BU510" s="30"/>
      <c r="BV510" s="30"/>
      <c r="BW510" s="30"/>
      <c r="BX510" s="30"/>
      <c r="BY510" s="30"/>
      <c r="BZ510" s="30"/>
      <c r="CA510" s="30"/>
      <c r="CB510" s="30"/>
      <c r="CC510" s="30"/>
      <c r="CD510" s="30"/>
      <c r="CE510" s="30"/>
      <c r="CF510" s="30"/>
      <c r="CG510" s="30"/>
      <c r="CH510" s="30"/>
      <c r="CI510" s="30"/>
      <c r="CJ510" s="30"/>
      <c r="CK510" s="30"/>
      <c r="CL510" s="30"/>
      <c r="CM510" s="30"/>
      <c r="CN510" s="30"/>
      <c r="CO510" s="30"/>
      <c r="CP510" s="30"/>
      <c r="CQ510" s="30"/>
      <c r="CR510" s="30"/>
      <c r="CS510" s="30"/>
      <c r="CT510" s="30"/>
      <c r="CU510" s="30"/>
      <c r="CV510" s="30"/>
      <c r="CW510" s="30"/>
      <c r="CX510" s="30"/>
      <c r="CY510" s="30"/>
      <c r="CZ510" s="30"/>
      <c r="DA510" s="30"/>
      <c r="DB510" s="30"/>
      <c r="DC510" s="30"/>
      <c r="DD510" s="30"/>
      <c r="DE510" s="30"/>
      <c r="DF510" s="30"/>
      <c r="DG510" s="30"/>
      <c r="DH510" s="30"/>
      <c r="DI510" s="30"/>
      <c r="DJ510" s="30"/>
      <c r="DK510" s="30"/>
      <c r="DL510" s="30"/>
      <c r="DM510" s="30"/>
      <c r="DN510" s="30"/>
      <c r="DO510" s="30"/>
      <c r="DP510" s="30"/>
      <c r="DQ510" s="30"/>
      <c r="DR510" s="30"/>
      <c r="DS510" s="71"/>
      <c r="DT510" s="71"/>
      <c r="DU510" s="71"/>
      <c r="DV510" s="71"/>
      <c r="DW510" s="71"/>
      <c r="DX510" s="71"/>
      <c r="DY510" s="71"/>
    </row>
    <row r="511" spans="1:129">
      <c r="A511" s="71"/>
      <c r="B511" s="73"/>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c r="BU511" s="30"/>
      <c r="BV511" s="30"/>
      <c r="BW511" s="30"/>
      <c r="BX511" s="30"/>
      <c r="BY511" s="30"/>
      <c r="BZ511" s="30"/>
      <c r="CA511" s="30"/>
      <c r="CB511" s="30"/>
      <c r="CC511" s="30"/>
      <c r="CD511" s="30"/>
      <c r="CE511" s="30"/>
      <c r="CF511" s="30"/>
      <c r="CG511" s="30"/>
      <c r="CH511" s="30"/>
      <c r="CI511" s="30"/>
      <c r="CJ511" s="30"/>
      <c r="CK511" s="30"/>
      <c r="CL511" s="30"/>
      <c r="CM511" s="30"/>
      <c r="CN511" s="30"/>
      <c r="CO511" s="30"/>
      <c r="CP511" s="30"/>
      <c r="CQ511" s="30"/>
      <c r="CR511" s="30"/>
      <c r="CS511" s="30"/>
      <c r="CT511" s="30"/>
      <c r="CU511" s="30"/>
      <c r="CV511" s="30"/>
      <c r="CW511" s="30"/>
      <c r="CX511" s="30"/>
      <c r="CY511" s="30"/>
      <c r="CZ511" s="30"/>
      <c r="DA511" s="30"/>
      <c r="DB511" s="30"/>
      <c r="DC511" s="30"/>
      <c r="DD511" s="30"/>
      <c r="DE511" s="30"/>
      <c r="DF511" s="30"/>
      <c r="DG511" s="30"/>
      <c r="DH511" s="30"/>
      <c r="DI511" s="30"/>
      <c r="DJ511" s="30"/>
      <c r="DK511" s="30"/>
      <c r="DL511" s="30"/>
      <c r="DM511" s="30"/>
      <c r="DN511" s="30"/>
      <c r="DO511" s="30"/>
      <c r="DP511" s="30"/>
      <c r="DQ511" s="30"/>
      <c r="DR511" s="30"/>
      <c r="DS511" s="71"/>
      <c r="DT511" s="71"/>
      <c r="DU511" s="71"/>
      <c r="DV511" s="71"/>
      <c r="DW511" s="71"/>
      <c r="DX511" s="71"/>
      <c r="DY511" s="71"/>
    </row>
    <row r="512" spans="1:129">
      <c r="A512" s="71"/>
      <c r="B512" s="73"/>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c r="BU512" s="30"/>
      <c r="BV512" s="30"/>
      <c r="BW512" s="30"/>
      <c r="BX512" s="30"/>
      <c r="BY512" s="30"/>
      <c r="BZ512" s="30"/>
      <c r="CA512" s="30"/>
      <c r="CB512" s="30"/>
      <c r="CC512" s="30"/>
      <c r="CD512" s="30"/>
      <c r="CE512" s="30"/>
      <c r="CF512" s="30"/>
      <c r="CG512" s="30"/>
      <c r="CH512" s="30"/>
      <c r="CI512" s="30"/>
      <c r="CJ512" s="30"/>
      <c r="CK512" s="30"/>
      <c r="CL512" s="30"/>
      <c r="CM512" s="30"/>
      <c r="CN512" s="30"/>
      <c r="CO512" s="30"/>
      <c r="CP512" s="30"/>
      <c r="CQ512" s="30"/>
      <c r="CR512" s="30"/>
      <c r="CS512" s="30"/>
      <c r="CT512" s="30"/>
      <c r="CU512" s="30"/>
      <c r="CV512" s="30"/>
      <c r="CW512" s="30"/>
      <c r="CX512" s="30"/>
      <c r="CY512" s="30"/>
      <c r="CZ512" s="30"/>
      <c r="DA512" s="30"/>
      <c r="DB512" s="30"/>
      <c r="DC512" s="30"/>
      <c r="DD512" s="30"/>
      <c r="DE512" s="30"/>
      <c r="DF512" s="30"/>
      <c r="DG512" s="30"/>
      <c r="DH512" s="30"/>
      <c r="DI512" s="30"/>
      <c r="DJ512" s="30"/>
      <c r="DK512" s="30"/>
      <c r="DL512" s="30"/>
      <c r="DM512" s="30"/>
      <c r="DN512" s="30"/>
      <c r="DO512" s="30"/>
      <c r="DP512" s="30"/>
      <c r="DQ512" s="30"/>
      <c r="DR512" s="30"/>
      <c r="DS512" s="71"/>
      <c r="DT512" s="71"/>
      <c r="DU512" s="71"/>
      <c r="DV512" s="71"/>
      <c r="DW512" s="71"/>
      <c r="DX512" s="71"/>
      <c r="DY512" s="71"/>
    </row>
    <row r="513" spans="1:129">
      <c r="A513" s="71"/>
      <c r="B513" s="73"/>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c r="BU513" s="30"/>
      <c r="BV513" s="30"/>
      <c r="BW513" s="30"/>
      <c r="BX513" s="30"/>
      <c r="BY513" s="30"/>
      <c r="BZ513" s="30"/>
      <c r="CA513" s="30"/>
      <c r="CB513" s="30"/>
      <c r="CC513" s="30"/>
      <c r="CD513" s="30"/>
      <c r="CE513" s="30"/>
      <c r="CF513" s="30"/>
      <c r="CG513" s="30"/>
      <c r="CH513" s="30"/>
      <c r="CI513" s="30"/>
      <c r="CJ513" s="30"/>
      <c r="CK513" s="30"/>
      <c r="CL513" s="30"/>
      <c r="CM513" s="30"/>
      <c r="CN513" s="30"/>
      <c r="CO513" s="30"/>
      <c r="CP513" s="30"/>
      <c r="CQ513" s="30"/>
      <c r="CR513" s="30"/>
      <c r="CS513" s="30"/>
      <c r="CT513" s="30"/>
      <c r="CU513" s="30"/>
      <c r="CV513" s="30"/>
      <c r="CW513" s="30"/>
      <c r="CX513" s="30"/>
      <c r="CY513" s="30"/>
      <c r="CZ513" s="30"/>
      <c r="DA513" s="30"/>
      <c r="DB513" s="30"/>
      <c r="DC513" s="30"/>
      <c r="DD513" s="30"/>
      <c r="DE513" s="30"/>
      <c r="DF513" s="30"/>
      <c r="DG513" s="30"/>
      <c r="DH513" s="30"/>
      <c r="DI513" s="30"/>
      <c r="DJ513" s="30"/>
      <c r="DK513" s="30"/>
      <c r="DL513" s="30"/>
      <c r="DM513" s="30"/>
      <c r="DN513" s="30"/>
      <c r="DO513" s="30"/>
      <c r="DP513" s="30"/>
      <c r="DQ513" s="30"/>
      <c r="DR513" s="30"/>
      <c r="DS513" s="71"/>
      <c r="DT513" s="71"/>
      <c r="DU513" s="71"/>
      <c r="DV513" s="71"/>
      <c r="DW513" s="71"/>
      <c r="DX513" s="71"/>
      <c r="DY513" s="71"/>
    </row>
    <row r="514" spans="1:129">
      <c r="A514" s="71"/>
      <c r="B514" s="73"/>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c r="BU514" s="30"/>
      <c r="BV514" s="30"/>
      <c r="BW514" s="30"/>
      <c r="BX514" s="30"/>
      <c r="BY514" s="30"/>
      <c r="BZ514" s="30"/>
      <c r="CA514" s="30"/>
      <c r="CB514" s="30"/>
      <c r="CC514" s="30"/>
      <c r="CD514" s="30"/>
      <c r="CE514" s="30"/>
      <c r="CF514" s="30"/>
      <c r="CG514" s="30"/>
      <c r="CH514" s="30"/>
      <c r="CI514" s="30"/>
      <c r="CJ514" s="30"/>
      <c r="CK514" s="30"/>
      <c r="CL514" s="30"/>
      <c r="CM514" s="30"/>
      <c r="CN514" s="30"/>
      <c r="CO514" s="30"/>
      <c r="CP514" s="30"/>
      <c r="CQ514" s="30"/>
      <c r="CR514" s="30"/>
      <c r="CS514" s="30"/>
      <c r="CT514" s="30"/>
      <c r="CU514" s="30"/>
      <c r="CV514" s="30"/>
      <c r="CW514" s="30"/>
      <c r="CX514" s="30"/>
      <c r="CY514" s="30"/>
      <c r="CZ514" s="30"/>
      <c r="DA514" s="30"/>
      <c r="DB514" s="30"/>
      <c r="DC514" s="30"/>
      <c r="DD514" s="30"/>
      <c r="DE514" s="30"/>
      <c r="DF514" s="30"/>
      <c r="DG514" s="30"/>
      <c r="DH514" s="30"/>
      <c r="DI514" s="30"/>
      <c r="DJ514" s="30"/>
      <c r="DK514" s="30"/>
      <c r="DL514" s="30"/>
      <c r="DM514" s="30"/>
      <c r="DN514" s="30"/>
      <c r="DO514" s="30"/>
      <c r="DP514" s="30"/>
      <c r="DQ514" s="30"/>
      <c r="DR514" s="30"/>
      <c r="DS514" s="71"/>
      <c r="DT514" s="71"/>
      <c r="DU514" s="71"/>
      <c r="DV514" s="71"/>
      <c r="DW514" s="71"/>
      <c r="DX514" s="71"/>
      <c r="DY514" s="71"/>
    </row>
    <row r="515" spans="1:129">
      <c r="A515" s="71"/>
      <c r="B515" s="73"/>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c r="BU515" s="30"/>
      <c r="BV515" s="30"/>
      <c r="BW515" s="30"/>
      <c r="BX515" s="30"/>
      <c r="BY515" s="30"/>
      <c r="BZ515" s="30"/>
      <c r="CA515" s="30"/>
      <c r="CB515" s="30"/>
      <c r="CC515" s="30"/>
      <c r="CD515" s="30"/>
      <c r="CE515" s="30"/>
      <c r="CF515" s="30"/>
      <c r="CG515" s="30"/>
      <c r="CH515" s="30"/>
      <c r="CI515" s="30"/>
      <c r="CJ515" s="30"/>
      <c r="CK515" s="30"/>
      <c r="CL515" s="30"/>
      <c r="CM515" s="30"/>
      <c r="CN515" s="30"/>
      <c r="CO515" s="30"/>
      <c r="CP515" s="30"/>
      <c r="CQ515" s="30"/>
      <c r="CR515" s="30"/>
      <c r="CS515" s="30"/>
      <c r="CT515" s="30"/>
      <c r="CU515" s="30"/>
      <c r="CV515" s="30"/>
      <c r="CW515" s="30"/>
      <c r="CX515" s="30"/>
      <c r="CY515" s="30"/>
      <c r="CZ515" s="30"/>
      <c r="DA515" s="30"/>
      <c r="DB515" s="30"/>
      <c r="DC515" s="30"/>
      <c r="DD515" s="30"/>
      <c r="DE515" s="30"/>
      <c r="DF515" s="30"/>
      <c r="DG515" s="30"/>
      <c r="DH515" s="30"/>
      <c r="DI515" s="30"/>
      <c r="DJ515" s="30"/>
      <c r="DK515" s="30"/>
      <c r="DL515" s="30"/>
      <c r="DM515" s="30"/>
      <c r="DN515" s="30"/>
      <c r="DO515" s="30"/>
      <c r="DP515" s="30"/>
      <c r="DQ515" s="30"/>
      <c r="DR515" s="30"/>
      <c r="DS515" s="71"/>
      <c r="DT515" s="71"/>
      <c r="DU515" s="71"/>
      <c r="DV515" s="71"/>
      <c r="DW515" s="71"/>
      <c r="DX515" s="71"/>
      <c r="DY515" s="71"/>
    </row>
    <row r="516" spans="1:129">
      <c r="A516" s="71"/>
      <c r="B516" s="73"/>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c r="BU516" s="30"/>
      <c r="BV516" s="30"/>
      <c r="BW516" s="30"/>
      <c r="BX516" s="30"/>
      <c r="BY516" s="30"/>
      <c r="BZ516" s="30"/>
      <c r="CA516" s="30"/>
      <c r="CB516" s="30"/>
      <c r="CC516" s="30"/>
      <c r="CD516" s="30"/>
      <c r="CE516" s="30"/>
      <c r="CF516" s="30"/>
      <c r="CG516" s="30"/>
      <c r="CH516" s="30"/>
      <c r="CI516" s="30"/>
      <c r="CJ516" s="30"/>
      <c r="CK516" s="30"/>
      <c r="CL516" s="30"/>
      <c r="CM516" s="30"/>
      <c r="CN516" s="30"/>
      <c r="CO516" s="30"/>
      <c r="CP516" s="30"/>
      <c r="CQ516" s="30"/>
      <c r="CR516" s="30"/>
      <c r="CS516" s="30"/>
      <c r="CT516" s="30"/>
      <c r="CU516" s="30"/>
      <c r="CV516" s="30"/>
      <c r="CW516" s="30"/>
      <c r="CX516" s="30"/>
      <c r="CY516" s="30"/>
      <c r="CZ516" s="30"/>
      <c r="DA516" s="30"/>
      <c r="DB516" s="30"/>
      <c r="DC516" s="30"/>
      <c r="DD516" s="30"/>
      <c r="DE516" s="30"/>
      <c r="DF516" s="30"/>
      <c r="DG516" s="30"/>
      <c r="DH516" s="30"/>
      <c r="DI516" s="30"/>
      <c r="DJ516" s="30"/>
      <c r="DK516" s="30"/>
      <c r="DL516" s="30"/>
      <c r="DM516" s="30"/>
      <c r="DN516" s="30"/>
      <c r="DO516" s="30"/>
      <c r="DP516" s="30"/>
      <c r="DQ516" s="30"/>
      <c r="DR516" s="30"/>
      <c r="DS516" s="71"/>
      <c r="DT516" s="71"/>
      <c r="DU516" s="71"/>
      <c r="DV516" s="71"/>
      <c r="DW516" s="71"/>
      <c r="DX516" s="71"/>
      <c r="DY516" s="71"/>
    </row>
    <row r="517" spans="1:129">
      <c r="A517" s="71"/>
      <c r="B517" s="73"/>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c r="BU517" s="30"/>
      <c r="BV517" s="30"/>
      <c r="BW517" s="30"/>
      <c r="BX517" s="30"/>
      <c r="BY517" s="30"/>
      <c r="BZ517" s="30"/>
      <c r="CA517" s="30"/>
      <c r="CB517" s="30"/>
      <c r="CC517" s="30"/>
      <c r="CD517" s="30"/>
      <c r="CE517" s="30"/>
      <c r="CF517" s="30"/>
      <c r="CG517" s="30"/>
      <c r="CH517" s="30"/>
      <c r="CI517" s="30"/>
      <c r="CJ517" s="30"/>
      <c r="CK517" s="30"/>
      <c r="CL517" s="30"/>
      <c r="CM517" s="30"/>
      <c r="CN517" s="30"/>
      <c r="CO517" s="30"/>
      <c r="CP517" s="30"/>
      <c r="CQ517" s="30"/>
      <c r="CR517" s="30"/>
      <c r="CS517" s="30"/>
      <c r="CT517" s="30"/>
      <c r="CU517" s="30"/>
      <c r="CV517" s="30"/>
      <c r="CW517" s="30"/>
      <c r="CX517" s="30"/>
      <c r="CY517" s="30"/>
      <c r="CZ517" s="30"/>
      <c r="DA517" s="30"/>
      <c r="DB517" s="30"/>
      <c r="DC517" s="30"/>
      <c r="DD517" s="30"/>
      <c r="DE517" s="30"/>
      <c r="DF517" s="30"/>
      <c r="DG517" s="30"/>
      <c r="DH517" s="30"/>
      <c r="DI517" s="30"/>
      <c r="DJ517" s="30"/>
      <c r="DK517" s="30"/>
      <c r="DL517" s="30"/>
      <c r="DM517" s="30"/>
      <c r="DN517" s="30"/>
      <c r="DO517" s="30"/>
      <c r="DP517" s="30"/>
      <c r="DQ517" s="30"/>
      <c r="DR517" s="30"/>
      <c r="DS517" s="71"/>
      <c r="DT517" s="71"/>
      <c r="DU517" s="71"/>
      <c r="DV517" s="71"/>
      <c r="DW517" s="71"/>
      <c r="DX517" s="71"/>
      <c r="DY517" s="71"/>
    </row>
    <row r="518" spans="1:129">
      <c r="A518" s="71"/>
      <c r="B518" s="73"/>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c r="BU518" s="30"/>
      <c r="BV518" s="30"/>
      <c r="BW518" s="30"/>
      <c r="BX518" s="30"/>
      <c r="BY518" s="30"/>
      <c r="BZ518" s="30"/>
      <c r="CA518" s="30"/>
      <c r="CB518" s="30"/>
      <c r="CC518" s="30"/>
      <c r="CD518" s="30"/>
      <c r="CE518" s="30"/>
      <c r="CF518" s="30"/>
      <c r="CG518" s="30"/>
      <c r="CH518" s="30"/>
      <c r="CI518" s="30"/>
      <c r="CJ518" s="30"/>
      <c r="CK518" s="30"/>
      <c r="CL518" s="30"/>
      <c r="CM518" s="30"/>
      <c r="CN518" s="30"/>
      <c r="CO518" s="30"/>
      <c r="CP518" s="30"/>
      <c r="CQ518" s="30"/>
      <c r="CR518" s="30"/>
      <c r="CS518" s="30"/>
      <c r="CT518" s="30"/>
      <c r="CU518" s="30"/>
      <c r="CV518" s="30"/>
      <c r="CW518" s="30"/>
      <c r="CX518" s="30"/>
      <c r="CY518" s="30"/>
      <c r="CZ518" s="30"/>
      <c r="DA518" s="30"/>
      <c r="DB518" s="30"/>
      <c r="DC518" s="30"/>
      <c r="DD518" s="30"/>
      <c r="DE518" s="30"/>
      <c r="DF518" s="30"/>
      <c r="DG518" s="30"/>
      <c r="DH518" s="30"/>
      <c r="DI518" s="30"/>
      <c r="DJ518" s="30"/>
      <c r="DK518" s="30"/>
      <c r="DL518" s="30"/>
      <c r="DM518" s="30"/>
      <c r="DN518" s="30"/>
      <c r="DO518" s="30"/>
      <c r="DP518" s="30"/>
      <c r="DQ518" s="30"/>
      <c r="DR518" s="30"/>
      <c r="DS518" s="71"/>
      <c r="DT518" s="71"/>
      <c r="DU518" s="71"/>
      <c r="DV518" s="71"/>
      <c r="DW518" s="71"/>
      <c r="DX518" s="71"/>
      <c r="DY518" s="71"/>
    </row>
    <row r="519" spans="1:129">
      <c r="A519" s="71"/>
      <c r="B519" s="73"/>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c r="BU519" s="30"/>
      <c r="BV519" s="30"/>
      <c r="BW519" s="30"/>
      <c r="BX519" s="30"/>
      <c r="BY519" s="30"/>
      <c r="BZ519" s="30"/>
      <c r="CA519" s="30"/>
      <c r="CB519" s="30"/>
      <c r="CC519" s="30"/>
      <c r="CD519" s="30"/>
      <c r="CE519" s="30"/>
      <c r="CF519" s="30"/>
      <c r="CG519" s="30"/>
      <c r="CH519" s="30"/>
      <c r="CI519" s="30"/>
      <c r="CJ519" s="30"/>
      <c r="CK519" s="30"/>
      <c r="CL519" s="30"/>
      <c r="CM519" s="30"/>
      <c r="CN519" s="30"/>
      <c r="CO519" s="30"/>
      <c r="CP519" s="30"/>
      <c r="CQ519" s="30"/>
      <c r="CR519" s="30"/>
      <c r="CS519" s="30"/>
      <c r="CT519" s="30"/>
      <c r="CU519" s="30"/>
      <c r="CV519" s="30"/>
      <c r="CW519" s="30"/>
      <c r="CX519" s="30"/>
      <c r="CY519" s="30"/>
      <c r="CZ519" s="30"/>
      <c r="DA519" s="30"/>
      <c r="DB519" s="30"/>
      <c r="DC519" s="30"/>
      <c r="DD519" s="30"/>
      <c r="DE519" s="30"/>
      <c r="DF519" s="30"/>
      <c r="DG519" s="30"/>
      <c r="DH519" s="30"/>
      <c r="DI519" s="30"/>
      <c r="DJ519" s="30"/>
      <c r="DK519" s="30"/>
      <c r="DL519" s="30"/>
      <c r="DM519" s="30"/>
      <c r="DN519" s="30"/>
      <c r="DO519" s="30"/>
      <c r="DP519" s="30"/>
      <c r="DQ519" s="30"/>
      <c r="DR519" s="30"/>
      <c r="DS519" s="71"/>
      <c r="DT519" s="71"/>
      <c r="DU519" s="71"/>
      <c r="DV519" s="71"/>
      <c r="DW519" s="71"/>
      <c r="DX519" s="71"/>
      <c r="DY519" s="71"/>
    </row>
    <row r="520" spans="1:129">
      <c r="A520" s="71"/>
      <c r="B520" s="73"/>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c r="BU520" s="30"/>
      <c r="BV520" s="30"/>
      <c r="BW520" s="30"/>
      <c r="BX520" s="30"/>
      <c r="BY520" s="30"/>
      <c r="BZ520" s="30"/>
      <c r="CA520" s="30"/>
      <c r="CB520" s="30"/>
      <c r="CC520" s="30"/>
      <c r="CD520" s="30"/>
      <c r="CE520" s="30"/>
      <c r="CF520" s="30"/>
      <c r="CG520" s="30"/>
      <c r="CH520" s="30"/>
      <c r="CI520" s="30"/>
      <c r="CJ520" s="30"/>
      <c r="CK520" s="30"/>
      <c r="CL520" s="30"/>
      <c r="CM520" s="30"/>
      <c r="CN520" s="30"/>
      <c r="CO520" s="30"/>
      <c r="CP520" s="30"/>
      <c r="CQ520" s="30"/>
      <c r="CR520" s="30"/>
      <c r="CS520" s="30"/>
      <c r="CT520" s="30"/>
      <c r="CU520" s="30"/>
      <c r="CV520" s="30"/>
      <c r="CW520" s="30"/>
      <c r="CX520" s="30"/>
      <c r="CY520" s="30"/>
      <c r="CZ520" s="30"/>
      <c r="DA520" s="30"/>
      <c r="DB520" s="30"/>
      <c r="DC520" s="30"/>
      <c r="DD520" s="30"/>
      <c r="DE520" s="30"/>
      <c r="DF520" s="30"/>
      <c r="DG520" s="30"/>
      <c r="DH520" s="30"/>
      <c r="DI520" s="30"/>
      <c r="DJ520" s="30"/>
      <c r="DK520" s="30"/>
      <c r="DL520" s="30"/>
      <c r="DM520" s="30"/>
      <c r="DN520" s="30"/>
      <c r="DO520" s="30"/>
      <c r="DP520" s="30"/>
      <c r="DQ520" s="30"/>
      <c r="DR520" s="30"/>
      <c r="DS520" s="71"/>
      <c r="DT520" s="71"/>
      <c r="DU520" s="71"/>
      <c r="DV520" s="71"/>
      <c r="DW520" s="71"/>
      <c r="DX520" s="71"/>
      <c r="DY520" s="71"/>
    </row>
    <row r="521" spans="1:129">
      <c r="A521" s="71"/>
      <c r="B521" s="73"/>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c r="BU521" s="30"/>
      <c r="BV521" s="30"/>
      <c r="BW521" s="30"/>
      <c r="BX521" s="30"/>
      <c r="BY521" s="30"/>
      <c r="BZ521" s="30"/>
      <c r="CA521" s="30"/>
      <c r="CB521" s="30"/>
      <c r="CC521" s="30"/>
      <c r="CD521" s="30"/>
      <c r="CE521" s="30"/>
      <c r="CF521" s="30"/>
      <c r="CG521" s="30"/>
      <c r="CH521" s="30"/>
      <c r="CI521" s="30"/>
      <c r="CJ521" s="30"/>
      <c r="CK521" s="30"/>
      <c r="CL521" s="30"/>
      <c r="CM521" s="30"/>
      <c r="CN521" s="30"/>
      <c r="CO521" s="30"/>
      <c r="CP521" s="30"/>
      <c r="CQ521" s="30"/>
      <c r="CR521" s="30"/>
      <c r="CS521" s="30"/>
      <c r="CT521" s="30"/>
      <c r="CU521" s="30"/>
      <c r="CV521" s="30"/>
      <c r="CW521" s="30"/>
      <c r="CX521" s="30"/>
      <c r="CY521" s="30"/>
      <c r="CZ521" s="30"/>
      <c r="DA521" s="30"/>
      <c r="DB521" s="30"/>
      <c r="DC521" s="30"/>
      <c r="DD521" s="30"/>
      <c r="DE521" s="30"/>
      <c r="DF521" s="30"/>
      <c r="DG521" s="30"/>
      <c r="DH521" s="30"/>
      <c r="DI521" s="30"/>
      <c r="DJ521" s="30"/>
      <c r="DK521" s="30"/>
      <c r="DL521" s="30"/>
      <c r="DM521" s="30"/>
      <c r="DN521" s="30"/>
      <c r="DO521" s="30"/>
      <c r="DP521" s="30"/>
      <c r="DQ521" s="30"/>
      <c r="DR521" s="30"/>
      <c r="DS521" s="71"/>
      <c r="DT521" s="71"/>
      <c r="DU521" s="71"/>
      <c r="DV521" s="71"/>
      <c r="DW521" s="71"/>
      <c r="DX521" s="71"/>
      <c r="DY521" s="71"/>
    </row>
    <row r="522" spans="1:129">
      <c r="A522" s="71"/>
      <c r="B522" s="73"/>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c r="BU522" s="30"/>
      <c r="BV522" s="30"/>
      <c r="BW522" s="30"/>
      <c r="BX522" s="30"/>
      <c r="BY522" s="30"/>
      <c r="BZ522" s="30"/>
      <c r="CA522" s="30"/>
      <c r="CB522" s="30"/>
      <c r="CC522" s="30"/>
      <c r="CD522" s="30"/>
      <c r="CE522" s="30"/>
      <c r="CF522" s="30"/>
      <c r="CG522" s="30"/>
      <c r="CH522" s="30"/>
      <c r="CI522" s="30"/>
      <c r="CJ522" s="30"/>
      <c r="CK522" s="30"/>
      <c r="CL522" s="30"/>
      <c r="CM522" s="30"/>
      <c r="CN522" s="30"/>
      <c r="CO522" s="30"/>
      <c r="CP522" s="30"/>
      <c r="CQ522" s="30"/>
      <c r="CR522" s="30"/>
      <c r="CS522" s="30"/>
      <c r="CT522" s="30"/>
      <c r="CU522" s="30"/>
      <c r="CV522" s="30"/>
      <c r="CW522" s="30"/>
      <c r="CX522" s="30"/>
      <c r="CY522" s="30"/>
      <c r="CZ522" s="30"/>
      <c r="DA522" s="30"/>
      <c r="DB522" s="30"/>
      <c r="DC522" s="30"/>
      <c r="DD522" s="30"/>
      <c r="DE522" s="30"/>
      <c r="DF522" s="30"/>
      <c r="DG522" s="30"/>
      <c r="DH522" s="30"/>
      <c r="DI522" s="30"/>
      <c r="DJ522" s="30"/>
      <c r="DK522" s="30"/>
      <c r="DL522" s="30"/>
      <c r="DM522" s="30"/>
      <c r="DN522" s="30"/>
      <c r="DO522" s="30"/>
      <c r="DP522" s="30"/>
      <c r="DQ522" s="30"/>
      <c r="DR522" s="30"/>
      <c r="DS522" s="71"/>
      <c r="DT522" s="71"/>
      <c r="DU522" s="71"/>
      <c r="DV522" s="71"/>
      <c r="DW522" s="71"/>
      <c r="DX522" s="71"/>
      <c r="DY522" s="71"/>
    </row>
    <row r="523" spans="1:129">
      <c r="A523" s="71"/>
      <c r="B523" s="73"/>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c r="BU523" s="30"/>
      <c r="BV523" s="30"/>
      <c r="BW523" s="30"/>
      <c r="BX523" s="30"/>
      <c r="BY523" s="30"/>
      <c r="BZ523" s="30"/>
      <c r="CA523" s="30"/>
      <c r="CB523" s="30"/>
      <c r="CC523" s="30"/>
      <c r="CD523" s="30"/>
      <c r="CE523" s="30"/>
      <c r="CF523" s="30"/>
      <c r="CG523" s="30"/>
      <c r="CH523" s="30"/>
      <c r="CI523" s="30"/>
      <c r="CJ523" s="30"/>
      <c r="CK523" s="30"/>
      <c r="CL523" s="30"/>
      <c r="CM523" s="30"/>
      <c r="CN523" s="30"/>
      <c r="CO523" s="30"/>
      <c r="CP523" s="30"/>
      <c r="CQ523" s="30"/>
      <c r="CR523" s="30"/>
      <c r="CS523" s="30"/>
      <c r="CT523" s="30"/>
      <c r="CU523" s="30"/>
      <c r="CV523" s="30"/>
      <c r="CW523" s="30"/>
      <c r="CX523" s="30"/>
      <c r="CY523" s="30"/>
      <c r="CZ523" s="30"/>
      <c r="DA523" s="30"/>
      <c r="DB523" s="30"/>
      <c r="DC523" s="30"/>
      <c r="DD523" s="30"/>
      <c r="DE523" s="30"/>
      <c r="DF523" s="30"/>
      <c r="DG523" s="30"/>
      <c r="DH523" s="30"/>
      <c r="DI523" s="30"/>
      <c r="DJ523" s="30"/>
      <c r="DK523" s="30"/>
      <c r="DL523" s="30"/>
      <c r="DM523" s="30"/>
      <c r="DN523" s="30"/>
      <c r="DO523" s="30"/>
      <c r="DP523" s="30"/>
      <c r="DQ523" s="30"/>
      <c r="DR523" s="30"/>
      <c r="DS523" s="71"/>
      <c r="DT523" s="71"/>
      <c r="DU523" s="71"/>
      <c r="DV523" s="71"/>
      <c r="DW523" s="71"/>
      <c r="DX523" s="71"/>
      <c r="DY523" s="71"/>
    </row>
    <row r="524" spans="1:129">
      <c r="A524" s="71"/>
      <c r="B524" s="73"/>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c r="BU524" s="30"/>
      <c r="BV524" s="30"/>
      <c r="BW524" s="30"/>
      <c r="BX524" s="30"/>
      <c r="BY524" s="30"/>
      <c r="BZ524" s="30"/>
      <c r="CA524" s="30"/>
      <c r="CB524" s="30"/>
      <c r="CC524" s="30"/>
      <c r="CD524" s="30"/>
      <c r="CE524" s="30"/>
      <c r="CF524" s="30"/>
      <c r="CG524" s="30"/>
      <c r="CH524" s="30"/>
      <c r="CI524" s="30"/>
      <c r="CJ524" s="30"/>
      <c r="CK524" s="30"/>
      <c r="CL524" s="30"/>
      <c r="CM524" s="30"/>
      <c r="CN524" s="30"/>
      <c r="CO524" s="30"/>
      <c r="CP524" s="30"/>
      <c r="CQ524" s="30"/>
      <c r="CR524" s="30"/>
      <c r="CS524" s="30"/>
      <c r="CT524" s="30"/>
      <c r="CU524" s="30"/>
      <c r="CV524" s="30"/>
      <c r="CW524" s="30"/>
      <c r="CX524" s="30"/>
      <c r="CY524" s="30"/>
      <c r="CZ524" s="30"/>
      <c r="DA524" s="30"/>
      <c r="DB524" s="30"/>
      <c r="DC524" s="30"/>
      <c r="DD524" s="30"/>
      <c r="DE524" s="30"/>
      <c r="DF524" s="30"/>
      <c r="DG524" s="30"/>
      <c r="DH524" s="30"/>
      <c r="DI524" s="30"/>
      <c r="DJ524" s="30"/>
      <c r="DK524" s="30"/>
      <c r="DL524" s="30"/>
      <c r="DM524" s="30"/>
      <c r="DN524" s="30"/>
      <c r="DO524" s="30"/>
      <c r="DP524" s="30"/>
      <c r="DQ524" s="30"/>
      <c r="DR524" s="30"/>
      <c r="DS524" s="71"/>
      <c r="DT524" s="71"/>
      <c r="DU524" s="71"/>
      <c r="DV524" s="71"/>
      <c r="DW524" s="71"/>
      <c r="DX524" s="71"/>
      <c r="DY524" s="71"/>
    </row>
    <row r="525" spans="1:129">
      <c r="A525" s="71"/>
      <c r="B525" s="73"/>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c r="BU525" s="30"/>
      <c r="BV525" s="30"/>
      <c r="BW525" s="30"/>
      <c r="BX525" s="30"/>
      <c r="BY525" s="30"/>
      <c r="BZ525" s="30"/>
      <c r="CA525" s="30"/>
      <c r="CB525" s="30"/>
      <c r="CC525" s="30"/>
      <c r="CD525" s="30"/>
      <c r="CE525" s="30"/>
      <c r="CF525" s="30"/>
      <c r="CG525" s="30"/>
      <c r="CH525" s="30"/>
      <c r="CI525" s="30"/>
      <c r="CJ525" s="30"/>
      <c r="CK525" s="30"/>
      <c r="CL525" s="30"/>
      <c r="CM525" s="30"/>
      <c r="CN525" s="30"/>
      <c r="CO525" s="30"/>
      <c r="CP525" s="30"/>
      <c r="CQ525" s="30"/>
      <c r="CR525" s="30"/>
      <c r="CS525" s="30"/>
      <c r="CT525" s="30"/>
      <c r="CU525" s="30"/>
      <c r="CV525" s="30"/>
      <c r="CW525" s="30"/>
      <c r="CX525" s="30"/>
      <c r="CY525" s="30"/>
      <c r="CZ525" s="30"/>
      <c r="DA525" s="30"/>
      <c r="DB525" s="30"/>
      <c r="DC525" s="30"/>
      <c r="DD525" s="30"/>
      <c r="DE525" s="30"/>
      <c r="DF525" s="30"/>
      <c r="DG525" s="30"/>
      <c r="DH525" s="30"/>
      <c r="DI525" s="30"/>
      <c r="DJ525" s="30"/>
      <c r="DK525" s="30"/>
      <c r="DL525" s="30"/>
      <c r="DM525" s="30"/>
      <c r="DN525" s="30"/>
      <c r="DO525" s="30"/>
      <c r="DP525" s="30"/>
      <c r="DQ525" s="30"/>
      <c r="DR525" s="30"/>
      <c r="DS525" s="71"/>
      <c r="DT525" s="71"/>
      <c r="DU525" s="71"/>
      <c r="DV525" s="71"/>
      <c r="DW525" s="71"/>
      <c r="DX525" s="71"/>
      <c r="DY525" s="71"/>
    </row>
    <row r="526" spans="1:129">
      <c r="A526" s="71"/>
      <c r="B526" s="73"/>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c r="BU526" s="30"/>
      <c r="BV526" s="30"/>
      <c r="BW526" s="30"/>
      <c r="BX526" s="30"/>
      <c r="BY526" s="30"/>
      <c r="BZ526" s="30"/>
      <c r="CA526" s="30"/>
      <c r="CB526" s="30"/>
      <c r="CC526" s="30"/>
      <c r="CD526" s="30"/>
      <c r="CE526" s="30"/>
      <c r="CF526" s="30"/>
      <c r="CG526" s="30"/>
      <c r="CH526" s="30"/>
      <c r="CI526" s="30"/>
      <c r="CJ526" s="30"/>
      <c r="CK526" s="30"/>
      <c r="CL526" s="30"/>
      <c r="CM526" s="30"/>
      <c r="CN526" s="30"/>
      <c r="CO526" s="30"/>
      <c r="CP526" s="30"/>
      <c r="CQ526" s="30"/>
      <c r="CR526" s="30"/>
      <c r="CS526" s="30"/>
      <c r="CT526" s="30"/>
      <c r="CU526" s="30"/>
      <c r="CV526" s="30"/>
      <c r="CW526" s="30"/>
      <c r="CX526" s="30"/>
      <c r="CY526" s="30"/>
      <c r="CZ526" s="30"/>
      <c r="DA526" s="30"/>
      <c r="DB526" s="30"/>
      <c r="DC526" s="30"/>
      <c r="DD526" s="30"/>
      <c r="DE526" s="30"/>
      <c r="DF526" s="30"/>
      <c r="DG526" s="30"/>
      <c r="DH526" s="30"/>
      <c r="DI526" s="30"/>
      <c r="DJ526" s="30"/>
      <c r="DK526" s="30"/>
      <c r="DL526" s="30"/>
      <c r="DM526" s="30"/>
      <c r="DN526" s="30"/>
      <c r="DO526" s="30"/>
      <c r="DP526" s="30"/>
      <c r="DQ526" s="30"/>
      <c r="DR526" s="30"/>
      <c r="DS526" s="71"/>
      <c r="DT526" s="71"/>
      <c r="DU526" s="71"/>
      <c r="DV526" s="71"/>
      <c r="DW526" s="71"/>
      <c r="DX526" s="71"/>
      <c r="DY526" s="71"/>
    </row>
    <row r="527" spans="1:129">
      <c r="A527" s="71"/>
      <c r="B527" s="73"/>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c r="BU527" s="30"/>
      <c r="BV527" s="30"/>
      <c r="BW527" s="30"/>
      <c r="BX527" s="30"/>
      <c r="BY527" s="30"/>
      <c r="BZ527" s="30"/>
      <c r="CA527" s="30"/>
      <c r="CB527" s="30"/>
      <c r="CC527" s="30"/>
      <c r="CD527" s="30"/>
      <c r="CE527" s="30"/>
      <c r="CF527" s="30"/>
      <c r="CG527" s="30"/>
      <c r="CH527" s="30"/>
      <c r="CI527" s="30"/>
      <c r="CJ527" s="30"/>
      <c r="CK527" s="30"/>
      <c r="CL527" s="30"/>
      <c r="CM527" s="30"/>
      <c r="CN527" s="30"/>
      <c r="CO527" s="30"/>
      <c r="CP527" s="30"/>
      <c r="CQ527" s="30"/>
      <c r="CR527" s="30"/>
      <c r="CS527" s="30"/>
      <c r="CT527" s="30"/>
      <c r="CU527" s="30"/>
      <c r="CV527" s="30"/>
      <c r="CW527" s="30"/>
      <c r="CX527" s="30"/>
      <c r="CY527" s="30"/>
      <c r="CZ527" s="30"/>
      <c r="DA527" s="30"/>
      <c r="DB527" s="30"/>
      <c r="DC527" s="30"/>
      <c r="DD527" s="30"/>
      <c r="DE527" s="30"/>
      <c r="DF527" s="30"/>
      <c r="DG527" s="30"/>
      <c r="DH527" s="30"/>
      <c r="DI527" s="30"/>
      <c r="DJ527" s="30"/>
      <c r="DK527" s="30"/>
      <c r="DL527" s="30"/>
      <c r="DM527" s="30"/>
      <c r="DN527" s="30"/>
      <c r="DO527" s="30"/>
      <c r="DP527" s="30"/>
      <c r="DQ527" s="30"/>
      <c r="DR527" s="30"/>
      <c r="DS527" s="71"/>
      <c r="DT527" s="71"/>
      <c r="DU527" s="71"/>
      <c r="DV527" s="71"/>
      <c r="DW527" s="71"/>
      <c r="DX527" s="71"/>
      <c r="DY527" s="71"/>
    </row>
    <row r="528" spans="1:129">
      <c r="A528" s="71"/>
      <c r="B528" s="73"/>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c r="BU528" s="30"/>
      <c r="BV528" s="30"/>
      <c r="BW528" s="30"/>
      <c r="BX528" s="30"/>
      <c r="BY528" s="30"/>
      <c r="BZ528" s="30"/>
      <c r="CA528" s="30"/>
      <c r="CB528" s="30"/>
      <c r="CC528" s="30"/>
      <c r="CD528" s="30"/>
      <c r="CE528" s="30"/>
      <c r="CF528" s="30"/>
      <c r="CG528" s="30"/>
      <c r="CH528" s="30"/>
      <c r="CI528" s="30"/>
      <c r="CJ528" s="30"/>
      <c r="CK528" s="30"/>
      <c r="CL528" s="30"/>
      <c r="CM528" s="30"/>
      <c r="CN528" s="30"/>
      <c r="CO528" s="30"/>
      <c r="CP528" s="30"/>
      <c r="CQ528" s="30"/>
      <c r="CR528" s="30"/>
      <c r="CS528" s="30"/>
      <c r="CT528" s="30"/>
      <c r="CU528" s="30"/>
      <c r="CV528" s="30"/>
      <c r="CW528" s="30"/>
      <c r="CX528" s="30"/>
      <c r="CY528" s="30"/>
      <c r="CZ528" s="30"/>
      <c r="DA528" s="30"/>
      <c r="DB528" s="30"/>
      <c r="DC528" s="30"/>
      <c r="DD528" s="30"/>
      <c r="DE528" s="30"/>
      <c r="DF528" s="30"/>
      <c r="DG528" s="30"/>
      <c r="DH528" s="30"/>
      <c r="DI528" s="30"/>
      <c r="DJ528" s="30"/>
      <c r="DK528" s="30"/>
      <c r="DL528" s="30"/>
      <c r="DM528" s="30"/>
      <c r="DN528" s="30"/>
      <c r="DO528" s="30"/>
      <c r="DP528" s="30"/>
      <c r="DQ528" s="30"/>
      <c r="DR528" s="30"/>
      <c r="DS528" s="71"/>
      <c r="DT528" s="71"/>
      <c r="DU528" s="71"/>
      <c r="DV528" s="71"/>
      <c r="DW528" s="71"/>
      <c r="DX528" s="71"/>
      <c r="DY528" s="71"/>
    </row>
    <row r="529" spans="1:129">
      <c r="A529" s="71"/>
      <c r="B529" s="73"/>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c r="BU529" s="30"/>
      <c r="BV529" s="30"/>
      <c r="BW529" s="30"/>
      <c r="BX529" s="30"/>
      <c r="BY529" s="30"/>
      <c r="BZ529" s="30"/>
      <c r="CA529" s="30"/>
      <c r="CB529" s="30"/>
      <c r="CC529" s="30"/>
      <c r="CD529" s="30"/>
      <c r="CE529" s="30"/>
      <c r="CF529" s="30"/>
      <c r="CG529" s="30"/>
      <c r="CH529" s="30"/>
      <c r="CI529" s="30"/>
      <c r="CJ529" s="30"/>
      <c r="CK529" s="30"/>
      <c r="CL529" s="30"/>
      <c r="CM529" s="30"/>
      <c r="CN529" s="30"/>
      <c r="CO529" s="30"/>
      <c r="CP529" s="30"/>
      <c r="CQ529" s="30"/>
      <c r="CR529" s="30"/>
      <c r="CS529" s="30"/>
      <c r="CT529" s="30"/>
      <c r="CU529" s="30"/>
      <c r="CV529" s="30"/>
      <c r="CW529" s="30"/>
      <c r="CX529" s="30"/>
      <c r="CY529" s="30"/>
      <c r="CZ529" s="30"/>
      <c r="DA529" s="30"/>
      <c r="DB529" s="30"/>
      <c r="DC529" s="30"/>
      <c r="DD529" s="30"/>
      <c r="DE529" s="30"/>
      <c r="DF529" s="30"/>
      <c r="DG529" s="30"/>
      <c r="DH529" s="30"/>
      <c r="DI529" s="30"/>
      <c r="DJ529" s="30"/>
      <c r="DK529" s="30"/>
      <c r="DL529" s="30"/>
      <c r="DM529" s="30"/>
      <c r="DN529" s="30"/>
      <c r="DO529" s="30"/>
      <c r="DP529" s="30"/>
      <c r="DQ529" s="30"/>
      <c r="DR529" s="30"/>
      <c r="DS529" s="71"/>
      <c r="DT529" s="71"/>
      <c r="DU529" s="71"/>
      <c r="DV529" s="71"/>
      <c r="DW529" s="71"/>
      <c r="DX529" s="71"/>
      <c r="DY529" s="71"/>
    </row>
    <row r="530" spans="1:129">
      <c r="A530" s="71"/>
      <c r="B530" s="73"/>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c r="BU530" s="30"/>
      <c r="BV530" s="30"/>
      <c r="BW530" s="30"/>
      <c r="BX530" s="30"/>
      <c r="BY530" s="30"/>
      <c r="BZ530" s="30"/>
      <c r="CA530" s="30"/>
      <c r="CB530" s="30"/>
      <c r="CC530" s="30"/>
      <c r="CD530" s="30"/>
      <c r="CE530" s="30"/>
      <c r="CF530" s="30"/>
      <c r="CG530" s="30"/>
      <c r="CH530" s="30"/>
      <c r="CI530" s="30"/>
      <c r="CJ530" s="30"/>
      <c r="CK530" s="30"/>
      <c r="CL530" s="30"/>
      <c r="CM530" s="30"/>
      <c r="CN530" s="30"/>
      <c r="CO530" s="30"/>
      <c r="CP530" s="30"/>
      <c r="CQ530" s="30"/>
      <c r="CR530" s="30"/>
      <c r="CS530" s="30"/>
      <c r="CT530" s="30"/>
      <c r="CU530" s="30"/>
      <c r="CV530" s="30"/>
      <c r="CW530" s="30"/>
      <c r="CX530" s="30"/>
      <c r="CY530" s="30"/>
      <c r="CZ530" s="30"/>
      <c r="DA530" s="30"/>
      <c r="DB530" s="30"/>
      <c r="DC530" s="30"/>
      <c r="DD530" s="30"/>
      <c r="DE530" s="30"/>
      <c r="DF530" s="30"/>
      <c r="DG530" s="30"/>
      <c r="DH530" s="30"/>
      <c r="DI530" s="30"/>
      <c r="DJ530" s="30"/>
      <c r="DK530" s="30"/>
      <c r="DL530" s="30"/>
      <c r="DM530" s="30"/>
      <c r="DN530" s="30"/>
      <c r="DO530" s="30"/>
      <c r="DP530" s="30"/>
      <c r="DQ530" s="30"/>
      <c r="DR530" s="30"/>
      <c r="DS530" s="71"/>
      <c r="DT530" s="71"/>
      <c r="DU530" s="71"/>
      <c r="DV530" s="71"/>
      <c r="DW530" s="71"/>
      <c r="DX530" s="71"/>
      <c r="DY530" s="71"/>
    </row>
    <row r="531" spans="1:129">
      <c r="A531" s="71"/>
      <c r="B531" s="73"/>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c r="BU531" s="30"/>
      <c r="BV531" s="30"/>
      <c r="BW531" s="30"/>
      <c r="BX531" s="30"/>
      <c r="BY531" s="30"/>
      <c r="BZ531" s="30"/>
      <c r="CA531" s="30"/>
      <c r="CB531" s="30"/>
      <c r="CC531" s="30"/>
      <c r="CD531" s="30"/>
      <c r="CE531" s="30"/>
      <c r="CF531" s="30"/>
      <c r="CG531" s="30"/>
      <c r="CH531" s="30"/>
      <c r="CI531" s="30"/>
      <c r="CJ531" s="30"/>
      <c r="CK531" s="30"/>
      <c r="CL531" s="30"/>
      <c r="CM531" s="30"/>
      <c r="CN531" s="30"/>
      <c r="CO531" s="30"/>
      <c r="CP531" s="30"/>
      <c r="CQ531" s="30"/>
      <c r="CR531" s="30"/>
      <c r="CS531" s="30"/>
      <c r="CT531" s="30"/>
      <c r="CU531" s="30"/>
      <c r="CV531" s="30"/>
      <c r="CW531" s="30"/>
      <c r="CX531" s="30"/>
      <c r="CY531" s="30"/>
      <c r="CZ531" s="30"/>
      <c r="DA531" s="30"/>
      <c r="DB531" s="30"/>
      <c r="DC531" s="30"/>
      <c r="DD531" s="30"/>
      <c r="DE531" s="30"/>
      <c r="DF531" s="30"/>
      <c r="DG531" s="30"/>
      <c r="DH531" s="30"/>
      <c r="DI531" s="30"/>
      <c r="DJ531" s="30"/>
      <c r="DK531" s="30"/>
      <c r="DL531" s="30"/>
      <c r="DM531" s="30"/>
      <c r="DN531" s="30"/>
      <c r="DO531" s="30"/>
      <c r="DP531" s="30"/>
      <c r="DQ531" s="30"/>
      <c r="DR531" s="30"/>
      <c r="DS531" s="71"/>
      <c r="DT531" s="71"/>
      <c r="DU531" s="71"/>
      <c r="DV531" s="71"/>
      <c r="DW531" s="71"/>
      <c r="DX531" s="71"/>
      <c r="DY531" s="71"/>
    </row>
    <row r="532" spans="1:129">
      <c r="A532" s="71"/>
      <c r="B532" s="73"/>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c r="BU532" s="30"/>
      <c r="BV532" s="30"/>
      <c r="BW532" s="30"/>
      <c r="BX532" s="30"/>
      <c r="BY532" s="30"/>
      <c r="BZ532" s="30"/>
      <c r="CA532" s="30"/>
      <c r="CB532" s="30"/>
      <c r="CC532" s="30"/>
      <c r="CD532" s="30"/>
      <c r="CE532" s="30"/>
      <c r="CF532" s="30"/>
      <c r="CG532" s="30"/>
      <c r="CH532" s="30"/>
      <c r="CI532" s="30"/>
      <c r="CJ532" s="30"/>
      <c r="CK532" s="30"/>
      <c r="CL532" s="30"/>
      <c r="CM532" s="30"/>
      <c r="CN532" s="30"/>
      <c r="CO532" s="30"/>
      <c r="CP532" s="30"/>
      <c r="CQ532" s="30"/>
      <c r="CR532" s="30"/>
      <c r="CS532" s="30"/>
      <c r="CT532" s="30"/>
      <c r="CU532" s="30"/>
      <c r="CV532" s="30"/>
      <c r="CW532" s="30"/>
      <c r="CX532" s="30"/>
      <c r="CY532" s="30"/>
      <c r="CZ532" s="30"/>
      <c r="DA532" s="30"/>
      <c r="DB532" s="30"/>
      <c r="DC532" s="30"/>
      <c r="DD532" s="30"/>
      <c r="DE532" s="30"/>
      <c r="DF532" s="30"/>
      <c r="DG532" s="30"/>
      <c r="DH532" s="30"/>
      <c r="DI532" s="30"/>
      <c r="DJ532" s="30"/>
      <c r="DK532" s="30"/>
      <c r="DL532" s="30"/>
      <c r="DM532" s="30"/>
      <c r="DN532" s="30"/>
      <c r="DO532" s="30"/>
      <c r="DP532" s="30"/>
      <c r="DQ532" s="30"/>
      <c r="DR532" s="30"/>
      <c r="DS532" s="71"/>
      <c r="DT532" s="71"/>
      <c r="DU532" s="71"/>
      <c r="DV532" s="71"/>
      <c r="DW532" s="71"/>
      <c r="DX532" s="71"/>
      <c r="DY532" s="71"/>
    </row>
    <row r="533" spans="1:129">
      <c r="A533" s="71"/>
      <c r="B533" s="73"/>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c r="BU533" s="30"/>
      <c r="BV533" s="30"/>
      <c r="BW533" s="30"/>
      <c r="BX533" s="30"/>
      <c r="BY533" s="30"/>
      <c r="BZ533" s="30"/>
      <c r="CA533" s="30"/>
      <c r="CB533" s="30"/>
      <c r="CC533" s="30"/>
      <c r="CD533" s="30"/>
      <c r="CE533" s="30"/>
      <c r="CF533" s="30"/>
      <c r="CG533" s="30"/>
      <c r="CH533" s="30"/>
      <c r="CI533" s="30"/>
      <c r="CJ533" s="30"/>
      <c r="CK533" s="30"/>
      <c r="CL533" s="30"/>
      <c r="CM533" s="30"/>
      <c r="CN533" s="30"/>
      <c r="CO533" s="30"/>
      <c r="CP533" s="30"/>
      <c r="CQ533" s="30"/>
      <c r="CR533" s="30"/>
      <c r="CS533" s="30"/>
      <c r="CT533" s="30"/>
      <c r="CU533" s="30"/>
      <c r="CV533" s="30"/>
      <c r="CW533" s="30"/>
      <c r="CX533" s="30"/>
      <c r="CY533" s="30"/>
      <c r="CZ533" s="30"/>
      <c r="DA533" s="30"/>
      <c r="DB533" s="30"/>
      <c r="DC533" s="30"/>
      <c r="DD533" s="30"/>
      <c r="DE533" s="30"/>
      <c r="DF533" s="30"/>
      <c r="DG533" s="30"/>
      <c r="DH533" s="30"/>
      <c r="DI533" s="30"/>
      <c r="DJ533" s="30"/>
      <c r="DK533" s="30"/>
      <c r="DL533" s="30"/>
      <c r="DM533" s="30"/>
      <c r="DN533" s="30"/>
      <c r="DO533" s="30"/>
      <c r="DP533" s="30"/>
      <c r="DQ533" s="30"/>
      <c r="DR533" s="30"/>
      <c r="DS533" s="71"/>
      <c r="DT533" s="71"/>
      <c r="DU533" s="71"/>
      <c r="DV533" s="71"/>
      <c r="DW533" s="71"/>
      <c r="DX533" s="71"/>
      <c r="DY533" s="71"/>
    </row>
    <row r="534" spans="1:129">
      <c r="A534" s="71"/>
      <c r="B534" s="73"/>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c r="BU534" s="30"/>
      <c r="BV534" s="30"/>
      <c r="BW534" s="30"/>
      <c r="BX534" s="30"/>
      <c r="BY534" s="30"/>
      <c r="BZ534" s="30"/>
      <c r="CA534" s="30"/>
      <c r="CB534" s="30"/>
      <c r="CC534" s="30"/>
      <c r="CD534" s="30"/>
      <c r="CE534" s="30"/>
      <c r="CF534" s="30"/>
      <c r="CG534" s="30"/>
      <c r="CH534" s="30"/>
      <c r="CI534" s="30"/>
      <c r="CJ534" s="30"/>
      <c r="CK534" s="30"/>
      <c r="CL534" s="30"/>
      <c r="CM534" s="30"/>
      <c r="CN534" s="30"/>
      <c r="CO534" s="30"/>
      <c r="CP534" s="30"/>
      <c r="CQ534" s="30"/>
      <c r="CR534" s="30"/>
      <c r="CS534" s="30"/>
      <c r="CT534" s="30"/>
      <c r="CU534" s="30"/>
      <c r="CV534" s="30"/>
      <c r="CW534" s="30"/>
      <c r="CX534" s="30"/>
      <c r="CY534" s="30"/>
      <c r="CZ534" s="30"/>
      <c r="DA534" s="30"/>
      <c r="DB534" s="30"/>
      <c r="DC534" s="30"/>
      <c r="DD534" s="30"/>
      <c r="DE534" s="30"/>
      <c r="DF534" s="30"/>
      <c r="DG534" s="30"/>
      <c r="DH534" s="30"/>
      <c r="DI534" s="30"/>
      <c r="DJ534" s="30"/>
      <c r="DK534" s="30"/>
      <c r="DL534" s="30"/>
      <c r="DM534" s="30"/>
      <c r="DN534" s="30"/>
      <c r="DO534" s="30"/>
      <c r="DP534" s="30"/>
      <c r="DQ534" s="30"/>
      <c r="DR534" s="30"/>
      <c r="DS534" s="71"/>
      <c r="DT534" s="71"/>
      <c r="DU534" s="71"/>
      <c r="DV534" s="71"/>
      <c r="DW534" s="71"/>
      <c r="DX534" s="71"/>
      <c r="DY534" s="71"/>
    </row>
    <row r="535" spans="1:129">
      <c r="A535" s="71"/>
      <c r="B535" s="73"/>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c r="BU535" s="30"/>
      <c r="BV535" s="30"/>
      <c r="BW535" s="30"/>
      <c r="BX535" s="30"/>
      <c r="BY535" s="30"/>
      <c r="BZ535" s="30"/>
      <c r="CA535" s="30"/>
      <c r="CB535" s="30"/>
      <c r="CC535" s="30"/>
      <c r="CD535" s="30"/>
      <c r="CE535" s="30"/>
      <c r="CF535" s="30"/>
      <c r="CG535" s="30"/>
      <c r="CH535" s="30"/>
      <c r="CI535" s="30"/>
      <c r="CJ535" s="30"/>
      <c r="CK535" s="30"/>
      <c r="CL535" s="30"/>
      <c r="CM535" s="30"/>
      <c r="CN535" s="30"/>
      <c r="CO535" s="30"/>
      <c r="CP535" s="30"/>
      <c r="CQ535" s="30"/>
      <c r="CR535" s="30"/>
      <c r="CS535" s="30"/>
      <c r="CT535" s="30"/>
      <c r="CU535" s="30"/>
      <c r="CV535" s="30"/>
      <c r="CW535" s="30"/>
      <c r="CX535" s="30"/>
      <c r="CY535" s="30"/>
      <c r="CZ535" s="30"/>
      <c r="DA535" s="30"/>
      <c r="DB535" s="30"/>
      <c r="DC535" s="30"/>
      <c r="DD535" s="30"/>
      <c r="DE535" s="30"/>
      <c r="DF535" s="30"/>
      <c r="DG535" s="30"/>
      <c r="DH535" s="30"/>
      <c r="DI535" s="30"/>
      <c r="DJ535" s="30"/>
      <c r="DK535" s="30"/>
      <c r="DL535" s="30"/>
      <c r="DM535" s="30"/>
      <c r="DN535" s="30"/>
      <c r="DO535" s="30"/>
      <c r="DP535" s="30"/>
      <c r="DQ535" s="30"/>
      <c r="DR535" s="30"/>
      <c r="DS535" s="71"/>
      <c r="DT535" s="71"/>
      <c r="DU535" s="71"/>
      <c r="DV535" s="71"/>
      <c r="DW535" s="71"/>
      <c r="DX535" s="71"/>
      <c r="DY535" s="71"/>
    </row>
    <row r="536" spans="1:129">
      <c r="A536" s="71"/>
      <c r="B536" s="73"/>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c r="BU536" s="30"/>
      <c r="BV536" s="30"/>
      <c r="BW536" s="30"/>
      <c r="BX536" s="30"/>
      <c r="BY536" s="30"/>
      <c r="BZ536" s="30"/>
      <c r="CA536" s="30"/>
      <c r="CB536" s="30"/>
      <c r="CC536" s="30"/>
      <c r="CD536" s="30"/>
      <c r="CE536" s="30"/>
      <c r="CF536" s="30"/>
      <c r="CG536" s="30"/>
      <c r="CH536" s="30"/>
      <c r="CI536" s="30"/>
      <c r="CJ536" s="30"/>
      <c r="CK536" s="30"/>
      <c r="CL536" s="30"/>
      <c r="CM536" s="30"/>
      <c r="CN536" s="30"/>
      <c r="CO536" s="30"/>
      <c r="CP536" s="30"/>
      <c r="CQ536" s="30"/>
      <c r="CR536" s="30"/>
      <c r="CS536" s="30"/>
      <c r="CT536" s="30"/>
      <c r="CU536" s="30"/>
      <c r="CV536" s="30"/>
      <c r="CW536" s="30"/>
      <c r="CX536" s="30"/>
      <c r="CY536" s="30"/>
      <c r="CZ536" s="30"/>
      <c r="DA536" s="30"/>
      <c r="DB536" s="30"/>
      <c r="DC536" s="30"/>
      <c r="DD536" s="30"/>
      <c r="DE536" s="30"/>
      <c r="DF536" s="30"/>
      <c r="DG536" s="30"/>
      <c r="DH536" s="30"/>
      <c r="DI536" s="30"/>
      <c r="DJ536" s="30"/>
      <c r="DK536" s="30"/>
      <c r="DL536" s="30"/>
      <c r="DM536" s="30"/>
      <c r="DN536" s="30"/>
      <c r="DO536" s="30"/>
      <c r="DP536" s="30"/>
      <c r="DQ536" s="30"/>
      <c r="DR536" s="30"/>
      <c r="DS536" s="71"/>
      <c r="DT536" s="71"/>
      <c r="DU536" s="71"/>
      <c r="DV536" s="71"/>
      <c r="DW536" s="71"/>
      <c r="DX536" s="71"/>
      <c r="DY536" s="71"/>
    </row>
    <row r="537" spans="1:129">
      <c r="A537" s="71"/>
      <c r="B537" s="73"/>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c r="BU537" s="30"/>
      <c r="BV537" s="30"/>
      <c r="BW537" s="30"/>
      <c r="BX537" s="30"/>
      <c r="BY537" s="30"/>
      <c r="BZ537" s="30"/>
      <c r="CA537" s="30"/>
      <c r="CB537" s="30"/>
      <c r="CC537" s="30"/>
      <c r="CD537" s="30"/>
      <c r="CE537" s="30"/>
      <c r="CF537" s="30"/>
      <c r="CG537" s="30"/>
      <c r="CH537" s="30"/>
      <c r="CI537" s="30"/>
      <c r="CJ537" s="30"/>
      <c r="CK537" s="30"/>
      <c r="CL537" s="30"/>
      <c r="CM537" s="30"/>
      <c r="CN537" s="30"/>
      <c r="CO537" s="30"/>
      <c r="CP537" s="30"/>
      <c r="CQ537" s="30"/>
      <c r="CR537" s="30"/>
      <c r="CS537" s="30"/>
      <c r="CT537" s="30"/>
      <c r="CU537" s="30"/>
      <c r="CV537" s="30"/>
      <c r="CW537" s="30"/>
      <c r="CX537" s="30"/>
      <c r="CY537" s="30"/>
      <c r="CZ537" s="30"/>
      <c r="DA537" s="30"/>
      <c r="DB537" s="30"/>
      <c r="DC537" s="30"/>
      <c r="DD537" s="30"/>
      <c r="DE537" s="30"/>
      <c r="DF537" s="30"/>
      <c r="DG537" s="30"/>
      <c r="DH537" s="30"/>
      <c r="DI537" s="30"/>
      <c r="DJ537" s="30"/>
      <c r="DK537" s="30"/>
      <c r="DL537" s="30"/>
      <c r="DM537" s="30"/>
      <c r="DN537" s="30"/>
      <c r="DO537" s="30"/>
      <c r="DP537" s="30"/>
      <c r="DQ537" s="30"/>
      <c r="DR537" s="30"/>
      <c r="DS537" s="71"/>
      <c r="DT537" s="71"/>
      <c r="DU537" s="71"/>
      <c r="DV537" s="71"/>
      <c r="DW537" s="71"/>
      <c r="DX537" s="71"/>
      <c r="DY537" s="71"/>
    </row>
    <row r="538" spans="1:129">
      <c r="A538" s="71"/>
      <c r="B538" s="73"/>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c r="BU538" s="30"/>
      <c r="BV538" s="30"/>
      <c r="BW538" s="30"/>
      <c r="BX538" s="30"/>
      <c r="BY538" s="30"/>
      <c r="BZ538" s="30"/>
      <c r="CA538" s="30"/>
      <c r="CB538" s="30"/>
      <c r="CC538" s="30"/>
      <c r="CD538" s="30"/>
      <c r="CE538" s="30"/>
      <c r="CF538" s="30"/>
      <c r="CG538" s="30"/>
      <c r="CH538" s="30"/>
      <c r="CI538" s="30"/>
      <c r="CJ538" s="30"/>
      <c r="CK538" s="30"/>
      <c r="CL538" s="30"/>
      <c r="CM538" s="30"/>
      <c r="CN538" s="30"/>
      <c r="CO538" s="30"/>
      <c r="CP538" s="30"/>
      <c r="CQ538" s="30"/>
      <c r="CR538" s="30"/>
      <c r="CS538" s="30"/>
      <c r="CT538" s="30"/>
      <c r="CU538" s="30"/>
      <c r="CV538" s="30"/>
      <c r="CW538" s="30"/>
      <c r="CX538" s="30"/>
      <c r="CY538" s="30"/>
      <c r="CZ538" s="30"/>
      <c r="DA538" s="30"/>
      <c r="DB538" s="70"/>
      <c r="DC538" s="70"/>
      <c r="DD538" s="70"/>
      <c r="DE538" s="70"/>
      <c r="DF538" s="70"/>
      <c r="DG538" s="70"/>
      <c r="DH538" s="70"/>
      <c r="DI538" s="70"/>
      <c r="DJ538" s="70"/>
      <c r="DK538" s="70"/>
      <c r="DL538" s="70"/>
      <c r="DM538" s="70"/>
      <c r="DN538" s="70"/>
      <c r="DO538" s="70"/>
      <c r="DP538" s="70"/>
      <c r="DQ538" s="70"/>
      <c r="DR538" s="70"/>
      <c r="DS538" s="71"/>
      <c r="DT538" s="71"/>
      <c r="DU538" s="71"/>
      <c r="DV538" s="71"/>
      <c r="DW538" s="71"/>
      <c r="DX538" s="71"/>
      <c r="DY538" s="71"/>
    </row>
    <row r="539" spans="1:129">
      <c r="A539" s="71"/>
      <c r="B539" s="73"/>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c r="BU539" s="30"/>
      <c r="BV539" s="30"/>
      <c r="BW539" s="30"/>
      <c r="BX539" s="30"/>
      <c r="BY539" s="30"/>
      <c r="BZ539" s="30"/>
      <c r="CA539" s="30"/>
      <c r="CB539" s="30"/>
      <c r="CC539" s="30"/>
      <c r="CD539" s="30"/>
      <c r="CE539" s="30"/>
      <c r="CF539" s="30"/>
      <c r="CG539" s="30"/>
      <c r="CH539" s="30"/>
      <c r="CI539" s="30"/>
      <c r="CJ539" s="30"/>
      <c r="CK539" s="30"/>
      <c r="CL539" s="30"/>
      <c r="CM539" s="30"/>
      <c r="CN539" s="30"/>
      <c r="CO539" s="30"/>
      <c r="CP539" s="30"/>
      <c r="CQ539" s="30"/>
      <c r="CR539" s="30"/>
      <c r="CS539" s="30"/>
      <c r="CT539" s="30"/>
      <c r="CU539" s="30"/>
      <c r="CV539" s="30"/>
      <c r="CW539" s="30"/>
      <c r="CX539" s="30"/>
      <c r="CY539" s="30"/>
      <c r="CZ539" s="30"/>
      <c r="DA539" s="30"/>
      <c r="DB539" s="70"/>
      <c r="DC539" s="70"/>
      <c r="DD539" s="70"/>
      <c r="DE539" s="70"/>
      <c r="DF539" s="70"/>
      <c r="DG539" s="70"/>
      <c r="DH539" s="70"/>
      <c r="DI539" s="70"/>
      <c r="DJ539" s="70"/>
      <c r="DK539" s="70"/>
      <c r="DL539" s="70"/>
      <c r="DM539" s="70"/>
      <c r="DN539" s="70"/>
      <c r="DO539" s="70"/>
      <c r="DP539" s="70"/>
      <c r="DQ539" s="70"/>
      <c r="DR539" s="70"/>
      <c r="DS539" s="71"/>
      <c r="DT539" s="71"/>
      <c r="DU539" s="71"/>
      <c r="DV539" s="71"/>
      <c r="DW539" s="71"/>
      <c r="DX539" s="71"/>
      <c r="DY539" s="71"/>
    </row>
    <row r="540" spans="1:129">
      <c r="A540" s="71"/>
      <c r="B540" s="73"/>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c r="BU540" s="30"/>
      <c r="BV540" s="30"/>
      <c r="BW540" s="30"/>
      <c r="BX540" s="30"/>
      <c r="BY540" s="30"/>
      <c r="BZ540" s="30"/>
      <c r="CA540" s="30"/>
      <c r="CB540" s="30"/>
      <c r="CC540" s="30"/>
      <c r="CD540" s="30"/>
      <c r="CE540" s="30"/>
      <c r="CF540" s="30"/>
      <c r="CG540" s="30"/>
      <c r="CH540" s="30"/>
      <c r="CI540" s="30"/>
      <c r="CJ540" s="30"/>
      <c r="CK540" s="30"/>
      <c r="CL540" s="30"/>
      <c r="CM540" s="30"/>
      <c r="CN540" s="30"/>
      <c r="CO540" s="30"/>
      <c r="CP540" s="30"/>
      <c r="CQ540" s="30"/>
      <c r="CR540" s="30"/>
      <c r="CS540" s="30"/>
      <c r="CT540" s="30"/>
      <c r="CU540" s="30"/>
      <c r="CV540" s="30"/>
      <c r="CW540" s="30"/>
      <c r="CX540" s="30"/>
      <c r="CY540" s="30"/>
      <c r="CZ540" s="30"/>
      <c r="DA540" s="30"/>
      <c r="DB540" s="70"/>
      <c r="DC540" s="70"/>
      <c r="DD540" s="70"/>
      <c r="DE540" s="70"/>
      <c r="DF540" s="70"/>
      <c r="DG540" s="70"/>
      <c r="DH540" s="70"/>
      <c r="DI540" s="70"/>
      <c r="DJ540" s="70"/>
      <c r="DK540" s="70"/>
      <c r="DL540" s="70"/>
      <c r="DM540" s="70"/>
      <c r="DN540" s="70"/>
      <c r="DO540" s="70"/>
      <c r="DP540" s="70"/>
      <c r="DQ540" s="70"/>
      <c r="DR540" s="70"/>
      <c r="DS540" s="71"/>
      <c r="DT540" s="71"/>
      <c r="DU540" s="71"/>
      <c r="DV540" s="71"/>
      <c r="DW540" s="71"/>
      <c r="DX540" s="71"/>
      <c r="DY540" s="71"/>
    </row>
    <row r="541" spans="1:129">
      <c r="A541" s="71"/>
      <c r="B541" s="73"/>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c r="BU541" s="30"/>
      <c r="BV541" s="30"/>
      <c r="BW541" s="30"/>
      <c r="BX541" s="30"/>
      <c r="BY541" s="30"/>
      <c r="BZ541" s="30"/>
      <c r="CA541" s="30"/>
      <c r="CB541" s="30"/>
      <c r="CC541" s="30"/>
      <c r="CD541" s="30"/>
      <c r="CE541" s="30"/>
      <c r="CF541" s="30"/>
      <c r="CG541" s="30"/>
      <c r="CH541" s="30"/>
      <c r="CI541" s="30"/>
      <c r="CJ541" s="30"/>
      <c r="CK541" s="30"/>
      <c r="CL541" s="30"/>
      <c r="CM541" s="30"/>
      <c r="CN541" s="30"/>
      <c r="CO541" s="30"/>
      <c r="CP541" s="30"/>
      <c r="CQ541" s="30"/>
      <c r="CR541" s="30"/>
      <c r="CS541" s="30"/>
      <c r="CT541" s="30"/>
      <c r="CU541" s="30"/>
      <c r="CV541" s="30"/>
      <c r="CW541" s="30"/>
      <c r="CX541" s="30"/>
      <c r="CY541" s="30"/>
      <c r="CZ541" s="30"/>
      <c r="DA541" s="30"/>
      <c r="DB541" s="70"/>
      <c r="DC541" s="70"/>
      <c r="DD541" s="70"/>
      <c r="DE541" s="70"/>
      <c r="DF541" s="70"/>
      <c r="DG541" s="70"/>
      <c r="DH541" s="70"/>
      <c r="DI541" s="70"/>
      <c r="DJ541" s="70"/>
      <c r="DK541" s="70"/>
      <c r="DL541" s="70"/>
      <c r="DM541" s="70"/>
      <c r="DN541" s="70"/>
      <c r="DO541" s="70"/>
      <c r="DP541" s="70"/>
      <c r="DQ541" s="70"/>
      <c r="DR541" s="70"/>
      <c r="DS541" s="71"/>
      <c r="DT541" s="71"/>
      <c r="DU541" s="71"/>
      <c r="DV541" s="71"/>
      <c r="DW541" s="71"/>
      <c r="DX541" s="71"/>
      <c r="DY541" s="71"/>
    </row>
    <row r="542" spans="1:129">
      <c r="A542" s="71"/>
      <c r="B542" s="73"/>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c r="BU542" s="30"/>
      <c r="BV542" s="30"/>
      <c r="BW542" s="30"/>
      <c r="BX542" s="30"/>
      <c r="BY542" s="30"/>
      <c r="BZ542" s="30"/>
      <c r="CA542" s="30"/>
      <c r="CB542" s="30"/>
      <c r="CC542" s="30"/>
      <c r="CD542" s="30"/>
      <c r="CE542" s="30"/>
      <c r="CF542" s="30"/>
      <c r="CG542" s="30"/>
      <c r="CH542" s="30"/>
      <c r="CI542" s="30"/>
      <c r="CJ542" s="30"/>
      <c r="CK542" s="30"/>
      <c r="CL542" s="30"/>
      <c r="CM542" s="30"/>
      <c r="CN542" s="30"/>
      <c r="CO542" s="30"/>
      <c r="CP542" s="30"/>
      <c r="CQ542" s="30"/>
      <c r="CR542" s="30"/>
      <c r="CS542" s="30"/>
      <c r="CT542" s="30"/>
      <c r="CU542" s="30"/>
      <c r="CV542" s="30"/>
      <c r="CW542" s="30"/>
      <c r="CX542" s="30"/>
      <c r="CY542" s="30"/>
      <c r="CZ542" s="30"/>
      <c r="DA542" s="30"/>
      <c r="DB542" s="70"/>
      <c r="DC542" s="70"/>
      <c r="DD542" s="70"/>
      <c r="DE542" s="70"/>
      <c r="DF542" s="70"/>
      <c r="DG542" s="70"/>
      <c r="DH542" s="70"/>
      <c r="DI542" s="70"/>
      <c r="DJ542" s="70"/>
      <c r="DK542" s="70"/>
      <c r="DL542" s="70"/>
      <c r="DM542" s="70"/>
      <c r="DN542" s="70"/>
      <c r="DO542" s="70"/>
      <c r="DP542" s="70"/>
      <c r="DQ542" s="70"/>
      <c r="DR542" s="70"/>
      <c r="DS542" s="71"/>
      <c r="DT542" s="71"/>
      <c r="DU542" s="71"/>
      <c r="DV542" s="71"/>
      <c r="DW542" s="71"/>
      <c r="DX542" s="71"/>
      <c r="DY542" s="71"/>
    </row>
    <row r="543" spans="1:129">
      <c r="A543" s="71"/>
      <c r="B543" s="73"/>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c r="BU543" s="30"/>
      <c r="BV543" s="30"/>
      <c r="BW543" s="30"/>
      <c r="BX543" s="30"/>
      <c r="BY543" s="30"/>
      <c r="BZ543" s="30"/>
      <c r="CA543" s="30"/>
      <c r="CB543" s="30"/>
      <c r="CC543" s="30"/>
      <c r="CD543" s="30"/>
      <c r="CE543" s="30"/>
      <c r="CF543" s="30"/>
      <c r="CG543" s="30"/>
      <c r="CH543" s="30"/>
      <c r="CI543" s="30"/>
      <c r="CJ543" s="30"/>
      <c r="CK543" s="30"/>
      <c r="CL543" s="30"/>
      <c r="CM543" s="30"/>
      <c r="CN543" s="30"/>
      <c r="CO543" s="30"/>
      <c r="CP543" s="30"/>
      <c r="CQ543" s="30"/>
      <c r="CR543" s="30"/>
      <c r="CS543" s="30"/>
      <c r="CT543" s="30"/>
      <c r="CU543" s="30"/>
      <c r="CV543" s="30"/>
      <c r="CW543" s="30"/>
      <c r="CX543" s="30"/>
      <c r="CY543" s="30"/>
      <c r="CZ543" s="30"/>
      <c r="DA543" s="30"/>
      <c r="DB543" s="70"/>
      <c r="DC543" s="70"/>
      <c r="DD543" s="70"/>
      <c r="DE543" s="70"/>
      <c r="DF543" s="70"/>
      <c r="DG543" s="70"/>
      <c r="DH543" s="70"/>
      <c r="DI543" s="70"/>
      <c r="DJ543" s="70"/>
      <c r="DK543" s="70"/>
      <c r="DL543" s="70"/>
      <c r="DM543" s="70"/>
      <c r="DN543" s="70"/>
      <c r="DO543" s="70"/>
      <c r="DP543" s="70"/>
      <c r="DQ543" s="70"/>
      <c r="DR543" s="70"/>
      <c r="DS543" s="71"/>
      <c r="DT543" s="71"/>
      <c r="DU543" s="71"/>
      <c r="DV543" s="71"/>
      <c r="DW543" s="71"/>
      <c r="DX543" s="71"/>
      <c r="DY543" s="71"/>
    </row>
    <row r="544" spans="1:129">
      <c r="A544" s="71"/>
      <c r="B544" s="73"/>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c r="BU544" s="30"/>
      <c r="BV544" s="30"/>
      <c r="BW544" s="30"/>
      <c r="BX544" s="30"/>
      <c r="BY544" s="30"/>
      <c r="BZ544" s="30"/>
      <c r="CA544" s="30"/>
      <c r="CB544" s="30"/>
      <c r="CC544" s="30"/>
      <c r="CD544" s="30"/>
      <c r="CE544" s="30"/>
      <c r="CF544" s="30"/>
      <c r="CG544" s="30"/>
      <c r="CH544" s="30"/>
      <c r="CI544" s="30"/>
      <c r="CJ544" s="30"/>
      <c r="CK544" s="30"/>
      <c r="CL544" s="30"/>
      <c r="CM544" s="30"/>
      <c r="CN544" s="30"/>
      <c r="CO544" s="30"/>
      <c r="CP544" s="30"/>
      <c r="CQ544" s="30"/>
      <c r="CR544" s="30"/>
      <c r="CS544" s="30"/>
      <c r="CT544" s="30"/>
      <c r="CU544" s="30"/>
      <c r="CV544" s="30"/>
      <c r="CW544" s="30"/>
      <c r="CX544" s="30"/>
      <c r="CY544" s="30"/>
      <c r="CZ544" s="30"/>
      <c r="DA544" s="30"/>
      <c r="DB544" s="70"/>
      <c r="DC544" s="70"/>
      <c r="DD544" s="70"/>
      <c r="DE544" s="70"/>
      <c r="DF544" s="70"/>
      <c r="DG544" s="70"/>
      <c r="DH544" s="70"/>
      <c r="DI544" s="70"/>
      <c r="DJ544" s="70"/>
      <c r="DK544" s="70"/>
      <c r="DL544" s="70"/>
      <c r="DM544" s="70"/>
      <c r="DN544" s="70"/>
      <c r="DO544" s="70"/>
      <c r="DP544" s="70"/>
      <c r="DQ544" s="70"/>
      <c r="DR544" s="70"/>
      <c r="DS544" s="71"/>
      <c r="DT544" s="71"/>
      <c r="DU544" s="71"/>
      <c r="DV544" s="71"/>
      <c r="DW544" s="71"/>
      <c r="DX544" s="71"/>
      <c r="DY544" s="71"/>
    </row>
    <row r="545" spans="1:129">
      <c r="A545" s="71"/>
      <c r="B545" s="73"/>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c r="BU545" s="30"/>
      <c r="BV545" s="30"/>
      <c r="BW545" s="30"/>
      <c r="BX545" s="30"/>
      <c r="BY545" s="30"/>
      <c r="BZ545" s="30"/>
      <c r="CA545" s="30"/>
      <c r="CB545" s="30"/>
      <c r="CC545" s="30"/>
      <c r="CD545" s="30"/>
      <c r="CE545" s="30"/>
      <c r="CF545" s="30"/>
      <c r="CG545" s="30"/>
      <c r="CH545" s="30"/>
      <c r="CI545" s="30"/>
      <c r="CJ545" s="30"/>
      <c r="CK545" s="30"/>
      <c r="CL545" s="30"/>
      <c r="CM545" s="30"/>
      <c r="CN545" s="30"/>
      <c r="CO545" s="30"/>
      <c r="CP545" s="30"/>
      <c r="CQ545" s="30"/>
      <c r="CR545" s="30"/>
      <c r="CS545" s="30"/>
      <c r="CT545" s="30"/>
      <c r="CU545" s="30"/>
      <c r="CV545" s="30"/>
      <c r="CW545" s="30"/>
      <c r="CX545" s="30"/>
      <c r="CY545" s="30"/>
      <c r="CZ545" s="30"/>
      <c r="DA545" s="30"/>
      <c r="DB545" s="70"/>
      <c r="DC545" s="70"/>
      <c r="DD545" s="70"/>
      <c r="DE545" s="70"/>
      <c r="DF545" s="70"/>
      <c r="DG545" s="70"/>
      <c r="DH545" s="70"/>
      <c r="DI545" s="70"/>
      <c r="DJ545" s="70"/>
      <c r="DK545" s="70"/>
      <c r="DL545" s="70"/>
      <c r="DM545" s="70"/>
      <c r="DN545" s="70"/>
      <c r="DO545" s="70"/>
      <c r="DP545" s="70"/>
      <c r="DQ545" s="70"/>
      <c r="DR545" s="70"/>
      <c r="DS545" s="71"/>
      <c r="DT545" s="71"/>
      <c r="DU545" s="71"/>
      <c r="DV545" s="71"/>
      <c r="DW545" s="71"/>
      <c r="DX545" s="71"/>
      <c r="DY545" s="71"/>
    </row>
    <row r="546" spans="1:129">
      <c r="A546" s="71"/>
      <c r="B546" s="73"/>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c r="BU546" s="30"/>
      <c r="BV546" s="30"/>
      <c r="BW546" s="30"/>
      <c r="BX546" s="30"/>
      <c r="BY546" s="30"/>
      <c r="BZ546" s="30"/>
      <c r="CA546" s="30"/>
      <c r="CB546" s="30"/>
      <c r="CC546" s="30"/>
      <c r="CD546" s="30"/>
      <c r="CE546" s="30"/>
      <c r="CF546" s="30"/>
      <c r="CG546" s="30"/>
      <c r="CH546" s="30"/>
      <c r="CI546" s="30"/>
      <c r="CJ546" s="30"/>
      <c r="CK546" s="30"/>
      <c r="CL546" s="30"/>
      <c r="CM546" s="30"/>
      <c r="CN546" s="30"/>
      <c r="CO546" s="30"/>
      <c r="CP546" s="30"/>
      <c r="CQ546" s="30"/>
      <c r="CR546" s="30"/>
      <c r="CS546" s="30"/>
      <c r="CT546" s="30"/>
      <c r="CU546" s="30"/>
      <c r="CV546" s="30"/>
      <c r="CW546" s="30"/>
      <c r="CX546" s="30"/>
      <c r="CY546" s="30"/>
      <c r="CZ546" s="30"/>
      <c r="DA546" s="30"/>
      <c r="DB546" s="70"/>
      <c r="DC546" s="70"/>
      <c r="DD546" s="70"/>
      <c r="DE546" s="70"/>
      <c r="DF546" s="70"/>
      <c r="DG546" s="70"/>
      <c r="DH546" s="70"/>
      <c r="DI546" s="70"/>
      <c r="DJ546" s="70"/>
      <c r="DK546" s="70"/>
      <c r="DL546" s="70"/>
      <c r="DM546" s="70"/>
      <c r="DN546" s="70"/>
      <c r="DO546" s="70"/>
      <c r="DP546" s="70"/>
      <c r="DQ546" s="70"/>
      <c r="DR546" s="70"/>
      <c r="DS546" s="71"/>
      <c r="DT546" s="71"/>
      <c r="DU546" s="71"/>
      <c r="DV546" s="71"/>
      <c r="DW546" s="71"/>
      <c r="DX546" s="71"/>
      <c r="DY546" s="71"/>
    </row>
    <row r="547" spans="1:129">
      <c r="A547" s="71"/>
      <c r="B547" s="73"/>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c r="BU547" s="30"/>
      <c r="BV547" s="30"/>
      <c r="BW547" s="30"/>
      <c r="BX547" s="30"/>
      <c r="BY547" s="30"/>
      <c r="BZ547" s="30"/>
      <c r="CA547" s="30"/>
      <c r="CB547" s="30"/>
      <c r="CC547" s="30"/>
      <c r="CD547" s="30"/>
      <c r="CE547" s="30"/>
      <c r="CF547" s="30"/>
      <c r="CG547" s="30"/>
      <c r="CH547" s="30"/>
      <c r="CI547" s="30"/>
      <c r="CJ547" s="30"/>
      <c r="CK547" s="30"/>
      <c r="CL547" s="30"/>
      <c r="CM547" s="30"/>
      <c r="CN547" s="30"/>
      <c r="CO547" s="30"/>
      <c r="CP547" s="30"/>
      <c r="CQ547" s="30"/>
      <c r="CR547" s="30"/>
      <c r="CS547" s="30"/>
      <c r="CT547" s="30"/>
      <c r="CU547" s="30"/>
      <c r="CV547" s="30"/>
      <c r="CW547" s="30"/>
      <c r="CX547" s="30"/>
      <c r="CY547" s="30"/>
      <c r="CZ547" s="30"/>
      <c r="DA547" s="30"/>
      <c r="DB547" s="70"/>
      <c r="DC547" s="70"/>
      <c r="DD547" s="70"/>
      <c r="DE547" s="70"/>
      <c r="DF547" s="70"/>
      <c r="DG547" s="70"/>
      <c r="DH547" s="70"/>
      <c r="DI547" s="70"/>
      <c r="DJ547" s="70"/>
      <c r="DK547" s="70"/>
      <c r="DL547" s="70"/>
      <c r="DM547" s="70"/>
      <c r="DN547" s="70"/>
      <c r="DO547" s="70"/>
      <c r="DP547" s="70"/>
      <c r="DQ547" s="70"/>
      <c r="DR547" s="70"/>
      <c r="DS547" s="71"/>
      <c r="DT547" s="71"/>
      <c r="DU547" s="71"/>
      <c r="DV547" s="71"/>
      <c r="DW547" s="71"/>
      <c r="DX547" s="71"/>
      <c r="DY547" s="71"/>
    </row>
    <row r="548" spans="1:129">
      <c r="A548" s="71"/>
      <c r="B548" s="73"/>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c r="BU548" s="30"/>
      <c r="BV548" s="30"/>
      <c r="BW548" s="30"/>
      <c r="BX548" s="30"/>
      <c r="BY548" s="30"/>
      <c r="BZ548" s="30"/>
      <c r="CA548" s="30"/>
      <c r="CB548" s="30"/>
      <c r="CC548" s="30"/>
      <c r="CD548" s="30"/>
      <c r="CE548" s="30"/>
      <c r="CF548" s="30"/>
      <c r="CG548" s="30"/>
      <c r="CH548" s="30"/>
      <c r="CI548" s="30"/>
      <c r="CJ548" s="30"/>
      <c r="CK548" s="30"/>
      <c r="CL548" s="30"/>
      <c r="CM548" s="30"/>
      <c r="CN548" s="30"/>
      <c r="CO548" s="30"/>
      <c r="CP548" s="30"/>
      <c r="CQ548" s="30"/>
      <c r="CR548" s="30"/>
      <c r="CS548" s="30"/>
      <c r="CT548" s="30"/>
      <c r="CU548" s="30"/>
      <c r="CV548" s="30"/>
      <c r="CW548" s="30"/>
      <c r="CX548" s="30"/>
      <c r="CY548" s="30"/>
      <c r="CZ548" s="30"/>
      <c r="DA548" s="30"/>
      <c r="DB548" s="70"/>
      <c r="DC548" s="70"/>
      <c r="DD548" s="70"/>
      <c r="DE548" s="70"/>
      <c r="DF548" s="70"/>
      <c r="DG548" s="70"/>
      <c r="DH548" s="70"/>
      <c r="DI548" s="70"/>
      <c r="DJ548" s="70"/>
      <c r="DK548" s="70"/>
      <c r="DL548" s="70"/>
      <c r="DM548" s="70"/>
      <c r="DN548" s="70"/>
      <c r="DO548" s="70"/>
      <c r="DP548" s="70"/>
      <c r="DQ548" s="70"/>
      <c r="DR548" s="70"/>
      <c r="DS548" s="71"/>
      <c r="DT548" s="71"/>
      <c r="DU548" s="71"/>
      <c r="DV548" s="71"/>
      <c r="DW548" s="71"/>
      <c r="DX548" s="71"/>
      <c r="DY548" s="71"/>
    </row>
    <row r="549" spans="1:129">
      <c r="A549" s="71"/>
      <c r="B549" s="73"/>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c r="BU549" s="30"/>
      <c r="BV549" s="30"/>
      <c r="BW549" s="30"/>
      <c r="BX549" s="30"/>
      <c r="BY549" s="30"/>
      <c r="BZ549" s="30"/>
      <c r="CA549" s="30"/>
      <c r="CB549" s="30"/>
      <c r="CC549" s="30"/>
      <c r="CD549" s="30"/>
      <c r="CE549" s="30"/>
      <c r="CF549" s="30"/>
      <c r="CG549" s="30"/>
      <c r="CH549" s="30"/>
      <c r="CI549" s="30"/>
      <c r="CJ549" s="30"/>
      <c r="CK549" s="30"/>
      <c r="CL549" s="30"/>
      <c r="CM549" s="30"/>
      <c r="CN549" s="30"/>
      <c r="CO549" s="30"/>
      <c r="CP549" s="30"/>
      <c r="CQ549" s="30"/>
      <c r="CR549" s="30"/>
      <c r="CS549" s="30"/>
      <c r="CT549" s="30"/>
      <c r="CU549" s="30"/>
      <c r="CV549" s="30"/>
      <c r="CW549" s="30"/>
      <c r="CX549" s="30"/>
      <c r="CY549" s="30"/>
      <c r="CZ549" s="30"/>
      <c r="DA549" s="30"/>
      <c r="DB549" s="70"/>
      <c r="DC549" s="70"/>
      <c r="DD549" s="70"/>
      <c r="DE549" s="70"/>
      <c r="DF549" s="70"/>
      <c r="DG549" s="70"/>
      <c r="DH549" s="70"/>
      <c r="DI549" s="70"/>
      <c r="DJ549" s="70"/>
      <c r="DK549" s="70"/>
      <c r="DL549" s="70"/>
      <c r="DM549" s="70"/>
      <c r="DN549" s="70"/>
      <c r="DO549" s="70"/>
      <c r="DP549" s="70"/>
      <c r="DQ549" s="70"/>
      <c r="DR549" s="70"/>
      <c r="DS549" s="71"/>
      <c r="DT549" s="71"/>
      <c r="DU549" s="71"/>
      <c r="DV549" s="71"/>
      <c r="DW549" s="71"/>
      <c r="DX549" s="71"/>
      <c r="DY549" s="71"/>
    </row>
    <row r="550" spans="1:129">
      <c r="A550" s="71"/>
      <c r="B550" s="73"/>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c r="BU550" s="30"/>
      <c r="BV550" s="30"/>
      <c r="BW550" s="30"/>
      <c r="BX550" s="30"/>
      <c r="BY550" s="30"/>
      <c r="BZ550" s="30"/>
      <c r="CA550" s="30"/>
      <c r="CB550" s="30"/>
      <c r="CC550" s="30"/>
      <c r="CD550" s="30"/>
      <c r="CE550" s="30"/>
      <c r="CF550" s="30"/>
      <c r="CG550" s="30"/>
      <c r="CH550" s="30"/>
      <c r="CI550" s="30"/>
      <c r="CJ550" s="30"/>
      <c r="CK550" s="30"/>
      <c r="CL550" s="30"/>
      <c r="CM550" s="30"/>
      <c r="CN550" s="30"/>
      <c r="CO550" s="30"/>
      <c r="CP550" s="30"/>
      <c r="CQ550" s="30"/>
      <c r="CR550" s="30"/>
      <c r="CS550" s="30"/>
      <c r="CT550" s="30"/>
      <c r="CU550" s="30"/>
      <c r="CV550" s="30"/>
      <c r="CW550" s="30"/>
      <c r="CX550" s="30"/>
      <c r="CY550" s="30"/>
      <c r="CZ550" s="30"/>
      <c r="DA550" s="30"/>
      <c r="DB550" s="70"/>
      <c r="DC550" s="70"/>
      <c r="DD550" s="70"/>
      <c r="DE550" s="70"/>
      <c r="DF550" s="70"/>
      <c r="DG550" s="70"/>
      <c r="DH550" s="70"/>
      <c r="DI550" s="70"/>
      <c r="DJ550" s="70"/>
      <c r="DK550" s="70"/>
      <c r="DL550" s="70"/>
      <c r="DM550" s="70"/>
      <c r="DN550" s="70"/>
      <c r="DO550" s="70"/>
      <c r="DP550" s="70"/>
      <c r="DQ550" s="70"/>
      <c r="DR550" s="70"/>
      <c r="DS550" s="71"/>
      <c r="DT550" s="71"/>
      <c r="DU550" s="71"/>
      <c r="DV550" s="71"/>
      <c r="DW550" s="71"/>
      <c r="DX550" s="71"/>
      <c r="DY550" s="71"/>
    </row>
    <row r="551" spans="1:129">
      <c r="A551" s="71"/>
      <c r="B551" s="73"/>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c r="BU551" s="30"/>
      <c r="BV551" s="30"/>
      <c r="BW551" s="30"/>
      <c r="BX551" s="30"/>
      <c r="BY551" s="30"/>
      <c r="BZ551" s="30"/>
      <c r="CA551" s="30"/>
      <c r="CB551" s="30"/>
      <c r="CC551" s="30"/>
      <c r="CD551" s="30"/>
      <c r="CE551" s="30"/>
      <c r="CF551" s="30"/>
      <c r="CG551" s="30"/>
      <c r="CH551" s="30"/>
      <c r="CI551" s="30"/>
      <c r="CJ551" s="30"/>
      <c r="CK551" s="30"/>
      <c r="CL551" s="30"/>
      <c r="CM551" s="30"/>
      <c r="CN551" s="30"/>
      <c r="CO551" s="30"/>
      <c r="CP551" s="30"/>
      <c r="CQ551" s="30"/>
      <c r="CR551" s="30"/>
      <c r="CS551" s="30"/>
      <c r="CT551" s="30"/>
      <c r="CU551" s="30"/>
      <c r="CV551" s="30"/>
      <c r="CW551" s="30"/>
      <c r="CX551" s="30"/>
      <c r="CY551" s="30"/>
      <c r="CZ551" s="30"/>
      <c r="DA551" s="30"/>
      <c r="DB551" s="70"/>
      <c r="DC551" s="70"/>
      <c r="DD551" s="70"/>
      <c r="DE551" s="70"/>
      <c r="DF551" s="70"/>
      <c r="DG551" s="70"/>
      <c r="DH551" s="70"/>
      <c r="DI551" s="70"/>
      <c r="DJ551" s="70"/>
      <c r="DK551" s="70"/>
      <c r="DL551" s="70"/>
      <c r="DM551" s="70"/>
      <c r="DN551" s="70"/>
      <c r="DO551" s="70"/>
      <c r="DP551" s="70"/>
      <c r="DQ551" s="70"/>
      <c r="DR551" s="70"/>
      <c r="DS551" s="71"/>
      <c r="DT551" s="71"/>
      <c r="DU551" s="71"/>
      <c r="DV551" s="71"/>
      <c r="DW551" s="71"/>
      <c r="DX551" s="71"/>
      <c r="DY551" s="71"/>
    </row>
    <row r="552" spans="1:129">
      <c r="A552" s="71"/>
      <c r="B552" s="73"/>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c r="BU552" s="30"/>
      <c r="BV552" s="30"/>
      <c r="BW552" s="30"/>
      <c r="BX552" s="30"/>
      <c r="BY552" s="30"/>
      <c r="BZ552" s="30"/>
      <c r="CA552" s="30"/>
      <c r="CB552" s="30"/>
      <c r="CC552" s="30"/>
      <c r="CD552" s="30"/>
      <c r="CE552" s="30"/>
      <c r="CF552" s="30"/>
      <c r="CG552" s="30"/>
      <c r="CH552" s="30"/>
      <c r="CI552" s="30"/>
      <c r="CJ552" s="30"/>
      <c r="CK552" s="30"/>
      <c r="CL552" s="30"/>
      <c r="CM552" s="30"/>
      <c r="CN552" s="30"/>
      <c r="CO552" s="30"/>
      <c r="CP552" s="30"/>
      <c r="CQ552" s="30"/>
      <c r="CR552" s="30"/>
      <c r="CS552" s="30"/>
      <c r="CT552" s="30"/>
      <c r="CU552" s="30"/>
      <c r="CV552" s="30"/>
      <c r="CW552" s="30"/>
      <c r="CX552" s="30"/>
      <c r="CY552" s="30"/>
      <c r="CZ552" s="30"/>
      <c r="DA552" s="30"/>
      <c r="DB552" s="70"/>
      <c r="DC552" s="70"/>
      <c r="DD552" s="70"/>
      <c r="DE552" s="70"/>
      <c r="DF552" s="70"/>
      <c r="DG552" s="70"/>
      <c r="DH552" s="70"/>
      <c r="DI552" s="70"/>
      <c r="DJ552" s="70"/>
      <c r="DK552" s="70"/>
      <c r="DL552" s="70"/>
      <c r="DM552" s="70"/>
      <c r="DN552" s="70"/>
      <c r="DO552" s="70"/>
      <c r="DP552" s="70"/>
      <c r="DQ552" s="70"/>
      <c r="DR552" s="70"/>
      <c r="DS552" s="71"/>
      <c r="DT552" s="71"/>
      <c r="DU552" s="71"/>
      <c r="DV552" s="71"/>
      <c r="DW552" s="71"/>
      <c r="DX552" s="71"/>
      <c r="DY552" s="71"/>
    </row>
    <row r="553" spans="1:129">
      <c r="A553" s="71"/>
      <c r="B553" s="73"/>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c r="BU553" s="30"/>
      <c r="BV553" s="30"/>
      <c r="BW553" s="30"/>
      <c r="BX553" s="30"/>
      <c r="BY553" s="30"/>
      <c r="BZ553" s="30"/>
      <c r="CA553" s="30"/>
      <c r="CB553" s="30"/>
      <c r="CC553" s="30"/>
      <c r="CD553" s="30"/>
      <c r="CE553" s="30"/>
      <c r="CF553" s="30"/>
      <c r="CG553" s="30"/>
      <c r="CH553" s="30"/>
      <c r="CI553" s="30"/>
      <c r="CJ553" s="30"/>
      <c r="CK553" s="30"/>
      <c r="CL553" s="30"/>
      <c r="CM553" s="30"/>
      <c r="CN553" s="30"/>
      <c r="CO553" s="30"/>
      <c r="CP553" s="30"/>
      <c r="CQ553" s="30"/>
      <c r="CR553" s="30"/>
      <c r="CS553" s="30"/>
      <c r="CT553" s="30"/>
      <c r="CU553" s="30"/>
      <c r="CV553" s="30"/>
      <c r="CW553" s="30"/>
      <c r="CX553" s="30"/>
      <c r="CY553" s="30"/>
      <c r="CZ553" s="30"/>
      <c r="DA553" s="30"/>
      <c r="DB553" s="70"/>
      <c r="DC553" s="70"/>
      <c r="DD553" s="70"/>
      <c r="DE553" s="70"/>
      <c r="DF553" s="70"/>
      <c r="DG553" s="70"/>
      <c r="DH553" s="70"/>
      <c r="DI553" s="70"/>
      <c r="DJ553" s="70"/>
      <c r="DK553" s="70"/>
      <c r="DL553" s="70"/>
      <c r="DM553" s="70"/>
      <c r="DN553" s="70"/>
      <c r="DO553" s="70"/>
      <c r="DP553" s="70"/>
      <c r="DQ553" s="70"/>
      <c r="DR553" s="70"/>
      <c r="DS553" s="71"/>
      <c r="DT553" s="71"/>
      <c r="DU553" s="71"/>
      <c r="DV553" s="71"/>
      <c r="DW553" s="71"/>
      <c r="DX553" s="71"/>
      <c r="DY553" s="71"/>
    </row>
    <row r="554" spans="1:129">
      <c r="A554" s="71"/>
      <c r="B554" s="73"/>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c r="BU554" s="30"/>
      <c r="BV554" s="30"/>
      <c r="BW554" s="30"/>
      <c r="BX554" s="30"/>
      <c r="BY554" s="30"/>
      <c r="BZ554" s="30"/>
      <c r="CA554" s="30"/>
      <c r="CB554" s="30"/>
      <c r="CC554" s="30"/>
      <c r="CD554" s="30"/>
      <c r="CE554" s="30"/>
      <c r="CF554" s="30"/>
      <c r="CG554" s="30"/>
      <c r="CH554" s="30"/>
      <c r="CI554" s="30"/>
      <c r="CJ554" s="30"/>
      <c r="CK554" s="30"/>
      <c r="CL554" s="30"/>
      <c r="CM554" s="30"/>
      <c r="CN554" s="30"/>
      <c r="CO554" s="30"/>
      <c r="CP554" s="30"/>
      <c r="CQ554" s="30"/>
      <c r="CR554" s="30"/>
      <c r="CS554" s="30"/>
      <c r="CT554" s="30"/>
      <c r="CU554" s="30"/>
      <c r="CV554" s="30"/>
      <c r="CW554" s="30"/>
      <c r="CX554" s="30"/>
      <c r="CY554" s="30"/>
      <c r="CZ554" s="30"/>
      <c r="DA554" s="30"/>
      <c r="DB554" s="70"/>
      <c r="DC554" s="70"/>
      <c r="DD554" s="70"/>
      <c r="DE554" s="70"/>
      <c r="DF554" s="70"/>
      <c r="DG554" s="70"/>
      <c r="DH554" s="70"/>
      <c r="DI554" s="70"/>
      <c r="DJ554" s="70"/>
      <c r="DK554" s="70"/>
      <c r="DL554" s="70"/>
      <c r="DM554" s="70"/>
      <c r="DN554" s="70"/>
      <c r="DO554" s="70"/>
      <c r="DP554" s="70"/>
      <c r="DQ554" s="70"/>
      <c r="DR554" s="70"/>
      <c r="DS554" s="71"/>
      <c r="DT554" s="71"/>
      <c r="DU554" s="71"/>
      <c r="DV554" s="71"/>
      <c r="DW554" s="71"/>
      <c r="DX554" s="71"/>
      <c r="DY554" s="71"/>
    </row>
    <row r="555" spans="1:129">
      <c r="A555" s="71"/>
      <c r="B555" s="73"/>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c r="BU555" s="30"/>
      <c r="BV555" s="30"/>
      <c r="BW555" s="30"/>
      <c r="BX555" s="30"/>
      <c r="BY555" s="30"/>
      <c r="BZ555" s="30"/>
      <c r="CA555" s="30"/>
      <c r="CB555" s="30"/>
      <c r="CC555" s="30"/>
      <c r="CD555" s="30"/>
      <c r="CE555" s="30"/>
      <c r="CF555" s="30"/>
      <c r="CG555" s="30"/>
      <c r="CH555" s="30"/>
      <c r="CI555" s="30"/>
      <c r="CJ555" s="30"/>
      <c r="CK555" s="30"/>
      <c r="CL555" s="30"/>
      <c r="CM555" s="30"/>
      <c r="CN555" s="30"/>
      <c r="CO555" s="30"/>
      <c r="CP555" s="30"/>
      <c r="CQ555" s="30"/>
      <c r="CR555" s="30"/>
      <c r="CS555" s="30"/>
      <c r="CT555" s="30"/>
      <c r="CU555" s="30"/>
      <c r="CV555" s="30"/>
      <c r="CW555" s="30"/>
      <c r="CX555" s="30"/>
      <c r="CY555" s="30"/>
      <c r="CZ555" s="30"/>
      <c r="DA555" s="30"/>
      <c r="DB555" s="70"/>
      <c r="DC555" s="70"/>
      <c r="DD555" s="70"/>
      <c r="DE555" s="70"/>
      <c r="DF555" s="70"/>
      <c r="DG555" s="70"/>
      <c r="DH555" s="70"/>
      <c r="DI555" s="70"/>
      <c r="DJ555" s="70"/>
      <c r="DK555" s="70"/>
      <c r="DL555" s="70"/>
      <c r="DM555" s="70"/>
      <c r="DN555" s="70"/>
      <c r="DO555" s="70"/>
      <c r="DP555" s="70"/>
      <c r="DQ555" s="70"/>
      <c r="DR555" s="70"/>
      <c r="DS555" s="71"/>
      <c r="DT555" s="71"/>
      <c r="DU555" s="71"/>
      <c r="DV555" s="71"/>
      <c r="DW555" s="71"/>
      <c r="DX555" s="71"/>
      <c r="DY555" s="71"/>
    </row>
    <row r="556" spans="1:129">
      <c r="A556" s="71"/>
      <c r="B556" s="73"/>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c r="BU556" s="30"/>
      <c r="BV556" s="30"/>
      <c r="BW556" s="30"/>
      <c r="BX556" s="30"/>
      <c r="BY556" s="30"/>
      <c r="BZ556" s="30"/>
      <c r="CA556" s="30"/>
      <c r="CB556" s="30"/>
      <c r="CC556" s="30"/>
      <c r="CD556" s="30"/>
      <c r="CE556" s="30"/>
      <c r="CF556" s="30"/>
      <c r="CG556" s="30"/>
      <c r="CH556" s="30"/>
      <c r="CI556" s="30"/>
      <c r="CJ556" s="30"/>
      <c r="CK556" s="30"/>
      <c r="CL556" s="30"/>
      <c r="CM556" s="30"/>
      <c r="CN556" s="30"/>
      <c r="CO556" s="30"/>
      <c r="CP556" s="30"/>
      <c r="CQ556" s="30"/>
      <c r="CR556" s="30"/>
      <c r="CS556" s="30"/>
      <c r="CT556" s="30"/>
      <c r="CU556" s="30"/>
      <c r="CV556" s="30"/>
      <c r="CW556" s="30"/>
      <c r="CX556" s="30"/>
      <c r="CY556" s="30"/>
      <c r="CZ556" s="30"/>
      <c r="DA556" s="30"/>
      <c r="DB556" s="70"/>
      <c r="DC556" s="70"/>
      <c r="DD556" s="70"/>
      <c r="DE556" s="70"/>
      <c r="DF556" s="70"/>
      <c r="DG556" s="70"/>
      <c r="DH556" s="70"/>
      <c r="DI556" s="70"/>
      <c r="DJ556" s="70"/>
      <c r="DK556" s="70"/>
      <c r="DL556" s="70"/>
      <c r="DM556" s="70"/>
      <c r="DN556" s="70"/>
      <c r="DO556" s="70"/>
      <c r="DP556" s="70"/>
      <c r="DQ556" s="70"/>
      <c r="DR556" s="70"/>
      <c r="DS556" s="71"/>
      <c r="DT556" s="71"/>
      <c r="DU556" s="71"/>
      <c r="DV556" s="71"/>
      <c r="DW556" s="71"/>
      <c r="DX556" s="71"/>
      <c r="DY556" s="71"/>
    </row>
    <row r="557" spans="1:129">
      <c r="A557" s="71"/>
      <c r="B557" s="73"/>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c r="BU557" s="30"/>
      <c r="BV557" s="30"/>
      <c r="BW557" s="30"/>
      <c r="BX557" s="30"/>
      <c r="BY557" s="30"/>
      <c r="BZ557" s="30"/>
      <c r="CA557" s="30"/>
      <c r="CB557" s="30"/>
      <c r="CC557" s="30"/>
      <c r="CD557" s="30"/>
      <c r="CE557" s="30"/>
      <c r="CF557" s="30"/>
      <c r="CG557" s="30"/>
      <c r="CH557" s="30"/>
      <c r="CI557" s="30"/>
      <c r="CJ557" s="30"/>
      <c r="CK557" s="30"/>
      <c r="CL557" s="30"/>
      <c r="CM557" s="30"/>
      <c r="CN557" s="30"/>
      <c r="CO557" s="30"/>
      <c r="CP557" s="30"/>
      <c r="CQ557" s="30"/>
      <c r="CR557" s="30"/>
      <c r="CS557" s="30"/>
      <c r="CT557" s="30"/>
      <c r="CU557" s="30"/>
      <c r="CV557" s="30"/>
      <c r="CW557" s="30"/>
      <c r="CX557" s="30"/>
      <c r="CY557" s="30"/>
      <c r="CZ557" s="30"/>
      <c r="DA557" s="30"/>
      <c r="DB557" s="70"/>
      <c r="DC557" s="70"/>
      <c r="DD557" s="70"/>
      <c r="DE557" s="70"/>
      <c r="DF557" s="70"/>
      <c r="DG557" s="70"/>
      <c r="DH557" s="70"/>
      <c r="DI557" s="70"/>
      <c r="DJ557" s="70"/>
      <c r="DK557" s="70"/>
      <c r="DL557" s="70"/>
      <c r="DM557" s="70"/>
      <c r="DN557" s="70"/>
      <c r="DO557" s="70"/>
      <c r="DP557" s="70"/>
      <c r="DQ557" s="70"/>
      <c r="DR557" s="70"/>
      <c r="DS557" s="71"/>
      <c r="DT557" s="71"/>
      <c r="DU557" s="71"/>
      <c r="DV557" s="71"/>
      <c r="DW557" s="71"/>
      <c r="DX557" s="71"/>
      <c r="DY557" s="71"/>
    </row>
    <row r="558" spans="1:129">
      <c r="A558" s="71"/>
      <c r="B558" s="73"/>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c r="BU558" s="30"/>
      <c r="BV558" s="30"/>
      <c r="BW558" s="30"/>
      <c r="BX558" s="30"/>
      <c r="BY558" s="30"/>
      <c r="BZ558" s="30"/>
      <c r="CA558" s="30"/>
      <c r="CB558" s="30"/>
      <c r="CC558" s="30"/>
      <c r="CD558" s="30"/>
      <c r="CE558" s="30"/>
      <c r="CF558" s="30"/>
      <c r="CG558" s="30"/>
      <c r="CH558" s="30"/>
      <c r="CI558" s="30"/>
      <c r="CJ558" s="30"/>
      <c r="CK558" s="30"/>
      <c r="CL558" s="30"/>
      <c r="CM558" s="30"/>
      <c r="CN558" s="30"/>
      <c r="CO558" s="30"/>
      <c r="CP558" s="30"/>
      <c r="CQ558" s="30"/>
      <c r="CR558" s="30"/>
      <c r="CS558" s="30"/>
      <c r="CT558" s="30"/>
      <c r="CU558" s="30"/>
      <c r="CV558" s="30"/>
      <c r="CW558" s="30"/>
      <c r="CX558" s="30"/>
      <c r="CY558" s="30"/>
      <c r="CZ558" s="30"/>
      <c r="DA558" s="30"/>
      <c r="DB558" s="70"/>
      <c r="DC558" s="70"/>
      <c r="DD558" s="70"/>
      <c r="DE558" s="70"/>
      <c r="DF558" s="70"/>
      <c r="DG558" s="70"/>
      <c r="DH558" s="70"/>
      <c r="DI558" s="70"/>
      <c r="DJ558" s="70"/>
      <c r="DK558" s="70"/>
      <c r="DL558" s="70"/>
      <c r="DM558" s="70"/>
      <c r="DN558" s="70"/>
      <c r="DO558" s="70"/>
      <c r="DP558" s="70"/>
      <c r="DQ558" s="70"/>
      <c r="DR558" s="70"/>
      <c r="DS558" s="71"/>
      <c r="DT558" s="71"/>
      <c r="DU558" s="71"/>
      <c r="DV558" s="71"/>
      <c r="DW558" s="71"/>
      <c r="DX558" s="71"/>
      <c r="DY558" s="71"/>
    </row>
    <row r="559" spans="1:129">
      <c r="A559" s="71"/>
      <c r="B559" s="73"/>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c r="BG559" s="30"/>
      <c r="BH559" s="30"/>
      <c r="BI559" s="30"/>
      <c r="BJ559" s="30"/>
      <c r="BK559" s="30"/>
      <c r="BL559" s="30"/>
      <c r="BM559" s="30"/>
      <c r="BN559" s="30"/>
      <c r="BO559" s="30"/>
      <c r="BP559" s="30"/>
      <c r="BQ559" s="30"/>
      <c r="BR559" s="30"/>
      <c r="BS559" s="30"/>
      <c r="BT559" s="30"/>
      <c r="BU559" s="30"/>
      <c r="BV559" s="30"/>
      <c r="BW559" s="30"/>
      <c r="BX559" s="30"/>
      <c r="BY559" s="30"/>
      <c r="BZ559" s="30"/>
      <c r="CA559" s="30"/>
      <c r="CB559" s="30"/>
      <c r="CC559" s="30"/>
      <c r="CD559" s="30"/>
      <c r="CE559" s="30"/>
      <c r="CF559" s="30"/>
      <c r="CG559" s="30"/>
      <c r="CH559" s="30"/>
      <c r="CI559" s="30"/>
      <c r="CJ559" s="30"/>
      <c r="CK559" s="30"/>
      <c r="CL559" s="30"/>
      <c r="CM559" s="30"/>
      <c r="CN559" s="30"/>
      <c r="CO559" s="30"/>
      <c r="CP559" s="30"/>
      <c r="CQ559" s="30"/>
      <c r="CR559" s="30"/>
      <c r="CS559" s="30"/>
      <c r="CT559" s="30"/>
      <c r="CU559" s="30"/>
      <c r="CV559" s="30"/>
      <c r="CW559" s="30"/>
      <c r="CX559" s="30"/>
      <c r="CY559" s="30"/>
      <c r="CZ559" s="30"/>
      <c r="DA559" s="30"/>
      <c r="DB559" s="70"/>
      <c r="DC559" s="70"/>
      <c r="DD559" s="70"/>
      <c r="DE559" s="70"/>
      <c r="DF559" s="70"/>
      <c r="DG559" s="70"/>
      <c r="DH559" s="70"/>
      <c r="DI559" s="70"/>
      <c r="DJ559" s="70"/>
      <c r="DK559" s="70"/>
      <c r="DL559" s="70"/>
      <c r="DM559" s="70"/>
      <c r="DN559" s="70"/>
      <c r="DO559" s="70"/>
      <c r="DP559" s="70"/>
      <c r="DQ559" s="70"/>
      <c r="DR559" s="70"/>
      <c r="DS559" s="71"/>
      <c r="DT559" s="71"/>
      <c r="DU559" s="71"/>
      <c r="DV559" s="71"/>
      <c r="DW559" s="71"/>
      <c r="DX559" s="71"/>
      <c r="DY559" s="71"/>
    </row>
    <row r="560" spans="1:129">
      <c r="A560" s="71"/>
      <c r="B560" s="73"/>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c r="BU560" s="30"/>
      <c r="BV560" s="30"/>
      <c r="BW560" s="30"/>
      <c r="BX560" s="30"/>
      <c r="BY560" s="30"/>
      <c r="BZ560" s="30"/>
      <c r="CA560" s="30"/>
      <c r="CB560" s="30"/>
      <c r="CC560" s="30"/>
      <c r="CD560" s="30"/>
      <c r="CE560" s="30"/>
      <c r="CF560" s="30"/>
      <c r="CG560" s="30"/>
      <c r="CH560" s="30"/>
      <c r="CI560" s="30"/>
      <c r="CJ560" s="30"/>
      <c r="CK560" s="30"/>
      <c r="CL560" s="30"/>
      <c r="CM560" s="30"/>
      <c r="CN560" s="30"/>
      <c r="CO560" s="30"/>
      <c r="CP560" s="30"/>
      <c r="CQ560" s="30"/>
      <c r="CR560" s="30"/>
      <c r="CS560" s="30"/>
      <c r="CT560" s="30"/>
      <c r="CU560" s="30"/>
      <c r="CV560" s="30"/>
      <c r="CW560" s="30"/>
      <c r="CX560" s="30"/>
      <c r="CY560" s="30"/>
      <c r="CZ560" s="30"/>
      <c r="DA560" s="30"/>
      <c r="DB560" s="70"/>
      <c r="DC560" s="70"/>
      <c r="DD560" s="70"/>
      <c r="DE560" s="70"/>
      <c r="DF560" s="70"/>
      <c r="DG560" s="70"/>
      <c r="DH560" s="70"/>
      <c r="DI560" s="70"/>
      <c r="DJ560" s="70"/>
      <c r="DK560" s="70"/>
      <c r="DL560" s="70"/>
      <c r="DM560" s="70"/>
      <c r="DN560" s="70"/>
      <c r="DO560" s="70"/>
      <c r="DP560" s="70"/>
      <c r="DQ560" s="70"/>
      <c r="DR560" s="70"/>
      <c r="DS560" s="71"/>
      <c r="DT560" s="71"/>
      <c r="DU560" s="71"/>
      <c r="DV560" s="71"/>
      <c r="DW560" s="71"/>
      <c r="DX560" s="71"/>
      <c r="DY560" s="71"/>
    </row>
    <row r="561" spans="1:129">
      <c r="A561" s="71"/>
      <c r="B561" s="73"/>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c r="BU561" s="30"/>
      <c r="BV561" s="30"/>
      <c r="BW561" s="30"/>
      <c r="BX561" s="30"/>
      <c r="BY561" s="30"/>
      <c r="BZ561" s="30"/>
      <c r="CA561" s="30"/>
      <c r="CB561" s="30"/>
      <c r="CC561" s="30"/>
      <c r="CD561" s="30"/>
      <c r="CE561" s="30"/>
      <c r="CF561" s="30"/>
      <c r="CG561" s="30"/>
      <c r="CH561" s="30"/>
      <c r="CI561" s="30"/>
      <c r="CJ561" s="30"/>
      <c r="CK561" s="30"/>
      <c r="CL561" s="30"/>
      <c r="CM561" s="30"/>
      <c r="CN561" s="30"/>
      <c r="CO561" s="30"/>
      <c r="CP561" s="30"/>
      <c r="CQ561" s="30"/>
      <c r="CR561" s="30"/>
      <c r="CS561" s="30"/>
      <c r="CT561" s="30"/>
      <c r="CU561" s="30"/>
      <c r="CV561" s="30"/>
      <c r="CW561" s="30"/>
      <c r="CX561" s="30"/>
      <c r="CY561" s="30"/>
      <c r="CZ561" s="30"/>
      <c r="DA561" s="30"/>
      <c r="DB561" s="70"/>
      <c r="DC561" s="70"/>
      <c r="DD561" s="70"/>
      <c r="DE561" s="70"/>
      <c r="DF561" s="70"/>
      <c r="DG561" s="70"/>
      <c r="DH561" s="70"/>
      <c r="DI561" s="70"/>
      <c r="DJ561" s="70"/>
      <c r="DK561" s="70"/>
      <c r="DL561" s="70"/>
      <c r="DM561" s="70"/>
      <c r="DN561" s="70"/>
      <c r="DO561" s="70"/>
      <c r="DP561" s="70"/>
      <c r="DQ561" s="70"/>
      <c r="DR561" s="70"/>
      <c r="DS561" s="71"/>
      <c r="DT561" s="71"/>
      <c r="DU561" s="71"/>
      <c r="DV561" s="71"/>
      <c r="DW561" s="71"/>
      <c r="DX561" s="71"/>
      <c r="DY561" s="71"/>
    </row>
    <row r="562" spans="1:129">
      <c r="A562" s="71"/>
      <c r="B562" s="73"/>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c r="BU562" s="30"/>
      <c r="BV562" s="30"/>
      <c r="BW562" s="30"/>
      <c r="BX562" s="30"/>
      <c r="BY562" s="30"/>
      <c r="BZ562" s="30"/>
      <c r="CA562" s="30"/>
      <c r="CB562" s="30"/>
      <c r="CC562" s="30"/>
      <c r="CD562" s="30"/>
      <c r="CE562" s="30"/>
      <c r="CF562" s="30"/>
      <c r="CG562" s="30"/>
      <c r="CH562" s="30"/>
      <c r="CI562" s="30"/>
      <c r="CJ562" s="30"/>
      <c r="CK562" s="30"/>
      <c r="CL562" s="30"/>
      <c r="CM562" s="30"/>
      <c r="CN562" s="30"/>
      <c r="CO562" s="30"/>
      <c r="CP562" s="30"/>
      <c r="CQ562" s="30"/>
      <c r="CR562" s="30"/>
      <c r="CS562" s="30"/>
      <c r="CT562" s="30"/>
      <c r="CU562" s="30"/>
      <c r="CV562" s="30"/>
      <c r="CW562" s="30"/>
      <c r="CX562" s="30"/>
      <c r="CY562" s="30"/>
      <c r="CZ562" s="30"/>
      <c r="DA562" s="30"/>
      <c r="DB562" s="70"/>
      <c r="DC562" s="70"/>
      <c r="DD562" s="70"/>
      <c r="DE562" s="70"/>
      <c r="DF562" s="70"/>
      <c r="DG562" s="70"/>
      <c r="DH562" s="70"/>
      <c r="DI562" s="70"/>
      <c r="DJ562" s="70"/>
      <c r="DK562" s="70"/>
      <c r="DL562" s="70"/>
      <c r="DM562" s="70"/>
      <c r="DN562" s="70"/>
      <c r="DO562" s="70"/>
      <c r="DP562" s="70"/>
      <c r="DQ562" s="70"/>
      <c r="DR562" s="70"/>
      <c r="DS562" s="71"/>
      <c r="DT562" s="71"/>
      <c r="DU562" s="71"/>
      <c r="DV562" s="71"/>
      <c r="DW562" s="71"/>
      <c r="DX562" s="71"/>
      <c r="DY562" s="71"/>
    </row>
    <row r="563" spans="1:129">
      <c r="A563" s="71"/>
      <c r="B563" s="73"/>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c r="BU563" s="30"/>
      <c r="BV563" s="30"/>
      <c r="BW563" s="30"/>
      <c r="BX563" s="30"/>
      <c r="BY563" s="30"/>
      <c r="BZ563" s="30"/>
      <c r="CA563" s="30"/>
      <c r="CB563" s="30"/>
      <c r="CC563" s="30"/>
      <c r="CD563" s="30"/>
      <c r="CE563" s="30"/>
      <c r="CF563" s="30"/>
      <c r="CG563" s="30"/>
      <c r="CH563" s="30"/>
      <c r="CI563" s="30"/>
      <c r="CJ563" s="30"/>
      <c r="CK563" s="30"/>
      <c r="CL563" s="30"/>
      <c r="CM563" s="30"/>
      <c r="CN563" s="30"/>
      <c r="CO563" s="30"/>
      <c r="CP563" s="30"/>
      <c r="CQ563" s="30"/>
      <c r="CR563" s="30"/>
      <c r="CS563" s="30"/>
      <c r="CT563" s="30"/>
      <c r="CU563" s="30"/>
      <c r="CV563" s="30"/>
      <c r="CW563" s="30"/>
      <c r="CX563" s="30"/>
      <c r="CY563" s="30"/>
      <c r="CZ563" s="30"/>
      <c r="DA563" s="30"/>
      <c r="DB563" s="70"/>
      <c r="DC563" s="70"/>
      <c r="DD563" s="70"/>
      <c r="DE563" s="70"/>
      <c r="DF563" s="70"/>
      <c r="DG563" s="70"/>
      <c r="DH563" s="70"/>
      <c r="DI563" s="70"/>
      <c r="DJ563" s="70"/>
      <c r="DK563" s="70"/>
      <c r="DL563" s="70"/>
      <c r="DM563" s="70"/>
      <c r="DN563" s="70"/>
      <c r="DO563" s="70"/>
      <c r="DP563" s="70"/>
      <c r="DQ563" s="70"/>
      <c r="DR563" s="70"/>
      <c r="DS563" s="71"/>
      <c r="DT563" s="71"/>
      <c r="DU563" s="71"/>
      <c r="DV563" s="71"/>
      <c r="DW563" s="71"/>
      <c r="DX563" s="71"/>
      <c r="DY563" s="71"/>
    </row>
    <row r="564" spans="1:129">
      <c r="A564" s="71"/>
      <c r="B564" s="73"/>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c r="BU564" s="30"/>
      <c r="BV564" s="30"/>
      <c r="BW564" s="30"/>
      <c r="BX564" s="30"/>
      <c r="BY564" s="30"/>
      <c r="BZ564" s="30"/>
      <c r="CA564" s="30"/>
      <c r="CB564" s="30"/>
      <c r="CC564" s="30"/>
      <c r="CD564" s="30"/>
      <c r="CE564" s="30"/>
      <c r="CF564" s="30"/>
      <c r="CG564" s="30"/>
      <c r="CH564" s="30"/>
      <c r="CI564" s="30"/>
      <c r="CJ564" s="30"/>
      <c r="CK564" s="30"/>
      <c r="CL564" s="30"/>
      <c r="CM564" s="30"/>
      <c r="CN564" s="30"/>
      <c r="CO564" s="30"/>
      <c r="CP564" s="30"/>
      <c r="CQ564" s="30"/>
      <c r="CR564" s="30"/>
      <c r="CS564" s="30"/>
      <c r="CT564" s="30"/>
      <c r="CU564" s="30"/>
      <c r="CV564" s="30"/>
      <c r="CW564" s="30"/>
      <c r="CX564" s="30"/>
      <c r="CY564" s="30"/>
      <c r="CZ564" s="30"/>
      <c r="DA564" s="30"/>
      <c r="DB564" s="70"/>
      <c r="DC564" s="70"/>
      <c r="DD564" s="70"/>
      <c r="DE564" s="70"/>
      <c r="DF564" s="70"/>
      <c r="DG564" s="70"/>
      <c r="DH564" s="70"/>
      <c r="DI564" s="70"/>
      <c r="DJ564" s="70"/>
      <c r="DK564" s="70"/>
      <c r="DL564" s="70"/>
      <c r="DM564" s="70"/>
      <c r="DN564" s="70"/>
      <c r="DO564" s="70"/>
      <c r="DP564" s="70"/>
      <c r="DQ564" s="70"/>
      <c r="DR564" s="70"/>
      <c r="DS564" s="71"/>
      <c r="DT564" s="71"/>
      <c r="DU564" s="71"/>
      <c r="DV564" s="71"/>
      <c r="DW564" s="71"/>
      <c r="DX564" s="71"/>
      <c r="DY564" s="71"/>
    </row>
    <row r="565" spans="1:129">
      <c r="A565" s="71"/>
      <c r="B565" s="73"/>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c r="BU565" s="30"/>
      <c r="BV565" s="30"/>
      <c r="BW565" s="30"/>
      <c r="BX565" s="30"/>
      <c r="BY565" s="30"/>
      <c r="BZ565" s="30"/>
      <c r="CA565" s="30"/>
      <c r="CB565" s="30"/>
      <c r="CC565" s="30"/>
      <c r="CD565" s="30"/>
      <c r="CE565" s="30"/>
      <c r="CF565" s="30"/>
      <c r="CG565" s="30"/>
      <c r="CH565" s="30"/>
      <c r="CI565" s="30"/>
      <c r="CJ565" s="30"/>
      <c r="CK565" s="30"/>
      <c r="CL565" s="30"/>
      <c r="CM565" s="30"/>
      <c r="CN565" s="30"/>
      <c r="CO565" s="30"/>
      <c r="CP565" s="30"/>
      <c r="CQ565" s="30"/>
      <c r="CR565" s="30"/>
      <c r="CS565" s="30"/>
      <c r="CT565" s="30"/>
      <c r="CU565" s="30"/>
      <c r="CV565" s="30"/>
      <c r="CW565" s="30"/>
      <c r="CX565" s="30"/>
      <c r="CY565" s="30"/>
      <c r="CZ565" s="30"/>
      <c r="DA565" s="30"/>
      <c r="DB565" s="70"/>
      <c r="DC565" s="70"/>
      <c r="DD565" s="70"/>
      <c r="DE565" s="70"/>
      <c r="DF565" s="70"/>
      <c r="DG565" s="70"/>
      <c r="DH565" s="70"/>
      <c r="DI565" s="70"/>
      <c r="DJ565" s="70"/>
      <c r="DK565" s="70"/>
      <c r="DL565" s="70"/>
      <c r="DM565" s="70"/>
      <c r="DN565" s="70"/>
      <c r="DO565" s="70"/>
      <c r="DP565" s="70"/>
      <c r="DQ565" s="70"/>
      <c r="DR565" s="70"/>
      <c r="DS565" s="71"/>
      <c r="DT565" s="71"/>
      <c r="DU565" s="71"/>
      <c r="DV565" s="71"/>
      <c r="DW565" s="71"/>
      <c r="DX565" s="71"/>
      <c r="DY565" s="71"/>
    </row>
    <row r="566" spans="1:129">
      <c r="A566" s="71"/>
      <c r="B566" s="73"/>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c r="BU566" s="30"/>
      <c r="BV566" s="30"/>
      <c r="BW566" s="30"/>
      <c r="BX566" s="30"/>
      <c r="BY566" s="30"/>
      <c r="BZ566" s="30"/>
      <c r="CA566" s="30"/>
      <c r="CB566" s="30"/>
      <c r="CC566" s="30"/>
      <c r="CD566" s="30"/>
      <c r="CE566" s="30"/>
      <c r="CF566" s="30"/>
      <c r="CG566" s="30"/>
      <c r="CH566" s="30"/>
      <c r="CI566" s="30"/>
      <c r="CJ566" s="30"/>
      <c r="CK566" s="30"/>
      <c r="CL566" s="30"/>
      <c r="CM566" s="30"/>
      <c r="CN566" s="30"/>
      <c r="CO566" s="30"/>
      <c r="CP566" s="30"/>
      <c r="CQ566" s="30"/>
      <c r="CR566" s="30"/>
      <c r="CS566" s="30"/>
      <c r="CT566" s="30"/>
      <c r="CU566" s="30"/>
      <c r="CV566" s="30"/>
      <c r="CW566" s="30"/>
      <c r="CX566" s="30"/>
      <c r="CY566" s="30"/>
      <c r="CZ566" s="30"/>
      <c r="DA566" s="30"/>
      <c r="DB566" s="70"/>
      <c r="DC566" s="70"/>
      <c r="DD566" s="70"/>
      <c r="DE566" s="70"/>
      <c r="DF566" s="70"/>
      <c r="DG566" s="70"/>
      <c r="DH566" s="70"/>
      <c r="DI566" s="70"/>
      <c r="DJ566" s="70"/>
      <c r="DK566" s="70"/>
      <c r="DL566" s="70"/>
      <c r="DM566" s="70"/>
      <c r="DN566" s="70"/>
      <c r="DO566" s="70"/>
      <c r="DP566" s="70"/>
      <c r="DQ566" s="70"/>
      <c r="DR566" s="70"/>
      <c r="DS566" s="71"/>
      <c r="DT566" s="71"/>
      <c r="DU566" s="71"/>
      <c r="DV566" s="71"/>
      <c r="DW566" s="71"/>
      <c r="DX566" s="71"/>
      <c r="DY566" s="71"/>
    </row>
    <row r="567" spans="1:129">
      <c r="A567" s="71"/>
      <c r="B567" s="73"/>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c r="BU567" s="30"/>
      <c r="BV567" s="30"/>
      <c r="BW567" s="30"/>
      <c r="BX567" s="30"/>
      <c r="BY567" s="30"/>
      <c r="BZ567" s="30"/>
      <c r="CA567" s="30"/>
      <c r="CB567" s="30"/>
      <c r="CC567" s="30"/>
      <c r="CD567" s="30"/>
      <c r="CE567" s="30"/>
      <c r="CF567" s="30"/>
      <c r="CG567" s="30"/>
      <c r="CH567" s="30"/>
      <c r="CI567" s="30"/>
      <c r="CJ567" s="30"/>
      <c r="CK567" s="30"/>
      <c r="CL567" s="30"/>
      <c r="CM567" s="30"/>
      <c r="CN567" s="30"/>
      <c r="CO567" s="30"/>
      <c r="CP567" s="30"/>
      <c r="CQ567" s="30"/>
      <c r="CR567" s="30"/>
      <c r="CS567" s="30"/>
      <c r="CT567" s="30"/>
      <c r="CU567" s="30"/>
      <c r="CV567" s="30"/>
      <c r="CW567" s="30"/>
      <c r="CX567" s="30"/>
      <c r="CY567" s="30"/>
      <c r="CZ567" s="30"/>
      <c r="DA567" s="30"/>
      <c r="DB567" s="70"/>
      <c r="DC567" s="70"/>
      <c r="DD567" s="70"/>
      <c r="DE567" s="70"/>
      <c r="DF567" s="70"/>
      <c r="DG567" s="70"/>
      <c r="DH567" s="70"/>
      <c r="DI567" s="70"/>
      <c r="DJ567" s="70"/>
      <c r="DK567" s="70"/>
      <c r="DL567" s="70"/>
      <c r="DM567" s="70"/>
      <c r="DN567" s="70"/>
      <c r="DO567" s="70"/>
      <c r="DP567" s="70"/>
      <c r="DQ567" s="70"/>
      <c r="DR567" s="70"/>
      <c r="DS567" s="71"/>
      <c r="DT567" s="71"/>
      <c r="DU567" s="71"/>
      <c r="DV567" s="71"/>
      <c r="DW567" s="71"/>
      <c r="DX567" s="71"/>
      <c r="DY567" s="71"/>
    </row>
    <row r="568" spans="1:129">
      <c r="A568" s="71"/>
      <c r="B568" s="73"/>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c r="BU568" s="30"/>
      <c r="BV568" s="30"/>
      <c r="BW568" s="30"/>
      <c r="BX568" s="30"/>
      <c r="BY568" s="30"/>
      <c r="BZ568" s="30"/>
      <c r="CA568" s="30"/>
      <c r="CB568" s="30"/>
      <c r="CC568" s="30"/>
      <c r="CD568" s="30"/>
      <c r="CE568" s="30"/>
      <c r="CF568" s="30"/>
      <c r="CG568" s="30"/>
      <c r="CH568" s="30"/>
      <c r="CI568" s="30"/>
      <c r="CJ568" s="30"/>
      <c r="CK568" s="30"/>
      <c r="CL568" s="30"/>
      <c r="CM568" s="30"/>
      <c r="CN568" s="30"/>
      <c r="CO568" s="30"/>
      <c r="CP568" s="30"/>
      <c r="CQ568" s="30"/>
      <c r="CR568" s="30"/>
      <c r="CS568" s="30"/>
      <c r="CT568" s="30"/>
      <c r="CU568" s="30"/>
      <c r="CV568" s="30"/>
      <c r="CW568" s="30"/>
      <c r="CX568" s="30"/>
      <c r="CY568" s="30"/>
      <c r="CZ568" s="30"/>
      <c r="DA568" s="30"/>
      <c r="DB568" s="70"/>
      <c r="DC568" s="70"/>
      <c r="DD568" s="70"/>
      <c r="DE568" s="70"/>
      <c r="DF568" s="70"/>
      <c r="DG568" s="70"/>
      <c r="DH568" s="70"/>
      <c r="DI568" s="70"/>
      <c r="DJ568" s="70"/>
      <c r="DK568" s="70"/>
      <c r="DL568" s="70"/>
      <c r="DM568" s="70"/>
      <c r="DN568" s="70"/>
      <c r="DO568" s="70"/>
      <c r="DP568" s="70"/>
      <c r="DQ568" s="70"/>
      <c r="DR568" s="70"/>
      <c r="DS568" s="71"/>
      <c r="DT568" s="71"/>
      <c r="DU568" s="71"/>
      <c r="DV568" s="71"/>
      <c r="DW568" s="71"/>
      <c r="DX568" s="71"/>
      <c r="DY568" s="71"/>
    </row>
    <row r="569" spans="1:129">
      <c r="A569" s="71"/>
      <c r="B569" s="73"/>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c r="BU569" s="30"/>
      <c r="BV569" s="30"/>
      <c r="BW569" s="30"/>
      <c r="BX569" s="30"/>
      <c r="BY569" s="30"/>
      <c r="BZ569" s="30"/>
      <c r="CA569" s="30"/>
      <c r="CB569" s="30"/>
      <c r="CC569" s="30"/>
      <c r="CD569" s="30"/>
      <c r="CE569" s="30"/>
      <c r="CF569" s="30"/>
      <c r="CG569" s="30"/>
      <c r="CH569" s="30"/>
      <c r="CI569" s="30"/>
      <c r="CJ569" s="30"/>
      <c r="CK569" s="30"/>
      <c r="CL569" s="30"/>
      <c r="CM569" s="30"/>
      <c r="CN569" s="30"/>
      <c r="CO569" s="30"/>
      <c r="CP569" s="30"/>
      <c r="CQ569" s="30"/>
      <c r="CR569" s="30"/>
      <c r="CS569" s="30"/>
      <c r="CT569" s="30"/>
      <c r="CU569" s="30"/>
      <c r="CV569" s="30"/>
      <c r="CW569" s="30"/>
      <c r="CX569" s="30"/>
      <c r="CY569" s="30"/>
      <c r="CZ569" s="30"/>
      <c r="DA569" s="30"/>
      <c r="DB569" s="70"/>
      <c r="DC569" s="70"/>
      <c r="DD569" s="70"/>
      <c r="DE569" s="70"/>
      <c r="DF569" s="70"/>
      <c r="DG569" s="70"/>
      <c r="DH569" s="70"/>
      <c r="DI569" s="70"/>
      <c r="DJ569" s="70"/>
      <c r="DK569" s="70"/>
      <c r="DL569" s="70"/>
      <c r="DM569" s="70"/>
      <c r="DN569" s="70"/>
      <c r="DO569" s="70"/>
      <c r="DP569" s="70"/>
      <c r="DQ569" s="70"/>
      <c r="DR569" s="70"/>
      <c r="DS569" s="71"/>
      <c r="DT569" s="71"/>
      <c r="DU569" s="71"/>
      <c r="DV569" s="71"/>
      <c r="DW569" s="71"/>
      <c r="DX569" s="71"/>
      <c r="DY569" s="71"/>
    </row>
    <row r="570" spans="1:129">
      <c r="A570" s="71"/>
      <c r="B570" s="73"/>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c r="BU570" s="30"/>
      <c r="BV570" s="30"/>
      <c r="BW570" s="30"/>
      <c r="BX570" s="30"/>
      <c r="BY570" s="30"/>
      <c r="BZ570" s="30"/>
      <c r="CA570" s="30"/>
      <c r="CB570" s="30"/>
      <c r="CC570" s="30"/>
      <c r="CD570" s="30"/>
      <c r="CE570" s="30"/>
      <c r="CF570" s="30"/>
      <c r="CG570" s="30"/>
      <c r="CH570" s="30"/>
      <c r="CI570" s="30"/>
      <c r="CJ570" s="30"/>
      <c r="CK570" s="30"/>
      <c r="CL570" s="30"/>
      <c r="CM570" s="30"/>
      <c r="CN570" s="30"/>
      <c r="CO570" s="30"/>
      <c r="CP570" s="30"/>
      <c r="CQ570" s="30"/>
      <c r="CR570" s="30"/>
      <c r="CS570" s="30"/>
      <c r="CT570" s="30"/>
      <c r="CU570" s="30"/>
      <c r="CV570" s="30"/>
      <c r="CW570" s="30"/>
      <c r="CX570" s="30"/>
      <c r="CY570" s="30"/>
      <c r="CZ570" s="30"/>
      <c r="DA570" s="30"/>
      <c r="DB570" s="70"/>
      <c r="DC570" s="70"/>
      <c r="DD570" s="70"/>
      <c r="DE570" s="70"/>
      <c r="DF570" s="70"/>
      <c r="DG570" s="70"/>
      <c r="DH570" s="70"/>
      <c r="DI570" s="70"/>
      <c r="DJ570" s="70"/>
      <c r="DK570" s="70"/>
      <c r="DL570" s="70"/>
      <c r="DM570" s="70"/>
      <c r="DN570" s="70"/>
      <c r="DO570" s="70"/>
      <c r="DP570" s="70"/>
      <c r="DQ570" s="70"/>
      <c r="DR570" s="70"/>
      <c r="DS570" s="71"/>
      <c r="DT570" s="71"/>
      <c r="DU570" s="71"/>
      <c r="DV570" s="71"/>
      <c r="DW570" s="71"/>
      <c r="DX570" s="71"/>
      <c r="DY570" s="71"/>
    </row>
    <row r="571" spans="1:129">
      <c r="A571" s="71"/>
      <c r="B571" s="73"/>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c r="BU571" s="30"/>
      <c r="BV571" s="30"/>
      <c r="BW571" s="30"/>
      <c r="BX571" s="30"/>
      <c r="BY571" s="30"/>
      <c r="BZ571" s="30"/>
      <c r="CA571" s="30"/>
      <c r="CB571" s="30"/>
      <c r="CC571" s="30"/>
      <c r="CD571" s="30"/>
      <c r="CE571" s="30"/>
      <c r="CF571" s="30"/>
      <c r="CG571" s="30"/>
      <c r="CH571" s="30"/>
      <c r="CI571" s="30"/>
      <c r="CJ571" s="30"/>
      <c r="CK571" s="30"/>
      <c r="CL571" s="30"/>
      <c r="CM571" s="30"/>
      <c r="CN571" s="30"/>
      <c r="CO571" s="30"/>
      <c r="CP571" s="30"/>
      <c r="CQ571" s="30"/>
      <c r="CR571" s="30"/>
      <c r="CS571" s="30"/>
      <c r="CT571" s="30"/>
      <c r="CU571" s="30"/>
      <c r="CV571" s="30"/>
      <c r="CW571" s="30"/>
      <c r="CX571" s="30"/>
      <c r="CY571" s="30"/>
      <c r="CZ571" s="30"/>
      <c r="DA571" s="30"/>
      <c r="DB571" s="70"/>
      <c r="DC571" s="70"/>
      <c r="DD571" s="70"/>
      <c r="DE571" s="70"/>
      <c r="DF571" s="70"/>
      <c r="DG571" s="70"/>
      <c r="DH571" s="70"/>
      <c r="DI571" s="70"/>
      <c r="DJ571" s="70"/>
      <c r="DK571" s="70"/>
      <c r="DL571" s="70"/>
      <c r="DM571" s="70"/>
      <c r="DN571" s="70"/>
      <c r="DO571" s="70"/>
      <c r="DP571" s="70"/>
      <c r="DQ571" s="70"/>
      <c r="DR571" s="70"/>
      <c r="DS571" s="71"/>
      <c r="DT571" s="71"/>
      <c r="DU571" s="71"/>
      <c r="DV571" s="71"/>
      <c r="DW571" s="71"/>
      <c r="DX571" s="71"/>
      <c r="DY571" s="71"/>
    </row>
    <row r="572" spans="1:129">
      <c r="A572" s="71"/>
      <c r="B572" s="73"/>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c r="BU572" s="30"/>
      <c r="BV572" s="30"/>
      <c r="BW572" s="30"/>
      <c r="BX572" s="30"/>
      <c r="BY572" s="30"/>
      <c r="BZ572" s="30"/>
      <c r="CA572" s="30"/>
      <c r="CB572" s="30"/>
      <c r="CC572" s="30"/>
      <c r="CD572" s="30"/>
      <c r="CE572" s="30"/>
      <c r="CF572" s="30"/>
      <c r="CG572" s="30"/>
      <c r="CH572" s="30"/>
      <c r="CI572" s="30"/>
      <c r="CJ572" s="30"/>
      <c r="CK572" s="30"/>
      <c r="CL572" s="30"/>
      <c r="CM572" s="30"/>
      <c r="CN572" s="30"/>
      <c r="CO572" s="30"/>
      <c r="CP572" s="30"/>
      <c r="CQ572" s="30"/>
      <c r="CR572" s="30"/>
      <c r="CS572" s="30"/>
      <c r="CT572" s="30"/>
      <c r="CU572" s="30"/>
      <c r="CV572" s="30"/>
      <c r="CW572" s="30"/>
      <c r="CX572" s="30"/>
      <c r="CY572" s="30"/>
      <c r="CZ572" s="30"/>
      <c r="DA572" s="30"/>
      <c r="DB572" s="70"/>
      <c r="DC572" s="70"/>
      <c r="DD572" s="70"/>
      <c r="DE572" s="70"/>
      <c r="DF572" s="70"/>
      <c r="DG572" s="70"/>
      <c r="DH572" s="70"/>
      <c r="DI572" s="70"/>
      <c r="DJ572" s="70"/>
      <c r="DK572" s="70"/>
      <c r="DL572" s="70"/>
      <c r="DM572" s="70"/>
      <c r="DN572" s="70"/>
      <c r="DO572" s="70"/>
      <c r="DP572" s="70"/>
      <c r="DQ572" s="70"/>
      <c r="DR572" s="70"/>
      <c r="DS572" s="71"/>
      <c r="DT572" s="71"/>
      <c r="DU572" s="71"/>
      <c r="DV572" s="71"/>
      <c r="DW572" s="71"/>
      <c r="DX572" s="71"/>
      <c r="DY572" s="71"/>
    </row>
    <row r="573" spans="1:129">
      <c r="A573" s="71"/>
      <c r="B573" s="73"/>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c r="BU573" s="30"/>
      <c r="BV573" s="30"/>
      <c r="BW573" s="30"/>
      <c r="BX573" s="30"/>
      <c r="BY573" s="30"/>
      <c r="BZ573" s="30"/>
      <c r="CA573" s="30"/>
      <c r="CB573" s="30"/>
      <c r="CC573" s="30"/>
      <c r="CD573" s="30"/>
      <c r="CE573" s="30"/>
      <c r="CF573" s="30"/>
      <c r="CG573" s="30"/>
      <c r="CH573" s="30"/>
      <c r="CI573" s="30"/>
      <c r="CJ573" s="30"/>
      <c r="CK573" s="30"/>
      <c r="CL573" s="30"/>
      <c r="CM573" s="30"/>
      <c r="CN573" s="30"/>
      <c r="CO573" s="30"/>
      <c r="CP573" s="30"/>
      <c r="CQ573" s="30"/>
      <c r="CR573" s="30"/>
      <c r="CS573" s="30"/>
      <c r="CT573" s="30"/>
      <c r="CU573" s="30"/>
      <c r="CV573" s="30"/>
      <c r="CW573" s="30"/>
      <c r="CX573" s="30"/>
      <c r="CY573" s="30"/>
      <c r="CZ573" s="30"/>
      <c r="DA573" s="30"/>
      <c r="DB573" s="70"/>
      <c r="DC573" s="70"/>
      <c r="DD573" s="70"/>
      <c r="DE573" s="70"/>
      <c r="DF573" s="70"/>
      <c r="DG573" s="70"/>
      <c r="DH573" s="70"/>
      <c r="DI573" s="70"/>
      <c r="DJ573" s="70"/>
      <c r="DK573" s="70"/>
      <c r="DL573" s="70"/>
      <c r="DM573" s="70"/>
      <c r="DN573" s="70"/>
      <c r="DO573" s="70"/>
      <c r="DP573" s="70"/>
      <c r="DQ573" s="70"/>
      <c r="DR573" s="70"/>
      <c r="DS573" s="71"/>
      <c r="DT573" s="71"/>
      <c r="DU573" s="71"/>
      <c r="DV573" s="71"/>
      <c r="DW573" s="71"/>
      <c r="DX573" s="71"/>
      <c r="DY573" s="71"/>
    </row>
    <row r="574" spans="1:129">
      <c r="A574" s="71"/>
      <c r="B574" s="73"/>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c r="BU574" s="30"/>
      <c r="BV574" s="30"/>
      <c r="BW574" s="30"/>
      <c r="BX574" s="30"/>
      <c r="BY574" s="30"/>
      <c r="BZ574" s="30"/>
      <c r="CA574" s="30"/>
      <c r="CB574" s="30"/>
      <c r="CC574" s="30"/>
      <c r="CD574" s="30"/>
      <c r="CE574" s="30"/>
      <c r="CF574" s="30"/>
      <c r="CG574" s="30"/>
      <c r="CH574" s="30"/>
      <c r="CI574" s="30"/>
      <c r="CJ574" s="30"/>
      <c r="CK574" s="30"/>
      <c r="CL574" s="30"/>
      <c r="CM574" s="30"/>
      <c r="CN574" s="30"/>
      <c r="CO574" s="30"/>
      <c r="CP574" s="30"/>
      <c r="CQ574" s="30"/>
      <c r="CR574" s="30"/>
      <c r="CS574" s="30"/>
      <c r="CT574" s="30"/>
      <c r="CU574" s="30"/>
      <c r="CV574" s="30"/>
      <c r="CW574" s="30"/>
      <c r="CX574" s="30"/>
      <c r="CY574" s="30"/>
      <c r="CZ574" s="30"/>
      <c r="DA574" s="30"/>
      <c r="DB574" s="70"/>
      <c r="DC574" s="70"/>
      <c r="DD574" s="70"/>
      <c r="DE574" s="70"/>
      <c r="DF574" s="70"/>
      <c r="DG574" s="70"/>
      <c r="DH574" s="70"/>
      <c r="DI574" s="70"/>
      <c r="DJ574" s="70"/>
      <c r="DK574" s="70"/>
      <c r="DL574" s="70"/>
      <c r="DM574" s="70"/>
      <c r="DN574" s="70"/>
      <c r="DO574" s="70"/>
      <c r="DP574" s="70"/>
      <c r="DQ574" s="70"/>
      <c r="DR574" s="70"/>
      <c r="DS574" s="71"/>
      <c r="DT574" s="71"/>
      <c r="DU574" s="71"/>
      <c r="DV574" s="71"/>
      <c r="DW574" s="71"/>
      <c r="DX574" s="71"/>
      <c r="DY574" s="71"/>
    </row>
    <row r="575" spans="1:129">
      <c r="A575" s="71"/>
      <c r="B575" s="73"/>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c r="BU575" s="30"/>
      <c r="BV575" s="30"/>
      <c r="BW575" s="30"/>
      <c r="BX575" s="30"/>
      <c r="BY575" s="30"/>
      <c r="BZ575" s="30"/>
      <c r="CA575" s="30"/>
      <c r="CB575" s="30"/>
      <c r="CC575" s="30"/>
      <c r="CD575" s="30"/>
      <c r="CE575" s="30"/>
      <c r="CF575" s="30"/>
      <c r="CG575" s="30"/>
      <c r="CH575" s="30"/>
      <c r="CI575" s="30"/>
      <c r="CJ575" s="30"/>
      <c r="CK575" s="30"/>
      <c r="CL575" s="30"/>
      <c r="CM575" s="30"/>
      <c r="CN575" s="30"/>
      <c r="CO575" s="30"/>
      <c r="CP575" s="30"/>
      <c r="CQ575" s="30"/>
      <c r="CR575" s="30"/>
      <c r="CS575" s="30"/>
      <c r="CT575" s="30"/>
      <c r="CU575" s="30"/>
      <c r="CV575" s="30"/>
      <c r="CW575" s="30"/>
      <c r="CX575" s="30"/>
      <c r="CY575" s="30"/>
      <c r="CZ575" s="30"/>
      <c r="DA575" s="30"/>
      <c r="DB575" s="71"/>
      <c r="DC575" s="71"/>
      <c r="DD575" s="71"/>
      <c r="DE575" s="71"/>
      <c r="DF575" s="71"/>
      <c r="DG575" s="71"/>
      <c r="DH575" s="71"/>
      <c r="DI575" s="71"/>
      <c r="DJ575" s="71"/>
      <c r="DK575" s="71"/>
      <c r="DL575" s="71"/>
      <c r="DM575" s="71"/>
      <c r="DN575" s="71"/>
      <c r="DO575" s="71"/>
      <c r="DP575" s="71"/>
      <c r="DQ575" s="71"/>
      <c r="DR575" s="71"/>
      <c r="DS575" s="71"/>
      <c r="DT575" s="71"/>
      <c r="DU575" s="71"/>
      <c r="DV575" s="71"/>
      <c r="DW575" s="71"/>
      <c r="DX575" s="71"/>
      <c r="DY575" s="71"/>
    </row>
    <row r="576" spans="1:129">
      <c r="A576" s="71"/>
      <c r="B576" s="73"/>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c r="BU576" s="30"/>
      <c r="BV576" s="30"/>
      <c r="BW576" s="30"/>
      <c r="BX576" s="30"/>
      <c r="BY576" s="30"/>
      <c r="BZ576" s="30"/>
      <c r="CA576" s="30"/>
      <c r="CB576" s="30"/>
      <c r="CC576" s="30"/>
      <c r="CD576" s="30"/>
      <c r="CE576" s="30"/>
      <c r="CF576" s="30"/>
      <c r="CG576" s="30"/>
      <c r="CH576" s="30"/>
      <c r="CI576" s="30"/>
      <c r="CJ576" s="30"/>
      <c r="CK576" s="30"/>
      <c r="CL576" s="30"/>
      <c r="CM576" s="30"/>
      <c r="CN576" s="30"/>
      <c r="CO576" s="30"/>
      <c r="CP576" s="30"/>
      <c r="CQ576" s="30"/>
      <c r="CR576" s="30"/>
      <c r="CS576" s="30"/>
      <c r="CT576" s="30"/>
      <c r="CU576" s="30"/>
      <c r="CV576" s="30"/>
      <c r="CW576" s="30"/>
      <c r="CX576" s="30"/>
      <c r="CY576" s="30"/>
      <c r="CZ576" s="30"/>
      <c r="DA576" s="30"/>
      <c r="DB576" s="71"/>
      <c r="DC576" s="71"/>
      <c r="DD576" s="71"/>
      <c r="DE576" s="71"/>
      <c r="DF576" s="71"/>
      <c r="DG576" s="71"/>
      <c r="DH576" s="71"/>
      <c r="DI576" s="71"/>
      <c r="DJ576" s="71"/>
      <c r="DK576" s="71"/>
      <c r="DL576" s="71"/>
      <c r="DM576" s="71"/>
      <c r="DN576" s="71"/>
      <c r="DO576" s="71"/>
      <c r="DP576" s="71"/>
      <c r="DQ576" s="71"/>
      <c r="DR576" s="71"/>
      <c r="DS576" s="71"/>
      <c r="DT576" s="71"/>
      <c r="DU576" s="71"/>
      <c r="DV576" s="71"/>
      <c r="DW576" s="71"/>
      <c r="DX576" s="71"/>
      <c r="DY576" s="71"/>
    </row>
    <row r="577" spans="1:129">
      <c r="A577" s="71"/>
      <c r="B577" s="73"/>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c r="BU577" s="30"/>
      <c r="BV577" s="30"/>
      <c r="BW577" s="30"/>
      <c r="BX577" s="30"/>
      <c r="BY577" s="30"/>
      <c r="BZ577" s="30"/>
      <c r="CA577" s="30"/>
      <c r="CB577" s="30"/>
      <c r="CC577" s="30"/>
      <c r="CD577" s="30"/>
      <c r="CE577" s="30"/>
      <c r="CF577" s="30"/>
      <c r="CG577" s="30"/>
      <c r="CH577" s="30"/>
      <c r="CI577" s="30"/>
      <c r="CJ577" s="30"/>
      <c r="CK577" s="30"/>
      <c r="CL577" s="30"/>
      <c r="CM577" s="30"/>
      <c r="CN577" s="30"/>
      <c r="CO577" s="30"/>
      <c r="CP577" s="30"/>
      <c r="CQ577" s="30"/>
      <c r="CR577" s="30"/>
      <c r="CS577" s="30"/>
      <c r="CT577" s="30"/>
      <c r="CU577" s="30"/>
      <c r="CV577" s="30"/>
      <c r="CW577" s="30"/>
      <c r="CX577" s="30"/>
      <c r="CY577" s="30"/>
      <c r="CZ577" s="30"/>
      <c r="DA577" s="30"/>
      <c r="DB577" s="71"/>
      <c r="DC577" s="71"/>
      <c r="DD577" s="71"/>
      <c r="DE577" s="71"/>
      <c r="DF577" s="71"/>
      <c r="DG577" s="71"/>
      <c r="DH577" s="71"/>
      <c r="DI577" s="71"/>
      <c r="DJ577" s="71"/>
      <c r="DK577" s="71"/>
      <c r="DL577" s="71"/>
      <c r="DM577" s="71"/>
      <c r="DN577" s="71"/>
      <c r="DO577" s="71"/>
      <c r="DP577" s="71"/>
      <c r="DQ577" s="71"/>
      <c r="DR577" s="71"/>
      <c r="DS577" s="71"/>
      <c r="DT577" s="71"/>
      <c r="DU577" s="71"/>
      <c r="DV577" s="71"/>
      <c r="DW577" s="71"/>
      <c r="DX577" s="71"/>
      <c r="DY577" s="71"/>
    </row>
    <row r="578" spans="1:129">
      <c r="A578" s="71"/>
      <c r="B578" s="73"/>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c r="BU578" s="30"/>
      <c r="BV578" s="30"/>
      <c r="BW578" s="30"/>
      <c r="BX578" s="30"/>
      <c r="BY578" s="30"/>
      <c r="BZ578" s="30"/>
      <c r="CA578" s="30"/>
      <c r="CB578" s="30"/>
      <c r="CC578" s="30"/>
      <c r="CD578" s="30"/>
      <c r="CE578" s="30"/>
      <c r="CF578" s="30"/>
      <c r="CG578" s="30"/>
      <c r="CH578" s="30"/>
      <c r="CI578" s="30"/>
      <c r="CJ578" s="30"/>
      <c r="CK578" s="30"/>
      <c r="CL578" s="30"/>
      <c r="CM578" s="30"/>
      <c r="CN578" s="30"/>
      <c r="CO578" s="30"/>
      <c r="CP578" s="30"/>
      <c r="CQ578" s="30"/>
      <c r="CR578" s="30"/>
      <c r="CS578" s="30"/>
      <c r="CT578" s="30"/>
      <c r="CU578" s="30"/>
      <c r="CV578" s="30"/>
      <c r="CW578" s="30"/>
      <c r="CX578" s="30"/>
      <c r="CY578" s="30"/>
      <c r="CZ578" s="30"/>
      <c r="DA578" s="30"/>
      <c r="DB578" s="71"/>
      <c r="DC578" s="71"/>
      <c r="DD578" s="71"/>
      <c r="DE578" s="71"/>
      <c r="DF578" s="71"/>
      <c r="DG578" s="71"/>
      <c r="DH578" s="71"/>
      <c r="DI578" s="71"/>
      <c r="DJ578" s="71"/>
      <c r="DK578" s="71"/>
      <c r="DL578" s="71"/>
      <c r="DM578" s="71"/>
      <c r="DN578" s="71"/>
      <c r="DO578" s="71"/>
      <c r="DP578" s="71"/>
      <c r="DQ578" s="71"/>
      <c r="DR578" s="71"/>
      <c r="DS578" s="71"/>
      <c r="DT578" s="71"/>
      <c r="DU578" s="71"/>
      <c r="DV578" s="71"/>
      <c r="DW578" s="71"/>
      <c r="DX578" s="71"/>
      <c r="DY578" s="71"/>
    </row>
    <row r="579" spans="1:129">
      <c r="A579" s="71"/>
      <c r="B579" s="73"/>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c r="BU579" s="30"/>
      <c r="BV579" s="30"/>
      <c r="BW579" s="30"/>
      <c r="BX579" s="30"/>
      <c r="BY579" s="30"/>
      <c r="BZ579" s="30"/>
      <c r="CA579" s="30"/>
      <c r="CB579" s="30"/>
      <c r="CC579" s="30"/>
      <c r="CD579" s="30"/>
      <c r="CE579" s="30"/>
      <c r="CF579" s="30"/>
      <c r="CG579" s="30"/>
      <c r="CH579" s="30"/>
      <c r="CI579" s="30"/>
      <c r="CJ579" s="30"/>
      <c r="CK579" s="30"/>
      <c r="CL579" s="30"/>
      <c r="CM579" s="30"/>
      <c r="CN579" s="30"/>
      <c r="CO579" s="30"/>
      <c r="CP579" s="30"/>
      <c r="CQ579" s="30"/>
      <c r="CR579" s="30"/>
      <c r="CS579" s="30"/>
      <c r="CT579" s="30"/>
      <c r="CU579" s="30"/>
      <c r="CV579" s="30"/>
      <c r="CW579" s="30"/>
      <c r="CX579" s="30"/>
      <c r="CY579" s="30"/>
      <c r="CZ579" s="30"/>
      <c r="DA579" s="30"/>
      <c r="DB579" s="71"/>
      <c r="DC579" s="71"/>
      <c r="DD579" s="71"/>
      <c r="DE579" s="71"/>
      <c r="DF579" s="71"/>
      <c r="DG579" s="71"/>
      <c r="DH579" s="71"/>
      <c r="DI579" s="71"/>
      <c r="DJ579" s="71"/>
      <c r="DK579" s="71"/>
      <c r="DL579" s="71"/>
      <c r="DM579" s="71"/>
      <c r="DN579" s="71"/>
      <c r="DO579" s="71"/>
      <c r="DP579" s="71"/>
      <c r="DQ579" s="71"/>
      <c r="DR579" s="71"/>
      <c r="DS579" s="71"/>
      <c r="DT579" s="71"/>
      <c r="DU579" s="71"/>
      <c r="DV579" s="71"/>
      <c r="DW579" s="71"/>
      <c r="DX579" s="71"/>
      <c r="DY579" s="71"/>
    </row>
    <row r="580" spans="1:129">
      <c r="A580" s="71"/>
      <c r="B580" s="73"/>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c r="BU580" s="30"/>
      <c r="BV580" s="30"/>
      <c r="BW580" s="30"/>
      <c r="BX580" s="30"/>
      <c r="BY580" s="30"/>
      <c r="BZ580" s="30"/>
      <c r="CA580" s="30"/>
      <c r="CB580" s="30"/>
      <c r="CC580" s="30"/>
      <c r="CD580" s="30"/>
      <c r="CE580" s="30"/>
      <c r="CF580" s="30"/>
      <c r="CG580" s="30"/>
      <c r="CH580" s="30"/>
      <c r="CI580" s="30"/>
      <c r="CJ580" s="30"/>
      <c r="CK580" s="30"/>
      <c r="CL580" s="30"/>
      <c r="CM580" s="30"/>
      <c r="CN580" s="30"/>
      <c r="CO580" s="30"/>
      <c r="CP580" s="30"/>
      <c r="CQ580" s="30"/>
      <c r="CR580" s="30"/>
      <c r="CS580" s="30"/>
      <c r="CT580" s="30"/>
      <c r="CU580" s="30"/>
      <c r="CV580" s="30"/>
      <c r="CW580" s="30"/>
      <c r="CX580" s="30"/>
      <c r="CY580" s="30"/>
      <c r="CZ580" s="30"/>
      <c r="DA580" s="30"/>
      <c r="DB580" s="71"/>
      <c r="DC580" s="71"/>
      <c r="DD580" s="71"/>
      <c r="DE580" s="71"/>
      <c r="DF580" s="71"/>
      <c r="DG580" s="71"/>
      <c r="DH580" s="71"/>
      <c r="DI580" s="71"/>
      <c r="DJ580" s="71"/>
      <c r="DK580" s="71"/>
      <c r="DL580" s="71"/>
      <c r="DM580" s="71"/>
      <c r="DN580" s="71"/>
      <c r="DO580" s="71"/>
      <c r="DP580" s="71"/>
      <c r="DQ580" s="71"/>
      <c r="DR580" s="71"/>
      <c r="DS580" s="71"/>
      <c r="DT580" s="71"/>
      <c r="DU580" s="71"/>
      <c r="DV580" s="71"/>
      <c r="DW580" s="71"/>
      <c r="DX580" s="71"/>
      <c r="DY580" s="71"/>
    </row>
    <row r="581" spans="1:129">
      <c r="A581" s="71"/>
      <c r="B581" s="73"/>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c r="BU581" s="30"/>
      <c r="BV581" s="30"/>
      <c r="BW581" s="30"/>
      <c r="BX581" s="30"/>
      <c r="BY581" s="30"/>
      <c r="BZ581" s="30"/>
      <c r="CA581" s="30"/>
      <c r="CB581" s="30"/>
      <c r="CC581" s="30"/>
      <c r="CD581" s="30"/>
      <c r="CE581" s="30"/>
      <c r="CF581" s="30"/>
      <c r="CG581" s="30"/>
      <c r="CH581" s="30"/>
      <c r="CI581" s="30"/>
      <c r="CJ581" s="30"/>
      <c r="CK581" s="30"/>
      <c r="CL581" s="30"/>
      <c r="CM581" s="30"/>
      <c r="CN581" s="30"/>
      <c r="CO581" s="30"/>
      <c r="CP581" s="30"/>
      <c r="CQ581" s="30"/>
      <c r="CR581" s="30"/>
      <c r="CS581" s="30"/>
      <c r="CT581" s="30"/>
      <c r="CU581" s="30"/>
      <c r="CV581" s="30"/>
      <c r="CW581" s="30"/>
      <c r="CX581" s="30"/>
      <c r="CY581" s="30"/>
      <c r="CZ581" s="30"/>
      <c r="DA581" s="30"/>
      <c r="DB581" s="71"/>
      <c r="DC581" s="71"/>
      <c r="DD581" s="71"/>
      <c r="DE581" s="71"/>
      <c r="DF581" s="71"/>
      <c r="DG581" s="71"/>
      <c r="DH581" s="71"/>
      <c r="DI581" s="71"/>
      <c r="DJ581" s="71"/>
      <c r="DK581" s="71"/>
      <c r="DL581" s="71"/>
      <c r="DM581" s="71"/>
      <c r="DN581" s="71"/>
      <c r="DO581" s="71"/>
      <c r="DP581" s="71"/>
      <c r="DQ581" s="71"/>
      <c r="DR581" s="71"/>
      <c r="DS581" s="71"/>
      <c r="DT581" s="71"/>
      <c r="DU581" s="71"/>
      <c r="DV581" s="71"/>
      <c r="DW581" s="71"/>
      <c r="DX581" s="71"/>
      <c r="DY581" s="71"/>
    </row>
    <row r="582" spans="1:129">
      <c r="A582" s="71"/>
      <c r="B582" s="73"/>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c r="BU582" s="30"/>
      <c r="BV582" s="30"/>
      <c r="BW582" s="30"/>
      <c r="BX582" s="30"/>
      <c r="BY582" s="30"/>
      <c r="BZ582" s="30"/>
      <c r="CA582" s="30"/>
      <c r="CB582" s="30"/>
      <c r="CC582" s="30"/>
      <c r="CD582" s="30"/>
      <c r="CE582" s="30"/>
      <c r="CF582" s="30"/>
      <c r="CG582" s="30"/>
      <c r="CH582" s="30"/>
      <c r="CI582" s="30"/>
      <c r="CJ582" s="30"/>
      <c r="CK582" s="30"/>
      <c r="CL582" s="30"/>
      <c r="CM582" s="30"/>
      <c r="CN582" s="30"/>
      <c r="CO582" s="30"/>
      <c r="CP582" s="30"/>
      <c r="CQ582" s="30"/>
      <c r="CR582" s="30"/>
      <c r="CS582" s="30"/>
      <c r="CT582" s="30"/>
      <c r="CU582" s="30"/>
      <c r="CV582" s="30"/>
      <c r="CW582" s="30"/>
      <c r="CX582" s="30"/>
      <c r="CY582" s="30"/>
      <c r="CZ582" s="30"/>
      <c r="DA582" s="30"/>
      <c r="DB582" s="71"/>
      <c r="DC582" s="71"/>
      <c r="DD582" s="71"/>
      <c r="DE582" s="71"/>
      <c r="DF582" s="71"/>
      <c r="DG582" s="71"/>
      <c r="DH582" s="71"/>
      <c r="DI582" s="71"/>
      <c r="DJ582" s="71"/>
      <c r="DK582" s="71"/>
      <c r="DL582" s="71"/>
      <c r="DM582" s="71"/>
      <c r="DN582" s="71"/>
      <c r="DO582" s="71"/>
      <c r="DP582" s="71"/>
      <c r="DQ582" s="71"/>
      <c r="DR582" s="71"/>
      <c r="DS582" s="71"/>
      <c r="DT582" s="71"/>
      <c r="DU582" s="71"/>
      <c r="DV582" s="71"/>
      <c r="DW582" s="71"/>
      <c r="DX582" s="71"/>
      <c r="DY582" s="71"/>
    </row>
    <row r="583" spans="1:129">
      <c r="A583" s="71"/>
      <c r="B583" s="73"/>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c r="BU583" s="30"/>
      <c r="BV583" s="30"/>
      <c r="BW583" s="30"/>
      <c r="BX583" s="30"/>
      <c r="BY583" s="30"/>
      <c r="BZ583" s="30"/>
      <c r="CA583" s="30"/>
      <c r="CB583" s="30"/>
      <c r="CC583" s="30"/>
      <c r="CD583" s="30"/>
      <c r="CE583" s="30"/>
      <c r="CF583" s="30"/>
      <c r="CG583" s="30"/>
      <c r="CH583" s="30"/>
      <c r="CI583" s="30"/>
      <c r="CJ583" s="30"/>
      <c r="CK583" s="30"/>
      <c r="CL583" s="30"/>
      <c r="CM583" s="30"/>
      <c r="CN583" s="30"/>
      <c r="CO583" s="30"/>
      <c r="CP583" s="30"/>
      <c r="CQ583" s="30"/>
      <c r="CR583" s="30"/>
      <c r="CS583" s="30"/>
      <c r="CT583" s="30"/>
      <c r="CU583" s="30"/>
      <c r="CV583" s="30"/>
      <c r="CW583" s="30"/>
      <c r="CX583" s="30"/>
      <c r="CY583" s="30"/>
      <c r="CZ583" s="30"/>
      <c r="DA583" s="30"/>
      <c r="DB583" s="71"/>
      <c r="DC583" s="71"/>
      <c r="DD583" s="71"/>
      <c r="DE583" s="71"/>
      <c r="DF583" s="71"/>
      <c r="DG583" s="71"/>
      <c r="DH583" s="71"/>
      <c r="DI583" s="71"/>
      <c r="DJ583" s="71"/>
      <c r="DK583" s="71"/>
      <c r="DL583" s="71"/>
      <c r="DM583" s="71"/>
      <c r="DN583" s="71"/>
      <c r="DO583" s="71"/>
      <c r="DP583" s="71"/>
      <c r="DQ583" s="71"/>
      <c r="DR583" s="71"/>
      <c r="DS583" s="71"/>
      <c r="DT583" s="71"/>
      <c r="DU583" s="71"/>
      <c r="DV583" s="71"/>
      <c r="DW583" s="71"/>
      <c r="DX583" s="71"/>
      <c r="DY583" s="71"/>
    </row>
    <row r="584" spans="1:129">
      <c r="A584" s="71"/>
      <c r="B584" s="73"/>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c r="BU584" s="30"/>
      <c r="BV584" s="30"/>
      <c r="BW584" s="30"/>
      <c r="BX584" s="30"/>
      <c r="BY584" s="30"/>
      <c r="BZ584" s="30"/>
      <c r="CA584" s="30"/>
      <c r="CB584" s="30"/>
      <c r="CC584" s="30"/>
      <c r="CD584" s="30"/>
      <c r="CE584" s="30"/>
      <c r="CF584" s="30"/>
      <c r="CG584" s="30"/>
      <c r="CH584" s="30"/>
      <c r="CI584" s="30"/>
      <c r="CJ584" s="30"/>
      <c r="CK584" s="30"/>
      <c r="CL584" s="30"/>
      <c r="CM584" s="30"/>
      <c r="CN584" s="30"/>
      <c r="CO584" s="30"/>
      <c r="CP584" s="30"/>
      <c r="CQ584" s="30"/>
      <c r="CR584" s="30"/>
      <c r="CS584" s="30"/>
      <c r="CT584" s="30"/>
      <c r="CU584" s="30"/>
      <c r="CV584" s="30"/>
      <c r="CW584" s="30"/>
      <c r="CX584" s="30"/>
      <c r="CY584" s="30"/>
      <c r="CZ584" s="30"/>
      <c r="DA584" s="30"/>
      <c r="DB584" s="71"/>
      <c r="DC584" s="71"/>
      <c r="DD584" s="71"/>
      <c r="DE584" s="71"/>
      <c r="DF584" s="71"/>
      <c r="DG584" s="71"/>
      <c r="DH584" s="71"/>
      <c r="DI584" s="71"/>
      <c r="DJ584" s="71"/>
      <c r="DK584" s="71"/>
      <c r="DL584" s="71"/>
      <c r="DM584" s="71"/>
      <c r="DN584" s="71"/>
      <c r="DO584" s="71"/>
      <c r="DP584" s="71"/>
      <c r="DQ584" s="71"/>
      <c r="DR584" s="71"/>
      <c r="DS584" s="71"/>
      <c r="DT584" s="71"/>
      <c r="DU584" s="71"/>
      <c r="DV584" s="71"/>
      <c r="DW584" s="71"/>
      <c r="DX584" s="71"/>
      <c r="DY584" s="71"/>
    </row>
    <row r="585" spans="1:129">
      <c r="A585" s="71"/>
      <c r="B585" s="73"/>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c r="BU585" s="30"/>
      <c r="BV585" s="30"/>
      <c r="BW585" s="30"/>
      <c r="BX585" s="30"/>
      <c r="BY585" s="30"/>
      <c r="BZ585" s="30"/>
      <c r="CA585" s="30"/>
      <c r="CB585" s="30"/>
      <c r="CC585" s="30"/>
      <c r="CD585" s="30"/>
      <c r="CE585" s="30"/>
      <c r="CF585" s="30"/>
      <c r="CG585" s="30"/>
      <c r="CH585" s="30"/>
      <c r="CI585" s="30"/>
      <c r="CJ585" s="30"/>
      <c r="CK585" s="30"/>
      <c r="CL585" s="30"/>
      <c r="CM585" s="30"/>
      <c r="CN585" s="30"/>
      <c r="CO585" s="30"/>
      <c r="CP585" s="30"/>
      <c r="CQ585" s="30"/>
      <c r="CR585" s="30"/>
      <c r="CS585" s="30"/>
      <c r="CT585" s="30"/>
      <c r="CU585" s="30"/>
      <c r="CV585" s="30"/>
      <c r="CW585" s="30"/>
      <c r="CX585" s="30"/>
      <c r="CY585" s="30"/>
      <c r="CZ585" s="30"/>
      <c r="DA585" s="30"/>
      <c r="DB585" s="71"/>
      <c r="DC585" s="71"/>
      <c r="DD585" s="71"/>
      <c r="DE585" s="71"/>
      <c r="DF585" s="71"/>
      <c r="DG585" s="71"/>
      <c r="DH585" s="71"/>
      <c r="DI585" s="71"/>
      <c r="DJ585" s="71"/>
      <c r="DK585" s="71"/>
      <c r="DL585" s="71"/>
      <c r="DM585" s="71"/>
      <c r="DN585" s="71"/>
      <c r="DO585" s="71"/>
      <c r="DP585" s="71"/>
      <c r="DQ585" s="71"/>
      <c r="DR585" s="71"/>
      <c r="DS585" s="71"/>
      <c r="DT585" s="71"/>
      <c r="DU585" s="71"/>
      <c r="DV585" s="71"/>
      <c r="DW585" s="71"/>
      <c r="DX585" s="71"/>
      <c r="DY585" s="71"/>
    </row>
    <row r="586" spans="1:129">
      <c r="A586" s="71"/>
      <c r="B586" s="73"/>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c r="BU586" s="30"/>
      <c r="BV586" s="30"/>
      <c r="BW586" s="30"/>
      <c r="BX586" s="30"/>
      <c r="BY586" s="30"/>
      <c r="BZ586" s="30"/>
      <c r="CA586" s="30"/>
      <c r="CB586" s="30"/>
      <c r="CC586" s="30"/>
      <c r="CD586" s="30"/>
      <c r="CE586" s="30"/>
      <c r="CF586" s="30"/>
      <c r="CG586" s="30"/>
      <c r="CH586" s="30"/>
      <c r="CI586" s="30"/>
      <c r="CJ586" s="30"/>
      <c r="CK586" s="30"/>
      <c r="CL586" s="30"/>
      <c r="CM586" s="30"/>
      <c r="CN586" s="30"/>
      <c r="CO586" s="30"/>
      <c r="CP586" s="30"/>
      <c r="CQ586" s="30"/>
      <c r="CR586" s="30"/>
      <c r="CS586" s="30"/>
      <c r="CT586" s="30"/>
      <c r="CU586" s="30"/>
      <c r="CV586" s="30"/>
      <c r="CW586" s="30"/>
      <c r="CX586" s="30"/>
      <c r="CY586" s="30"/>
      <c r="CZ586" s="30"/>
      <c r="DA586" s="30"/>
      <c r="DB586" s="71"/>
      <c r="DC586" s="71"/>
      <c r="DD586" s="71"/>
      <c r="DE586" s="71"/>
      <c r="DF586" s="71"/>
      <c r="DG586" s="71"/>
      <c r="DH586" s="71"/>
      <c r="DI586" s="71"/>
      <c r="DJ586" s="71"/>
      <c r="DK586" s="71"/>
      <c r="DL586" s="71"/>
      <c r="DM586" s="71"/>
      <c r="DN586" s="71"/>
      <c r="DO586" s="71"/>
      <c r="DP586" s="71"/>
      <c r="DQ586" s="71"/>
      <c r="DR586" s="71"/>
      <c r="DS586" s="71"/>
      <c r="DT586" s="71"/>
      <c r="DU586" s="71"/>
      <c r="DV586" s="71"/>
      <c r="DW586" s="71"/>
      <c r="DX586" s="71"/>
      <c r="DY586" s="71"/>
    </row>
    <row r="587" spans="1:129">
      <c r="A587" s="71"/>
      <c r="B587" s="73"/>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c r="BU587" s="30"/>
      <c r="BV587" s="30"/>
      <c r="BW587" s="30"/>
      <c r="BX587" s="30"/>
      <c r="BY587" s="30"/>
      <c r="BZ587" s="30"/>
      <c r="CA587" s="30"/>
      <c r="CB587" s="30"/>
      <c r="CC587" s="30"/>
      <c r="CD587" s="30"/>
      <c r="CE587" s="30"/>
      <c r="CF587" s="30"/>
      <c r="CG587" s="30"/>
      <c r="CH587" s="30"/>
      <c r="CI587" s="30"/>
      <c r="CJ587" s="30"/>
      <c r="CK587" s="30"/>
      <c r="CL587" s="30"/>
      <c r="CM587" s="30"/>
      <c r="CN587" s="30"/>
      <c r="CO587" s="30"/>
      <c r="CP587" s="30"/>
      <c r="CQ587" s="30"/>
      <c r="CR587" s="30"/>
      <c r="CS587" s="30"/>
      <c r="CT587" s="30"/>
      <c r="CU587" s="30"/>
      <c r="CV587" s="30"/>
      <c r="CW587" s="30"/>
      <c r="CX587" s="30"/>
      <c r="CY587" s="30"/>
      <c r="CZ587" s="30"/>
      <c r="DA587" s="30"/>
      <c r="DB587" s="71"/>
      <c r="DC587" s="71"/>
      <c r="DD587" s="71"/>
      <c r="DE587" s="71"/>
      <c r="DF587" s="71"/>
      <c r="DG587" s="71"/>
      <c r="DH587" s="71"/>
      <c r="DI587" s="71"/>
      <c r="DJ587" s="71"/>
      <c r="DK587" s="71"/>
      <c r="DL587" s="71"/>
      <c r="DM587" s="71"/>
      <c r="DN587" s="71"/>
      <c r="DO587" s="71"/>
      <c r="DP587" s="71"/>
      <c r="DQ587" s="71"/>
      <c r="DR587" s="71"/>
      <c r="DS587" s="71"/>
      <c r="DT587" s="71"/>
      <c r="DU587" s="71"/>
      <c r="DV587" s="71"/>
      <c r="DW587" s="71"/>
      <c r="DX587" s="71"/>
      <c r="DY587" s="71"/>
    </row>
    <row r="588" spans="1:129">
      <c r="A588" s="71"/>
      <c r="B588" s="73"/>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c r="BU588" s="30"/>
      <c r="BV588" s="30"/>
      <c r="BW588" s="30"/>
      <c r="BX588" s="30"/>
      <c r="BY588" s="30"/>
      <c r="BZ588" s="30"/>
      <c r="CA588" s="30"/>
      <c r="CB588" s="30"/>
      <c r="CC588" s="30"/>
      <c r="CD588" s="30"/>
      <c r="CE588" s="30"/>
      <c r="CF588" s="30"/>
      <c r="CG588" s="30"/>
      <c r="CH588" s="30"/>
      <c r="CI588" s="30"/>
      <c r="CJ588" s="30"/>
      <c r="CK588" s="30"/>
      <c r="CL588" s="30"/>
      <c r="CM588" s="30"/>
      <c r="CN588" s="30"/>
      <c r="CO588" s="30"/>
      <c r="CP588" s="30"/>
      <c r="CQ588" s="30"/>
      <c r="CR588" s="30"/>
      <c r="CS588" s="30"/>
      <c r="CT588" s="30"/>
      <c r="CU588" s="30"/>
      <c r="CV588" s="30"/>
      <c r="CW588" s="30"/>
      <c r="CX588" s="30"/>
      <c r="CY588" s="30"/>
      <c r="CZ588" s="30"/>
      <c r="DA588" s="30"/>
      <c r="DB588" s="71"/>
      <c r="DC588" s="71"/>
      <c r="DD588" s="71"/>
      <c r="DE588" s="71"/>
      <c r="DF588" s="71"/>
      <c r="DG588" s="71"/>
      <c r="DH588" s="71"/>
      <c r="DI588" s="71"/>
      <c r="DJ588" s="71"/>
      <c r="DK588" s="71"/>
      <c r="DL588" s="71"/>
      <c r="DM588" s="71"/>
      <c r="DN588" s="71"/>
      <c r="DO588" s="71"/>
      <c r="DP588" s="71"/>
      <c r="DQ588" s="71"/>
      <c r="DR588" s="71"/>
      <c r="DS588" s="71"/>
      <c r="DT588" s="71"/>
      <c r="DU588" s="71"/>
      <c r="DV588" s="71"/>
      <c r="DW588" s="71"/>
      <c r="DX588" s="71"/>
      <c r="DY588" s="71"/>
    </row>
    <row r="589" spans="1:129">
      <c r="A589" s="71"/>
      <c r="B589" s="73"/>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c r="BU589" s="30"/>
      <c r="BV589" s="30"/>
      <c r="BW589" s="30"/>
      <c r="BX589" s="30"/>
      <c r="BY589" s="30"/>
      <c r="BZ589" s="30"/>
      <c r="CA589" s="30"/>
      <c r="CB589" s="30"/>
      <c r="CC589" s="30"/>
      <c r="CD589" s="30"/>
      <c r="CE589" s="30"/>
      <c r="CF589" s="30"/>
      <c r="CG589" s="30"/>
      <c r="CH589" s="30"/>
      <c r="CI589" s="30"/>
      <c r="CJ589" s="30"/>
      <c r="CK589" s="30"/>
      <c r="CL589" s="30"/>
      <c r="CM589" s="30"/>
      <c r="CN589" s="30"/>
      <c r="CO589" s="30"/>
      <c r="CP589" s="30"/>
      <c r="CQ589" s="30"/>
      <c r="CR589" s="30"/>
      <c r="CS589" s="30"/>
      <c r="CT589" s="30"/>
      <c r="CU589" s="30"/>
      <c r="CV589" s="30"/>
      <c r="CW589" s="30"/>
      <c r="CX589" s="30"/>
      <c r="CY589" s="30"/>
      <c r="CZ589" s="30"/>
      <c r="DA589" s="30"/>
      <c r="DB589" s="71"/>
      <c r="DC589" s="71"/>
      <c r="DD589" s="71"/>
      <c r="DE589" s="71"/>
      <c r="DF589" s="71"/>
      <c r="DG589" s="71"/>
      <c r="DH589" s="71"/>
      <c r="DI589" s="71"/>
      <c r="DJ589" s="71"/>
      <c r="DK589" s="71"/>
      <c r="DL589" s="71"/>
      <c r="DM589" s="71"/>
      <c r="DN589" s="71"/>
      <c r="DO589" s="71"/>
      <c r="DP589" s="71"/>
      <c r="DQ589" s="71"/>
      <c r="DR589" s="71"/>
      <c r="DS589" s="71"/>
      <c r="DT589" s="71"/>
      <c r="DU589" s="71"/>
      <c r="DV589" s="71"/>
      <c r="DW589" s="71"/>
      <c r="DX589" s="71"/>
      <c r="DY589" s="71"/>
    </row>
    <row r="590" spans="1:129">
      <c r="A590" s="71"/>
      <c r="B590" s="73"/>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c r="BU590" s="30"/>
      <c r="BV590" s="30"/>
      <c r="BW590" s="30"/>
      <c r="BX590" s="30"/>
      <c r="BY590" s="30"/>
      <c r="BZ590" s="30"/>
      <c r="CA590" s="30"/>
      <c r="CB590" s="30"/>
      <c r="CC590" s="30"/>
      <c r="CD590" s="30"/>
      <c r="CE590" s="30"/>
      <c r="CF590" s="30"/>
      <c r="CG590" s="30"/>
      <c r="CH590" s="30"/>
      <c r="CI590" s="30"/>
      <c r="CJ590" s="30"/>
      <c r="CK590" s="30"/>
      <c r="CL590" s="30"/>
      <c r="CM590" s="30"/>
      <c r="CN590" s="30"/>
      <c r="CO590" s="30"/>
      <c r="CP590" s="30"/>
      <c r="CQ590" s="30"/>
      <c r="CR590" s="30"/>
      <c r="CS590" s="30"/>
      <c r="CT590" s="30"/>
      <c r="CU590" s="30"/>
      <c r="CV590" s="30"/>
      <c r="CW590" s="30"/>
      <c r="CX590" s="30"/>
      <c r="CY590" s="30"/>
      <c r="CZ590" s="30"/>
      <c r="DA590" s="30"/>
      <c r="DB590" s="71"/>
      <c r="DC590" s="71"/>
      <c r="DD590" s="71"/>
      <c r="DE590" s="71"/>
      <c r="DF590" s="71"/>
      <c r="DG590" s="71"/>
      <c r="DH590" s="71"/>
      <c r="DI590" s="71"/>
      <c r="DJ590" s="71"/>
      <c r="DK590" s="71"/>
      <c r="DL590" s="71"/>
      <c r="DM590" s="71"/>
      <c r="DN590" s="71"/>
      <c r="DO590" s="71"/>
      <c r="DP590" s="71"/>
      <c r="DQ590" s="71"/>
      <c r="DR590" s="71"/>
      <c r="DS590" s="71"/>
      <c r="DT590" s="71"/>
      <c r="DU590" s="71"/>
      <c r="DV590" s="71"/>
      <c r="DW590" s="71"/>
      <c r="DX590" s="71"/>
      <c r="DY590" s="71"/>
    </row>
    <row r="591" spans="1:129">
      <c r="A591" s="71"/>
      <c r="B591" s="73"/>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c r="BU591" s="30"/>
      <c r="BV591" s="30"/>
      <c r="BW591" s="30"/>
      <c r="BX591" s="30"/>
      <c r="BY591" s="30"/>
      <c r="BZ591" s="30"/>
      <c r="CA591" s="30"/>
      <c r="CB591" s="30"/>
      <c r="CC591" s="30"/>
      <c r="CD591" s="30"/>
      <c r="CE591" s="30"/>
      <c r="CF591" s="30"/>
      <c r="CG591" s="30"/>
      <c r="CH591" s="30"/>
      <c r="CI591" s="30"/>
      <c r="CJ591" s="30"/>
      <c r="CK591" s="30"/>
      <c r="CL591" s="30"/>
      <c r="CM591" s="30"/>
      <c r="CN591" s="30"/>
      <c r="CO591" s="30"/>
      <c r="CP591" s="30"/>
      <c r="CQ591" s="30"/>
      <c r="CR591" s="30"/>
      <c r="CS591" s="30"/>
      <c r="CT591" s="30"/>
      <c r="CU591" s="30"/>
      <c r="CV591" s="30"/>
      <c r="CW591" s="30"/>
      <c r="CX591" s="30"/>
      <c r="CY591" s="30"/>
      <c r="CZ591" s="30"/>
      <c r="DA591" s="30"/>
      <c r="DB591" s="71"/>
      <c r="DC591" s="71"/>
      <c r="DD591" s="71"/>
      <c r="DE591" s="71"/>
      <c r="DF591" s="71"/>
      <c r="DG591" s="71"/>
      <c r="DH591" s="71"/>
      <c r="DI591" s="71"/>
      <c r="DJ591" s="71"/>
      <c r="DK591" s="71"/>
      <c r="DL591" s="71"/>
      <c r="DM591" s="71"/>
      <c r="DN591" s="71"/>
      <c r="DO591" s="71"/>
      <c r="DP591" s="71"/>
      <c r="DQ591" s="71"/>
      <c r="DR591" s="71"/>
      <c r="DS591" s="71"/>
      <c r="DT591" s="71"/>
      <c r="DU591" s="71"/>
      <c r="DV591" s="71"/>
      <c r="DW591" s="71"/>
      <c r="DX591" s="71"/>
      <c r="DY591" s="71"/>
    </row>
    <row r="592" spans="1:129">
      <c r="A592" s="71"/>
      <c r="B592" s="73"/>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c r="BU592" s="30"/>
      <c r="BV592" s="30"/>
      <c r="BW592" s="30"/>
      <c r="BX592" s="30"/>
      <c r="BY592" s="30"/>
      <c r="BZ592" s="30"/>
      <c r="CA592" s="30"/>
      <c r="CB592" s="30"/>
      <c r="CC592" s="30"/>
      <c r="CD592" s="30"/>
      <c r="CE592" s="30"/>
      <c r="CF592" s="30"/>
      <c r="CG592" s="30"/>
      <c r="CH592" s="30"/>
      <c r="CI592" s="30"/>
      <c r="CJ592" s="30"/>
      <c r="CK592" s="30"/>
      <c r="CL592" s="30"/>
      <c r="CM592" s="30"/>
      <c r="CN592" s="30"/>
      <c r="CO592" s="30"/>
      <c r="CP592" s="30"/>
      <c r="CQ592" s="30"/>
      <c r="CR592" s="30"/>
      <c r="CS592" s="30"/>
      <c r="CT592" s="30"/>
      <c r="CU592" s="30"/>
      <c r="CV592" s="30"/>
      <c r="CW592" s="30"/>
      <c r="CX592" s="30"/>
      <c r="CY592" s="30"/>
      <c r="CZ592" s="30"/>
      <c r="DA592" s="30"/>
      <c r="DB592" s="71"/>
      <c r="DC592" s="71"/>
      <c r="DD592" s="71"/>
      <c r="DE592" s="71"/>
      <c r="DF592" s="71"/>
      <c r="DG592" s="71"/>
      <c r="DH592" s="71"/>
      <c r="DI592" s="71"/>
      <c r="DJ592" s="71"/>
      <c r="DK592" s="71"/>
      <c r="DL592" s="71"/>
      <c r="DM592" s="71"/>
      <c r="DN592" s="71"/>
      <c r="DO592" s="71"/>
      <c r="DP592" s="71"/>
      <c r="DQ592" s="71"/>
      <c r="DR592" s="71"/>
      <c r="DS592" s="71"/>
      <c r="DT592" s="71"/>
      <c r="DU592" s="71"/>
      <c r="DV592" s="71"/>
      <c r="DW592" s="71"/>
      <c r="DX592" s="71"/>
      <c r="DY592" s="71"/>
    </row>
    <row r="593" spans="1:129">
      <c r="A593" s="71"/>
      <c r="B593" s="73"/>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c r="BU593" s="30"/>
      <c r="BV593" s="30"/>
      <c r="BW593" s="30"/>
      <c r="BX593" s="30"/>
      <c r="BY593" s="30"/>
      <c r="BZ593" s="30"/>
      <c r="CA593" s="30"/>
      <c r="CB593" s="30"/>
      <c r="CC593" s="30"/>
      <c r="CD593" s="30"/>
      <c r="CE593" s="30"/>
      <c r="CF593" s="30"/>
      <c r="CG593" s="30"/>
      <c r="CH593" s="30"/>
      <c r="CI593" s="30"/>
      <c r="CJ593" s="30"/>
      <c r="CK593" s="30"/>
      <c r="CL593" s="30"/>
      <c r="CM593" s="30"/>
      <c r="CN593" s="30"/>
      <c r="CO593" s="30"/>
      <c r="CP593" s="30"/>
      <c r="CQ593" s="30"/>
      <c r="CR593" s="30"/>
      <c r="CS593" s="30"/>
      <c r="CT593" s="30"/>
      <c r="CU593" s="30"/>
      <c r="CV593" s="30"/>
      <c r="CW593" s="30"/>
      <c r="CX593" s="30"/>
      <c r="CY593" s="30"/>
      <c r="CZ593" s="30"/>
      <c r="DA593" s="30"/>
      <c r="DB593" s="71"/>
      <c r="DC593" s="71"/>
      <c r="DD593" s="71"/>
      <c r="DE593" s="71"/>
      <c r="DF593" s="71"/>
      <c r="DG593" s="71"/>
      <c r="DH593" s="71"/>
      <c r="DI593" s="71"/>
      <c r="DJ593" s="71"/>
      <c r="DK593" s="71"/>
      <c r="DL593" s="71"/>
      <c r="DM593" s="71"/>
      <c r="DN593" s="71"/>
      <c r="DO593" s="71"/>
      <c r="DP593" s="71"/>
      <c r="DQ593" s="71"/>
      <c r="DR593" s="71"/>
      <c r="DS593" s="71"/>
      <c r="DT593" s="71"/>
      <c r="DU593" s="71"/>
      <c r="DV593" s="71"/>
      <c r="DW593" s="71"/>
      <c r="DX593" s="71"/>
      <c r="DY593" s="71"/>
    </row>
    <row r="594" spans="1:129">
      <c r="A594" s="71"/>
      <c r="B594" s="73"/>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c r="BU594" s="30"/>
      <c r="BV594" s="30"/>
      <c r="BW594" s="30"/>
      <c r="BX594" s="30"/>
      <c r="BY594" s="30"/>
      <c r="BZ594" s="30"/>
      <c r="CA594" s="30"/>
      <c r="CB594" s="30"/>
      <c r="CC594" s="30"/>
      <c r="CD594" s="30"/>
      <c r="CE594" s="30"/>
      <c r="CF594" s="30"/>
      <c r="CG594" s="30"/>
      <c r="CH594" s="30"/>
      <c r="CI594" s="30"/>
      <c r="CJ594" s="30"/>
      <c r="CK594" s="30"/>
      <c r="CL594" s="30"/>
      <c r="CM594" s="30"/>
      <c r="CN594" s="30"/>
      <c r="CO594" s="30"/>
      <c r="CP594" s="30"/>
      <c r="CQ594" s="30"/>
      <c r="CR594" s="30"/>
      <c r="CS594" s="30"/>
      <c r="CT594" s="30"/>
      <c r="CU594" s="30"/>
      <c r="CV594" s="30"/>
      <c r="CW594" s="30"/>
      <c r="CX594" s="30"/>
      <c r="CY594" s="30"/>
      <c r="CZ594" s="30"/>
      <c r="DA594" s="30"/>
      <c r="DB594" s="71"/>
      <c r="DC594" s="71"/>
      <c r="DD594" s="71"/>
      <c r="DE594" s="71"/>
      <c r="DF594" s="71"/>
      <c r="DG594" s="71"/>
      <c r="DH594" s="71"/>
      <c r="DI594" s="71"/>
      <c r="DJ594" s="71"/>
      <c r="DK594" s="71"/>
      <c r="DL594" s="71"/>
      <c r="DM594" s="71"/>
      <c r="DN594" s="71"/>
      <c r="DO594" s="71"/>
      <c r="DP594" s="71"/>
      <c r="DQ594" s="71"/>
      <c r="DR594" s="71"/>
      <c r="DS594" s="71"/>
      <c r="DT594" s="71"/>
      <c r="DU594" s="71"/>
      <c r="DV594" s="71"/>
      <c r="DW594" s="71"/>
      <c r="DX594" s="71"/>
      <c r="DY594" s="71"/>
    </row>
    <row r="595" spans="1:129">
      <c r="A595" s="71"/>
      <c r="B595" s="73"/>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c r="BU595" s="30"/>
      <c r="BV595" s="30"/>
      <c r="BW595" s="30"/>
      <c r="BX595" s="30"/>
      <c r="BY595" s="30"/>
      <c r="BZ595" s="30"/>
      <c r="CA595" s="30"/>
      <c r="CB595" s="30"/>
      <c r="CC595" s="30"/>
      <c r="CD595" s="30"/>
      <c r="CE595" s="30"/>
      <c r="CF595" s="30"/>
      <c r="CG595" s="30"/>
      <c r="CH595" s="30"/>
      <c r="CI595" s="30"/>
      <c r="CJ595" s="30"/>
      <c r="CK595" s="30"/>
      <c r="CL595" s="30"/>
      <c r="CM595" s="30"/>
      <c r="CN595" s="30"/>
      <c r="CO595" s="30"/>
      <c r="CP595" s="30"/>
      <c r="CQ595" s="30"/>
      <c r="CR595" s="30"/>
      <c r="CS595" s="30"/>
      <c r="CT595" s="30"/>
      <c r="CU595" s="30"/>
      <c r="CV595" s="30"/>
      <c r="CW595" s="30"/>
      <c r="CX595" s="30"/>
      <c r="CY595" s="30"/>
      <c r="CZ595" s="30"/>
      <c r="DA595" s="30"/>
      <c r="DB595" s="71"/>
      <c r="DC595" s="71"/>
      <c r="DD595" s="71"/>
      <c r="DE595" s="71"/>
      <c r="DF595" s="71"/>
      <c r="DG595" s="71"/>
      <c r="DH595" s="71"/>
      <c r="DI595" s="71"/>
      <c r="DJ595" s="71"/>
      <c r="DK595" s="71"/>
      <c r="DL595" s="71"/>
      <c r="DM595" s="71"/>
      <c r="DN595" s="71"/>
      <c r="DO595" s="71"/>
      <c r="DP595" s="71"/>
      <c r="DQ595" s="71"/>
      <c r="DR595" s="71"/>
      <c r="DS595" s="71"/>
      <c r="DT595" s="71"/>
      <c r="DU595" s="71"/>
      <c r="DV595" s="71"/>
      <c r="DW595" s="71"/>
      <c r="DX595" s="71"/>
      <c r="DY595" s="71"/>
    </row>
    <row r="596" spans="1:129">
      <c r="A596" s="71"/>
      <c r="B596" s="73"/>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c r="BU596" s="30"/>
      <c r="BV596" s="30"/>
      <c r="BW596" s="30"/>
      <c r="BX596" s="30"/>
      <c r="BY596" s="30"/>
      <c r="BZ596" s="30"/>
      <c r="CA596" s="30"/>
      <c r="CB596" s="30"/>
      <c r="CC596" s="30"/>
      <c r="CD596" s="30"/>
      <c r="CE596" s="30"/>
      <c r="CF596" s="30"/>
      <c r="CG596" s="30"/>
      <c r="CH596" s="30"/>
      <c r="CI596" s="30"/>
      <c r="CJ596" s="30"/>
      <c r="CK596" s="30"/>
      <c r="CL596" s="30"/>
      <c r="CM596" s="30"/>
      <c r="CN596" s="30"/>
      <c r="CO596" s="30"/>
      <c r="CP596" s="30"/>
      <c r="CQ596" s="30"/>
      <c r="CR596" s="30"/>
      <c r="CS596" s="30"/>
      <c r="CT596" s="30"/>
      <c r="CU596" s="30"/>
      <c r="CV596" s="30"/>
      <c r="CW596" s="30"/>
      <c r="CX596" s="30"/>
      <c r="CY596" s="30"/>
      <c r="CZ596" s="30"/>
      <c r="DA596" s="30"/>
      <c r="DB596" s="71"/>
      <c r="DC596" s="71"/>
      <c r="DD596" s="71"/>
      <c r="DE596" s="71"/>
      <c r="DF596" s="71"/>
      <c r="DG596" s="71"/>
      <c r="DH596" s="71"/>
      <c r="DI596" s="71"/>
      <c r="DJ596" s="71"/>
      <c r="DK596" s="71"/>
      <c r="DL596" s="71"/>
      <c r="DM596" s="71"/>
      <c r="DN596" s="71"/>
      <c r="DO596" s="71"/>
      <c r="DP596" s="71"/>
      <c r="DQ596" s="71"/>
      <c r="DR596" s="71"/>
      <c r="DS596" s="71"/>
      <c r="DT596" s="71"/>
      <c r="DU596" s="71"/>
      <c r="DV596" s="71"/>
      <c r="DW596" s="71"/>
      <c r="DX596" s="71"/>
      <c r="DY596" s="71"/>
    </row>
    <row r="597" spans="1:129">
      <c r="A597" s="71"/>
      <c r="B597" s="73"/>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c r="BU597" s="30"/>
      <c r="BV597" s="30"/>
      <c r="BW597" s="30"/>
      <c r="BX597" s="30"/>
      <c r="BY597" s="30"/>
      <c r="BZ597" s="30"/>
      <c r="CA597" s="30"/>
      <c r="CB597" s="30"/>
      <c r="CC597" s="30"/>
      <c r="CD597" s="30"/>
      <c r="CE597" s="30"/>
      <c r="CF597" s="30"/>
      <c r="CG597" s="30"/>
      <c r="CH597" s="30"/>
      <c r="CI597" s="30"/>
      <c r="CJ597" s="30"/>
      <c r="CK597" s="30"/>
      <c r="CL597" s="30"/>
      <c r="CM597" s="30"/>
      <c r="CN597" s="30"/>
      <c r="CO597" s="30"/>
      <c r="CP597" s="30"/>
      <c r="CQ597" s="30"/>
      <c r="CR597" s="30"/>
      <c r="CS597" s="30"/>
      <c r="CT597" s="30"/>
      <c r="CU597" s="30"/>
      <c r="CV597" s="30"/>
      <c r="CW597" s="30"/>
      <c r="CX597" s="30"/>
      <c r="CY597" s="30"/>
      <c r="CZ597" s="30"/>
      <c r="DA597" s="30"/>
      <c r="DB597" s="71"/>
      <c r="DC597" s="71"/>
      <c r="DD597" s="71"/>
      <c r="DE597" s="71"/>
      <c r="DF597" s="71"/>
      <c r="DG597" s="71"/>
      <c r="DH597" s="71"/>
      <c r="DI597" s="71"/>
      <c r="DJ597" s="71"/>
      <c r="DK597" s="71"/>
      <c r="DL597" s="71"/>
      <c r="DM597" s="71"/>
      <c r="DN597" s="71"/>
      <c r="DO597" s="71"/>
      <c r="DP597" s="71"/>
      <c r="DQ597" s="71"/>
      <c r="DR597" s="71"/>
      <c r="DS597" s="71"/>
      <c r="DT597" s="71"/>
      <c r="DU597" s="71"/>
      <c r="DV597" s="71"/>
      <c r="DW597" s="71"/>
      <c r="DX597" s="71"/>
      <c r="DY597" s="71"/>
    </row>
    <row r="598" spans="1:129">
      <c r="A598" s="71"/>
      <c r="B598" s="73"/>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c r="BU598" s="30"/>
      <c r="BV598" s="30"/>
      <c r="BW598" s="30"/>
      <c r="BX598" s="30"/>
      <c r="BY598" s="30"/>
      <c r="BZ598" s="30"/>
      <c r="CA598" s="30"/>
      <c r="CB598" s="30"/>
      <c r="CC598" s="30"/>
      <c r="CD598" s="30"/>
      <c r="CE598" s="30"/>
      <c r="CF598" s="30"/>
      <c r="CG598" s="30"/>
      <c r="CH598" s="30"/>
      <c r="CI598" s="30"/>
      <c r="CJ598" s="30"/>
      <c r="CK598" s="30"/>
      <c r="CL598" s="30"/>
      <c r="CM598" s="30"/>
      <c r="CN598" s="30"/>
      <c r="CO598" s="30"/>
      <c r="CP598" s="30"/>
      <c r="CQ598" s="30"/>
      <c r="CR598" s="30"/>
      <c r="CS598" s="30"/>
      <c r="CT598" s="30"/>
      <c r="CU598" s="30"/>
      <c r="CV598" s="30"/>
      <c r="CW598" s="30"/>
      <c r="CX598" s="30"/>
      <c r="CY598" s="30"/>
      <c r="CZ598" s="30"/>
      <c r="DA598" s="30"/>
      <c r="DB598" s="71"/>
      <c r="DC598" s="71"/>
      <c r="DD598" s="71"/>
      <c r="DE598" s="71"/>
      <c r="DF598" s="71"/>
      <c r="DG598" s="71"/>
      <c r="DH598" s="71"/>
      <c r="DI598" s="71"/>
      <c r="DJ598" s="71"/>
      <c r="DK598" s="71"/>
      <c r="DL598" s="71"/>
      <c r="DM598" s="71"/>
      <c r="DN598" s="71"/>
      <c r="DO598" s="71"/>
      <c r="DP598" s="71"/>
      <c r="DQ598" s="71"/>
      <c r="DR598" s="71"/>
      <c r="DS598" s="71"/>
      <c r="DT598" s="71"/>
      <c r="DU598" s="71"/>
      <c r="DV598" s="71"/>
      <c r="DW598" s="71"/>
      <c r="DX598" s="71"/>
      <c r="DY598" s="71"/>
    </row>
    <row r="599" spans="1:129">
      <c r="A599" s="71"/>
      <c r="B599" s="73"/>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c r="BU599" s="30"/>
      <c r="BV599" s="30"/>
      <c r="BW599" s="30"/>
      <c r="BX599" s="30"/>
      <c r="BY599" s="30"/>
      <c r="BZ599" s="30"/>
      <c r="CA599" s="30"/>
      <c r="CB599" s="30"/>
      <c r="CC599" s="30"/>
      <c r="CD599" s="30"/>
      <c r="CE599" s="30"/>
      <c r="CF599" s="30"/>
      <c r="CG599" s="30"/>
      <c r="CH599" s="30"/>
      <c r="CI599" s="30"/>
      <c r="CJ599" s="30"/>
      <c r="CK599" s="30"/>
      <c r="CL599" s="30"/>
      <c r="CM599" s="30"/>
      <c r="CN599" s="30"/>
      <c r="CO599" s="30"/>
      <c r="CP599" s="30"/>
      <c r="CQ599" s="30"/>
      <c r="CR599" s="30"/>
      <c r="CS599" s="30"/>
      <c r="CT599" s="30"/>
      <c r="CU599" s="30"/>
      <c r="CV599" s="30"/>
      <c r="CW599" s="30"/>
      <c r="CX599" s="30"/>
      <c r="CY599" s="30"/>
      <c r="CZ599" s="30"/>
      <c r="DA599" s="30"/>
      <c r="DB599" s="71"/>
      <c r="DC599" s="71"/>
      <c r="DD599" s="71"/>
      <c r="DE599" s="71"/>
      <c r="DF599" s="71"/>
      <c r="DG599" s="71"/>
      <c r="DH599" s="71"/>
      <c r="DI599" s="71"/>
      <c r="DJ599" s="71"/>
      <c r="DK599" s="71"/>
      <c r="DL599" s="71"/>
      <c r="DM599" s="71"/>
      <c r="DN599" s="71"/>
      <c r="DO599" s="71"/>
      <c r="DP599" s="71"/>
      <c r="DQ599" s="71"/>
      <c r="DR599" s="71"/>
      <c r="DS599" s="71"/>
      <c r="DT599" s="71"/>
      <c r="DU599" s="71"/>
      <c r="DV599" s="71"/>
      <c r="DW599" s="71"/>
      <c r="DX599" s="71"/>
      <c r="DY599" s="71"/>
    </row>
    <row r="600" spans="1:129">
      <c r="A600" s="71"/>
      <c r="B600" s="73"/>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c r="BU600" s="30"/>
      <c r="BV600" s="30"/>
      <c r="BW600" s="30"/>
      <c r="BX600" s="30"/>
      <c r="BY600" s="30"/>
      <c r="BZ600" s="30"/>
      <c r="CA600" s="30"/>
      <c r="CB600" s="30"/>
      <c r="CC600" s="30"/>
      <c r="CD600" s="30"/>
      <c r="CE600" s="30"/>
      <c r="CF600" s="30"/>
      <c r="CG600" s="30"/>
      <c r="CH600" s="30"/>
      <c r="CI600" s="30"/>
      <c r="CJ600" s="30"/>
      <c r="CK600" s="30"/>
      <c r="CL600" s="30"/>
      <c r="CM600" s="30"/>
      <c r="CN600" s="30"/>
      <c r="CO600" s="30"/>
      <c r="CP600" s="30"/>
      <c r="CQ600" s="30"/>
      <c r="CR600" s="30"/>
      <c r="CS600" s="30"/>
      <c r="CT600" s="30"/>
      <c r="CU600" s="30"/>
      <c r="CV600" s="30"/>
      <c r="CW600" s="30"/>
      <c r="CX600" s="30"/>
      <c r="CY600" s="30"/>
      <c r="CZ600" s="30"/>
      <c r="DA600" s="30"/>
      <c r="DB600" s="71"/>
      <c r="DC600" s="71"/>
      <c r="DD600" s="71"/>
      <c r="DE600" s="71"/>
      <c r="DF600" s="71"/>
      <c r="DG600" s="71"/>
      <c r="DH600" s="71"/>
      <c r="DI600" s="71"/>
      <c r="DJ600" s="71"/>
      <c r="DK600" s="71"/>
      <c r="DL600" s="71"/>
      <c r="DM600" s="71"/>
      <c r="DN600" s="71"/>
      <c r="DO600" s="71"/>
      <c r="DP600" s="71"/>
      <c r="DQ600" s="71"/>
      <c r="DR600" s="71"/>
      <c r="DS600" s="71"/>
      <c r="DT600" s="71"/>
      <c r="DU600" s="71"/>
      <c r="DV600" s="71"/>
      <c r="DW600" s="71"/>
      <c r="DX600" s="71"/>
      <c r="DY600" s="71"/>
    </row>
    <row r="601" spans="1:129">
      <c r="A601" s="71"/>
      <c r="B601" s="73"/>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c r="BU601" s="30"/>
      <c r="BV601" s="30"/>
      <c r="BW601" s="30"/>
      <c r="BX601" s="30"/>
      <c r="BY601" s="30"/>
      <c r="BZ601" s="30"/>
      <c r="CA601" s="30"/>
      <c r="CB601" s="30"/>
      <c r="CC601" s="30"/>
      <c r="CD601" s="30"/>
      <c r="CE601" s="30"/>
      <c r="CF601" s="30"/>
      <c r="CG601" s="30"/>
      <c r="CH601" s="30"/>
      <c r="CI601" s="30"/>
      <c r="CJ601" s="30"/>
      <c r="CK601" s="30"/>
      <c r="CL601" s="30"/>
      <c r="CM601" s="30"/>
      <c r="CN601" s="30"/>
      <c r="CO601" s="30"/>
      <c r="CP601" s="30"/>
      <c r="CQ601" s="30"/>
      <c r="CR601" s="30"/>
      <c r="CS601" s="30"/>
      <c r="CT601" s="30"/>
      <c r="CU601" s="30"/>
      <c r="CV601" s="30"/>
      <c r="CW601" s="30"/>
      <c r="CX601" s="30"/>
      <c r="CY601" s="30"/>
      <c r="CZ601" s="30"/>
      <c r="DA601" s="30"/>
      <c r="DB601" s="71"/>
      <c r="DC601" s="71"/>
      <c r="DD601" s="71"/>
      <c r="DE601" s="71"/>
      <c r="DF601" s="71"/>
      <c r="DG601" s="71"/>
      <c r="DH601" s="71"/>
      <c r="DI601" s="71"/>
      <c r="DJ601" s="71"/>
      <c r="DK601" s="71"/>
      <c r="DL601" s="71"/>
      <c r="DM601" s="71"/>
      <c r="DN601" s="71"/>
      <c r="DO601" s="71"/>
      <c r="DP601" s="71"/>
      <c r="DQ601" s="71"/>
      <c r="DR601" s="71"/>
      <c r="DS601" s="71"/>
      <c r="DT601" s="71"/>
      <c r="DU601" s="71"/>
      <c r="DV601" s="71"/>
      <c r="DW601" s="71"/>
      <c r="DX601" s="71"/>
      <c r="DY601" s="71"/>
    </row>
    <row r="602" spans="1:129">
      <c r="A602" s="71"/>
      <c r="B602" s="73"/>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c r="BU602" s="30"/>
      <c r="BV602" s="30"/>
      <c r="BW602" s="30"/>
      <c r="BX602" s="30"/>
      <c r="BY602" s="30"/>
      <c r="BZ602" s="30"/>
      <c r="CA602" s="30"/>
      <c r="CB602" s="30"/>
      <c r="CC602" s="30"/>
      <c r="CD602" s="30"/>
      <c r="CE602" s="30"/>
      <c r="CF602" s="30"/>
      <c r="CG602" s="30"/>
      <c r="CH602" s="30"/>
      <c r="CI602" s="30"/>
      <c r="CJ602" s="30"/>
      <c r="CK602" s="30"/>
      <c r="CL602" s="30"/>
      <c r="CM602" s="30"/>
      <c r="CN602" s="30"/>
      <c r="CO602" s="30"/>
      <c r="CP602" s="30"/>
      <c r="CQ602" s="30"/>
      <c r="CR602" s="30"/>
      <c r="CS602" s="30"/>
      <c r="CT602" s="30"/>
      <c r="CU602" s="30"/>
      <c r="CV602" s="30"/>
      <c r="CW602" s="30"/>
      <c r="CX602" s="30"/>
      <c r="CY602" s="30"/>
      <c r="CZ602" s="30"/>
      <c r="DA602" s="30"/>
      <c r="DB602" s="71"/>
      <c r="DC602" s="71"/>
      <c r="DD602" s="71"/>
      <c r="DE602" s="71"/>
      <c r="DF602" s="71"/>
      <c r="DG602" s="71"/>
      <c r="DH602" s="71"/>
      <c r="DI602" s="71"/>
      <c r="DJ602" s="71"/>
      <c r="DK602" s="71"/>
      <c r="DL602" s="71"/>
      <c r="DM602" s="71"/>
      <c r="DN602" s="71"/>
      <c r="DO602" s="71"/>
      <c r="DP602" s="71"/>
      <c r="DQ602" s="71"/>
      <c r="DR602" s="71"/>
      <c r="DS602" s="71"/>
      <c r="DT602" s="71"/>
      <c r="DU602" s="71"/>
      <c r="DV602" s="71"/>
      <c r="DW602" s="71"/>
      <c r="DX602" s="71"/>
      <c r="DY602" s="71"/>
    </row>
    <row r="603" spans="1:129">
      <c r="A603" s="71"/>
      <c r="B603" s="73"/>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c r="BU603" s="30"/>
      <c r="BV603" s="30"/>
      <c r="BW603" s="30"/>
      <c r="BX603" s="30"/>
      <c r="BY603" s="30"/>
      <c r="BZ603" s="30"/>
      <c r="CA603" s="30"/>
      <c r="CB603" s="30"/>
      <c r="CC603" s="30"/>
      <c r="CD603" s="30"/>
      <c r="CE603" s="30"/>
      <c r="CF603" s="30"/>
      <c r="CG603" s="30"/>
      <c r="CH603" s="30"/>
      <c r="CI603" s="30"/>
      <c r="CJ603" s="30"/>
      <c r="CK603" s="30"/>
      <c r="CL603" s="30"/>
      <c r="CM603" s="30"/>
      <c r="CN603" s="30"/>
      <c r="CO603" s="30"/>
      <c r="CP603" s="30"/>
      <c r="CQ603" s="30"/>
      <c r="CR603" s="30"/>
      <c r="CS603" s="30"/>
      <c r="CT603" s="30"/>
      <c r="CU603" s="30"/>
      <c r="CV603" s="30"/>
      <c r="CW603" s="30"/>
      <c r="CX603" s="30"/>
      <c r="CY603" s="30"/>
      <c r="CZ603" s="30"/>
      <c r="DA603" s="30"/>
      <c r="DB603" s="71"/>
      <c r="DC603" s="71"/>
      <c r="DD603" s="71"/>
      <c r="DE603" s="71"/>
      <c r="DF603" s="71"/>
      <c r="DG603" s="71"/>
      <c r="DH603" s="71"/>
      <c r="DI603" s="71"/>
      <c r="DJ603" s="71"/>
      <c r="DK603" s="71"/>
      <c r="DL603" s="71"/>
      <c r="DM603" s="71"/>
      <c r="DN603" s="71"/>
      <c r="DO603" s="71"/>
      <c r="DP603" s="71"/>
      <c r="DQ603" s="71"/>
      <c r="DR603" s="71"/>
      <c r="DS603" s="71"/>
      <c r="DT603" s="71"/>
      <c r="DU603" s="71"/>
      <c r="DV603" s="71"/>
      <c r="DW603" s="71"/>
      <c r="DX603" s="71"/>
      <c r="DY603" s="71"/>
    </row>
    <row r="604" spans="1:129">
      <c r="A604" s="71"/>
      <c r="B604" s="73"/>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c r="BU604" s="30"/>
      <c r="BV604" s="30"/>
      <c r="BW604" s="30"/>
      <c r="BX604" s="30"/>
      <c r="BY604" s="30"/>
      <c r="BZ604" s="30"/>
      <c r="CA604" s="30"/>
      <c r="CB604" s="30"/>
      <c r="CC604" s="30"/>
      <c r="CD604" s="30"/>
      <c r="CE604" s="30"/>
      <c r="CF604" s="30"/>
      <c r="CG604" s="30"/>
      <c r="CH604" s="30"/>
      <c r="CI604" s="30"/>
      <c r="CJ604" s="30"/>
      <c r="CK604" s="30"/>
      <c r="CL604" s="30"/>
      <c r="CM604" s="30"/>
      <c r="CN604" s="30"/>
      <c r="CO604" s="30"/>
      <c r="CP604" s="30"/>
      <c r="CQ604" s="30"/>
      <c r="CR604" s="30"/>
      <c r="CS604" s="30"/>
      <c r="CT604" s="30"/>
      <c r="CU604" s="30"/>
      <c r="CV604" s="30"/>
      <c r="CW604" s="30"/>
      <c r="CX604" s="30"/>
      <c r="CY604" s="30"/>
      <c r="CZ604" s="30"/>
      <c r="DA604" s="30"/>
      <c r="DB604" s="71"/>
      <c r="DC604" s="71"/>
      <c r="DD604" s="71"/>
      <c r="DE604" s="71"/>
      <c r="DF604" s="71"/>
      <c r="DG604" s="71"/>
      <c r="DH604" s="71"/>
      <c r="DI604" s="71"/>
      <c r="DJ604" s="71"/>
      <c r="DK604" s="71"/>
      <c r="DL604" s="71"/>
      <c r="DM604" s="71"/>
      <c r="DN604" s="71"/>
      <c r="DO604" s="71"/>
      <c r="DP604" s="71"/>
      <c r="DQ604" s="71"/>
      <c r="DR604" s="71"/>
      <c r="DS604" s="71"/>
      <c r="DT604" s="71"/>
      <c r="DU604" s="71"/>
      <c r="DV604" s="71"/>
      <c r="DW604" s="71"/>
      <c r="DX604" s="71"/>
      <c r="DY604" s="71"/>
    </row>
    <row r="605" spans="1:129">
      <c r="A605" s="71"/>
      <c r="B605" s="73"/>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c r="BU605" s="30"/>
      <c r="BV605" s="30"/>
      <c r="BW605" s="30"/>
      <c r="BX605" s="30"/>
      <c r="BY605" s="30"/>
      <c r="BZ605" s="30"/>
      <c r="CA605" s="30"/>
      <c r="CB605" s="30"/>
      <c r="CC605" s="30"/>
      <c r="CD605" s="30"/>
      <c r="CE605" s="30"/>
      <c r="CF605" s="30"/>
      <c r="CG605" s="30"/>
      <c r="CH605" s="30"/>
      <c r="CI605" s="30"/>
      <c r="CJ605" s="30"/>
      <c r="CK605" s="30"/>
      <c r="CL605" s="30"/>
      <c r="CM605" s="30"/>
      <c r="CN605" s="30"/>
      <c r="CO605" s="30"/>
      <c r="CP605" s="30"/>
      <c r="CQ605" s="30"/>
      <c r="CR605" s="30"/>
      <c r="CS605" s="30"/>
      <c r="CT605" s="30"/>
      <c r="CU605" s="30"/>
      <c r="CV605" s="30"/>
      <c r="CW605" s="30"/>
      <c r="CX605" s="30"/>
      <c r="CY605" s="30"/>
      <c r="CZ605" s="30"/>
      <c r="DA605" s="30"/>
      <c r="DB605" s="71"/>
      <c r="DC605" s="71"/>
      <c r="DD605" s="71"/>
      <c r="DE605" s="71"/>
      <c r="DF605" s="71"/>
      <c r="DG605" s="71"/>
      <c r="DH605" s="71"/>
      <c r="DI605" s="71"/>
      <c r="DJ605" s="71"/>
      <c r="DK605" s="71"/>
      <c r="DL605" s="71"/>
      <c r="DM605" s="71"/>
      <c r="DN605" s="71"/>
      <c r="DO605" s="71"/>
      <c r="DP605" s="71"/>
      <c r="DQ605" s="71"/>
      <c r="DR605" s="71"/>
      <c r="DS605" s="71"/>
      <c r="DT605" s="71"/>
      <c r="DU605" s="71"/>
      <c r="DV605" s="71"/>
      <c r="DW605" s="71"/>
      <c r="DX605" s="71"/>
      <c r="DY605" s="71"/>
    </row>
    <row r="606" spans="1:129">
      <c r="A606" s="71"/>
      <c r="B606" s="73"/>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c r="BU606" s="30"/>
      <c r="BV606" s="30"/>
      <c r="BW606" s="30"/>
      <c r="BX606" s="30"/>
      <c r="BY606" s="30"/>
      <c r="BZ606" s="30"/>
      <c r="CA606" s="30"/>
      <c r="CB606" s="30"/>
      <c r="CC606" s="30"/>
      <c r="CD606" s="30"/>
      <c r="CE606" s="30"/>
      <c r="CF606" s="30"/>
      <c r="CG606" s="30"/>
      <c r="CH606" s="30"/>
      <c r="CI606" s="30"/>
      <c r="CJ606" s="30"/>
      <c r="CK606" s="30"/>
      <c r="CL606" s="30"/>
      <c r="CM606" s="30"/>
      <c r="CN606" s="30"/>
      <c r="CO606" s="30"/>
      <c r="CP606" s="30"/>
      <c r="CQ606" s="30"/>
      <c r="CR606" s="30"/>
      <c r="CS606" s="30"/>
      <c r="CT606" s="30"/>
      <c r="CU606" s="30"/>
      <c r="CV606" s="30"/>
      <c r="CW606" s="30"/>
      <c r="CX606" s="30"/>
      <c r="CY606" s="30"/>
      <c r="CZ606" s="30"/>
      <c r="DA606" s="30"/>
      <c r="DB606" s="71"/>
      <c r="DC606" s="71"/>
      <c r="DD606" s="71"/>
      <c r="DE606" s="71"/>
      <c r="DF606" s="71"/>
      <c r="DG606" s="71"/>
      <c r="DH606" s="71"/>
      <c r="DI606" s="71"/>
      <c r="DJ606" s="71"/>
      <c r="DK606" s="71"/>
      <c r="DL606" s="71"/>
      <c r="DM606" s="71"/>
      <c r="DN606" s="71"/>
      <c r="DO606" s="71"/>
      <c r="DP606" s="71"/>
      <c r="DQ606" s="71"/>
      <c r="DR606" s="71"/>
      <c r="DS606" s="71"/>
      <c r="DT606" s="71"/>
      <c r="DU606" s="71"/>
      <c r="DV606" s="71"/>
      <c r="DW606" s="71"/>
      <c r="DX606" s="71"/>
      <c r="DY606" s="71"/>
    </row>
    <row r="607" spans="1:129">
      <c r="A607" s="71"/>
      <c r="B607" s="73"/>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c r="BU607" s="30"/>
      <c r="BV607" s="30"/>
      <c r="BW607" s="30"/>
      <c r="BX607" s="30"/>
      <c r="BY607" s="30"/>
      <c r="BZ607" s="30"/>
      <c r="CA607" s="30"/>
      <c r="CB607" s="30"/>
      <c r="CC607" s="30"/>
      <c r="CD607" s="30"/>
      <c r="CE607" s="30"/>
      <c r="CF607" s="30"/>
      <c r="CG607" s="30"/>
      <c r="CH607" s="30"/>
      <c r="CI607" s="30"/>
      <c r="CJ607" s="30"/>
      <c r="CK607" s="30"/>
      <c r="CL607" s="30"/>
      <c r="CM607" s="30"/>
      <c r="CN607" s="30"/>
      <c r="CO607" s="30"/>
      <c r="CP607" s="30"/>
      <c r="CQ607" s="30"/>
      <c r="CR607" s="30"/>
      <c r="CS607" s="30"/>
      <c r="CT607" s="30"/>
      <c r="CU607" s="30"/>
      <c r="CV607" s="30"/>
      <c r="CW607" s="30"/>
      <c r="CX607" s="30"/>
      <c r="CY607" s="30"/>
      <c r="CZ607" s="30"/>
      <c r="DA607" s="30"/>
      <c r="DB607" s="71"/>
      <c r="DC607" s="71"/>
      <c r="DD607" s="71"/>
      <c r="DE607" s="71"/>
      <c r="DF607" s="71"/>
      <c r="DG607" s="71"/>
      <c r="DH607" s="71"/>
      <c r="DI607" s="71"/>
      <c r="DJ607" s="71"/>
      <c r="DK607" s="71"/>
      <c r="DL607" s="71"/>
      <c r="DM607" s="71"/>
      <c r="DN607" s="71"/>
      <c r="DO607" s="71"/>
      <c r="DP607" s="71"/>
      <c r="DQ607" s="71"/>
      <c r="DR607" s="71"/>
      <c r="DS607" s="71"/>
      <c r="DT607" s="71"/>
      <c r="DU607" s="71"/>
      <c r="DV607" s="71"/>
      <c r="DW607" s="71"/>
      <c r="DX607" s="71"/>
      <c r="DY607" s="71"/>
    </row>
    <row r="608" spans="1:129">
      <c r="A608" s="71"/>
      <c r="B608" s="73"/>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c r="BU608" s="30"/>
      <c r="BV608" s="30"/>
      <c r="BW608" s="30"/>
      <c r="BX608" s="30"/>
      <c r="BY608" s="30"/>
      <c r="BZ608" s="30"/>
      <c r="CA608" s="30"/>
      <c r="CB608" s="30"/>
      <c r="CC608" s="30"/>
      <c r="CD608" s="30"/>
      <c r="CE608" s="30"/>
      <c r="CF608" s="30"/>
      <c r="CG608" s="30"/>
      <c r="CH608" s="30"/>
      <c r="CI608" s="30"/>
      <c r="CJ608" s="30"/>
      <c r="CK608" s="30"/>
      <c r="CL608" s="30"/>
      <c r="CM608" s="30"/>
      <c r="CN608" s="30"/>
      <c r="CO608" s="30"/>
      <c r="CP608" s="30"/>
      <c r="CQ608" s="30"/>
      <c r="CR608" s="30"/>
      <c r="CS608" s="30"/>
      <c r="CT608" s="30"/>
      <c r="CU608" s="30"/>
      <c r="CV608" s="30"/>
      <c r="CW608" s="30"/>
      <c r="CX608" s="30"/>
      <c r="CY608" s="30"/>
      <c r="CZ608" s="30"/>
      <c r="DA608" s="30"/>
      <c r="DB608" s="71"/>
      <c r="DC608" s="71"/>
      <c r="DD608" s="71"/>
      <c r="DE608" s="71"/>
      <c r="DF608" s="71"/>
      <c r="DG608" s="71"/>
      <c r="DH608" s="71"/>
      <c r="DI608" s="71"/>
      <c r="DJ608" s="71"/>
      <c r="DK608" s="71"/>
      <c r="DL608" s="71"/>
      <c r="DM608" s="71"/>
      <c r="DN608" s="71"/>
      <c r="DO608" s="71"/>
      <c r="DP608" s="71"/>
      <c r="DQ608" s="71"/>
      <c r="DR608" s="71"/>
      <c r="DS608" s="71"/>
      <c r="DT608" s="71"/>
      <c r="DU608" s="71"/>
      <c r="DV608" s="71"/>
      <c r="DW608" s="71"/>
      <c r="DX608" s="71"/>
      <c r="DY608" s="71"/>
    </row>
    <row r="609" spans="1:129">
      <c r="A609" s="71"/>
      <c r="B609" s="73"/>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c r="BU609" s="30"/>
      <c r="BV609" s="30"/>
      <c r="BW609" s="30"/>
      <c r="BX609" s="30"/>
      <c r="BY609" s="30"/>
      <c r="BZ609" s="30"/>
      <c r="CA609" s="30"/>
      <c r="CB609" s="30"/>
      <c r="CC609" s="30"/>
      <c r="CD609" s="30"/>
      <c r="CE609" s="30"/>
      <c r="CF609" s="30"/>
      <c r="CG609" s="30"/>
      <c r="CH609" s="30"/>
      <c r="CI609" s="30"/>
      <c r="CJ609" s="30"/>
      <c r="CK609" s="30"/>
      <c r="CL609" s="30"/>
      <c r="CM609" s="30"/>
      <c r="CN609" s="30"/>
      <c r="CO609" s="30"/>
      <c r="CP609" s="30"/>
      <c r="CQ609" s="30"/>
      <c r="CR609" s="30"/>
      <c r="CS609" s="30"/>
      <c r="CT609" s="30"/>
      <c r="CU609" s="30"/>
      <c r="CV609" s="30"/>
      <c r="CW609" s="30"/>
      <c r="CX609" s="30"/>
      <c r="CY609" s="30"/>
      <c r="CZ609" s="30"/>
      <c r="DA609" s="30"/>
      <c r="DB609" s="71"/>
      <c r="DC609" s="71"/>
      <c r="DD609" s="71"/>
      <c r="DE609" s="71"/>
      <c r="DF609" s="71"/>
      <c r="DG609" s="71"/>
      <c r="DH609" s="71"/>
      <c r="DI609" s="71"/>
      <c r="DJ609" s="71"/>
      <c r="DK609" s="71"/>
      <c r="DL609" s="71"/>
      <c r="DM609" s="71"/>
      <c r="DN609" s="71"/>
      <c r="DO609" s="71"/>
      <c r="DP609" s="71"/>
      <c r="DQ609" s="71"/>
      <c r="DR609" s="71"/>
      <c r="DS609" s="71"/>
      <c r="DT609" s="71"/>
      <c r="DU609" s="71"/>
      <c r="DV609" s="71"/>
      <c r="DW609" s="71"/>
      <c r="DX609" s="71"/>
      <c r="DY609" s="71"/>
    </row>
    <row r="610" spans="1:129">
      <c r="A610" s="71"/>
      <c r="B610" s="73"/>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c r="BU610" s="30"/>
      <c r="BV610" s="30"/>
      <c r="BW610" s="30"/>
      <c r="BX610" s="30"/>
      <c r="BY610" s="30"/>
      <c r="BZ610" s="30"/>
      <c r="CA610" s="30"/>
      <c r="CB610" s="30"/>
      <c r="CC610" s="30"/>
      <c r="CD610" s="30"/>
      <c r="CE610" s="30"/>
      <c r="CF610" s="30"/>
      <c r="CG610" s="30"/>
      <c r="CH610" s="30"/>
      <c r="CI610" s="30"/>
      <c r="CJ610" s="30"/>
      <c r="CK610" s="30"/>
      <c r="CL610" s="30"/>
      <c r="CM610" s="30"/>
      <c r="CN610" s="30"/>
      <c r="CO610" s="30"/>
      <c r="CP610" s="30"/>
      <c r="CQ610" s="30"/>
      <c r="CR610" s="30"/>
      <c r="CS610" s="30"/>
      <c r="CT610" s="30"/>
      <c r="CU610" s="30"/>
      <c r="CV610" s="30"/>
      <c r="CW610" s="30"/>
      <c r="CX610" s="30"/>
      <c r="CY610" s="30"/>
      <c r="CZ610" s="30"/>
      <c r="DA610" s="30"/>
      <c r="DB610" s="71"/>
      <c r="DC610" s="71"/>
      <c r="DD610" s="71"/>
      <c r="DE610" s="71"/>
      <c r="DF610" s="71"/>
      <c r="DG610" s="71"/>
      <c r="DH610" s="71"/>
      <c r="DI610" s="71"/>
      <c r="DJ610" s="71"/>
      <c r="DK610" s="71"/>
      <c r="DL610" s="71"/>
      <c r="DM610" s="71"/>
      <c r="DN610" s="71"/>
      <c r="DO610" s="71"/>
      <c r="DP610" s="71"/>
      <c r="DQ610" s="71"/>
      <c r="DR610" s="71"/>
      <c r="DS610" s="71"/>
      <c r="DT610" s="71"/>
      <c r="DU610" s="71"/>
      <c r="DV610" s="71"/>
      <c r="DW610" s="71"/>
      <c r="DX610" s="71"/>
      <c r="DY610" s="71"/>
    </row>
    <row r="611" spans="1:129">
      <c r="A611" s="71"/>
      <c r="B611" s="73"/>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c r="BU611" s="30"/>
      <c r="BV611" s="30"/>
      <c r="BW611" s="30"/>
      <c r="BX611" s="30"/>
      <c r="BY611" s="30"/>
      <c r="BZ611" s="30"/>
      <c r="CA611" s="30"/>
      <c r="CB611" s="30"/>
      <c r="CC611" s="30"/>
      <c r="CD611" s="30"/>
      <c r="CE611" s="30"/>
      <c r="CF611" s="30"/>
      <c r="CG611" s="30"/>
      <c r="CH611" s="30"/>
      <c r="CI611" s="30"/>
      <c r="CJ611" s="30"/>
      <c r="CK611" s="30"/>
      <c r="CL611" s="30"/>
      <c r="CM611" s="30"/>
      <c r="CN611" s="30"/>
      <c r="CO611" s="30"/>
      <c r="CP611" s="30"/>
      <c r="CQ611" s="30"/>
      <c r="CR611" s="30"/>
      <c r="CS611" s="30"/>
      <c r="CT611" s="30"/>
      <c r="CU611" s="30"/>
      <c r="CV611" s="30"/>
      <c r="CW611" s="30"/>
      <c r="CX611" s="30"/>
      <c r="CY611" s="30"/>
      <c r="CZ611" s="30"/>
      <c r="DA611" s="30"/>
      <c r="DB611" s="71"/>
      <c r="DC611" s="71"/>
      <c r="DD611" s="71"/>
      <c r="DE611" s="71"/>
      <c r="DF611" s="71"/>
      <c r="DG611" s="71"/>
      <c r="DH611" s="71"/>
      <c r="DI611" s="71"/>
      <c r="DJ611" s="71"/>
      <c r="DK611" s="71"/>
      <c r="DL611" s="71"/>
      <c r="DM611" s="71"/>
      <c r="DN611" s="71"/>
      <c r="DO611" s="71"/>
      <c r="DP611" s="71"/>
      <c r="DQ611" s="71"/>
      <c r="DR611" s="71"/>
      <c r="DS611" s="71"/>
      <c r="DT611" s="71"/>
      <c r="DU611" s="71"/>
      <c r="DV611" s="71"/>
      <c r="DW611" s="71"/>
      <c r="DX611" s="71"/>
      <c r="DY611" s="71"/>
    </row>
    <row r="612" spans="1:129">
      <c r="A612" s="71"/>
      <c r="B612" s="73"/>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c r="BU612" s="30"/>
      <c r="BV612" s="30"/>
      <c r="BW612" s="30"/>
      <c r="BX612" s="30"/>
      <c r="BY612" s="30"/>
      <c r="BZ612" s="30"/>
      <c r="CA612" s="30"/>
      <c r="CB612" s="30"/>
      <c r="CC612" s="30"/>
      <c r="CD612" s="30"/>
      <c r="CE612" s="30"/>
      <c r="CF612" s="30"/>
      <c r="CG612" s="30"/>
      <c r="CH612" s="30"/>
      <c r="CI612" s="30"/>
      <c r="CJ612" s="30"/>
      <c r="CK612" s="30"/>
      <c r="CL612" s="30"/>
      <c r="CM612" s="30"/>
      <c r="CN612" s="30"/>
      <c r="CO612" s="30"/>
      <c r="CP612" s="30"/>
      <c r="CQ612" s="30"/>
      <c r="CR612" s="30"/>
      <c r="CS612" s="30"/>
      <c r="CT612" s="30"/>
      <c r="CU612" s="30"/>
      <c r="CV612" s="30"/>
      <c r="CW612" s="30"/>
      <c r="CX612" s="30"/>
      <c r="CY612" s="30"/>
      <c r="CZ612" s="30"/>
      <c r="DA612" s="30"/>
      <c r="DB612" s="71"/>
      <c r="DC612" s="71"/>
      <c r="DD612" s="71"/>
      <c r="DE612" s="71"/>
      <c r="DF612" s="71"/>
      <c r="DG612" s="71"/>
      <c r="DH612" s="71"/>
      <c r="DI612" s="71"/>
      <c r="DJ612" s="71"/>
      <c r="DK612" s="71"/>
      <c r="DL612" s="71"/>
      <c r="DM612" s="71"/>
      <c r="DN612" s="71"/>
      <c r="DO612" s="71"/>
      <c r="DP612" s="71"/>
      <c r="DQ612" s="71"/>
      <c r="DR612" s="71"/>
      <c r="DS612" s="71"/>
      <c r="DT612" s="71"/>
      <c r="DU612" s="71"/>
      <c r="DV612" s="71"/>
      <c r="DW612" s="71"/>
      <c r="DX612" s="71"/>
      <c r="DY612" s="71"/>
    </row>
    <row r="613" spans="1:129">
      <c r="A613" s="71"/>
      <c r="B613" s="73"/>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c r="BU613" s="30"/>
      <c r="BV613" s="30"/>
      <c r="BW613" s="30"/>
      <c r="BX613" s="30"/>
      <c r="BY613" s="30"/>
      <c r="BZ613" s="30"/>
      <c r="CA613" s="30"/>
      <c r="CB613" s="30"/>
      <c r="CC613" s="30"/>
      <c r="CD613" s="30"/>
      <c r="CE613" s="30"/>
      <c r="CF613" s="30"/>
      <c r="CG613" s="30"/>
      <c r="CH613" s="30"/>
      <c r="CI613" s="30"/>
      <c r="CJ613" s="30"/>
      <c r="CK613" s="30"/>
      <c r="CL613" s="30"/>
      <c r="CM613" s="30"/>
      <c r="CN613" s="30"/>
      <c r="CO613" s="30"/>
      <c r="CP613" s="30"/>
      <c r="CQ613" s="30"/>
      <c r="CR613" s="30"/>
      <c r="CS613" s="30"/>
      <c r="CT613" s="30"/>
      <c r="CU613" s="30"/>
      <c r="CV613" s="30"/>
      <c r="CW613" s="30"/>
      <c r="CX613" s="30"/>
      <c r="CY613" s="30"/>
      <c r="CZ613" s="30"/>
      <c r="DA613" s="30"/>
      <c r="DB613" s="71"/>
      <c r="DC613" s="71"/>
      <c r="DD613" s="71"/>
      <c r="DE613" s="71"/>
      <c r="DF613" s="71"/>
      <c r="DG613" s="71"/>
      <c r="DH613" s="71"/>
      <c r="DI613" s="71"/>
      <c r="DJ613" s="71"/>
      <c r="DK613" s="71"/>
      <c r="DL613" s="71"/>
      <c r="DM613" s="71"/>
      <c r="DN613" s="71"/>
      <c r="DO613" s="71"/>
      <c r="DP613" s="71"/>
      <c r="DQ613" s="71"/>
      <c r="DR613" s="71"/>
      <c r="DS613" s="71"/>
      <c r="DT613" s="71"/>
      <c r="DU613" s="71"/>
      <c r="DV613" s="71"/>
      <c r="DW613" s="71"/>
      <c r="DX613" s="71"/>
      <c r="DY613" s="71"/>
    </row>
    <row r="614" spans="1:129">
      <c r="A614" s="71"/>
      <c r="B614" s="73"/>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c r="BU614" s="30"/>
      <c r="BV614" s="30"/>
      <c r="BW614" s="30"/>
      <c r="BX614" s="30"/>
      <c r="BY614" s="30"/>
      <c r="BZ614" s="30"/>
      <c r="CA614" s="30"/>
      <c r="CB614" s="30"/>
      <c r="CC614" s="30"/>
      <c r="CD614" s="30"/>
      <c r="CE614" s="30"/>
      <c r="CF614" s="30"/>
      <c r="CG614" s="30"/>
      <c r="CH614" s="30"/>
      <c r="CI614" s="30"/>
      <c r="CJ614" s="30"/>
      <c r="CK614" s="30"/>
      <c r="CL614" s="30"/>
      <c r="CM614" s="30"/>
      <c r="CN614" s="30"/>
      <c r="CO614" s="30"/>
      <c r="CP614" s="30"/>
      <c r="CQ614" s="30"/>
      <c r="CR614" s="30"/>
      <c r="CS614" s="30"/>
      <c r="CT614" s="30"/>
      <c r="CU614" s="30"/>
      <c r="CV614" s="30"/>
      <c r="CW614" s="30"/>
      <c r="CX614" s="30"/>
      <c r="CY614" s="30"/>
      <c r="CZ614" s="30"/>
      <c r="DA614" s="30"/>
      <c r="DB614" s="71"/>
      <c r="DC614" s="71"/>
      <c r="DD614" s="71"/>
      <c r="DE614" s="71"/>
      <c r="DF614" s="71"/>
      <c r="DG614" s="71"/>
      <c r="DH614" s="71"/>
      <c r="DI614" s="71"/>
      <c r="DJ614" s="71"/>
      <c r="DK614" s="71"/>
      <c r="DL614" s="71"/>
      <c r="DM614" s="71"/>
      <c r="DN614" s="71"/>
      <c r="DO614" s="71"/>
      <c r="DP614" s="71"/>
      <c r="DQ614" s="71"/>
      <c r="DR614" s="71"/>
      <c r="DS614" s="71"/>
      <c r="DT614" s="71"/>
      <c r="DU614" s="71"/>
      <c r="DV614" s="71"/>
      <c r="DW614" s="71"/>
      <c r="DX614" s="71"/>
      <c r="DY614" s="71"/>
    </row>
    <row r="615" spans="1:129">
      <c r="A615" s="71"/>
      <c r="B615" s="73"/>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c r="BU615" s="30"/>
      <c r="BV615" s="30"/>
      <c r="BW615" s="30"/>
      <c r="BX615" s="30"/>
      <c r="BY615" s="30"/>
      <c r="BZ615" s="30"/>
      <c r="CA615" s="30"/>
      <c r="CB615" s="30"/>
      <c r="CC615" s="30"/>
      <c r="CD615" s="30"/>
      <c r="CE615" s="30"/>
      <c r="CF615" s="30"/>
      <c r="CG615" s="30"/>
      <c r="CH615" s="30"/>
      <c r="CI615" s="30"/>
      <c r="CJ615" s="30"/>
      <c r="CK615" s="30"/>
      <c r="CL615" s="30"/>
      <c r="CM615" s="30"/>
      <c r="CN615" s="30"/>
      <c r="CO615" s="30"/>
      <c r="CP615" s="30"/>
      <c r="CQ615" s="30"/>
      <c r="CR615" s="30"/>
      <c r="CS615" s="30"/>
      <c r="CT615" s="30"/>
      <c r="CU615" s="30"/>
      <c r="CV615" s="30"/>
      <c r="CW615" s="30"/>
      <c r="CX615" s="30"/>
      <c r="CY615" s="30"/>
      <c r="CZ615" s="30"/>
      <c r="DA615" s="30"/>
      <c r="DB615" s="71"/>
      <c r="DC615" s="71"/>
      <c r="DD615" s="71"/>
      <c r="DE615" s="71"/>
      <c r="DF615" s="71"/>
      <c r="DG615" s="71"/>
      <c r="DH615" s="71"/>
      <c r="DI615" s="71"/>
      <c r="DJ615" s="71"/>
      <c r="DK615" s="71"/>
      <c r="DL615" s="71"/>
      <c r="DM615" s="71"/>
      <c r="DN615" s="71"/>
      <c r="DO615" s="71"/>
      <c r="DP615" s="71"/>
      <c r="DQ615" s="71"/>
      <c r="DR615" s="71"/>
      <c r="DS615" s="71"/>
      <c r="DT615" s="71"/>
      <c r="DU615" s="71"/>
      <c r="DV615" s="71"/>
      <c r="DW615" s="71"/>
      <c r="DX615" s="71"/>
      <c r="DY615" s="71"/>
    </row>
    <row r="616" spans="1:129">
      <c r="A616" s="71"/>
      <c r="B616" s="73"/>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c r="BU616" s="30"/>
      <c r="BV616" s="30"/>
      <c r="BW616" s="30"/>
      <c r="BX616" s="30"/>
      <c r="BY616" s="30"/>
      <c r="BZ616" s="30"/>
      <c r="CA616" s="30"/>
      <c r="CB616" s="30"/>
      <c r="CC616" s="30"/>
      <c r="CD616" s="30"/>
      <c r="CE616" s="30"/>
      <c r="CF616" s="30"/>
      <c r="CG616" s="30"/>
      <c r="CH616" s="30"/>
      <c r="CI616" s="30"/>
      <c r="CJ616" s="30"/>
      <c r="CK616" s="30"/>
      <c r="CL616" s="30"/>
      <c r="CM616" s="30"/>
      <c r="CN616" s="30"/>
      <c r="CO616" s="30"/>
      <c r="CP616" s="30"/>
      <c r="CQ616" s="30"/>
      <c r="CR616" s="30"/>
      <c r="CS616" s="30"/>
      <c r="CT616" s="30"/>
      <c r="CU616" s="30"/>
      <c r="CV616" s="30"/>
      <c r="CW616" s="30"/>
      <c r="CX616" s="30"/>
      <c r="CY616" s="30"/>
      <c r="CZ616" s="30"/>
      <c r="DA616" s="30"/>
      <c r="DB616" s="71"/>
      <c r="DC616" s="71"/>
      <c r="DD616" s="71"/>
      <c r="DE616" s="71"/>
      <c r="DF616" s="71"/>
      <c r="DG616" s="71"/>
      <c r="DH616" s="71"/>
      <c r="DI616" s="71"/>
      <c r="DJ616" s="71"/>
      <c r="DK616" s="71"/>
      <c r="DL616" s="71"/>
      <c r="DM616" s="71"/>
      <c r="DN616" s="71"/>
      <c r="DO616" s="71"/>
      <c r="DP616" s="71"/>
      <c r="DQ616" s="71"/>
      <c r="DR616" s="71"/>
      <c r="DS616" s="71"/>
      <c r="DT616" s="71"/>
      <c r="DU616" s="71"/>
      <c r="DV616" s="71"/>
      <c r="DW616" s="71"/>
      <c r="DX616" s="71"/>
      <c r="DY616" s="71"/>
    </row>
    <row r="617" spans="1:129">
      <c r="A617" s="71"/>
      <c r="B617" s="73"/>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c r="BU617" s="30"/>
      <c r="BV617" s="30"/>
      <c r="BW617" s="30"/>
      <c r="BX617" s="30"/>
      <c r="BY617" s="30"/>
      <c r="BZ617" s="30"/>
      <c r="CA617" s="30"/>
      <c r="CB617" s="30"/>
      <c r="CC617" s="30"/>
      <c r="CD617" s="30"/>
      <c r="CE617" s="30"/>
      <c r="CF617" s="30"/>
      <c r="CG617" s="30"/>
      <c r="CH617" s="30"/>
      <c r="CI617" s="30"/>
      <c r="CJ617" s="30"/>
      <c r="CK617" s="30"/>
      <c r="CL617" s="30"/>
      <c r="CM617" s="30"/>
      <c r="CN617" s="30"/>
      <c r="CO617" s="30"/>
      <c r="CP617" s="30"/>
      <c r="CQ617" s="30"/>
      <c r="CR617" s="30"/>
      <c r="CS617" s="30"/>
      <c r="CT617" s="30"/>
      <c r="CU617" s="30"/>
      <c r="CV617" s="30"/>
      <c r="CW617" s="30"/>
      <c r="CX617" s="30"/>
      <c r="CY617" s="30"/>
      <c r="CZ617" s="30"/>
      <c r="DA617" s="30"/>
      <c r="DB617" s="71"/>
      <c r="DC617" s="71"/>
      <c r="DD617" s="71"/>
      <c r="DE617" s="71"/>
      <c r="DF617" s="71"/>
      <c r="DG617" s="71"/>
      <c r="DH617" s="71"/>
      <c r="DI617" s="71"/>
      <c r="DJ617" s="71"/>
      <c r="DK617" s="71"/>
      <c r="DL617" s="71"/>
      <c r="DM617" s="71"/>
      <c r="DN617" s="71"/>
      <c r="DO617" s="71"/>
      <c r="DP617" s="71"/>
      <c r="DQ617" s="71"/>
      <c r="DR617" s="71"/>
      <c r="DS617" s="71"/>
      <c r="DT617" s="71"/>
      <c r="DU617" s="71"/>
      <c r="DV617" s="71"/>
      <c r="DW617" s="71"/>
      <c r="DX617" s="71"/>
      <c r="DY617" s="71"/>
    </row>
    <row r="618" spans="1:129">
      <c r="A618" s="71"/>
      <c r="B618" s="73"/>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c r="BU618" s="30"/>
      <c r="BV618" s="30"/>
      <c r="BW618" s="30"/>
      <c r="BX618" s="30"/>
      <c r="BY618" s="30"/>
      <c r="BZ618" s="30"/>
      <c r="CA618" s="30"/>
      <c r="CB618" s="30"/>
      <c r="CC618" s="30"/>
      <c r="CD618" s="30"/>
      <c r="CE618" s="30"/>
      <c r="CF618" s="30"/>
      <c r="CG618" s="30"/>
      <c r="CH618" s="30"/>
      <c r="CI618" s="30"/>
      <c r="CJ618" s="30"/>
      <c r="CK618" s="30"/>
      <c r="CL618" s="30"/>
      <c r="CM618" s="30"/>
      <c r="CN618" s="30"/>
      <c r="CO618" s="30"/>
      <c r="CP618" s="30"/>
      <c r="CQ618" s="30"/>
      <c r="CR618" s="30"/>
      <c r="CS618" s="30"/>
      <c r="CT618" s="30"/>
      <c r="CU618" s="30"/>
      <c r="CV618" s="30"/>
      <c r="CW618" s="30"/>
      <c r="CX618" s="30"/>
      <c r="CY618" s="30"/>
      <c r="CZ618" s="30"/>
      <c r="DA618" s="30"/>
      <c r="DB618" s="71"/>
      <c r="DC618" s="71"/>
      <c r="DD618" s="71"/>
      <c r="DE618" s="71"/>
      <c r="DF618" s="71"/>
      <c r="DG618" s="71"/>
      <c r="DH618" s="71"/>
      <c r="DI618" s="71"/>
      <c r="DJ618" s="71"/>
      <c r="DK618" s="71"/>
      <c r="DL618" s="71"/>
      <c r="DM618" s="71"/>
      <c r="DN618" s="71"/>
      <c r="DO618" s="71"/>
      <c r="DP618" s="71"/>
      <c r="DQ618" s="71"/>
      <c r="DR618" s="71"/>
      <c r="DS618" s="71"/>
      <c r="DT618" s="71"/>
      <c r="DU618" s="71"/>
      <c r="DV618" s="71"/>
      <c r="DW618" s="71"/>
      <c r="DX618" s="71"/>
      <c r="DY618" s="71"/>
    </row>
    <row r="619" spans="1:129">
      <c r="A619" s="71"/>
      <c r="B619" s="73"/>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c r="BU619" s="30"/>
      <c r="BV619" s="30"/>
      <c r="BW619" s="30"/>
      <c r="BX619" s="30"/>
      <c r="BY619" s="30"/>
      <c r="BZ619" s="30"/>
      <c r="CA619" s="30"/>
      <c r="CB619" s="30"/>
      <c r="CC619" s="30"/>
      <c r="CD619" s="30"/>
      <c r="CE619" s="30"/>
      <c r="CF619" s="30"/>
      <c r="CG619" s="30"/>
      <c r="CH619" s="30"/>
      <c r="CI619" s="30"/>
      <c r="CJ619" s="30"/>
      <c r="CK619" s="30"/>
      <c r="CL619" s="30"/>
      <c r="CM619" s="30"/>
      <c r="CN619" s="30"/>
      <c r="CO619" s="30"/>
      <c r="CP619" s="30"/>
      <c r="CQ619" s="30"/>
      <c r="CR619" s="30"/>
      <c r="CS619" s="30"/>
      <c r="CT619" s="30"/>
      <c r="CU619" s="30"/>
      <c r="CV619" s="30"/>
      <c r="CW619" s="30"/>
      <c r="CX619" s="30"/>
      <c r="CY619" s="30"/>
      <c r="CZ619" s="30"/>
      <c r="DA619" s="30"/>
      <c r="DB619" s="71"/>
      <c r="DC619" s="71"/>
      <c r="DD619" s="71"/>
      <c r="DE619" s="71"/>
      <c r="DF619" s="71"/>
      <c r="DG619" s="71"/>
      <c r="DH619" s="71"/>
      <c r="DI619" s="71"/>
      <c r="DJ619" s="71"/>
      <c r="DK619" s="71"/>
      <c r="DL619" s="71"/>
      <c r="DM619" s="71"/>
      <c r="DN619" s="71"/>
      <c r="DO619" s="71"/>
      <c r="DP619" s="71"/>
      <c r="DQ619" s="71"/>
      <c r="DR619" s="71"/>
      <c r="DS619" s="71"/>
      <c r="DT619" s="71"/>
      <c r="DU619" s="71"/>
      <c r="DV619" s="71"/>
      <c r="DW619" s="71"/>
      <c r="DX619" s="71"/>
      <c r="DY619" s="71"/>
    </row>
    <row r="620" spans="1:129">
      <c r="A620" s="71"/>
      <c r="B620" s="73"/>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c r="BU620" s="30"/>
      <c r="BV620" s="30"/>
      <c r="BW620" s="30"/>
      <c r="BX620" s="30"/>
      <c r="BY620" s="30"/>
      <c r="BZ620" s="30"/>
      <c r="CA620" s="30"/>
      <c r="CB620" s="30"/>
      <c r="CC620" s="30"/>
      <c r="CD620" s="30"/>
      <c r="CE620" s="30"/>
      <c r="CF620" s="30"/>
      <c r="CG620" s="30"/>
      <c r="CH620" s="30"/>
      <c r="CI620" s="30"/>
      <c r="CJ620" s="30"/>
      <c r="CK620" s="30"/>
      <c r="CL620" s="30"/>
      <c r="CM620" s="30"/>
      <c r="CN620" s="30"/>
      <c r="CO620" s="30"/>
      <c r="CP620" s="30"/>
      <c r="CQ620" s="30"/>
      <c r="CR620" s="30"/>
      <c r="CS620" s="30"/>
      <c r="CT620" s="30"/>
      <c r="CU620" s="30"/>
      <c r="CV620" s="30"/>
      <c r="CW620" s="30"/>
      <c r="CX620" s="30"/>
      <c r="CY620" s="30"/>
      <c r="CZ620" s="30"/>
      <c r="DA620" s="30"/>
      <c r="DB620" s="71"/>
      <c r="DC620" s="71"/>
      <c r="DD620" s="71"/>
      <c r="DE620" s="71"/>
      <c r="DF620" s="71"/>
      <c r="DG620" s="71"/>
      <c r="DH620" s="71"/>
      <c r="DI620" s="71"/>
      <c r="DJ620" s="71"/>
      <c r="DK620" s="71"/>
      <c r="DL620" s="71"/>
      <c r="DM620" s="71"/>
      <c r="DN620" s="71"/>
      <c r="DO620" s="71"/>
      <c r="DP620" s="71"/>
      <c r="DQ620" s="71"/>
      <c r="DR620" s="71"/>
      <c r="DS620" s="71"/>
      <c r="DT620" s="71"/>
      <c r="DU620" s="71"/>
      <c r="DV620" s="71"/>
      <c r="DW620" s="71"/>
      <c r="DX620" s="71"/>
      <c r="DY620" s="71"/>
    </row>
    <row r="621" spans="1:129">
      <c r="A621" s="71"/>
      <c r="B621" s="73"/>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c r="BU621" s="30"/>
      <c r="BV621" s="30"/>
      <c r="BW621" s="30"/>
      <c r="BX621" s="30"/>
      <c r="BY621" s="30"/>
      <c r="BZ621" s="30"/>
      <c r="CA621" s="30"/>
      <c r="CB621" s="30"/>
      <c r="CC621" s="30"/>
      <c r="CD621" s="30"/>
      <c r="CE621" s="30"/>
      <c r="CF621" s="30"/>
      <c r="CG621" s="30"/>
      <c r="CH621" s="30"/>
      <c r="CI621" s="30"/>
      <c r="CJ621" s="30"/>
      <c r="CK621" s="30"/>
      <c r="CL621" s="30"/>
      <c r="CM621" s="30"/>
      <c r="CN621" s="30"/>
      <c r="CO621" s="30"/>
      <c r="CP621" s="30"/>
      <c r="CQ621" s="30"/>
      <c r="CR621" s="30"/>
      <c r="CS621" s="30"/>
      <c r="CT621" s="30"/>
      <c r="CU621" s="30"/>
      <c r="CV621" s="30"/>
      <c r="CW621" s="30"/>
      <c r="CX621" s="30"/>
      <c r="CY621" s="30"/>
      <c r="CZ621" s="30"/>
      <c r="DA621" s="30"/>
      <c r="DB621" s="71"/>
      <c r="DC621" s="71"/>
      <c r="DD621" s="71"/>
      <c r="DE621" s="71"/>
      <c r="DF621" s="71"/>
      <c r="DG621" s="71"/>
      <c r="DH621" s="71"/>
      <c r="DI621" s="71"/>
      <c r="DJ621" s="71"/>
      <c r="DK621" s="71"/>
      <c r="DL621" s="71"/>
      <c r="DM621" s="71"/>
      <c r="DN621" s="71"/>
      <c r="DO621" s="71"/>
      <c r="DP621" s="71"/>
      <c r="DQ621" s="71"/>
      <c r="DR621" s="71"/>
      <c r="DS621" s="71"/>
      <c r="DT621" s="71"/>
      <c r="DU621" s="71"/>
      <c r="DV621" s="71"/>
      <c r="DW621" s="71"/>
      <c r="DX621" s="71"/>
      <c r="DY621" s="71"/>
    </row>
    <row r="622" spans="1:129">
      <c r="A622" s="71"/>
      <c r="B622" s="73"/>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c r="BU622" s="30"/>
      <c r="BV622" s="30"/>
      <c r="BW622" s="30"/>
      <c r="BX622" s="30"/>
      <c r="BY622" s="30"/>
      <c r="BZ622" s="30"/>
      <c r="CA622" s="30"/>
      <c r="CB622" s="30"/>
      <c r="CC622" s="30"/>
      <c r="CD622" s="30"/>
      <c r="CE622" s="30"/>
      <c r="CF622" s="30"/>
      <c r="CG622" s="30"/>
      <c r="CH622" s="30"/>
      <c r="CI622" s="30"/>
      <c r="CJ622" s="30"/>
      <c r="CK622" s="30"/>
      <c r="CL622" s="30"/>
      <c r="CM622" s="30"/>
      <c r="CN622" s="30"/>
      <c r="CO622" s="30"/>
      <c r="CP622" s="30"/>
      <c r="CQ622" s="30"/>
      <c r="CR622" s="30"/>
      <c r="CS622" s="30"/>
      <c r="CT622" s="30"/>
      <c r="CU622" s="30"/>
      <c r="CV622" s="30"/>
      <c r="CW622" s="30"/>
      <c r="CX622" s="30"/>
      <c r="CY622" s="30"/>
      <c r="CZ622" s="30"/>
      <c r="DA622" s="30"/>
      <c r="DB622" s="71"/>
      <c r="DC622" s="71"/>
      <c r="DD622" s="71"/>
      <c r="DE622" s="71"/>
      <c r="DF622" s="71"/>
      <c r="DG622" s="71"/>
      <c r="DH622" s="71"/>
      <c r="DI622" s="71"/>
      <c r="DJ622" s="71"/>
      <c r="DK622" s="71"/>
      <c r="DL622" s="71"/>
      <c r="DM622" s="71"/>
      <c r="DN622" s="71"/>
      <c r="DO622" s="71"/>
      <c r="DP622" s="71"/>
      <c r="DQ622" s="71"/>
      <c r="DR622" s="71"/>
      <c r="DS622" s="71"/>
      <c r="DT622" s="71"/>
      <c r="DU622" s="71"/>
      <c r="DV622" s="71"/>
      <c r="DW622" s="71"/>
      <c r="DX622" s="71"/>
      <c r="DY622" s="71"/>
    </row>
    <row r="623" spans="1:129">
      <c r="A623" s="71"/>
      <c r="B623" s="73"/>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c r="BU623" s="30"/>
      <c r="BV623" s="30"/>
      <c r="BW623" s="30"/>
      <c r="BX623" s="30"/>
      <c r="BY623" s="30"/>
      <c r="BZ623" s="30"/>
      <c r="CA623" s="30"/>
      <c r="CB623" s="30"/>
      <c r="CC623" s="30"/>
      <c r="CD623" s="30"/>
      <c r="CE623" s="30"/>
      <c r="CF623" s="30"/>
      <c r="CG623" s="30"/>
      <c r="CH623" s="30"/>
      <c r="CI623" s="30"/>
      <c r="CJ623" s="30"/>
      <c r="CK623" s="30"/>
      <c r="CL623" s="30"/>
      <c r="CM623" s="30"/>
      <c r="CN623" s="30"/>
      <c r="CO623" s="30"/>
      <c r="CP623" s="30"/>
      <c r="CQ623" s="30"/>
      <c r="CR623" s="30"/>
      <c r="CS623" s="30"/>
      <c r="CT623" s="30"/>
      <c r="CU623" s="30"/>
      <c r="CV623" s="30"/>
      <c r="CW623" s="30"/>
      <c r="CX623" s="30"/>
      <c r="CY623" s="30"/>
      <c r="CZ623" s="30"/>
      <c r="DA623" s="30"/>
      <c r="DB623" s="71"/>
      <c r="DC623" s="71"/>
      <c r="DD623" s="71"/>
      <c r="DE623" s="71"/>
      <c r="DF623" s="71"/>
      <c r="DG623" s="71"/>
      <c r="DH623" s="71"/>
      <c r="DI623" s="71"/>
      <c r="DJ623" s="71"/>
      <c r="DK623" s="71"/>
      <c r="DL623" s="71"/>
      <c r="DM623" s="71"/>
      <c r="DN623" s="71"/>
      <c r="DO623" s="71"/>
      <c r="DP623" s="71"/>
      <c r="DQ623" s="71"/>
      <c r="DR623" s="71"/>
      <c r="DS623" s="71"/>
      <c r="DT623" s="71"/>
      <c r="DU623" s="71"/>
      <c r="DV623" s="71"/>
      <c r="DW623" s="71"/>
      <c r="DX623" s="71"/>
      <c r="DY623" s="71"/>
    </row>
    <row r="624" spans="1:129">
      <c r="A624" s="71"/>
      <c r="B624" s="73"/>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c r="BU624" s="30"/>
      <c r="BV624" s="30"/>
      <c r="BW624" s="30"/>
      <c r="BX624" s="30"/>
      <c r="BY624" s="30"/>
      <c r="BZ624" s="30"/>
      <c r="CA624" s="30"/>
      <c r="CB624" s="30"/>
      <c r="CC624" s="30"/>
      <c r="CD624" s="30"/>
      <c r="CE624" s="30"/>
      <c r="CF624" s="30"/>
      <c r="CG624" s="30"/>
      <c r="CH624" s="30"/>
      <c r="CI624" s="30"/>
      <c r="CJ624" s="30"/>
      <c r="CK624" s="30"/>
      <c r="CL624" s="30"/>
      <c r="CM624" s="30"/>
      <c r="CN624" s="30"/>
      <c r="CO624" s="30"/>
      <c r="CP624" s="30"/>
      <c r="CQ624" s="30"/>
      <c r="CR624" s="30"/>
      <c r="CS624" s="30"/>
      <c r="CT624" s="30"/>
      <c r="CU624" s="30"/>
      <c r="CV624" s="30"/>
      <c r="CW624" s="30"/>
      <c r="CX624" s="30"/>
      <c r="CY624" s="30"/>
      <c r="CZ624" s="30"/>
      <c r="DA624" s="30"/>
      <c r="DB624" s="71"/>
      <c r="DC624" s="71"/>
      <c r="DD624" s="71"/>
      <c r="DE624" s="71"/>
      <c r="DF624" s="71"/>
      <c r="DG624" s="71"/>
      <c r="DH624" s="71"/>
      <c r="DI624" s="71"/>
      <c r="DJ624" s="71"/>
      <c r="DK624" s="71"/>
      <c r="DL624" s="71"/>
      <c r="DM624" s="71"/>
      <c r="DN624" s="71"/>
      <c r="DO624" s="71"/>
      <c r="DP624" s="71"/>
      <c r="DQ624" s="71"/>
      <c r="DR624" s="71"/>
      <c r="DS624" s="71"/>
      <c r="DT624" s="71"/>
      <c r="DU624" s="71"/>
      <c r="DV624" s="71"/>
      <c r="DW624" s="71"/>
      <c r="DX624" s="71"/>
      <c r="DY624" s="71"/>
    </row>
    <row r="625" spans="1:129">
      <c r="A625" s="71"/>
      <c r="B625" s="73"/>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c r="BU625" s="30"/>
      <c r="BV625" s="30"/>
      <c r="BW625" s="30"/>
      <c r="BX625" s="30"/>
      <c r="BY625" s="30"/>
      <c r="BZ625" s="30"/>
      <c r="CA625" s="30"/>
      <c r="CB625" s="30"/>
      <c r="CC625" s="30"/>
      <c r="CD625" s="30"/>
      <c r="CE625" s="30"/>
      <c r="CF625" s="30"/>
      <c r="CG625" s="30"/>
      <c r="CH625" s="30"/>
      <c r="CI625" s="30"/>
      <c r="CJ625" s="30"/>
      <c r="CK625" s="30"/>
      <c r="CL625" s="30"/>
      <c r="CM625" s="30"/>
      <c r="CN625" s="30"/>
      <c r="CO625" s="30"/>
      <c r="CP625" s="30"/>
      <c r="CQ625" s="30"/>
      <c r="CR625" s="30"/>
      <c r="CS625" s="30"/>
      <c r="CT625" s="30"/>
      <c r="CU625" s="30"/>
      <c r="CV625" s="30"/>
      <c r="CW625" s="30"/>
      <c r="CX625" s="30"/>
      <c r="CY625" s="30"/>
      <c r="CZ625" s="30"/>
      <c r="DA625" s="30"/>
      <c r="DB625" s="71"/>
      <c r="DC625" s="71"/>
      <c r="DD625" s="71"/>
      <c r="DE625" s="71"/>
      <c r="DF625" s="71"/>
      <c r="DG625" s="71"/>
      <c r="DH625" s="71"/>
      <c r="DI625" s="71"/>
      <c r="DJ625" s="71"/>
      <c r="DK625" s="71"/>
      <c r="DL625" s="71"/>
      <c r="DM625" s="71"/>
      <c r="DN625" s="71"/>
      <c r="DO625" s="71"/>
      <c r="DP625" s="71"/>
      <c r="DQ625" s="71"/>
      <c r="DR625" s="71"/>
      <c r="DS625" s="71"/>
      <c r="DT625" s="71"/>
      <c r="DU625" s="71"/>
      <c r="DV625" s="71"/>
      <c r="DW625" s="71"/>
      <c r="DX625" s="71"/>
      <c r="DY625" s="71"/>
    </row>
    <row r="626" spans="1:129">
      <c r="A626" s="71"/>
      <c r="B626" s="73"/>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c r="BU626" s="30"/>
      <c r="BV626" s="30"/>
      <c r="BW626" s="30"/>
      <c r="BX626" s="30"/>
      <c r="BY626" s="30"/>
      <c r="BZ626" s="30"/>
      <c r="CA626" s="30"/>
      <c r="CB626" s="30"/>
      <c r="CC626" s="30"/>
      <c r="CD626" s="30"/>
      <c r="CE626" s="30"/>
      <c r="CF626" s="30"/>
      <c r="CG626" s="30"/>
      <c r="CH626" s="30"/>
      <c r="CI626" s="30"/>
      <c r="CJ626" s="30"/>
      <c r="CK626" s="30"/>
      <c r="CL626" s="30"/>
      <c r="CM626" s="30"/>
      <c r="CN626" s="30"/>
      <c r="CO626" s="30"/>
      <c r="CP626" s="30"/>
      <c r="CQ626" s="30"/>
      <c r="CR626" s="30"/>
      <c r="CS626" s="30"/>
      <c r="CT626" s="30"/>
      <c r="CU626" s="30"/>
      <c r="CV626" s="30"/>
      <c r="CW626" s="30"/>
      <c r="CX626" s="30"/>
      <c r="CY626" s="30"/>
      <c r="CZ626" s="30"/>
      <c r="DA626" s="30"/>
      <c r="DB626" s="71"/>
      <c r="DC626" s="71"/>
      <c r="DD626" s="71"/>
      <c r="DE626" s="71"/>
      <c r="DF626" s="71"/>
      <c r="DG626" s="71"/>
      <c r="DH626" s="71"/>
      <c r="DI626" s="71"/>
      <c r="DJ626" s="71"/>
      <c r="DK626" s="71"/>
      <c r="DL626" s="71"/>
      <c r="DM626" s="71"/>
      <c r="DN626" s="71"/>
      <c r="DO626" s="71"/>
      <c r="DP626" s="71"/>
      <c r="DQ626" s="71"/>
      <c r="DR626" s="71"/>
      <c r="DS626" s="71"/>
      <c r="DT626" s="71"/>
      <c r="DU626" s="71"/>
      <c r="DV626" s="71"/>
      <c r="DW626" s="71"/>
      <c r="DX626" s="71"/>
      <c r="DY626" s="71"/>
    </row>
    <row r="627" spans="1:129">
      <c r="A627" s="71"/>
      <c r="B627" s="73"/>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c r="CD627" s="30"/>
      <c r="CE627" s="30"/>
      <c r="CF627" s="30"/>
      <c r="CG627" s="30"/>
      <c r="CH627" s="30"/>
      <c r="CI627" s="30"/>
      <c r="CJ627" s="30"/>
      <c r="CK627" s="30"/>
      <c r="CL627" s="30"/>
      <c r="CM627" s="30"/>
      <c r="CN627" s="30"/>
      <c r="CO627" s="30"/>
      <c r="CP627" s="30"/>
      <c r="CQ627" s="30"/>
      <c r="CR627" s="30"/>
      <c r="CS627" s="30"/>
      <c r="CT627" s="30"/>
      <c r="CU627" s="30"/>
      <c r="CV627" s="30"/>
      <c r="CW627" s="30"/>
      <c r="CX627" s="30"/>
      <c r="CY627" s="30"/>
      <c r="CZ627" s="30"/>
      <c r="DA627" s="30"/>
      <c r="DB627" s="71"/>
      <c r="DC627" s="71"/>
      <c r="DD627" s="71"/>
      <c r="DE627" s="71"/>
      <c r="DF627" s="71"/>
      <c r="DG627" s="71"/>
      <c r="DH627" s="71"/>
      <c r="DI627" s="71"/>
      <c r="DJ627" s="71"/>
      <c r="DK627" s="71"/>
      <c r="DL627" s="71"/>
      <c r="DM627" s="71"/>
      <c r="DN627" s="71"/>
      <c r="DO627" s="71"/>
      <c r="DP627" s="71"/>
      <c r="DQ627" s="71"/>
      <c r="DR627" s="71"/>
      <c r="DS627" s="71"/>
      <c r="DT627" s="71"/>
      <c r="DU627" s="71"/>
      <c r="DV627" s="71"/>
      <c r="DW627" s="71"/>
      <c r="DX627" s="71"/>
      <c r="DY627" s="71"/>
    </row>
    <row r="628" spans="1:129">
      <c r="A628" s="71"/>
      <c r="B628" s="73"/>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c r="BU628" s="30"/>
      <c r="BV628" s="30"/>
      <c r="BW628" s="30"/>
      <c r="BX628" s="30"/>
      <c r="BY628" s="30"/>
      <c r="BZ628" s="30"/>
      <c r="CA628" s="30"/>
      <c r="CB628" s="30"/>
      <c r="CC628" s="30"/>
      <c r="CD628" s="30"/>
      <c r="CE628" s="30"/>
      <c r="CF628" s="30"/>
      <c r="CG628" s="30"/>
      <c r="CH628" s="30"/>
      <c r="CI628" s="30"/>
      <c r="CJ628" s="30"/>
      <c r="CK628" s="30"/>
      <c r="CL628" s="30"/>
      <c r="CM628" s="30"/>
      <c r="CN628" s="30"/>
      <c r="CO628" s="30"/>
      <c r="CP628" s="30"/>
      <c r="CQ628" s="30"/>
      <c r="CR628" s="30"/>
      <c r="CS628" s="30"/>
      <c r="CT628" s="30"/>
      <c r="CU628" s="30"/>
      <c r="CV628" s="30"/>
      <c r="CW628" s="30"/>
      <c r="CX628" s="30"/>
      <c r="CY628" s="30"/>
      <c r="CZ628" s="30"/>
      <c r="DA628" s="30"/>
      <c r="DB628" s="71"/>
      <c r="DC628" s="71"/>
      <c r="DD628" s="71"/>
      <c r="DE628" s="71"/>
      <c r="DF628" s="71"/>
      <c r="DG628" s="71"/>
      <c r="DH628" s="71"/>
      <c r="DI628" s="71"/>
      <c r="DJ628" s="71"/>
      <c r="DK628" s="71"/>
      <c r="DL628" s="71"/>
      <c r="DM628" s="71"/>
      <c r="DN628" s="71"/>
      <c r="DO628" s="71"/>
      <c r="DP628" s="71"/>
      <c r="DQ628" s="71"/>
      <c r="DR628" s="71"/>
      <c r="DS628" s="71"/>
      <c r="DT628" s="71"/>
      <c r="DU628" s="71"/>
      <c r="DV628" s="71"/>
      <c r="DW628" s="71"/>
      <c r="DX628" s="71"/>
      <c r="DY628" s="71"/>
    </row>
    <row r="629" spans="1:129">
      <c r="A629" s="71"/>
      <c r="B629" s="73"/>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c r="BU629" s="30"/>
      <c r="BV629" s="30"/>
      <c r="BW629" s="30"/>
      <c r="BX629" s="30"/>
      <c r="BY629" s="30"/>
      <c r="BZ629" s="30"/>
      <c r="CA629" s="30"/>
      <c r="CB629" s="30"/>
      <c r="CC629" s="30"/>
      <c r="CD629" s="30"/>
      <c r="CE629" s="30"/>
      <c r="CF629" s="30"/>
      <c r="CG629" s="30"/>
      <c r="CH629" s="30"/>
      <c r="CI629" s="30"/>
      <c r="CJ629" s="30"/>
      <c r="CK629" s="30"/>
      <c r="CL629" s="30"/>
      <c r="CM629" s="30"/>
      <c r="CN629" s="30"/>
      <c r="CO629" s="30"/>
      <c r="CP629" s="30"/>
      <c r="CQ629" s="30"/>
      <c r="CR629" s="30"/>
      <c r="CS629" s="30"/>
      <c r="CT629" s="30"/>
      <c r="CU629" s="30"/>
      <c r="CV629" s="30"/>
      <c r="CW629" s="30"/>
      <c r="CX629" s="30"/>
      <c r="CY629" s="30"/>
      <c r="CZ629" s="30"/>
      <c r="DA629" s="30"/>
      <c r="DB629" s="71"/>
      <c r="DC629" s="71"/>
      <c r="DD629" s="71"/>
      <c r="DE629" s="71"/>
      <c r="DF629" s="71"/>
      <c r="DG629" s="71"/>
      <c r="DH629" s="71"/>
      <c r="DI629" s="71"/>
      <c r="DJ629" s="71"/>
      <c r="DK629" s="71"/>
      <c r="DL629" s="71"/>
      <c r="DM629" s="71"/>
      <c r="DN629" s="71"/>
      <c r="DO629" s="71"/>
      <c r="DP629" s="71"/>
      <c r="DQ629" s="71"/>
      <c r="DR629" s="71"/>
      <c r="DS629" s="71"/>
      <c r="DT629" s="71"/>
      <c r="DU629" s="71"/>
      <c r="DV629" s="71"/>
      <c r="DW629" s="71"/>
      <c r="DX629" s="71"/>
      <c r="DY629" s="71"/>
    </row>
    <row r="630" spans="1:129">
      <c r="A630" s="71"/>
      <c r="B630" s="73"/>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c r="BU630" s="30"/>
      <c r="BV630" s="30"/>
      <c r="BW630" s="30"/>
      <c r="BX630" s="30"/>
      <c r="BY630" s="30"/>
      <c r="BZ630" s="30"/>
      <c r="CA630" s="30"/>
      <c r="CB630" s="30"/>
      <c r="CC630" s="30"/>
      <c r="CD630" s="30"/>
      <c r="CE630" s="30"/>
      <c r="CF630" s="30"/>
      <c r="CG630" s="30"/>
      <c r="CH630" s="30"/>
      <c r="CI630" s="30"/>
      <c r="CJ630" s="30"/>
      <c r="CK630" s="30"/>
      <c r="CL630" s="30"/>
      <c r="CM630" s="30"/>
      <c r="CN630" s="30"/>
      <c r="CO630" s="30"/>
      <c r="CP630" s="30"/>
      <c r="CQ630" s="30"/>
      <c r="CR630" s="30"/>
      <c r="CS630" s="30"/>
      <c r="CT630" s="30"/>
      <c r="CU630" s="30"/>
      <c r="CV630" s="30"/>
      <c r="CW630" s="30"/>
      <c r="CX630" s="30"/>
      <c r="CY630" s="30"/>
      <c r="CZ630" s="30"/>
      <c r="DA630" s="30"/>
      <c r="DB630" s="71"/>
      <c r="DC630" s="71"/>
      <c r="DD630" s="71"/>
      <c r="DE630" s="71"/>
      <c r="DF630" s="71"/>
      <c r="DG630" s="71"/>
      <c r="DH630" s="71"/>
      <c r="DI630" s="71"/>
      <c r="DJ630" s="71"/>
      <c r="DK630" s="71"/>
      <c r="DL630" s="71"/>
      <c r="DM630" s="71"/>
      <c r="DN630" s="71"/>
      <c r="DO630" s="71"/>
      <c r="DP630" s="71"/>
      <c r="DQ630" s="71"/>
      <c r="DR630" s="71"/>
      <c r="DS630" s="71"/>
      <c r="DT630" s="71"/>
      <c r="DU630" s="71"/>
      <c r="DV630" s="71"/>
      <c r="DW630" s="71"/>
      <c r="DX630" s="71"/>
      <c r="DY630" s="71"/>
    </row>
    <row r="631" spans="1:129">
      <c r="A631" s="71"/>
      <c r="B631" s="73"/>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c r="BU631" s="30"/>
      <c r="BV631" s="30"/>
      <c r="BW631" s="30"/>
      <c r="BX631" s="30"/>
      <c r="BY631" s="30"/>
      <c r="BZ631" s="30"/>
      <c r="CA631" s="30"/>
      <c r="CB631" s="30"/>
      <c r="CC631" s="30"/>
      <c r="CD631" s="30"/>
      <c r="CE631" s="30"/>
      <c r="CF631" s="30"/>
      <c r="CG631" s="30"/>
      <c r="CH631" s="30"/>
      <c r="CI631" s="30"/>
      <c r="CJ631" s="30"/>
      <c r="CK631" s="30"/>
      <c r="CL631" s="30"/>
      <c r="CM631" s="30"/>
      <c r="CN631" s="30"/>
      <c r="CO631" s="30"/>
      <c r="CP631" s="30"/>
      <c r="CQ631" s="30"/>
      <c r="CR631" s="30"/>
      <c r="CS631" s="30"/>
      <c r="CT631" s="30"/>
      <c r="CU631" s="30"/>
      <c r="CV631" s="30"/>
      <c r="CW631" s="30"/>
      <c r="CX631" s="30"/>
      <c r="CY631" s="30"/>
      <c r="CZ631" s="30"/>
      <c r="DA631" s="30"/>
      <c r="DB631" s="71"/>
      <c r="DC631" s="71"/>
      <c r="DD631" s="71"/>
      <c r="DE631" s="71"/>
      <c r="DF631" s="71"/>
      <c r="DG631" s="71"/>
      <c r="DH631" s="71"/>
      <c r="DI631" s="71"/>
      <c r="DJ631" s="71"/>
      <c r="DK631" s="71"/>
      <c r="DL631" s="71"/>
      <c r="DM631" s="71"/>
      <c r="DN631" s="71"/>
      <c r="DO631" s="71"/>
      <c r="DP631" s="71"/>
      <c r="DQ631" s="71"/>
      <c r="DR631" s="71"/>
      <c r="DS631" s="71"/>
      <c r="DT631" s="71"/>
      <c r="DU631" s="71"/>
      <c r="DV631" s="71"/>
      <c r="DW631" s="71"/>
      <c r="DX631" s="71"/>
      <c r="DY631" s="71"/>
    </row>
    <row r="632" spans="1:129">
      <c r="A632" s="71"/>
      <c r="B632" s="73"/>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c r="BU632" s="30"/>
      <c r="BV632" s="30"/>
      <c r="BW632" s="30"/>
      <c r="BX632" s="30"/>
      <c r="BY632" s="30"/>
      <c r="BZ632" s="30"/>
      <c r="CA632" s="30"/>
      <c r="CB632" s="30"/>
      <c r="CC632" s="30"/>
      <c r="CD632" s="30"/>
      <c r="CE632" s="30"/>
      <c r="CF632" s="30"/>
      <c r="CG632" s="30"/>
      <c r="CH632" s="30"/>
      <c r="CI632" s="30"/>
      <c r="CJ632" s="30"/>
      <c r="CK632" s="30"/>
      <c r="CL632" s="30"/>
      <c r="CM632" s="30"/>
      <c r="CN632" s="30"/>
      <c r="CO632" s="30"/>
      <c r="CP632" s="30"/>
      <c r="CQ632" s="30"/>
      <c r="CR632" s="30"/>
      <c r="CS632" s="30"/>
      <c r="CT632" s="30"/>
      <c r="CU632" s="30"/>
      <c r="CV632" s="30"/>
      <c r="CW632" s="30"/>
      <c r="CX632" s="30"/>
      <c r="CY632" s="30"/>
      <c r="CZ632" s="30"/>
      <c r="DA632" s="30"/>
      <c r="DB632" s="71"/>
      <c r="DC632" s="71"/>
      <c r="DD632" s="71"/>
      <c r="DE632" s="71"/>
      <c r="DF632" s="71"/>
      <c r="DG632" s="71"/>
      <c r="DH632" s="71"/>
      <c r="DI632" s="71"/>
      <c r="DJ632" s="71"/>
      <c r="DK632" s="71"/>
      <c r="DL632" s="71"/>
      <c r="DM632" s="71"/>
      <c r="DN632" s="71"/>
      <c r="DO632" s="71"/>
      <c r="DP632" s="71"/>
      <c r="DQ632" s="71"/>
      <c r="DR632" s="71"/>
      <c r="DS632" s="71"/>
      <c r="DT632" s="71"/>
      <c r="DU632" s="71"/>
      <c r="DV632" s="71"/>
      <c r="DW632" s="71"/>
      <c r="DX632" s="71"/>
      <c r="DY632" s="71"/>
    </row>
    <row r="633" spans="1:129">
      <c r="A633" s="71"/>
      <c r="B633" s="73"/>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c r="BU633" s="30"/>
      <c r="BV633" s="30"/>
      <c r="BW633" s="30"/>
      <c r="BX633" s="30"/>
      <c r="BY633" s="30"/>
      <c r="BZ633" s="30"/>
      <c r="CA633" s="30"/>
      <c r="CB633" s="30"/>
      <c r="CC633" s="30"/>
      <c r="CD633" s="30"/>
      <c r="CE633" s="30"/>
      <c r="CF633" s="30"/>
      <c r="CG633" s="30"/>
      <c r="CH633" s="30"/>
      <c r="CI633" s="30"/>
      <c r="CJ633" s="30"/>
      <c r="CK633" s="30"/>
      <c r="CL633" s="30"/>
      <c r="CM633" s="30"/>
      <c r="CN633" s="30"/>
      <c r="CO633" s="30"/>
      <c r="CP633" s="30"/>
      <c r="CQ633" s="30"/>
      <c r="CR633" s="30"/>
      <c r="CS633" s="30"/>
      <c r="CT633" s="30"/>
      <c r="CU633" s="30"/>
      <c r="CV633" s="30"/>
      <c r="CW633" s="30"/>
      <c r="CX633" s="30"/>
      <c r="CY633" s="30"/>
      <c r="CZ633" s="30"/>
      <c r="DA633" s="30"/>
      <c r="DB633" s="71"/>
      <c r="DC633" s="71"/>
      <c r="DD633" s="71"/>
      <c r="DE633" s="71"/>
      <c r="DF633" s="71"/>
      <c r="DG633" s="71"/>
      <c r="DH633" s="71"/>
      <c r="DI633" s="71"/>
      <c r="DJ633" s="71"/>
      <c r="DK633" s="71"/>
      <c r="DL633" s="71"/>
      <c r="DM633" s="71"/>
      <c r="DN633" s="71"/>
      <c r="DO633" s="71"/>
      <c r="DP633" s="71"/>
      <c r="DQ633" s="71"/>
      <c r="DR633" s="71"/>
      <c r="DS633" s="71"/>
      <c r="DT633" s="71"/>
      <c r="DU633" s="71"/>
      <c r="DV633" s="71"/>
      <c r="DW633" s="71"/>
      <c r="DX633" s="71"/>
      <c r="DY633" s="71"/>
    </row>
    <row r="634" spans="1:129">
      <c r="A634" s="71"/>
      <c r="B634" s="73"/>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c r="BU634" s="30"/>
      <c r="BV634" s="30"/>
      <c r="BW634" s="30"/>
      <c r="BX634" s="30"/>
      <c r="BY634" s="30"/>
      <c r="BZ634" s="30"/>
      <c r="CA634" s="30"/>
      <c r="CB634" s="30"/>
      <c r="CC634" s="30"/>
      <c r="CD634" s="30"/>
      <c r="CE634" s="30"/>
      <c r="CF634" s="30"/>
      <c r="CG634" s="30"/>
      <c r="CH634" s="30"/>
      <c r="CI634" s="30"/>
      <c r="CJ634" s="30"/>
      <c r="CK634" s="30"/>
      <c r="CL634" s="30"/>
      <c r="CM634" s="30"/>
      <c r="CN634" s="30"/>
      <c r="CO634" s="30"/>
      <c r="CP634" s="30"/>
      <c r="CQ634" s="30"/>
      <c r="CR634" s="30"/>
      <c r="CS634" s="30"/>
      <c r="CT634" s="30"/>
      <c r="CU634" s="30"/>
      <c r="CV634" s="30"/>
      <c r="CW634" s="30"/>
      <c r="CX634" s="30"/>
      <c r="CY634" s="30"/>
      <c r="CZ634" s="30"/>
      <c r="DA634" s="30"/>
      <c r="DB634" s="71"/>
      <c r="DC634" s="71"/>
      <c r="DD634" s="71"/>
      <c r="DE634" s="71"/>
      <c r="DF634" s="71"/>
      <c r="DG634" s="71"/>
      <c r="DH634" s="71"/>
      <c r="DI634" s="71"/>
      <c r="DJ634" s="71"/>
      <c r="DK634" s="71"/>
      <c r="DL634" s="71"/>
      <c r="DM634" s="71"/>
      <c r="DN634" s="71"/>
      <c r="DO634" s="71"/>
      <c r="DP634" s="71"/>
      <c r="DQ634" s="71"/>
      <c r="DR634" s="71"/>
      <c r="DS634" s="71"/>
      <c r="DT634" s="71"/>
      <c r="DU634" s="71"/>
      <c r="DV634" s="71"/>
      <c r="DW634" s="71"/>
      <c r="DX634" s="71"/>
      <c r="DY634" s="71"/>
    </row>
    <row r="635" spans="1:129">
      <c r="A635" s="71"/>
      <c r="B635" s="73"/>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c r="BU635" s="30"/>
      <c r="BV635" s="30"/>
      <c r="BW635" s="30"/>
      <c r="BX635" s="30"/>
      <c r="BY635" s="30"/>
      <c r="BZ635" s="30"/>
      <c r="CA635" s="30"/>
      <c r="CB635" s="30"/>
      <c r="CC635" s="30"/>
      <c r="CD635" s="30"/>
      <c r="CE635" s="30"/>
      <c r="CF635" s="30"/>
      <c r="CG635" s="30"/>
      <c r="CH635" s="30"/>
      <c r="CI635" s="30"/>
      <c r="CJ635" s="30"/>
      <c r="CK635" s="30"/>
      <c r="CL635" s="30"/>
      <c r="CM635" s="30"/>
      <c r="CN635" s="30"/>
      <c r="CO635" s="30"/>
      <c r="CP635" s="30"/>
      <c r="CQ635" s="30"/>
      <c r="CR635" s="30"/>
      <c r="CS635" s="30"/>
      <c r="CT635" s="30"/>
      <c r="CU635" s="30"/>
      <c r="CV635" s="30"/>
      <c r="CW635" s="30"/>
      <c r="CX635" s="30"/>
      <c r="CY635" s="30"/>
      <c r="CZ635" s="30"/>
      <c r="DA635" s="30"/>
      <c r="DB635" s="71"/>
      <c r="DC635" s="71"/>
      <c r="DD635" s="71"/>
      <c r="DE635" s="71"/>
      <c r="DF635" s="71"/>
      <c r="DG635" s="71"/>
      <c r="DH635" s="71"/>
      <c r="DI635" s="71"/>
      <c r="DJ635" s="71"/>
      <c r="DK635" s="71"/>
      <c r="DL635" s="71"/>
      <c r="DM635" s="71"/>
      <c r="DN635" s="71"/>
      <c r="DO635" s="71"/>
      <c r="DP635" s="71"/>
      <c r="DQ635" s="71"/>
      <c r="DR635" s="71"/>
      <c r="DS635" s="71"/>
      <c r="DT635" s="71"/>
      <c r="DU635" s="71"/>
      <c r="DV635" s="71"/>
      <c r="DW635" s="71"/>
      <c r="DX635" s="71"/>
      <c r="DY635" s="71"/>
    </row>
    <row r="636" spans="1:129">
      <c r="A636" s="71"/>
      <c r="B636" s="73"/>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c r="BU636" s="30"/>
      <c r="BV636" s="30"/>
      <c r="BW636" s="30"/>
      <c r="BX636" s="30"/>
      <c r="BY636" s="30"/>
      <c r="BZ636" s="30"/>
      <c r="CA636" s="30"/>
      <c r="CB636" s="30"/>
      <c r="CC636" s="30"/>
      <c r="CD636" s="30"/>
      <c r="CE636" s="30"/>
      <c r="CF636" s="30"/>
      <c r="CG636" s="30"/>
      <c r="CH636" s="30"/>
      <c r="CI636" s="30"/>
      <c r="CJ636" s="30"/>
      <c r="CK636" s="30"/>
      <c r="CL636" s="30"/>
      <c r="CM636" s="30"/>
      <c r="CN636" s="30"/>
      <c r="CO636" s="30"/>
      <c r="CP636" s="30"/>
      <c r="CQ636" s="30"/>
      <c r="CR636" s="30"/>
      <c r="CS636" s="30"/>
      <c r="CT636" s="30"/>
      <c r="CU636" s="30"/>
      <c r="CV636" s="30"/>
      <c r="CW636" s="30"/>
      <c r="CX636" s="30"/>
      <c r="CY636" s="30"/>
      <c r="CZ636" s="30"/>
      <c r="DA636" s="30"/>
      <c r="DB636" s="71"/>
      <c r="DC636" s="71"/>
      <c r="DD636" s="71"/>
      <c r="DE636" s="71"/>
      <c r="DF636" s="71"/>
      <c r="DG636" s="71"/>
      <c r="DH636" s="71"/>
      <c r="DI636" s="71"/>
      <c r="DJ636" s="71"/>
      <c r="DK636" s="71"/>
      <c r="DL636" s="71"/>
      <c r="DM636" s="71"/>
      <c r="DN636" s="71"/>
      <c r="DO636" s="71"/>
      <c r="DP636" s="71"/>
      <c r="DQ636" s="71"/>
      <c r="DR636" s="71"/>
      <c r="DS636" s="71"/>
      <c r="DT636" s="71"/>
      <c r="DU636" s="71"/>
      <c r="DV636" s="71"/>
      <c r="DW636" s="71"/>
      <c r="DX636" s="71"/>
      <c r="DY636" s="71"/>
    </row>
    <row r="637" spans="1:129">
      <c r="A637" s="71"/>
      <c r="B637" s="73"/>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c r="BU637" s="30"/>
      <c r="BV637" s="30"/>
      <c r="BW637" s="30"/>
      <c r="BX637" s="30"/>
      <c r="BY637" s="30"/>
      <c r="BZ637" s="30"/>
      <c r="CA637" s="30"/>
      <c r="CB637" s="30"/>
      <c r="CC637" s="30"/>
      <c r="CD637" s="30"/>
      <c r="CE637" s="30"/>
      <c r="CF637" s="30"/>
      <c r="CG637" s="30"/>
      <c r="CH637" s="30"/>
      <c r="CI637" s="30"/>
      <c r="CJ637" s="30"/>
      <c r="CK637" s="30"/>
      <c r="CL637" s="30"/>
      <c r="CM637" s="30"/>
      <c r="CN637" s="30"/>
      <c r="CO637" s="30"/>
      <c r="CP637" s="30"/>
      <c r="CQ637" s="30"/>
      <c r="CR637" s="30"/>
      <c r="CS637" s="30"/>
      <c r="CT637" s="30"/>
      <c r="CU637" s="30"/>
      <c r="CV637" s="30"/>
      <c r="CW637" s="30"/>
      <c r="CX637" s="30"/>
      <c r="CY637" s="30"/>
      <c r="CZ637" s="30"/>
      <c r="DA637" s="30"/>
      <c r="DB637" s="71"/>
      <c r="DC637" s="71"/>
      <c r="DD637" s="71"/>
      <c r="DE637" s="71"/>
      <c r="DF637" s="71"/>
      <c r="DG637" s="71"/>
      <c r="DH637" s="71"/>
      <c r="DI637" s="71"/>
      <c r="DJ637" s="71"/>
      <c r="DK637" s="71"/>
      <c r="DL637" s="71"/>
      <c r="DM637" s="71"/>
      <c r="DN637" s="71"/>
      <c r="DO637" s="71"/>
      <c r="DP637" s="71"/>
      <c r="DQ637" s="71"/>
      <c r="DR637" s="71"/>
      <c r="DS637" s="71"/>
      <c r="DT637" s="71"/>
      <c r="DU637" s="71"/>
      <c r="DV637" s="71"/>
      <c r="DW637" s="71"/>
      <c r="DX637" s="71"/>
      <c r="DY637" s="71"/>
    </row>
    <row r="638" spans="1:129">
      <c r="A638" s="71"/>
      <c r="B638" s="73"/>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c r="BU638" s="30"/>
      <c r="BV638" s="30"/>
      <c r="BW638" s="30"/>
      <c r="BX638" s="30"/>
      <c r="BY638" s="30"/>
      <c r="BZ638" s="30"/>
      <c r="CA638" s="30"/>
      <c r="CB638" s="30"/>
      <c r="CC638" s="30"/>
      <c r="CD638" s="30"/>
      <c r="CE638" s="30"/>
      <c r="CF638" s="30"/>
      <c r="CG638" s="30"/>
      <c r="CH638" s="30"/>
      <c r="CI638" s="30"/>
      <c r="CJ638" s="30"/>
      <c r="CK638" s="30"/>
      <c r="CL638" s="30"/>
      <c r="CM638" s="30"/>
      <c r="CN638" s="30"/>
      <c r="CO638" s="30"/>
      <c r="CP638" s="30"/>
      <c r="CQ638" s="30"/>
      <c r="CR638" s="30"/>
      <c r="CS638" s="30"/>
      <c r="CT638" s="30"/>
      <c r="CU638" s="30"/>
      <c r="CV638" s="30"/>
      <c r="CW638" s="30"/>
      <c r="CX638" s="30"/>
      <c r="CY638" s="30"/>
      <c r="CZ638" s="30"/>
      <c r="DA638" s="30"/>
      <c r="DB638" s="71"/>
      <c r="DC638" s="71"/>
      <c r="DD638" s="71"/>
      <c r="DE638" s="71"/>
      <c r="DF638" s="71"/>
      <c r="DG638" s="71"/>
      <c r="DH638" s="71"/>
      <c r="DI638" s="71"/>
      <c r="DJ638" s="71"/>
      <c r="DK638" s="71"/>
      <c r="DL638" s="71"/>
      <c r="DM638" s="71"/>
      <c r="DN638" s="71"/>
      <c r="DO638" s="71"/>
      <c r="DP638" s="71"/>
      <c r="DQ638" s="71"/>
      <c r="DR638" s="71"/>
      <c r="DS638" s="71"/>
      <c r="DT638" s="71"/>
      <c r="DU638" s="71"/>
      <c r="DV638" s="71"/>
      <c r="DW638" s="71"/>
      <c r="DX638" s="71"/>
      <c r="DY638" s="71"/>
    </row>
    <row r="639" spans="1:129">
      <c r="A639" s="71"/>
      <c r="B639" s="73"/>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c r="BU639" s="30"/>
      <c r="BV639" s="30"/>
      <c r="BW639" s="30"/>
      <c r="BX639" s="30"/>
      <c r="BY639" s="30"/>
      <c r="BZ639" s="30"/>
      <c r="CA639" s="30"/>
      <c r="CB639" s="30"/>
      <c r="CC639" s="30"/>
      <c r="CD639" s="30"/>
      <c r="CE639" s="30"/>
      <c r="CF639" s="30"/>
      <c r="CG639" s="30"/>
      <c r="CH639" s="30"/>
      <c r="CI639" s="30"/>
      <c r="CJ639" s="30"/>
      <c r="CK639" s="30"/>
      <c r="CL639" s="30"/>
      <c r="CM639" s="30"/>
      <c r="CN639" s="30"/>
      <c r="CO639" s="30"/>
      <c r="CP639" s="30"/>
      <c r="CQ639" s="30"/>
      <c r="CR639" s="30"/>
      <c r="CS639" s="30"/>
      <c r="CT639" s="30"/>
      <c r="CU639" s="30"/>
      <c r="CV639" s="30"/>
      <c r="CW639" s="30"/>
      <c r="CX639" s="30"/>
      <c r="CY639" s="30"/>
      <c r="CZ639" s="30"/>
      <c r="DA639" s="30"/>
      <c r="DB639" s="71"/>
      <c r="DC639" s="71"/>
      <c r="DD639" s="71"/>
      <c r="DE639" s="71"/>
      <c r="DF639" s="71"/>
      <c r="DG639" s="71"/>
      <c r="DH639" s="71"/>
      <c r="DI639" s="71"/>
      <c r="DJ639" s="71"/>
      <c r="DK639" s="71"/>
      <c r="DL639" s="71"/>
      <c r="DM639" s="71"/>
      <c r="DN639" s="71"/>
      <c r="DO639" s="71"/>
      <c r="DP639" s="71"/>
      <c r="DQ639" s="71"/>
      <c r="DR639" s="71"/>
      <c r="DS639" s="71"/>
      <c r="DT639" s="71"/>
      <c r="DU639" s="71"/>
      <c r="DV639" s="71"/>
      <c r="DW639" s="71"/>
      <c r="DX639" s="71"/>
      <c r="DY639" s="71"/>
    </row>
    <row r="640" spans="1:129">
      <c r="A640" s="71"/>
      <c r="B640" s="73"/>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c r="BU640" s="30"/>
      <c r="BV640" s="30"/>
      <c r="BW640" s="30"/>
      <c r="BX640" s="30"/>
      <c r="BY640" s="30"/>
      <c r="BZ640" s="30"/>
      <c r="CA640" s="30"/>
      <c r="CB640" s="30"/>
      <c r="CC640" s="30"/>
      <c r="CD640" s="30"/>
      <c r="CE640" s="30"/>
      <c r="CF640" s="30"/>
      <c r="CG640" s="30"/>
      <c r="CH640" s="30"/>
      <c r="CI640" s="30"/>
      <c r="CJ640" s="30"/>
      <c r="CK640" s="30"/>
      <c r="CL640" s="30"/>
      <c r="CM640" s="30"/>
      <c r="CN640" s="30"/>
      <c r="CO640" s="30"/>
      <c r="CP640" s="30"/>
      <c r="CQ640" s="30"/>
      <c r="CR640" s="30"/>
      <c r="CS640" s="30"/>
      <c r="CT640" s="30"/>
      <c r="CU640" s="30"/>
      <c r="CV640" s="30"/>
      <c r="CW640" s="30"/>
      <c r="CX640" s="30"/>
      <c r="CY640" s="30"/>
      <c r="CZ640" s="30"/>
      <c r="DA640" s="30"/>
      <c r="DB640" s="71"/>
      <c r="DC640" s="71"/>
      <c r="DD640" s="71"/>
      <c r="DE640" s="71"/>
      <c r="DF640" s="71"/>
      <c r="DG640" s="71"/>
      <c r="DH640" s="71"/>
      <c r="DI640" s="71"/>
      <c r="DJ640" s="71"/>
      <c r="DK640" s="71"/>
      <c r="DL640" s="71"/>
      <c r="DM640" s="71"/>
      <c r="DN640" s="71"/>
      <c r="DO640" s="71"/>
      <c r="DP640" s="71"/>
      <c r="DQ640" s="71"/>
      <c r="DR640" s="71"/>
      <c r="DS640" s="71"/>
      <c r="DT640" s="71"/>
      <c r="DU640" s="71"/>
      <c r="DV640" s="71"/>
      <c r="DW640" s="71"/>
      <c r="DX640" s="71"/>
      <c r="DY640" s="71"/>
    </row>
    <row r="641" spans="1:129">
      <c r="A641" s="71"/>
      <c r="B641" s="73"/>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c r="BU641" s="30"/>
      <c r="BV641" s="30"/>
      <c r="BW641" s="30"/>
      <c r="BX641" s="30"/>
      <c r="BY641" s="30"/>
      <c r="BZ641" s="30"/>
      <c r="CA641" s="30"/>
      <c r="CB641" s="30"/>
      <c r="CC641" s="30"/>
      <c r="CD641" s="30"/>
      <c r="CE641" s="30"/>
      <c r="CF641" s="30"/>
      <c r="CG641" s="30"/>
      <c r="CH641" s="30"/>
      <c r="CI641" s="30"/>
      <c r="CJ641" s="30"/>
      <c r="CK641" s="30"/>
      <c r="CL641" s="30"/>
      <c r="CM641" s="30"/>
      <c r="CN641" s="30"/>
      <c r="CO641" s="30"/>
      <c r="CP641" s="30"/>
      <c r="CQ641" s="30"/>
      <c r="CR641" s="30"/>
      <c r="CS641" s="30"/>
      <c r="CT641" s="30"/>
      <c r="CU641" s="30"/>
      <c r="CV641" s="30"/>
      <c r="CW641" s="30"/>
      <c r="CX641" s="30"/>
      <c r="CY641" s="30"/>
      <c r="CZ641" s="30"/>
      <c r="DA641" s="30"/>
      <c r="DB641" s="71"/>
      <c r="DC641" s="71"/>
      <c r="DD641" s="71"/>
      <c r="DE641" s="71"/>
      <c r="DF641" s="71"/>
      <c r="DG641" s="71"/>
      <c r="DH641" s="71"/>
      <c r="DI641" s="71"/>
      <c r="DJ641" s="71"/>
      <c r="DK641" s="71"/>
      <c r="DL641" s="71"/>
      <c r="DM641" s="71"/>
      <c r="DN641" s="71"/>
      <c r="DO641" s="71"/>
      <c r="DP641" s="71"/>
      <c r="DQ641" s="71"/>
      <c r="DR641" s="71"/>
      <c r="DS641" s="71"/>
      <c r="DT641" s="71"/>
      <c r="DU641" s="71"/>
      <c r="DV641" s="71"/>
      <c r="DW641" s="71"/>
      <c r="DX641" s="71"/>
      <c r="DY641" s="71"/>
    </row>
    <row r="642" spans="1:129">
      <c r="A642" s="71"/>
      <c r="B642" s="73"/>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c r="BU642" s="30"/>
      <c r="BV642" s="30"/>
      <c r="BW642" s="30"/>
      <c r="BX642" s="30"/>
      <c r="BY642" s="30"/>
      <c r="BZ642" s="30"/>
      <c r="CA642" s="30"/>
      <c r="CB642" s="30"/>
      <c r="CC642" s="30"/>
      <c r="CD642" s="30"/>
      <c r="CE642" s="30"/>
      <c r="CF642" s="30"/>
      <c r="CG642" s="30"/>
      <c r="CH642" s="30"/>
      <c r="CI642" s="30"/>
      <c r="CJ642" s="30"/>
      <c r="CK642" s="30"/>
      <c r="CL642" s="30"/>
      <c r="CM642" s="30"/>
      <c r="CN642" s="30"/>
      <c r="CO642" s="30"/>
      <c r="CP642" s="30"/>
      <c r="CQ642" s="30"/>
      <c r="CR642" s="30"/>
      <c r="CS642" s="30"/>
      <c r="CT642" s="30"/>
      <c r="CU642" s="30"/>
      <c r="CV642" s="30"/>
      <c r="CW642" s="30"/>
      <c r="CX642" s="30"/>
      <c r="CY642" s="30"/>
      <c r="CZ642" s="30"/>
      <c r="DA642" s="30"/>
      <c r="DB642" s="71"/>
      <c r="DC642" s="71"/>
      <c r="DD642" s="71"/>
      <c r="DE642" s="71"/>
      <c r="DF642" s="71"/>
      <c r="DG642" s="71"/>
      <c r="DH642" s="71"/>
      <c r="DI642" s="71"/>
      <c r="DJ642" s="71"/>
      <c r="DK642" s="71"/>
      <c r="DL642" s="71"/>
      <c r="DM642" s="71"/>
      <c r="DN642" s="71"/>
      <c r="DO642" s="71"/>
      <c r="DP642" s="71"/>
      <c r="DQ642" s="71"/>
      <c r="DR642" s="71"/>
      <c r="DS642" s="71"/>
      <c r="DT642" s="71"/>
      <c r="DU642" s="71"/>
      <c r="DV642" s="71"/>
      <c r="DW642" s="71"/>
      <c r="DX642" s="71"/>
      <c r="DY642" s="71"/>
    </row>
    <row r="643" spans="1:129">
      <c r="A643" s="71"/>
      <c r="B643" s="73"/>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c r="BU643" s="30"/>
      <c r="BV643" s="30"/>
      <c r="BW643" s="30"/>
      <c r="BX643" s="30"/>
      <c r="BY643" s="30"/>
      <c r="BZ643" s="30"/>
      <c r="CA643" s="30"/>
      <c r="CB643" s="30"/>
      <c r="CC643" s="30"/>
      <c r="CD643" s="30"/>
      <c r="CE643" s="30"/>
      <c r="CF643" s="30"/>
      <c r="CG643" s="30"/>
      <c r="CH643" s="30"/>
      <c r="CI643" s="30"/>
      <c r="CJ643" s="30"/>
      <c r="CK643" s="30"/>
      <c r="CL643" s="30"/>
      <c r="CM643" s="30"/>
      <c r="CN643" s="30"/>
      <c r="CO643" s="30"/>
      <c r="CP643" s="30"/>
      <c r="CQ643" s="30"/>
      <c r="CR643" s="30"/>
      <c r="CS643" s="30"/>
      <c r="CT643" s="30"/>
      <c r="CU643" s="30"/>
      <c r="CV643" s="30"/>
      <c r="CW643" s="30"/>
      <c r="CX643" s="30"/>
      <c r="CY643" s="30"/>
      <c r="CZ643" s="30"/>
      <c r="DA643" s="30"/>
      <c r="DB643" s="71"/>
      <c r="DC643" s="71"/>
      <c r="DD643" s="71"/>
      <c r="DE643" s="71"/>
      <c r="DF643" s="71"/>
      <c r="DG643" s="71"/>
      <c r="DH643" s="71"/>
      <c r="DI643" s="71"/>
      <c r="DJ643" s="71"/>
      <c r="DK643" s="71"/>
      <c r="DL643" s="71"/>
      <c r="DM643" s="71"/>
      <c r="DN643" s="71"/>
      <c r="DO643" s="71"/>
      <c r="DP643" s="71"/>
      <c r="DQ643" s="71"/>
      <c r="DR643" s="71"/>
      <c r="DS643" s="71"/>
      <c r="DT643" s="71"/>
      <c r="DU643" s="71"/>
      <c r="DV643" s="71"/>
      <c r="DW643" s="71"/>
      <c r="DX643" s="71"/>
      <c r="DY643" s="71"/>
    </row>
    <row r="644" spans="1:129">
      <c r="A644" s="71"/>
      <c r="B644" s="73"/>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c r="BU644" s="30"/>
      <c r="BV644" s="30"/>
      <c r="BW644" s="30"/>
      <c r="BX644" s="30"/>
      <c r="BY644" s="30"/>
      <c r="BZ644" s="30"/>
      <c r="CA644" s="30"/>
      <c r="CB644" s="30"/>
      <c r="CC644" s="30"/>
      <c r="CD644" s="30"/>
      <c r="CE644" s="30"/>
      <c r="CF644" s="30"/>
      <c r="CG644" s="30"/>
      <c r="CH644" s="30"/>
      <c r="CI644" s="30"/>
      <c r="CJ644" s="30"/>
      <c r="CK644" s="30"/>
      <c r="CL644" s="30"/>
      <c r="CM644" s="30"/>
      <c r="CN644" s="30"/>
      <c r="CO644" s="30"/>
      <c r="CP644" s="30"/>
      <c r="CQ644" s="30"/>
      <c r="CR644" s="30"/>
      <c r="CS644" s="30"/>
      <c r="CT644" s="30"/>
      <c r="CU644" s="30"/>
      <c r="CV644" s="30"/>
      <c r="CW644" s="30"/>
      <c r="CX644" s="30"/>
      <c r="CY644" s="30"/>
      <c r="CZ644" s="30"/>
      <c r="DA644" s="30"/>
      <c r="DB644" s="71"/>
      <c r="DC644" s="71"/>
      <c r="DD644" s="71"/>
      <c r="DE644" s="71"/>
      <c r="DF644" s="71"/>
      <c r="DG644" s="71"/>
      <c r="DH644" s="71"/>
      <c r="DI644" s="71"/>
      <c r="DJ644" s="71"/>
      <c r="DK644" s="71"/>
      <c r="DL644" s="71"/>
      <c r="DM644" s="71"/>
      <c r="DN644" s="71"/>
      <c r="DO644" s="71"/>
      <c r="DP644" s="71"/>
      <c r="DQ644" s="71"/>
      <c r="DR644" s="71"/>
      <c r="DS644" s="71"/>
      <c r="DT644" s="71"/>
      <c r="DU644" s="71"/>
      <c r="DV644" s="71"/>
      <c r="DW644" s="71"/>
      <c r="DX644" s="71"/>
      <c r="DY644" s="71"/>
    </row>
    <row r="645" spans="1:129">
      <c r="A645" s="71"/>
      <c r="B645" s="73"/>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c r="BU645" s="30"/>
      <c r="BV645" s="30"/>
      <c r="BW645" s="30"/>
      <c r="BX645" s="30"/>
      <c r="BY645" s="30"/>
      <c r="BZ645" s="30"/>
      <c r="CA645" s="30"/>
      <c r="CB645" s="30"/>
      <c r="CC645" s="30"/>
      <c r="CD645" s="30"/>
      <c r="CE645" s="30"/>
      <c r="CF645" s="30"/>
      <c r="CG645" s="30"/>
      <c r="CH645" s="30"/>
      <c r="CI645" s="30"/>
      <c r="CJ645" s="30"/>
      <c r="CK645" s="30"/>
      <c r="CL645" s="30"/>
      <c r="CM645" s="30"/>
      <c r="CN645" s="30"/>
      <c r="CO645" s="30"/>
      <c r="CP645" s="30"/>
      <c r="CQ645" s="30"/>
      <c r="CR645" s="30"/>
      <c r="CS645" s="30"/>
      <c r="CT645" s="30"/>
      <c r="CU645" s="30"/>
      <c r="CV645" s="30"/>
      <c r="CW645" s="30"/>
      <c r="CX645" s="30"/>
      <c r="CY645" s="30"/>
      <c r="CZ645" s="30"/>
      <c r="DA645" s="30"/>
      <c r="DB645" s="71"/>
      <c r="DC645" s="71"/>
      <c r="DD645" s="71"/>
      <c r="DE645" s="71"/>
      <c r="DF645" s="71"/>
      <c r="DG645" s="71"/>
      <c r="DH645" s="71"/>
      <c r="DI645" s="71"/>
      <c r="DJ645" s="71"/>
      <c r="DK645" s="71"/>
      <c r="DL645" s="71"/>
      <c r="DM645" s="71"/>
      <c r="DN645" s="71"/>
      <c r="DO645" s="71"/>
      <c r="DP645" s="71"/>
      <c r="DQ645" s="71"/>
      <c r="DR645" s="71"/>
      <c r="DS645" s="71"/>
      <c r="DT645" s="71"/>
      <c r="DU645" s="71"/>
      <c r="DV645" s="71"/>
      <c r="DW645" s="71"/>
      <c r="DX645" s="71"/>
      <c r="DY645" s="71"/>
    </row>
    <row r="646" spans="1:129">
      <c r="A646" s="71"/>
      <c r="B646" s="73"/>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c r="BU646" s="30"/>
      <c r="BV646" s="30"/>
      <c r="BW646" s="30"/>
      <c r="BX646" s="30"/>
      <c r="BY646" s="30"/>
      <c r="BZ646" s="30"/>
      <c r="CA646" s="30"/>
      <c r="CB646" s="30"/>
      <c r="CC646" s="30"/>
      <c r="CD646" s="30"/>
      <c r="CE646" s="30"/>
      <c r="CF646" s="30"/>
      <c r="CG646" s="30"/>
      <c r="CH646" s="30"/>
      <c r="CI646" s="30"/>
      <c r="CJ646" s="30"/>
      <c r="CK646" s="30"/>
      <c r="CL646" s="30"/>
      <c r="CM646" s="30"/>
      <c r="CN646" s="30"/>
      <c r="CO646" s="30"/>
      <c r="CP646" s="30"/>
      <c r="CQ646" s="30"/>
      <c r="CR646" s="30"/>
      <c r="CS646" s="30"/>
      <c r="CT646" s="30"/>
      <c r="CU646" s="30"/>
      <c r="CV646" s="30"/>
      <c r="CW646" s="30"/>
      <c r="CX646" s="30"/>
      <c r="CY646" s="30"/>
      <c r="CZ646" s="30"/>
      <c r="DA646" s="30"/>
      <c r="DB646" s="71"/>
      <c r="DC646" s="71"/>
      <c r="DD646" s="71"/>
      <c r="DE646" s="71"/>
      <c r="DF646" s="71"/>
      <c r="DG646" s="71"/>
      <c r="DH646" s="71"/>
      <c r="DI646" s="71"/>
      <c r="DJ646" s="71"/>
      <c r="DK646" s="71"/>
      <c r="DL646" s="71"/>
      <c r="DM646" s="71"/>
      <c r="DN646" s="71"/>
      <c r="DO646" s="71"/>
      <c r="DP646" s="71"/>
      <c r="DQ646" s="71"/>
      <c r="DR646" s="71"/>
      <c r="DS646" s="71"/>
      <c r="DT646" s="71"/>
      <c r="DU646" s="71"/>
      <c r="DV646" s="71"/>
      <c r="DW646" s="71"/>
      <c r="DX646" s="71"/>
      <c r="DY646" s="71"/>
    </row>
    <row r="647" spans="1:129">
      <c r="A647" s="71"/>
      <c r="B647" s="73"/>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c r="BU647" s="30"/>
      <c r="BV647" s="30"/>
      <c r="BW647" s="30"/>
      <c r="BX647" s="30"/>
      <c r="BY647" s="30"/>
      <c r="BZ647" s="30"/>
      <c r="CA647" s="30"/>
      <c r="CB647" s="30"/>
      <c r="CC647" s="30"/>
      <c r="CD647" s="30"/>
      <c r="CE647" s="30"/>
      <c r="CF647" s="30"/>
      <c r="CG647" s="30"/>
      <c r="CH647" s="30"/>
      <c r="CI647" s="30"/>
      <c r="CJ647" s="30"/>
      <c r="CK647" s="30"/>
      <c r="CL647" s="30"/>
      <c r="CM647" s="30"/>
      <c r="CN647" s="30"/>
      <c r="CO647" s="30"/>
      <c r="CP647" s="30"/>
      <c r="CQ647" s="30"/>
      <c r="CR647" s="30"/>
      <c r="CS647" s="30"/>
      <c r="CT647" s="30"/>
      <c r="CU647" s="30"/>
      <c r="CV647" s="30"/>
      <c r="CW647" s="30"/>
      <c r="CX647" s="30"/>
      <c r="CY647" s="30"/>
      <c r="CZ647" s="30"/>
      <c r="DA647" s="30"/>
      <c r="DB647" s="71"/>
      <c r="DC647" s="71"/>
      <c r="DD647" s="71"/>
      <c r="DE647" s="71"/>
      <c r="DF647" s="71"/>
      <c r="DG647" s="71"/>
      <c r="DH647" s="71"/>
      <c r="DI647" s="71"/>
      <c r="DJ647" s="71"/>
      <c r="DK647" s="71"/>
      <c r="DL647" s="71"/>
      <c r="DM647" s="71"/>
      <c r="DN647" s="71"/>
      <c r="DO647" s="71"/>
      <c r="DP647" s="71"/>
      <c r="DQ647" s="71"/>
      <c r="DR647" s="71"/>
      <c r="DS647" s="71"/>
      <c r="DT647" s="71"/>
      <c r="DU647" s="71"/>
      <c r="DV647" s="71"/>
      <c r="DW647" s="71"/>
      <c r="DX647" s="71"/>
      <c r="DY647" s="71"/>
    </row>
    <row r="648" spans="1:129">
      <c r="A648" s="71"/>
      <c r="B648" s="73"/>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c r="BU648" s="30"/>
      <c r="BV648" s="30"/>
      <c r="BW648" s="30"/>
      <c r="BX648" s="30"/>
      <c r="BY648" s="30"/>
      <c r="BZ648" s="30"/>
      <c r="CA648" s="30"/>
      <c r="CB648" s="30"/>
      <c r="CC648" s="30"/>
      <c r="CD648" s="30"/>
      <c r="CE648" s="30"/>
      <c r="CF648" s="30"/>
      <c r="CG648" s="30"/>
      <c r="CH648" s="30"/>
      <c r="CI648" s="30"/>
      <c r="CJ648" s="30"/>
      <c r="CK648" s="30"/>
      <c r="CL648" s="30"/>
      <c r="CM648" s="30"/>
      <c r="CN648" s="30"/>
      <c r="CO648" s="30"/>
      <c r="CP648" s="30"/>
      <c r="CQ648" s="30"/>
      <c r="CR648" s="30"/>
      <c r="CS648" s="30"/>
      <c r="CT648" s="30"/>
      <c r="CU648" s="30"/>
      <c r="CV648" s="30"/>
      <c r="CW648" s="30"/>
      <c r="CX648" s="30"/>
      <c r="CY648" s="30"/>
      <c r="CZ648" s="30"/>
      <c r="DA648" s="30"/>
      <c r="DB648" s="71"/>
      <c r="DC648" s="71"/>
      <c r="DD648" s="71"/>
      <c r="DE648" s="71"/>
      <c r="DF648" s="71"/>
      <c r="DG648" s="71"/>
      <c r="DH648" s="71"/>
      <c r="DI648" s="71"/>
      <c r="DJ648" s="71"/>
      <c r="DK648" s="71"/>
      <c r="DL648" s="71"/>
      <c r="DM648" s="71"/>
      <c r="DN648" s="71"/>
      <c r="DO648" s="71"/>
      <c r="DP648" s="71"/>
      <c r="DQ648" s="71"/>
      <c r="DR648" s="71"/>
      <c r="DS648" s="71"/>
      <c r="DT648" s="71"/>
      <c r="DU648" s="71"/>
      <c r="DV648" s="71"/>
      <c r="DW648" s="71"/>
      <c r="DX648" s="71"/>
      <c r="DY648" s="71"/>
    </row>
    <row r="649" spans="1:129">
      <c r="A649" s="71"/>
      <c r="B649" s="73"/>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c r="BU649" s="30"/>
      <c r="BV649" s="30"/>
      <c r="BW649" s="30"/>
      <c r="BX649" s="30"/>
      <c r="BY649" s="30"/>
      <c r="BZ649" s="30"/>
      <c r="CA649" s="30"/>
      <c r="CB649" s="30"/>
      <c r="CC649" s="30"/>
      <c r="CD649" s="30"/>
      <c r="CE649" s="30"/>
      <c r="CF649" s="30"/>
      <c r="CG649" s="30"/>
      <c r="CH649" s="30"/>
      <c r="CI649" s="30"/>
      <c r="CJ649" s="30"/>
      <c r="CK649" s="30"/>
      <c r="CL649" s="30"/>
      <c r="CM649" s="30"/>
      <c r="CN649" s="30"/>
      <c r="CO649" s="30"/>
      <c r="CP649" s="30"/>
      <c r="CQ649" s="30"/>
      <c r="CR649" s="30"/>
      <c r="CS649" s="30"/>
      <c r="CT649" s="30"/>
      <c r="CU649" s="30"/>
      <c r="CV649" s="30"/>
      <c r="CW649" s="30"/>
      <c r="CX649" s="30"/>
      <c r="CY649" s="30"/>
      <c r="CZ649" s="30"/>
      <c r="DA649" s="30"/>
      <c r="DB649" s="71"/>
      <c r="DC649" s="71"/>
      <c r="DD649" s="71"/>
      <c r="DE649" s="71"/>
      <c r="DF649" s="71"/>
      <c r="DG649" s="71"/>
      <c r="DH649" s="71"/>
      <c r="DI649" s="71"/>
      <c r="DJ649" s="71"/>
      <c r="DK649" s="71"/>
      <c r="DL649" s="71"/>
      <c r="DM649" s="71"/>
      <c r="DN649" s="71"/>
      <c r="DO649" s="71"/>
      <c r="DP649" s="71"/>
      <c r="DQ649" s="71"/>
      <c r="DR649" s="71"/>
      <c r="DS649" s="71"/>
      <c r="DT649" s="71"/>
      <c r="DU649" s="71"/>
      <c r="DV649" s="71"/>
      <c r="DW649" s="71"/>
      <c r="DX649" s="71"/>
      <c r="DY649" s="71"/>
    </row>
    <row r="650" spans="1:129">
      <c r="A650" s="71"/>
      <c r="B650" s="73"/>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c r="BU650" s="30"/>
      <c r="BV650" s="30"/>
      <c r="BW650" s="30"/>
      <c r="BX650" s="30"/>
      <c r="BY650" s="30"/>
      <c r="BZ650" s="30"/>
      <c r="CA650" s="30"/>
      <c r="CB650" s="30"/>
      <c r="CC650" s="30"/>
      <c r="CD650" s="30"/>
      <c r="CE650" s="30"/>
      <c r="CF650" s="30"/>
      <c r="CG650" s="30"/>
      <c r="CH650" s="30"/>
      <c r="CI650" s="30"/>
      <c r="CJ650" s="30"/>
      <c r="CK650" s="30"/>
      <c r="CL650" s="30"/>
      <c r="CM650" s="30"/>
      <c r="CN650" s="30"/>
      <c r="CO650" s="30"/>
      <c r="CP650" s="30"/>
      <c r="CQ650" s="30"/>
      <c r="CR650" s="30"/>
      <c r="CS650" s="30"/>
      <c r="CT650" s="30"/>
      <c r="CU650" s="30"/>
      <c r="CV650" s="30"/>
      <c r="CW650" s="30"/>
      <c r="CX650" s="30"/>
      <c r="CY650" s="30"/>
      <c r="CZ650" s="30"/>
      <c r="DA650" s="30"/>
      <c r="DB650" s="71"/>
      <c r="DC650" s="71"/>
      <c r="DD650" s="71"/>
      <c r="DE650" s="71"/>
      <c r="DF650" s="71"/>
      <c r="DG650" s="71"/>
      <c r="DH650" s="71"/>
      <c r="DI650" s="71"/>
      <c r="DJ650" s="71"/>
      <c r="DK650" s="71"/>
      <c r="DL650" s="71"/>
      <c r="DM650" s="71"/>
      <c r="DN650" s="71"/>
      <c r="DO650" s="71"/>
      <c r="DP650" s="71"/>
      <c r="DQ650" s="71"/>
      <c r="DR650" s="71"/>
      <c r="DS650" s="71"/>
      <c r="DT650" s="71"/>
      <c r="DU650" s="71"/>
      <c r="DV650" s="71"/>
      <c r="DW650" s="71"/>
      <c r="DX650" s="71"/>
      <c r="DY650" s="71"/>
    </row>
    <row r="651" spans="1:129">
      <c r="A651" s="71"/>
      <c r="B651" s="73"/>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c r="BU651" s="30"/>
      <c r="BV651" s="30"/>
      <c r="BW651" s="30"/>
      <c r="BX651" s="30"/>
      <c r="BY651" s="30"/>
      <c r="BZ651" s="30"/>
      <c r="CA651" s="30"/>
      <c r="CB651" s="30"/>
      <c r="CC651" s="30"/>
      <c r="CD651" s="30"/>
      <c r="CE651" s="30"/>
      <c r="CF651" s="30"/>
      <c r="CG651" s="30"/>
      <c r="CH651" s="30"/>
      <c r="CI651" s="30"/>
      <c r="CJ651" s="30"/>
      <c r="CK651" s="30"/>
      <c r="CL651" s="30"/>
      <c r="CM651" s="30"/>
      <c r="CN651" s="30"/>
      <c r="CO651" s="30"/>
      <c r="CP651" s="30"/>
      <c r="CQ651" s="30"/>
      <c r="CR651" s="30"/>
      <c r="CS651" s="30"/>
      <c r="CT651" s="30"/>
      <c r="CU651" s="30"/>
      <c r="CV651" s="30"/>
      <c r="CW651" s="30"/>
      <c r="CX651" s="30"/>
      <c r="CY651" s="30"/>
      <c r="CZ651" s="30"/>
      <c r="DA651" s="30"/>
      <c r="DB651" s="71"/>
      <c r="DC651" s="71"/>
      <c r="DD651" s="71"/>
      <c r="DE651" s="71"/>
      <c r="DF651" s="71"/>
      <c r="DG651" s="71"/>
      <c r="DH651" s="71"/>
      <c r="DI651" s="71"/>
      <c r="DJ651" s="71"/>
      <c r="DK651" s="71"/>
      <c r="DL651" s="71"/>
      <c r="DM651" s="71"/>
      <c r="DN651" s="71"/>
      <c r="DO651" s="71"/>
      <c r="DP651" s="71"/>
      <c r="DQ651" s="71"/>
      <c r="DR651" s="71"/>
      <c r="DS651" s="71"/>
      <c r="DT651" s="71"/>
      <c r="DU651" s="71"/>
      <c r="DV651" s="71"/>
      <c r="DW651" s="71"/>
      <c r="DX651" s="71"/>
      <c r="DY651" s="71"/>
    </row>
    <row r="652" spans="1:129">
      <c r="A652" s="71"/>
      <c r="B652" s="73"/>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c r="BU652" s="30"/>
      <c r="BV652" s="30"/>
      <c r="BW652" s="30"/>
      <c r="BX652" s="30"/>
      <c r="BY652" s="30"/>
      <c r="BZ652" s="30"/>
      <c r="CA652" s="30"/>
      <c r="CB652" s="30"/>
      <c r="CC652" s="30"/>
      <c r="CD652" s="30"/>
      <c r="CE652" s="30"/>
      <c r="CF652" s="30"/>
      <c r="CG652" s="30"/>
      <c r="CH652" s="30"/>
      <c r="CI652" s="30"/>
      <c r="CJ652" s="30"/>
      <c r="CK652" s="30"/>
      <c r="CL652" s="30"/>
      <c r="CM652" s="30"/>
      <c r="CN652" s="30"/>
      <c r="CO652" s="30"/>
      <c r="CP652" s="30"/>
      <c r="CQ652" s="30"/>
      <c r="CR652" s="30"/>
      <c r="CS652" s="30"/>
      <c r="CT652" s="30"/>
      <c r="CU652" s="30"/>
      <c r="CV652" s="30"/>
      <c r="CW652" s="30"/>
      <c r="CX652" s="30"/>
      <c r="CY652" s="30"/>
      <c r="CZ652" s="30"/>
      <c r="DA652" s="30"/>
      <c r="DB652" s="71"/>
      <c r="DC652" s="71"/>
      <c r="DD652" s="71"/>
      <c r="DE652" s="71"/>
      <c r="DF652" s="71"/>
      <c r="DG652" s="71"/>
      <c r="DH652" s="71"/>
      <c r="DI652" s="71"/>
      <c r="DJ652" s="71"/>
      <c r="DK652" s="71"/>
      <c r="DL652" s="71"/>
      <c r="DM652" s="71"/>
      <c r="DN652" s="71"/>
      <c r="DO652" s="71"/>
      <c r="DP652" s="71"/>
      <c r="DQ652" s="71"/>
      <c r="DR652" s="71"/>
      <c r="DS652" s="71"/>
      <c r="DT652" s="71"/>
      <c r="DU652" s="71"/>
      <c r="DV652" s="71"/>
      <c r="DW652" s="71"/>
      <c r="DX652" s="71"/>
      <c r="DY652" s="71"/>
    </row>
    <row r="653" spans="1:129">
      <c r="A653" s="71"/>
      <c r="B653" s="73"/>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c r="BU653" s="30"/>
      <c r="BV653" s="30"/>
      <c r="BW653" s="30"/>
      <c r="BX653" s="30"/>
      <c r="BY653" s="30"/>
      <c r="BZ653" s="30"/>
      <c r="CA653" s="30"/>
      <c r="CB653" s="30"/>
      <c r="CC653" s="30"/>
      <c r="CD653" s="30"/>
      <c r="CE653" s="30"/>
      <c r="CF653" s="30"/>
      <c r="CG653" s="30"/>
      <c r="CH653" s="30"/>
      <c r="CI653" s="30"/>
      <c r="CJ653" s="30"/>
      <c r="CK653" s="30"/>
      <c r="CL653" s="30"/>
      <c r="CM653" s="30"/>
      <c r="CN653" s="30"/>
      <c r="CO653" s="30"/>
      <c r="CP653" s="30"/>
      <c r="CQ653" s="30"/>
      <c r="CR653" s="30"/>
      <c r="CS653" s="30"/>
      <c r="CT653" s="30"/>
      <c r="CU653" s="30"/>
      <c r="CV653" s="30"/>
      <c r="CW653" s="30"/>
      <c r="CX653" s="30"/>
      <c r="CY653" s="30"/>
      <c r="CZ653" s="30"/>
      <c r="DA653" s="30"/>
      <c r="DB653" s="71"/>
      <c r="DC653" s="71"/>
      <c r="DD653" s="71"/>
      <c r="DE653" s="71"/>
      <c r="DF653" s="71"/>
      <c r="DG653" s="71"/>
      <c r="DH653" s="71"/>
      <c r="DI653" s="71"/>
      <c r="DJ653" s="71"/>
      <c r="DK653" s="71"/>
      <c r="DL653" s="71"/>
      <c r="DM653" s="71"/>
      <c r="DN653" s="71"/>
      <c r="DO653" s="71"/>
      <c r="DP653" s="71"/>
      <c r="DQ653" s="71"/>
      <c r="DR653" s="71"/>
      <c r="DS653" s="71"/>
      <c r="DT653" s="71"/>
      <c r="DU653" s="71"/>
      <c r="DV653" s="71"/>
      <c r="DW653" s="71"/>
      <c r="DX653" s="71"/>
      <c r="DY653" s="71"/>
    </row>
    <row r="654" spans="1:129">
      <c r="A654" s="71"/>
      <c r="B654" s="73"/>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c r="BU654" s="30"/>
      <c r="BV654" s="30"/>
      <c r="BW654" s="30"/>
      <c r="BX654" s="30"/>
      <c r="BY654" s="30"/>
      <c r="BZ654" s="30"/>
      <c r="CA654" s="30"/>
      <c r="CB654" s="30"/>
      <c r="CC654" s="30"/>
      <c r="CD654" s="30"/>
      <c r="CE654" s="30"/>
      <c r="CF654" s="30"/>
      <c r="CG654" s="30"/>
      <c r="CH654" s="30"/>
      <c r="CI654" s="30"/>
      <c r="CJ654" s="30"/>
      <c r="CK654" s="30"/>
      <c r="CL654" s="30"/>
      <c r="CM654" s="30"/>
      <c r="CN654" s="30"/>
      <c r="CO654" s="30"/>
      <c r="CP654" s="30"/>
      <c r="CQ654" s="30"/>
      <c r="CR654" s="30"/>
      <c r="CS654" s="30"/>
      <c r="CT654" s="30"/>
      <c r="CU654" s="30"/>
      <c r="CV654" s="30"/>
      <c r="CW654" s="30"/>
      <c r="CX654" s="30"/>
      <c r="CY654" s="30"/>
      <c r="CZ654" s="30"/>
      <c r="DA654" s="30"/>
      <c r="DB654" s="71"/>
      <c r="DC654" s="71"/>
      <c r="DD654" s="71"/>
      <c r="DE654" s="71"/>
      <c r="DF654" s="71"/>
      <c r="DG654" s="71"/>
      <c r="DH654" s="71"/>
      <c r="DI654" s="71"/>
      <c r="DJ654" s="71"/>
      <c r="DK654" s="71"/>
      <c r="DL654" s="71"/>
      <c r="DM654" s="71"/>
      <c r="DN654" s="71"/>
      <c r="DO654" s="71"/>
      <c r="DP654" s="71"/>
      <c r="DQ654" s="71"/>
      <c r="DR654" s="71"/>
      <c r="DS654" s="71"/>
      <c r="DT654" s="71"/>
      <c r="DU654" s="71"/>
      <c r="DV654" s="71"/>
      <c r="DW654" s="71"/>
      <c r="DX654" s="71"/>
      <c r="DY654" s="71"/>
    </row>
    <row r="655" spans="1:129">
      <c r="A655" s="71"/>
      <c r="B655" s="73"/>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c r="CD655" s="30"/>
      <c r="CE655" s="30"/>
      <c r="CF655" s="30"/>
      <c r="CG655" s="30"/>
      <c r="CH655" s="30"/>
      <c r="CI655" s="30"/>
      <c r="CJ655" s="30"/>
      <c r="CK655" s="30"/>
      <c r="CL655" s="30"/>
      <c r="CM655" s="30"/>
      <c r="CN655" s="30"/>
      <c r="CO655" s="30"/>
      <c r="CP655" s="30"/>
      <c r="CQ655" s="30"/>
      <c r="CR655" s="30"/>
      <c r="CS655" s="30"/>
      <c r="CT655" s="30"/>
      <c r="CU655" s="30"/>
      <c r="CV655" s="30"/>
      <c r="CW655" s="30"/>
      <c r="CX655" s="30"/>
      <c r="CY655" s="30"/>
      <c r="CZ655" s="30"/>
      <c r="DA655" s="30"/>
      <c r="DB655" s="71"/>
      <c r="DC655" s="71"/>
      <c r="DD655" s="71"/>
      <c r="DE655" s="71"/>
      <c r="DF655" s="71"/>
      <c r="DG655" s="71"/>
      <c r="DH655" s="71"/>
      <c r="DI655" s="71"/>
      <c r="DJ655" s="71"/>
      <c r="DK655" s="71"/>
      <c r="DL655" s="71"/>
      <c r="DM655" s="71"/>
      <c r="DN655" s="71"/>
      <c r="DO655" s="71"/>
      <c r="DP655" s="71"/>
      <c r="DQ655" s="71"/>
      <c r="DR655" s="71"/>
      <c r="DS655" s="71"/>
      <c r="DT655" s="71"/>
      <c r="DU655" s="71"/>
      <c r="DV655" s="71"/>
      <c r="DW655" s="71"/>
      <c r="DX655" s="71"/>
      <c r="DY655" s="71"/>
    </row>
    <row r="656" spans="1:129">
      <c r="A656" s="71"/>
      <c r="B656" s="73"/>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c r="BU656" s="30"/>
      <c r="BV656" s="30"/>
      <c r="BW656" s="30"/>
      <c r="BX656" s="30"/>
      <c r="BY656" s="30"/>
      <c r="BZ656" s="30"/>
      <c r="CA656" s="30"/>
      <c r="CB656" s="30"/>
      <c r="CC656" s="30"/>
      <c r="CD656" s="30"/>
      <c r="CE656" s="30"/>
      <c r="CF656" s="30"/>
      <c r="CG656" s="30"/>
      <c r="CH656" s="30"/>
      <c r="CI656" s="30"/>
      <c r="CJ656" s="30"/>
      <c r="CK656" s="30"/>
      <c r="CL656" s="30"/>
      <c r="CM656" s="30"/>
      <c r="CN656" s="30"/>
      <c r="CO656" s="30"/>
      <c r="CP656" s="30"/>
      <c r="CQ656" s="30"/>
      <c r="CR656" s="30"/>
      <c r="CS656" s="30"/>
      <c r="CT656" s="30"/>
      <c r="CU656" s="30"/>
      <c r="CV656" s="30"/>
      <c r="CW656" s="30"/>
      <c r="CX656" s="30"/>
      <c r="CY656" s="30"/>
      <c r="CZ656" s="30"/>
      <c r="DA656" s="30"/>
      <c r="DB656" s="71"/>
      <c r="DC656" s="71"/>
      <c r="DD656" s="71"/>
      <c r="DE656" s="71"/>
      <c r="DF656" s="71"/>
      <c r="DG656" s="71"/>
      <c r="DH656" s="71"/>
      <c r="DI656" s="71"/>
      <c r="DJ656" s="71"/>
      <c r="DK656" s="71"/>
      <c r="DL656" s="71"/>
      <c r="DM656" s="71"/>
      <c r="DN656" s="71"/>
      <c r="DO656" s="71"/>
      <c r="DP656" s="71"/>
      <c r="DQ656" s="71"/>
      <c r="DR656" s="71"/>
      <c r="DS656" s="71"/>
      <c r="DT656" s="71"/>
      <c r="DU656" s="71"/>
      <c r="DV656" s="71"/>
      <c r="DW656" s="71"/>
      <c r="DX656" s="71"/>
      <c r="DY656" s="71"/>
    </row>
    <row r="657" spans="1:129">
      <c r="A657" s="71"/>
      <c r="B657" s="73"/>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c r="BU657" s="30"/>
      <c r="BV657" s="30"/>
      <c r="BW657" s="30"/>
      <c r="BX657" s="30"/>
      <c r="BY657" s="30"/>
      <c r="BZ657" s="30"/>
      <c r="CA657" s="30"/>
      <c r="CB657" s="30"/>
      <c r="CC657" s="30"/>
      <c r="CD657" s="30"/>
      <c r="CE657" s="30"/>
      <c r="CF657" s="30"/>
      <c r="CG657" s="30"/>
      <c r="CH657" s="30"/>
      <c r="CI657" s="30"/>
      <c r="CJ657" s="30"/>
      <c r="CK657" s="30"/>
      <c r="CL657" s="30"/>
      <c r="CM657" s="30"/>
      <c r="CN657" s="30"/>
      <c r="CO657" s="30"/>
      <c r="CP657" s="30"/>
      <c r="CQ657" s="30"/>
      <c r="CR657" s="30"/>
      <c r="CS657" s="30"/>
      <c r="CT657" s="30"/>
      <c r="CU657" s="30"/>
      <c r="CV657" s="30"/>
      <c r="CW657" s="30"/>
      <c r="CX657" s="30"/>
      <c r="CY657" s="30"/>
      <c r="CZ657" s="30"/>
      <c r="DA657" s="30"/>
      <c r="DB657" s="71"/>
      <c r="DC657" s="71"/>
      <c r="DD657" s="71"/>
      <c r="DE657" s="71"/>
      <c r="DF657" s="71"/>
      <c r="DG657" s="71"/>
      <c r="DH657" s="71"/>
      <c r="DI657" s="71"/>
      <c r="DJ657" s="71"/>
      <c r="DK657" s="71"/>
      <c r="DL657" s="71"/>
      <c r="DM657" s="71"/>
      <c r="DN657" s="71"/>
      <c r="DO657" s="71"/>
      <c r="DP657" s="71"/>
      <c r="DQ657" s="71"/>
      <c r="DR657" s="71"/>
      <c r="DS657" s="71"/>
      <c r="DT657" s="71"/>
      <c r="DU657" s="71"/>
      <c r="DV657" s="71"/>
      <c r="DW657" s="71"/>
      <c r="DX657" s="71"/>
      <c r="DY657" s="71"/>
    </row>
    <row r="658" spans="1:129">
      <c r="A658" s="71"/>
      <c r="B658" s="73"/>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c r="BU658" s="30"/>
      <c r="BV658" s="30"/>
      <c r="BW658" s="30"/>
      <c r="BX658" s="30"/>
      <c r="BY658" s="30"/>
      <c r="BZ658" s="30"/>
      <c r="CA658" s="30"/>
      <c r="CB658" s="30"/>
      <c r="CC658" s="30"/>
      <c r="CD658" s="30"/>
      <c r="CE658" s="30"/>
      <c r="CF658" s="30"/>
      <c r="CG658" s="30"/>
      <c r="CH658" s="30"/>
      <c r="CI658" s="30"/>
      <c r="CJ658" s="30"/>
      <c r="CK658" s="30"/>
      <c r="CL658" s="30"/>
      <c r="CM658" s="30"/>
      <c r="CN658" s="30"/>
      <c r="CO658" s="30"/>
      <c r="CP658" s="30"/>
      <c r="CQ658" s="30"/>
      <c r="CR658" s="30"/>
      <c r="CS658" s="30"/>
      <c r="CT658" s="30"/>
      <c r="CU658" s="30"/>
      <c r="CV658" s="30"/>
      <c r="CW658" s="30"/>
      <c r="CX658" s="30"/>
      <c r="CY658" s="30"/>
      <c r="CZ658" s="30"/>
      <c r="DA658" s="30"/>
      <c r="DB658" s="71"/>
      <c r="DC658" s="71"/>
      <c r="DD658" s="71"/>
      <c r="DE658" s="71"/>
      <c r="DF658" s="71"/>
      <c r="DG658" s="71"/>
      <c r="DH658" s="71"/>
      <c r="DI658" s="71"/>
      <c r="DJ658" s="71"/>
      <c r="DK658" s="71"/>
      <c r="DL658" s="71"/>
      <c r="DM658" s="71"/>
      <c r="DN658" s="71"/>
      <c r="DO658" s="71"/>
      <c r="DP658" s="71"/>
      <c r="DQ658" s="71"/>
      <c r="DR658" s="71"/>
      <c r="DS658" s="71"/>
      <c r="DT658" s="71"/>
      <c r="DU658" s="71"/>
      <c r="DV658" s="71"/>
      <c r="DW658" s="71"/>
      <c r="DX658" s="71"/>
      <c r="DY658" s="71"/>
    </row>
    <row r="659" spans="1:129">
      <c r="A659" s="71"/>
      <c r="B659" s="73"/>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c r="BU659" s="30"/>
      <c r="BV659" s="30"/>
      <c r="BW659" s="30"/>
      <c r="BX659" s="30"/>
      <c r="BY659" s="30"/>
      <c r="BZ659" s="30"/>
      <c r="CA659" s="30"/>
      <c r="CB659" s="30"/>
      <c r="CC659" s="30"/>
      <c r="CD659" s="30"/>
      <c r="CE659" s="30"/>
      <c r="CF659" s="30"/>
      <c r="CG659" s="30"/>
      <c r="CH659" s="30"/>
      <c r="CI659" s="30"/>
      <c r="CJ659" s="30"/>
      <c r="CK659" s="30"/>
      <c r="CL659" s="30"/>
      <c r="CM659" s="30"/>
      <c r="CN659" s="30"/>
      <c r="CO659" s="30"/>
      <c r="CP659" s="30"/>
      <c r="CQ659" s="30"/>
      <c r="CR659" s="30"/>
      <c r="CS659" s="30"/>
      <c r="CT659" s="30"/>
      <c r="CU659" s="30"/>
      <c r="CV659" s="30"/>
      <c r="CW659" s="30"/>
      <c r="CX659" s="30"/>
      <c r="CY659" s="30"/>
      <c r="CZ659" s="30"/>
      <c r="DA659" s="30"/>
      <c r="DB659" s="71"/>
      <c r="DC659" s="71"/>
      <c r="DD659" s="71"/>
      <c r="DE659" s="71"/>
      <c r="DF659" s="71"/>
      <c r="DG659" s="71"/>
      <c r="DH659" s="71"/>
      <c r="DI659" s="71"/>
      <c r="DJ659" s="71"/>
      <c r="DK659" s="71"/>
      <c r="DL659" s="71"/>
      <c r="DM659" s="71"/>
      <c r="DN659" s="71"/>
      <c r="DO659" s="71"/>
      <c r="DP659" s="71"/>
      <c r="DQ659" s="71"/>
      <c r="DR659" s="71"/>
      <c r="DS659" s="71"/>
      <c r="DT659" s="71"/>
      <c r="DU659" s="71"/>
      <c r="DV659" s="71"/>
      <c r="DW659" s="71"/>
      <c r="DX659" s="71"/>
      <c r="DY659" s="71"/>
    </row>
    <row r="660" spans="1:129">
      <c r="A660" s="71"/>
      <c r="B660" s="73"/>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c r="BU660" s="30"/>
      <c r="BV660" s="30"/>
      <c r="BW660" s="30"/>
      <c r="BX660" s="30"/>
      <c r="BY660" s="30"/>
      <c r="BZ660" s="30"/>
      <c r="CA660" s="30"/>
      <c r="CB660" s="30"/>
      <c r="CC660" s="30"/>
      <c r="CD660" s="30"/>
      <c r="CE660" s="30"/>
      <c r="CF660" s="30"/>
      <c r="CG660" s="30"/>
      <c r="CH660" s="30"/>
      <c r="CI660" s="30"/>
      <c r="CJ660" s="30"/>
      <c r="CK660" s="30"/>
      <c r="CL660" s="30"/>
      <c r="CM660" s="30"/>
      <c r="CN660" s="30"/>
      <c r="CO660" s="30"/>
      <c r="CP660" s="30"/>
      <c r="CQ660" s="30"/>
      <c r="CR660" s="30"/>
      <c r="CS660" s="30"/>
      <c r="CT660" s="30"/>
      <c r="CU660" s="30"/>
      <c r="CV660" s="30"/>
      <c r="CW660" s="30"/>
      <c r="CX660" s="30"/>
      <c r="CY660" s="30"/>
      <c r="CZ660" s="30"/>
      <c r="DA660" s="30"/>
      <c r="DB660" s="71"/>
      <c r="DC660" s="71"/>
      <c r="DD660" s="71"/>
      <c r="DE660" s="71"/>
      <c r="DF660" s="71"/>
      <c r="DG660" s="71"/>
      <c r="DH660" s="71"/>
      <c r="DI660" s="71"/>
      <c r="DJ660" s="71"/>
      <c r="DK660" s="71"/>
      <c r="DL660" s="71"/>
      <c r="DM660" s="71"/>
      <c r="DN660" s="71"/>
      <c r="DO660" s="71"/>
      <c r="DP660" s="71"/>
      <c r="DQ660" s="71"/>
      <c r="DR660" s="71"/>
      <c r="DS660" s="71"/>
      <c r="DT660" s="71"/>
      <c r="DU660" s="71"/>
      <c r="DV660" s="71"/>
      <c r="DW660" s="71"/>
      <c r="DX660" s="71"/>
      <c r="DY660" s="71"/>
    </row>
    <row r="661" spans="1:129">
      <c r="A661" s="71"/>
      <c r="B661" s="73"/>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c r="BU661" s="30"/>
      <c r="BV661" s="30"/>
      <c r="BW661" s="30"/>
      <c r="BX661" s="30"/>
      <c r="BY661" s="30"/>
      <c r="BZ661" s="30"/>
      <c r="CA661" s="30"/>
      <c r="CB661" s="30"/>
      <c r="CC661" s="30"/>
      <c r="CD661" s="30"/>
      <c r="CE661" s="30"/>
      <c r="CF661" s="30"/>
      <c r="CG661" s="30"/>
      <c r="CH661" s="30"/>
      <c r="CI661" s="30"/>
      <c r="CJ661" s="30"/>
      <c r="CK661" s="30"/>
      <c r="CL661" s="30"/>
      <c r="CM661" s="30"/>
      <c r="CN661" s="30"/>
      <c r="CO661" s="30"/>
      <c r="CP661" s="30"/>
      <c r="CQ661" s="30"/>
      <c r="CR661" s="30"/>
      <c r="CS661" s="30"/>
      <c r="CT661" s="30"/>
      <c r="CU661" s="30"/>
      <c r="CV661" s="30"/>
      <c r="CW661" s="30"/>
      <c r="CX661" s="30"/>
      <c r="CY661" s="30"/>
      <c r="CZ661" s="30"/>
      <c r="DA661" s="30"/>
      <c r="DB661" s="71"/>
      <c r="DC661" s="71"/>
      <c r="DD661" s="71"/>
      <c r="DE661" s="71"/>
      <c r="DF661" s="71"/>
      <c r="DG661" s="71"/>
      <c r="DH661" s="71"/>
      <c r="DI661" s="71"/>
      <c r="DJ661" s="71"/>
      <c r="DK661" s="71"/>
      <c r="DL661" s="71"/>
      <c r="DM661" s="71"/>
      <c r="DN661" s="71"/>
      <c r="DO661" s="71"/>
      <c r="DP661" s="71"/>
      <c r="DQ661" s="71"/>
      <c r="DR661" s="71"/>
      <c r="DS661" s="71"/>
      <c r="DT661" s="71"/>
      <c r="DU661" s="71"/>
      <c r="DV661" s="71"/>
      <c r="DW661" s="71"/>
      <c r="DX661" s="71"/>
      <c r="DY661" s="71"/>
    </row>
    <row r="662" spans="1:129">
      <c r="A662" s="71"/>
      <c r="B662" s="73"/>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c r="AU662" s="71"/>
      <c r="AV662" s="71"/>
      <c r="AW662" s="71"/>
      <c r="AX662" s="71"/>
      <c r="AY662" s="71"/>
      <c r="AZ662" s="71"/>
      <c r="BA662" s="71"/>
      <c r="BB662" s="71"/>
      <c r="BC662" s="71"/>
      <c r="BD662" s="71"/>
      <c r="BE662" s="71"/>
      <c r="BF662" s="71"/>
      <c r="BG662" s="71"/>
      <c r="BH662" s="71"/>
      <c r="BI662" s="71"/>
      <c r="BJ662" s="71"/>
      <c r="BK662" s="71"/>
      <c r="BL662" s="71"/>
      <c r="BM662" s="71"/>
      <c r="BN662" s="71"/>
      <c r="BO662" s="71"/>
      <c r="BP662" s="71"/>
      <c r="BQ662" s="71"/>
      <c r="BR662" s="71"/>
      <c r="BS662" s="71"/>
      <c r="BT662" s="71"/>
      <c r="BU662" s="71"/>
      <c r="BV662" s="71"/>
      <c r="BW662" s="71"/>
      <c r="BX662" s="71"/>
      <c r="BY662" s="71"/>
      <c r="BZ662" s="71"/>
      <c r="CA662" s="71"/>
      <c r="CB662" s="71"/>
      <c r="CC662" s="71"/>
      <c r="CD662" s="71"/>
      <c r="CE662" s="71"/>
      <c r="CF662" s="71"/>
      <c r="CG662" s="71"/>
      <c r="CH662" s="71"/>
      <c r="CI662" s="71"/>
      <c r="CJ662" s="71"/>
      <c r="CK662" s="71"/>
      <c r="CL662" s="71"/>
      <c r="CM662" s="71"/>
      <c r="CN662" s="71"/>
      <c r="CO662" s="71"/>
      <c r="CP662" s="71"/>
      <c r="CQ662" s="71"/>
      <c r="CR662" s="71"/>
      <c r="CS662" s="71"/>
      <c r="CT662" s="71"/>
      <c r="CU662" s="71"/>
      <c r="CV662" s="71"/>
      <c r="CW662" s="71"/>
      <c r="CX662" s="71"/>
      <c r="CY662" s="71"/>
      <c r="CZ662" s="71"/>
      <c r="DA662" s="71"/>
      <c r="DB662" s="71"/>
      <c r="DC662" s="71"/>
      <c r="DD662" s="71"/>
      <c r="DE662" s="71"/>
      <c r="DF662" s="71"/>
      <c r="DG662" s="71"/>
      <c r="DH662" s="71"/>
      <c r="DI662" s="71"/>
      <c r="DJ662" s="71"/>
      <c r="DK662" s="71"/>
      <c r="DL662" s="71"/>
      <c r="DM662" s="71"/>
      <c r="DN662" s="71"/>
      <c r="DO662" s="71"/>
      <c r="DP662" s="71"/>
      <c r="DQ662" s="71"/>
      <c r="DR662" s="71"/>
      <c r="DS662" s="71"/>
      <c r="DT662" s="71"/>
      <c r="DU662" s="71"/>
      <c r="DV662" s="71"/>
      <c r="DW662" s="71"/>
      <c r="DX662" s="71"/>
      <c r="DY662" s="71"/>
    </row>
    <row r="663" spans="1:129">
      <c r="A663" s="71"/>
      <c r="B663" s="73"/>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c r="AU663" s="71"/>
      <c r="AV663" s="71"/>
      <c r="AW663" s="71"/>
      <c r="AX663" s="71"/>
      <c r="AY663" s="71"/>
      <c r="AZ663" s="71"/>
      <c r="BA663" s="71"/>
      <c r="BB663" s="71"/>
      <c r="BC663" s="71"/>
      <c r="BD663" s="71"/>
      <c r="BE663" s="71"/>
      <c r="BF663" s="71"/>
      <c r="BG663" s="71"/>
      <c r="BH663" s="71"/>
      <c r="BI663" s="71"/>
      <c r="BJ663" s="71"/>
      <c r="BK663" s="71"/>
      <c r="BL663" s="71"/>
      <c r="BM663" s="71"/>
      <c r="BN663" s="71"/>
      <c r="BO663" s="71"/>
      <c r="BP663" s="71"/>
      <c r="BQ663" s="71"/>
      <c r="BR663" s="71"/>
      <c r="BS663" s="71"/>
      <c r="BT663" s="71"/>
      <c r="BU663" s="71"/>
      <c r="BV663" s="71"/>
      <c r="BW663" s="71"/>
      <c r="BX663" s="71"/>
      <c r="BY663" s="71"/>
      <c r="BZ663" s="71"/>
      <c r="CA663" s="71"/>
      <c r="CB663" s="71"/>
      <c r="CC663" s="71"/>
      <c r="CD663" s="71"/>
      <c r="CE663" s="71"/>
      <c r="CF663" s="71"/>
      <c r="CG663" s="71"/>
      <c r="CH663" s="71"/>
      <c r="CI663" s="71"/>
      <c r="CJ663" s="71"/>
      <c r="CK663" s="71"/>
      <c r="CL663" s="71"/>
      <c r="CM663" s="71"/>
      <c r="CN663" s="71"/>
      <c r="CO663" s="71"/>
      <c r="CP663" s="71"/>
      <c r="CQ663" s="71"/>
      <c r="CR663" s="71"/>
      <c r="CS663" s="71"/>
      <c r="CT663" s="71"/>
      <c r="CU663" s="71"/>
      <c r="CV663" s="71"/>
      <c r="CW663" s="71"/>
      <c r="CX663" s="71"/>
      <c r="CY663" s="71"/>
      <c r="CZ663" s="71"/>
      <c r="DA663" s="71"/>
      <c r="DB663" s="71"/>
      <c r="DC663" s="71"/>
      <c r="DD663" s="71"/>
      <c r="DE663" s="71"/>
      <c r="DF663" s="71"/>
      <c r="DG663" s="71"/>
      <c r="DH663" s="71"/>
      <c r="DI663" s="71"/>
      <c r="DJ663" s="71"/>
      <c r="DK663" s="71"/>
      <c r="DL663" s="71"/>
      <c r="DM663" s="71"/>
      <c r="DN663" s="71"/>
      <c r="DO663" s="71"/>
      <c r="DP663" s="71"/>
      <c r="DQ663" s="71"/>
      <c r="DR663" s="71"/>
      <c r="DS663" s="71"/>
      <c r="DT663" s="71"/>
      <c r="DU663" s="71"/>
      <c r="DV663" s="71"/>
      <c r="DW663" s="71"/>
      <c r="DX663" s="71"/>
      <c r="DY663" s="71"/>
    </row>
    <row r="664" spans="1:129">
      <c r="A664" s="71"/>
      <c r="B664" s="73"/>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c r="AU664" s="71"/>
      <c r="AV664" s="71"/>
      <c r="AW664" s="71"/>
      <c r="AX664" s="71"/>
      <c r="AY664" s="71"/>
      <c r="AZ664" s="71"/>
      <c r="BA664" s="71"/>
      <c r="BB664" s="71"/>
      <c r="BC664" s="71"/>
      <c r="BD664" s="71"/>
      <c r="BE664" s="71"/>
      <c r="BF664" s="71"/>
      <c r="BG664" s="71"/>
      <c r="BH664" s="71"/>
      <c r="BI664" s="71"/>
      <c r="BJ664" s="71"/>
      <c r="BK664" s="71"/>
      <c r="BL664" s="71"/>
      <c r="BM664" s="71"/>
      <c r="BN664" s="71"/>
      <c r="BO664" s="71"/>
      <c r="BP664" s="71"/>
      <c r="BQ664" s="71"/>
      <c r="BR664" s="71"/>
      <c r="BS664" s="71"/>
      <c r="BT664" s="71"/>
      <c r="BU664" s="71"/>
      <c r="BV664" s="71"/>
      <c r="BW664" s="71"/>
      <c r="BX664" s="71"/>
      <c r="BY664" s="71"/>
      <c r="BZ664" s="71"/>
      <c r="CA664" s="71"/>
      <c r="CB664" s="71"/>
      <c r="CC664" s="71"/>
      <c r="CD664" s="71"/>
      <c r="CE664" s="71"/>
      <c r="CF664" s="71"/>
      <c r="CG664" s="71"/>
      <c r="CH664" s="71"/>
      <c r="CI664" s="71"/>
      <c r="CJ664" s="71"/>
      <c r="CK664" s="71"/>
      <c r="CL664" s="71"/>
      <c r="CM664" s="71"/>
      <c r="CN664" s="71"/>
      <c r="CO664" s="71"/>
      <c r="CP664" s="71"/>
      <c r="CQ664" s="71"/>
      <c r="CR664" s="71"/>
      <c r="CS664" s="71"/>
      <c r="CT664" s="71"/>
      <c r="CU664" s="71"/>
      <c r="CV664" s="71"/>
      <c r="CW664" s="71"/>
      <c r="CX664" s="71"/>
      <c r="CY664" s="71"/>
      <c r="CZ664" s="71"/>
      <c r="DA664" s="71"/>
      <c r="DB664" s="71"/>
      <c r="DC664" s="71"/>
      <c r="DD664" s="71"/>
      <c r="DE664" s="71"/>
      <c r="DF664" s="71"/>
      <c r="DG664" s="71"/>
      <c r="DH664" s="71"/>
      <c r="DI664" s="71"/>
      <c r="DJ664" s="71"/>
      <c r="DK664" s="71"/>
      <c r="DL664" s="71"/>
      <c r="DM664" s="71"/>
      <c r="DN664" s="71"/>
      <c r="DO664" s="71"/>
      <c r="DP664" s="71"/>
      <c r="DQ664" s="71"/>
      <c r="DR664" s="71"/>
      <c r="DS664" s="71"/>
      <c r="DT664" s="71"/>
      <c r="DU664" s="71"/>
      <c r="DV664" s="71"/>
      <c r="DW664" s="71"/>
      <c r="DX664" s="71"/>
      <c r="DY664" s="71"/>
    </row>
    <row r="665" spans="1:129">
      <c r="A665" s="71"/>
      <c r="B665" s="73"/>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c r="AU665" s="71"/>
      <c r="AV665" s="71"/>
      <c r="AW665" s="71"/>
      <c r="AX665" s="71"/>
      <c r="AY665" s="71"/>
      <c r="AZ665" s="71"/>
      <c r="BA665" s="71"/>
      <c r="BB665" s="71"/>
      <c r="BC665" s="71"/>
      <c r="BD665" s="71"/>
      <c r="BE665" s="71"/>
      <c r="BF665" s="71"/>
      <c r="BG665" s="71"/>
      <c r="BH665" s="71"/>
      <c r="BI665" s="71"/>
      <c r="BJ665" s="71"/>
      <c r="BK665" s="71"/>
      <c r="BL665" s="71"/>
      <c r="BM665" s="71"/>
      <c r="BN665" s="71"/>
      <c r="BO665" s="71"/>
      <c r="BP665" s="71"/>
      <c r="BQ665" s="71"/>
      <c r="BR665" s="71"/>
      <c r="BS665" s="71"/>
      <c r="BT665" s="71"/>
      <c r="BU665" s="71"/>
      <c r="BV665" s="71"/>
      <c r="BW665" s="71"/>
      <c r="BX665" s="71"/>
      <c r="BY665" s="71"/>
      <c r="BZ665" s="71"/>
      <c r="CA665" s="71"/>
      <c r="CB665" s="71"/>
      <c r="CC665" s="71"/>
      <c r="CD665" s="71"/>
      <c r="CE665" s="71"/>
      <c r="CF665" s="71"/>
      <c r="CG665" s="71"/>
      <c r="CH665" s="71"/>
      <c r="CI665" s="71"/>
      <c r="CJ665" s="71"/>
      <c r="CK665" s="71"/>
      <c r="CL665" s="71"/>
      <c r="CM665" s="71"/>
      <c r="CN665" s="71"/>
      <c r="CO665" s="71"/>
      <c r="CP665" s="71"/>
      <c r="CQ665" s="71"/>
      <c r="CR665" s="71"/>
      <c r="CS665" s="71"/>
      <c r="CT665" s="71"/>
      <c r="CU665" s="71"/>
      <c r="CV665" s="71"/>
      <c r="CW665" s="71"/>
      <c r="CX665" s="71"/>
      <c r="CY665" s="71"/>
      <c r="CZ665" s="71"/>
      <c r="DA665" s="71"/>
      <c r="DB665" s="71"/>
      <c r="DC665" s="71"/>
      <c r="DD665" s="71"/>
      <c r="DE665" s="71"/>
      <c r="DF665" s="71"/>
      <c r="DG665" s="71"/>
      <c r="DH665" s="71"/>
      <c r="DI665" s="71"/>
      <c r="DJ665" s="71"/>
      <c r="DK665" s="71"/>
      <c r="DL665" s="71"/>
      <c r="DM665" s="71"/>
      <c r="DN665" s="71"/>
      <c r="DO665" s="71"/>
      <c r="DP665" s="71"/>
      <c r="DQ665" s="71"/>
      <c r="DR665" s="71"/>
      <c r="DS665" s="71"/>
      <c r="DT665" s="71"/>
      <c r="DU665" s="71"/>
      <c r="DV665" s="71"/>
      <c r="DW665" s="71"/>
      <c r="DX665" s="71"/>
      <c r="DY665" s="71"/>
    </row>
    <row r="666" spans="1:129">
      <c r="A666" s="71"/>
      <c r="B666" s="73"/>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c r="AU666" s="71"/>
      <c r="AV666" s="71"/>
      <c r="AW666" s="71"/>
      <c r="AX666" s="71"/>
      <c r="AY666" s="71"/>
      <c r="AZ666" s="71"/>
      <c r="BA666" s="71"/>
      <c r="BB666" s="71"/>
      <c r="BC666" s="71"/>
      <c r="BD666" s="71"/>
      <c r="BE666" s="71"/>
      <c r="BF666" s="71"/>
      <c r="BG666" s="71"/>
      <c r="BH666" s="71"/>
      <c r="BI666" s="71"/>
      <c r="BJ666" s="71"/>
      <c r="BK666" s="71"/>
      <c r="BL666" s="71"/>
      <c r="BM666" s="71"/>
      <c r="BN666" s="71"/>
      <c r="BO666" s="71"/>
      <c r="BP666" s="71"/>
      <c r="BQ666" s="71"/>
      <c r="BR666" s="71"/>
      <c r="BS666" s="71"/>
      <c r="BT666" s="71"/>
      <c r="BU666" s="71"/>
      <c r="BV666" s="71"/>
      <c r="BW666" s="71"/>
      <c r="BX666" s="71"/>
      <c r="BY666" s="71"/>
      <c r="BZ666" s="71"/>
      <c r="CA666" s="71"/>
      <c r="CB666" s="71"/>
      <c r="CC666" s="71"/>
      <c r="CD666" s="71"/>
      <c r="CE666" s="71"/>
      <c r="CF666" s="71"/>
      <c r="CG666" s="71"/>
      <c r="CH666" s="71"/>
      <c r="CI666" s="71"/>
      <c r="CJ666" s="71"/>
      <c r="CK666" s="71"/>
      <c r="CL666" s="71"/>
      <c r="CM666" s="71"/>
      <c r="CN666" s="71"/>
      <c r="CO666" s="71"/>
      <c r="CP666" s="71"/>
      <c r="CQ666" s="71"/>
      <c r="CR666" s="71"/>
      <c r="CS666" s="71"/>
      <c r="CT666" s="71"/>
      <c r="CU666" s="71"/>
      <c r="CV666" s="71"/>
      <c r="CW666" s="71"/>
      <c r="CX666" s="71"/>
      <c r="CY666" s="71"/>
      <c r="CZ666" s="71"/>
      <c r="DA666" s="71"/>
      <c r="DB666" s="71"/>
      <c r="DC666" s="71"/>
      <c r="DD666" s="71"/>
      <c r="DE666" s="71"/>
      <c r="DF666" s="71"/>
      <c r="DG666" s="71"/>
      <c r="DH666" s="71"/>
      <c r="DI666" s="71"/>
      <c r="DJ666" s="71"/>
      <c r="DK666" s="71"/>
      <c r="DL666" s="71"/>
      <c r="DM666" s="71"/>
      <c r="DN666" s="71"/>
      <c r="DO666" s="71"/>
      <c r="DP666" s="71"/>
      <c r="DQ666" s="71"/>
      <c r="DR666" s="71"/>
      <c r="DS666" s="71"/>
      <c r="DT666" s="71"/>
      <c r="DU666" s="71"/>
      <c r="DV666" s="71"/>
      <c r="DW666" s="71"/>
      <c r="DX666" s="71"/>
      <c r="DY666" s="71"/>
    </row>
    <row r="667" spans="1:129">
      <c r="A667" s="71"/>
      <c r="B667" s="73"/>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c r="AU667" s="71"/>
      <c r="AV667" s="71"/>
      <c r="AW667" s="71"/>
      <c r="AX667" s="71"/>
      <c r="AY667" s="71"/>
      <c r="AZ667" s="71"/>
      <c r="BA667" s="71"/>
      <c r="BB667" s="71"/>
      <c r="BC667" s="71"/>
      <c r="BD667" s="71"/>
      <c r="BE667" s="71"/>
      <c r="BF667" s="71"/>
      <c r="BG667" s="71"/>
      <c r="BH667" s="71"/>
      <c r="BI667" s="71"/>
      <c r="BJ667" s="71"/>
      <c r="BK667" s="71"/>
      <c r="BL667" s="71"/>
      <c r="BM667" s="71"/>
      <c r="BN667" s="71"/>
      <c r="BO667" s="71"/>
      <c r="BP667" s="71"/>
      <c r="BQ667" s="71"/>
      <c r="BR667" s="71"/>
      <c r="BS667" s="71"/>
      <c r="BT667" s="71"/>
      <c r="BU667" s="71"/>
      <c r="BV667" s="71"/>
      <c r="BW667" s="71"/>
      <c r="BX667" s="71"/>
      <c r="BY667" s="71"/>
      <c r="BZ667" s="71"/>
      <c r="CA667" s="71"/>
      <c r="CB667" s="71"/>
      <c r="CC667" s="71"/>
      <c r="CD667" s="71"/>
      <c r="CE667" s="71"/>
      <c r="CF667" s="71"/>
      <c r="CG667" s="71"/>
      <c r="CH667" s="71"/>
      <c r="CI667" s="71"/>
      <c r="CJ667" s="71"/>
      <c r="CK667" s="71"/>
      <c r="CL667" s="71"/>
      <c r="CM667" s="71"/>
      <c r="CN667" s="71"/>
      <c r="CO667" s="71"/>
      <c r="CP667" s="71"/>
      <c r="CQ667" s="71"/>
      <c r="CR667" s="71"/>
      <c r="CS667" s="71"/>
      <c r="CT667" s="71"/>
      <c r="CU667" s="71"/>
      <c r="CV667" s="71"/>
      <c r="CW667" s="71"/>
      <c r="CX667" s="71"/>
      <c r="CY667" s="71"/>
      <c r="CZ667" s="71"/>
      <c r="DA667" s="71"/>
      <c r="DB667" s="71"/>
      <c r="DC667" s="71"/>
      <c r="DD667" s="71"/>
      <c r="DE667" s="71"/>
      <c r="DF667" s="71"/>
      <c r="DG667" s="71"/>
      <c r="DH667" s="71"/>
      <c r="DI667" s="71"/>
      <c r="DJ667" s="71"/>
      <c r="DK667" s="71"/>
      <c r="DL667" s="71"/>
      <c r="DM667" s="71"/>
      <c r="DN667" s="71"/>
      <c r="DO667" s="71"/>
      <c r="DP667" s="71"/>
      <c r="DQ667" s="71"/>
      <c r="DR667" s="71"/>
      <c r="DS667" s="71"/>
      <c r="DT667" s="71"/>
      <c r="DU667" s="71"/>
      <c r="DV667" s="71"/>
      <c r="DW667" s="71"/>
      <c r="DX667" s="71"/>
      <c r="DY667" s="71"/>
    </row>
    <row r="668" spans="1:129">
      <c r="A668" s="71"/>
      <c r="B668" s="73"/>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1"/>
      <c r="AO668" s="71"/>
      <c r="AP668" s="71"/>
      <c r="AQ668" s="71"/>
      <c r="AR668" s="71"/>
      <c r="AS668" s="71"/>
      <c r="AT668" s="71"/>
      <c r="AU668" s="71"/>
      <c r="AV668" s="71"/>
      <c r="AW668" s="71"/>
      <c r="AX668" s="71"/>
      <c r="AY668" s="71"/>
      <c r="AZ668" s="71"/>
      <c r="BA668" s="71"/>
      <c r="BB668" s="71"/>
      <c r="BC668" s="71"/>
      <c r="BD668" s="71"/>
      <c r="BE668" s="71"/>
      <c r="BF668" s="71"/>
      <c r="BG668" s="71"/>
      <c r="BH668" s="71"/>
      <c r="BI668" s="71"/>
      <c r="BJ668" s="71"/>
      <c r="BK668" s="71"/>
      <c r="BL668" s="71"/>
      <c r="BM668" s="71"/>
      <c r="BN668" s="71"/>
      <c r="BO668" s="71"/>
      <c r="BP668" s="71"/>
      <c r="BQ668" s="71"/>
      <c r="BR668" s="71"/>
      <c r="BS668" s="71"/>
      <c r="BT668" s="71"/>
      <c r="BU668" s="71"/>
      <c r="BV668" s="71"/>
      <c r="BW668" s="71"/>
      <c r="BX668" s="71"/>
      <c r="BY668" s="71"/>
      <c r="BZ668" s="71"/>
      <c r="CA668" s="71"/>
      <c r="CB668" s="71"/>
      <c r="CC668" s="71"/>
      <c r="CD668" s="71"/>
      <c r="CE668" s="71"/>
      <c r="CF668" s="71"/>
      <c r="CG668" s="71"/>
      <c r="CH668" s="71"/>
      <c r="CI668" s="71"/>
      <c r="CJ668" s="71"/>
      <c r="CK668" s="71"/>
      <c r="CL668" s="71"/>
      <c r="CM668" s="71"/>
      <c r="CN668" s="71"/>
      <c r="CO668" s="71"/>
      <c r="CP668" s="71"/>
      <c r="CQ668" s="71"/>
      <c r="CR668" s="71"/>
      <c r="CS668" s="71"/>
      <c r="CT668" s="71"/>
      <c r="CU668" s="71"/>
      <c r="CV668" s="71"/>
      <c r="CW668" s="71"/>
      <c r="CX668" s="71"/>
      <c r="CY668" s="71"/>
      <c r="CZ668" s="71"/>
      <c r="DA668" s="71"/>
      <c r="DB668" s="71"/>
      <c r="DC668" s="71"/>
      <c r="DD668" s="71"/>
      <c r="DE668" s="71"/>
      <c r="DF668" s="71"/>
      <c r="DG668" s="71"/>
      <c r="DH668" s="71"/>
      <c r="DI668" s="71"/>
      <c r="DJ668" s="71"/>
      <c r="DK668" s="71"/>
      <c r="DL668" s="71"/>
      <c r="DM668" s="71"/>
      <c r="DN668" s="71"/>
      <c r="DO668" s="71"/>
      <c r="DP668" s="71"/>
      <c r="DQ668" s="71"/>
      <c r="DR668" s="71"/>
      <c r="DS668" s="71"/>
      <c r="DT668" s="71"/>
      <c r="DU668" s="71"/>
      <c r="DV668" s="71"/>
      <c r="DW668" s="71"/>
      <c r="DX668" s="71"/>
      <c r="DY668" s="71"/>
    </row>
    <row r="669" spans="1:129">
      <c r="A669" s="71"/>
      <c r="B669" s="106"/>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c r="AU669" s="71"/>
      <c r="AV669" s="71"/>
      <c r="AW669" s="71"/>
      <c r="AX669" s="71"/>
      <c r="AY669" s="71"/>
      <c r="AZ669" s="71"/>
      <c r="BA669" s="71"/>
      <c r="BB669" s="71"/>
      <c r="BC669" s="71"/>
      <c r="BD669" s="71"/>
      <c r="BE669" s="71"/>
      <c r="BF669" s="71"/>
      <c r="BG669" s="71"/>
      <c r="BH669" s="71"/>
      <c r="BI669" s="71"/>
      <c r="BJ669" s="71"/>
      <c r="BK669" s="71"/>
      <c r="BL669" s="71"/>
      <c r="BM669" s="71"/>
      <c r="BN669" s="71"/>
      <c r="BO669" s="71"/>
      <c r="BP669" s="71"/>
      <c r="BQ669" s="71"/>
      <c r="BR669" s="71"/>
      <c r="BS669" s="71"/>
      <c r="BT669" s="71"/>
      <c r="BU669" s="71"/>
      <c r="BV669" s="71"/>
      <c r="BW669" s="71"/>
      <c r="BX669" s="71"/>
      <c r="BY669" s="71"/>
      <c r="BZ669" s="71"/>
      <c r="CA669" s="71"/>
      <c r="CB669" s="71"/>
      <c r="CC669" s="71"/>
      <c r="CD669" s="71"/>
      <c r="CE669" s="71"/>
      <c r="CF669" s="71"/>
      <c r="CG669" s="71"/>
      <c r="CH669" s="71"/>
      <c r="CI669" s="71"/>
      <c r="CJ669" s="71"/>
      <c r="CK669" s="71"/>
      <c r="CL669" s="71"/>
      <c r="CM669" s="71"/>
      <c r="CN669" s="71"/>
      <c r="CO669" s="71"/>
      <c r="CP669" s="71"/>
      <c r="CQ669" s="71"/>
      <c r="CR669" s="71"/>
      <c r="CS669" s="71"/>
      <c r="CT669" s="71"/>
      <c r="CU669" s="71"/>
      <c r="CV669" s="71"/>
      <c r="CW669" s="71"/>
      <c r="CX669" s="71"/>
      <c r="CY669" s="71"/>
      <c r="CZ669" s="71"/>
      <c r="DA669" s="71"/>
      <c r="DB669" s="71"/>
      <c r="DC669" s="71"/>
      <c r="DD669" s="71"/>
      <c r="DE669" s="71"/>
      <c r="DF669" s="71"/>
      <c r="DG669" s="71"/>
      <c r="DH669" s="71"/>
      <c r="DI669" s="71"/>
      <c r="DJ669" s="71"/>
      <c r="DK669" s="71"/>
      <c r="DL669" s="71"/>
      <c r="DM669" s="71"/>
      <c r="DN669" s="71"/>
      <c r="DO669" s="71"/>
      <c r="DP669" s="71"/>
      <c r="DQ669" s="71"/>
      <c r="DR669" s="71"/>
      <c r="DS669" s="71"/>
      <c r="DT669" s="71"/>
      <c r="DU669" s="71"/>
      <c r="DV669" s="71"/>
      <c r="DW669" s="71"/>
      <c r="DX669" s="71"/>
      <c r="DY669" s="71"/>
    </row>
    <row r="670" spans="1:129">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c r="AU670" s="71"/>
      <c r="AV670" s="71"/>
      <c r="AW670" s="71"/>
      <c r="AX670" s="71"/>
      <c r="AY670" s="71"/>
      <c r="AZ670" s="71"/>
      <c r="BA670" s="71"/>
      <c r="BB670" s="71"/>
      <c r="BC670" s="71"/>
      <c r="BD670" s="71"/>
      <c r="BE670" s="71"/>
      <c r="BF670" s="71"/>
      <c r="BG670" s="71"/>
      <c r="BH670" s="71"/>
      <c r="BI670" s="71"/>
      <c r="BJ670" s="71"/>
      <c r="BK670" s="71"/>
      <c r="BL670" s="71"/>
      <c r="BM670" s="71"/>
      <c r="BN670" s="71"/>
      <c r="BO670" s="71"/>
      <c r="BP670" s="71"/>
      <c r="BQ670" s="71"/>
      <c r="BR670" s="71"/>
      <c r="BS670" s="71"/>
      <c r="BT670" s="71"/>
      <c r="BU670" s="71"/>
      <c r="BV670" s="71"/>
      <c r="BW670" s="71"/>
      <c r="BX670" s="71"/>
      <c r="BY670" s="71"/>
      <c r="BZ670" s="71"/>
      <c r="CA670" s="71"/>
      <c r="CB670" s="71"/>
      <c r="CC670" s="71"/>
      <c r="CD670" s="71"/>
      <c r="CE670" s="71"/>
      <c r="CF670" s="71"/>
      <c r="CG670" s="71"/>
      <c r="CH670" s="71"/>
      <c r="CI670" s="71"/>
      <c r="CJ670" s="71"/>
      <c r="CK670" s="71"/>
      <c r="CL670" s="71"/>
      <c r="CM670" s="71"/>
      <c r="CN670" s="71"/>
      <c r="CO670" s="71"/>
      <c r="CP670" s="71"/>
      <c r="CQ670" s="71"/>
      <c r="CR670" s="71"/>
      <c r="CS670" s="71"/>
      <c r="CT670" s="71"/>
      <c r="CU670" s="71"/>
      <c r="CV670" s="71"/>
      <c r="CW670" s="71"/>
      <c r="CX670" s="71"/>
      <c r="CY670" s="71"/>
      <c r="CZ670" s="71"/>
      <c r="DA670" s="71"/>
      <c r="DB670" s="71"/>
      <c r="DC670" s="71"/>
      <c r="DD670" s="71"/>
      <c r="DE670" s="71"/>
      <c r="DF670" s="71"/>
      <c r="DG670" s="71"/>
      <c r="DH670" s="71"/>
      <c r="DI670" s="71"/>
      <c r="DJ670" s="71"/>
      <c r="DK670" s="71"/>
      <c r="DL670" s="71"/>
      <c r="DM670" s="71"/>
      <c r="DN670" s="71"/>
      <c r="DO670" s="71"/>
      <c r="DP670" s="71"/>
      <c r="DQ670" s="71"/>
      <c r="DR670" s="71"/>
      <c r="DS670" s="71"/>
      <c r="DT670" s="71"/>
      <c r="DU670" s="71"/>
      <c r="DV670" s="71"/>
      <c r="DW670" s="71"/>
      <c r="DX670" s="71"/>
      <c r="DY670" s="71"/>
    </row>
    <row r="671" spans="1:129">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c r="AU671" s="71"/>
      <c r="AV671" s="71"/>
      <c r="AW671" s="71"/>
      <c r="AX671" s="71"/>
      <c r="AY671" s="71"/>
      <c r="AZ671" s="71"/>
      <c r="BA671" s="71"/>
      <c r="BB671" s="71"/>
      <c r="BC671" s="71"/>
      <c r="BD671" s="71"/>
      <c r="BE671" s="71"/>
      <c r="BF671" s="71"/>
      <c r="BG671" s="71"/>
      <c r="BH671" s="71"/>
      <c r="BI671" s="71"/>
      <c r="BJ671" s="71"/>
      <c r="BK671" s="71"/>
      <c r="BL671" s="71"/>
      <c r="BM671" s="71"/>
      <c r="BN671" s="71"/>
      <c r="BO671" s="71"/>
      <c r="BP671" s="71"/>
      <c r="BQ671" s="71"/>
      <c r="BR671" s="71"/>
      <c r="BS671" s="71"/>
      <c r="BT671" s="71"/>
      <c r="BU671" s="71"/>
      <c r="BV671" s="71"/>
      <c r="BW671" s="71"/>
      <c r="BX671" s="71"/>
      <c r="BY671" s="71"/>
      <c r="BZ671" s="71"/>
      <c r="CA671" s="71"/>
      <c r="CB671" s="71"/>
      <c r="CC671" s="71"/>
      <c r="CD671" s="71"/>
      <c r="CE671" s="71"/>
      <c r="CF671" s="71"/>
      <c r="CG671" s="71"/>
      <c r="CH671" s="71"/>
      <c r="CI671" s="71"/>
      <c r="CJ671" s="71"/>
      <c r="CK671" s="71"/>
      <c r="CL671" s="71"/>
      <c r="CM671" s="71"/>
      <c r="CN671" s="71"/>
      <c r="CO671" s="71"/>
      <c r="CP671" s="71"/>
      <c r="CQ671" s="71"/>
      <c r="CR671" s="71"/>
      <c r="CS671" s="71"/>
      <c r="CT671" s="71"/>
      <c r="CU671" s="71"/>
      <c r="CV671" s="71"/>
      <c r="CW671" s="71"/>
      <c r="CX671" s="71"/>
      <c r="CY671" s="71"/>
      <c r="CZ671" s="71"/>
      <c r="DA671" s="71"/>
      <c r="DB671" s="71"/>
      <c r="DC671" s="71"/>
      <c r="DD671" s="71"/>
      <c r="DE671" s="71"/>
      <c r="DF671" s="71"/>
      <c r="DG671" s="71"/>
      <c r="DH671" s="71"/>
      <c r="DI671" s="71"/>
      <c r="DJ671" s="71"/>
      <c r="DK671" s="71"/>
      <c r="DL671" s="71"/>
      <c r="DM671" s="71"/>
      <c r="DN671" s="71"/>
      <c r="DO671" s="71"/>
      <c r="DP671" s="71"/>
      <c r="DQ671" s="71"/>
      <c r="DR671" s="71"/>
      <c r="DS671" s="71"/>
      <c r="DT671" s="71"/>
      <c r="DU671" s="71"/>
      <c r="DV671" s="71"/>
      <c r="DW671" s="71"/>
      <c r="DX671" s="71"/>
      <c r="DY671" s="71"/>
    </row>
    <row r="672" spans="1:129">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1"/>
      <c r="AO672" s="71"/>
      <c r="AP672" s="71"/>
      <c r="AQ672" s="71"/>
      <c r="AR672" s="71"/>
      <c r="AS672" s="71"/>
      <c r="AT672" s="71"/>
      <c r="AU672" s="71"/>
      <c r="AV672" s="71"/>
      <c r="AW672" s="71"/>
      <c r="AX672" s="71"/>
      <c r="AY672" s="71"/>
      <c r="AZ672" s="71"/>
      <c r="BA672" s="71"/>
      <c r="BB672" s="71"/>
      <c r="BC672" s="71"/>
      <c r="BD672" s="71"/>
      <c r="BE672" s="71"/>
      <c r="BF672" s="71"/>
      <c r="BG672" s="71"/>
      <c r="BH672" s="71"/>
      <c r="BI672" s="71"/>
      <c r="BJ672" s="71"/>
      <c r="BK672" s="71"/>
      <c r="BL672" s="71"/>
      <c r="BM672" s="71"/>
      <c r="BN672" s="71"/>
      <c r="BO672" s="71"/>
      <c r="BP672" s="71"/>
      <c r="BQ672" s="71"/>
      <c r="BR672" s="71"/>
      <c r="BS672" s="71"/>
      <c r="BT672" s="71"/>
      <c r="BU672" s="71"/>
      <c r="BV672" s="71"/>
      <c r="BW672" s="71"/>
      <c r="BX672" s="71"/>
      <c r="BY672" s="71"/>
      <c r="BZ672" s="71"/>
      <c r="CA672" s="71"/>
      <c r="CB672" s="71"/>
      <c r="CC672" s="71"/>
      <c r="CD672" s="71"/>
      <c r="CE672" s="71"/>
      <c r="CF672" s="71"/>
      <c r="CG672" s="71"/>
      <c r="CH672" s="71"/>
      <c r="CI672" s="71"/>
      <c r="CJ672" s="71"/>
      <c r="CK672" s="71"/>
      <c r="CL672" s="71"/>
      <c r="CM672" s="71"/>
      <c r="CN672" s="71"/>
      <c r="CO672" s="71"/>
      <c r="CP672" s="71"/>
      <c r="CQ672" s="71"/>
      <c r="CR672" s="71"/>
      <c r="CS672" s="71"/>
      <c r="CT672" s="71"/>
      <c r="CU672" s="71"/>
      <c r="CV672" s="71"/>
      <c r="CW672" s="71"/>
      <c r="CX672" s="71"/>
      <c r="CY672" s="71"/>
      <c r="CZ672" s="71"/>
      <c r="DA672" s="71"/>
      <c r="DB672" s="71"/>
      <c r="DC672" s="71"/>
      <c r="DD672" s="71"/>
      <c r="DE672" s="71"/>
      <c r="DF672" s="71"/>
      <c r="DG672" s="71"/>
      <c r="DH672" s="71"/>
      <c r="DI672" s="71"/>
      <c r="DJ672" s="71"/>
      <c r="DK672" s="71"/>
      <c r="DL672" s="71"/>
      <c r="DM672" s="71"/>
      <c r="DN672" s="71"/>
      <c r="DO672" s="71"/>
      <c r="DP672" s="71"/>
      <c r="DQ672" s="71"/>
      <c r="DR672" s="71"/>
      <c r="DS672" s="71"/>
      <c r="DT672" s="71"/>
      <c r="DU672" s="71"/>
      <c r="DV672" s="71"/>
      <c r="DW672" s="71"/>
      <c r="DX672" s="71"/>
      <c r="DY672" s="71"/>
    </row>
    <row r="673" spans="1:129">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1"/>
      <c r="AO673" s="71"/>
      <c r="AP673" s="71"/>
      <c r="AQ673" s="71"/>
      <c r="AR673" s="71"/>
      <c r="AS673" s="71"/>
      <c r="AT673" s="71"/>
      <c r="AU673" s="71"/>
      <c r="AV673" s="71"/>
      <c r="AW673" s="71"/>
      <c r="AX673" s="71"/>
      <c r="AY673" s="71"/>
      <c r="AZ673" s="71"/>
      <c r="BA673" s="71"/>
      <c r="BB673" s="71"/>
      <c r="BC673" s="71"/>
      <c r="BD673" s="71"/>
      <c r="BE673" s="71"/>
      <c r="BF673" s="71"/>
      <c r="BG673" s="71"/>
      <c r="BH673" s="71"/>
      <c r="BI673" s="71"/>
      <c r="BJ673" s="71"/>
      <c r="BK673" s="71"/>
      <c r="BL673" s="71"/>
      <c r="BM673" s="71"/>
      <c r="BN673" s="71"/>
      <c r="BO673" s="71"/>
      <c r="BP673" s="71"/>
      <c r="BQ673" s="71"/>
      <c r="BR673" s="71"/>
      <c r="BS673" s="71"/>
      <c r="BT673" s="71"/>
      <c r="BU673" s="71"/>
      <c r="BV673" s="71"/>
      <c r="BW673" s="71"/>
      <c r="BX673" s="71"/>
      <c r="BY673" s="71"/>
      <c r="BZ673" s="71"/>
      <c r="CA673" s="71"/>
      <c r="CB673" s="71"/>
      <c r="CC673" s="71"/>
      <c r="CD673" s="71"/>
      <c r="CE673" s="71"/>
      <c r="CF673" s="71"/>
      <c r="CG673" s="71"/>
      <c r="CH673" s="71"/>
      <c r="CI673" s="71"/>
      <c r="CJ673" s="71"/>
      <c r="CK673" s="71"/>
      <c r="CL673" s="71"/>
      <c r="CM673" s="71"/>
      <c r="CN673" s="71"/>
      <c r="CO673" s="71"/>
      <c r="CP673" s="71"/>
      <c r="CQ673" s="71"/>
      <c r="CR673" s="71"/>
      <c r="CS673" s="71"/>
      <c r="CT673" s="71"/>
      <c r="CU673" s="71"/>
      <c r="CV673" s="71"/>
      <c r="CW673" s="71"/>
      <c r="CX673" s="71"/>
      <c r="CY673" s="71"/>
      <c r="CZ673" s="71"/>
      <c r="DA673" s="71"/>
      <c r="DB673" s="71"/>
      <c r="DC673" s="71"/>
      <c r="DD673" s="71"/>
      <c r="DE673" s="71"/>
      <c r="DF673" s="71"/>
      <c r="DG673" s="71"/>
      <c r="DH673" s="71"/>
      <c r="DI673" s="71"/>
      <c r="DJ673" s="71"/>
      <c r="DK673" s="71"/>
      <c r="DL673" s="71"/>
      <c r="DM673" s="71"/>
      <c r="DN673" s="71"/>
      <c r="DO673" s="71"/>
      <c r="DP673" s="71"/>
      <c r="DQ673" s="71"/>
      <c r="DR673" s="71"/>
      <c r="DS673" s="71"/>
      <c r="DT673" s="71"/>
      <c r="DU673" s="71"/>
      <c r="DV673" s="71"/>
      <c r="DW673" s="71"/>
      <c r="DX673" s="71"/>
      <c r="DY673" s="71"/>
    </row>
    <row r="674" spans="1:129">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1"/>
      <c r="AO674" s="71"/>
      <c r="AP674" s="71"/>
      <c r="AQ674" s="71"/>
      <c r="AR674" s="71"/>
      <c r="AS674" s="71"/>
      <c r="AT674" s="71"/>
      <c r="AU674" s="71"/>
      <c r="AV674" s="71"/>
      <c r="AW674" s="71"/>
      <c r="AX674" s="71"/>
      <c r="AY674" s="71"/>
      <c r="AZ674" s="71"/>
      <c r="BA674" s="71"/>
      <c r="BB674" s="71"/>
      <c r="BC674" s="71"/>
      <c r="BD674" s="71"/>
      <c r="BE674" s="71"/>
      <c r="BF674" s="71"/>
      <c r="BG674" s="71"/>
      <c r="BH674" s="71"/>
      <c r="BI674" s="71"/>
      <c r="BJ674" s="71"/>
      <c r="BK674" s="71"/>
      <c r="BL674" s="71"/>
      <c r="BM674" s="71"/>
      <c r="BN674" s="71"/>
      <c r="BO674" s="71"/>
      <c r="BP674" s="71"/>
      <c r="BQ674" s="71"/>
      <c r="BR674" s="71"/>
      <c r="BS674" s="71"/>
      <c r="BT674" s="71"/>
      <c r="BU674" s="71"/>
      <c r="BV674" s="71"/>
      <c r="BW674" s="71"/>
      <c r="BX674" s="71"/>
      <c r="BY674" s="71"/>
      <c r="BZ674" s="71"/>
      <c r="CA674" s="71"/>
      <c r="CB674" s="71"/>
      <c r="CC674" s="71"/>
      <c r="CD674" s="71"/>
      <c r="CE674" s="71"/>
      <c r="CF674" s="71"/>
      <c r="CG674" s="71"/>
      <c r="CH674" s="71"/>
      <c r="CI674" s="71"/>
      <c r="CJ674" s="71"/>
      <c r="CK674" s="71"/>
      <c r="CL674" s="71"/>
      <c r="CM674" s="71"/>
      <c r="CN674" s="71"/>
      <c r="CO674" s="71"/>
      <c r="CP674" s="71"/>
      <c r="CQ674" s="71"/>
      <c r="CR674" s="71"/>
      <c r="CS674" s="71"/>
      <c r="CT674" s="71"/>
      <c r="CU674" s="71"/>
      <c r="CV674" s="71"/>
      <c r="CW674" s="71"/>
      <c r="CX674" s="71"/>
      <c r="CY674" s="71"/>
      <c r="CZ674" s="71"/>
      <c r="DA674" s="71"/>
      <c r="DB674" s="71"/>
      <c r="DC674" s="71"/>
      <c r="DD674" s="71"/>
      <c r="DE674" s="71"/>
      <c r="DF674" s="71"/>
      <c r="DG674" s="71"/>
      <c r="DH674" s="71"/>
      <c r="DI674" s="71"/>
      <c r="DJ674" s="71"/>
      <c r="DK674" s="71"/>
      <c r="DL674" s="71"/>
      <c r="DM674" s="71"/>
      <c r="DN674" s="71"/>
      <c r="DO674" s="71"/>
      <c r="DP674" s="71"/>
      <c r="DQ674" s="71"/>
      <c r="DR674" s="71"/>
      <c r="DS674" s="71"/>
      <c r="DT674" s="71"/>
      <c r="DU674" s="71"/>
      <c r="DV674" s="71"/>
      <c r="DW674" s="71"/>
      <c r="DX674" s="71"/>
      <c r="DY674" s="71"/>
    </row>
    <row r="675" spans="1:129">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1"/>
      <c r="AO675" s="71"/>
      <c r="AP675" s="71"/>
      <c r="AQ675" s="71"/>
      <c r="AR675" s="71"/>
      <c r="AS675" s="71"/>
      <c r="AT675" s="71"/>
      <c r="AU675" s="71"/>
      <c r="AV675" s="71"/>
      <c r="AW675" s="71"/>
      <c r="AX675" s="71"/>
      <c r="AY675" s="71"/>
      <c r="AZ675" s="71"/>
      <c r="BA675" s="71"/>
      <c r="BB675" s="71"/>
      <c r="BC675" s="71"/>
      <c r="BD675" s="71"/>
      <c r="BE675" s="71"/>
      <c r="BF675" s="71"/>
      <c r="BG675" s="71"/>
      <c r="BH675" s="71"/>
      <c r="BI675" s="71"/>
      <c r="BJ675" s="71"/>
      <c r="BK675" s="71"/>
      <c r="BL675" s="71"/>
      <c r="BM675" s="71"/>
      <c r="BN675" s="71"/>
      <c r="BO675" s="71"/>
      <c r="BP675" s="71"/>
      <c r="BQ675" s="71"/>
      <c r="BR675" s="71"/>
      <c r="BS675" s="71"/>
      <c r="BT675" s="71"/>
      <c r="BU675" s="71"/>
      <c r="BV675" s="71"/>
      <c r="BW675" s="71"/>
      <c r="BX675" s="71"/>
      <c r="BY675" s="71"/>
      <c r="BZ675" s="71"/>
      <c r="CA675" s="71"/>
      <c r="CB675" s="71"/>
      <c r="CC675" s="71"/>
      <c r="CD675" s="71"/>
      <c r="CE675" s="71"/>
      <c r="CF675" s="71"/>
      <c r="CG675" s="71"/>
      <c r="CH675" s="71"/>
      <c r="CI675" s="71"/>
      <c r="CJ675" s="71"/>
      <c r="CK675" s="71"/>
      <c r="CL675" s="71"/>
      <c r="CM675" s="71"/>
      <c r="CN675" s="71"/>
      <c r="CO675" s="71"/>
      <c r="CP675" s="71"/>
      <c r="CQ675" s="71"/>
      <c r="CR675" s="71"/>
      <c r="CS675" s="71"/>
      <c r="CT675" s="71"/>
      <c r="CU675" s="71"/>
      <c r="CV675" s="71"/>
      <c r="CW675" s="71"/>
      <c r="CX675" s="71"/>
      <c r="CY675" s="71"/>
      <c r="CZ675" s="71"/>
      <c r="DA675" s="71"/>
      <c r="DB675" s="71"/>
      <c r="DC675" s="71"/>
      <c r="DD675" s="71"/>
      <c r="DE675" s="71"/>
      <c r="DF675" s="71"/>
      <c r="DG675" s="71"/>
      <c r="DH675" s="71"/>
      <c r="DI675" s="71"/>
      <c r="DJ675" s="71"/>
      <c r="DK675" s="71"/>
      <c r="DL675" s="71"/>
      <c r="DM675" s="71"/>
      <c r="DN675" s="71"/>
      <c r="DO675" s="71"/>
      <c r="DP675" s="71"/>
      <c r="DQ675" s="71"/>
      <c r="DR675" s="71"/>
      <c r="DS675" s="71"/>
      <c r="DT675" s="71"/>
      <c r="DU675" s="71"/>
      <c r="DV675" s="71"/>
      <c r="DW675" s="71"/>
      <c r="DX675" s="71"/>
      <c r="DY675" s="71"/>
    </row>
    <row r="676" spans="1:129">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1"/>
      <c r="AO676" s="71"/>
      <c r="AP676" s="71"/>
      <c r="AQ676" s="71"/>
      <c r="AR676" s="71"/>
      <c r="AS676" s="71"/>
      <c r="AT676" s="71"/>
      <c r="AU676" s="71"/>
      <c r="AV676" s="71"/>
      <c r="AW676" s="71"/>
      <c r="AX676" s="71"/>
      <c r="AY676" s="71"/>
      <c r="AZ676" s="71"/>
      <c r="BA676" s="71"/>
      <c r="BB676" s="71"/>
      <c r="BC676" s="71"/>
      <c r="BD676" s="71"/>
      <c r="BE676" s="71"/>
      <c r="BF676" s="71"/>
      <c r="BG676" s="71"/>
      <c r="BH676" s="71"/>
      <c r="BI676" s="71"/>
      <c r="BJ676" s="71"/>
      <c r="BK676" s="71"/>
      <c r="BL676" s="71"/>
      <c r="BM676" s="71"/>
      <c r="BN676" s="71"/>
      <c r="BO676" s="71"/>
      <c r="BP676" s="71"/>
      <c r="BQ676" s="71"/>
      <c r="BR676" s="71"/>
      <c r="BS676" s="71"/>
      <c r="BT676" s="71"/>
      <c r="BU676" s="71"/>
      <c r="BV676" s="71"/>
      <c r="BW676" s="71"/>
      <c r="BX676" s="71"/>
      <c r="BY676" s="71"/>
      <c r="BZ676" s="71"/>
      <c r="CA676" s="71"/>
      <c r="CB676" s="71"/>
      <c r="CC676" s="71"/>
      <c r="CD676" s="71"/>
      <c r="CE676" s="71"/>
      <c r="CF676" s="71"/>
      <c r="CG676" s="71"/>
      <c r="CH676" s="71"/>
      <c r="CI676" s="71"/>
      <c r="CJ676" s="71"/>
      <c r="CK676" s="71"/>
      <c r="CL676" s="71"/>
      <c r="CM676" s="71"/>
      <c r="CN676" s="71"/>
      <c r="CO676" s="71"/>
      <c r="CP676" s="71"/>
      <c r="CQ676" s="71"/>
      <c r="CR676" s="71"/>
      <c r="CS676" s="71"/>
      <c r="CT676" s="71"/>
      <c r="CU676" s="71"/>
      <c r="CV676" s="71"/>
      <c r="CW676" s="71"/>
      <c r="CX676" s="71"/>
      <c r="CY676" s="71"/>
      <c r="CZ676" s="71"/>
      <c r="DA676" s="71"/>
      <c r="DB676" s="71"/>
      <c r="DC676" s="71"/>
      <c r="DD676" s="71"/>
      <c r="DE676" s="71"/>
      <c r="DF676" s="71"/>
      <c r="DG676" s="71"/>
      <c r="DH676" s="71"/>
      <c r="DI676" s="71"/>
      <c r="DJ676" s="71"/>
      <c r="DK676" s="71"/>
      <c r="DL676" s="71"/>
      <c r="DM676" s="71"/>
      <c r="DN676" s="71"/>
      <c r="DO676" s="71"/>
      <c r="DP676" s="71"/>
      <c r="DQ676" s="71"/>
      <c r="DR676" s="71"/>
      <c r="DS676" s="71"/>
      <c r="DT676" s="71"/>
      <c r="DU676" s="71"/>
      <c r="DV676" s="71"/>
      <c r="DW676" s="71"/>
      <c r="DX676" s="71"/>
      <c r="DY676" s="71"/>
    </row>
    <row r="677" spans="1:129">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1"/>
      <c r="AO677" s="71"/>
      <c r="AP677" s="71"/>
      <c r="AQ677" s="71"/>
      <c r="AR677" s="71"/>
      <c r="AS677" s="71"/>
      <c r="AT677" s="71"/>
      <c r="AU677" s="71"/>
      <c r="AV677" s="71"/>
      <c r="AW677" s="71"/>
      <c r="AX677" s="71"/>
      <c r="AY677" s="71"/>
      <c r="AZ677" s="71"/>
      <c r="BA677" s="71"/>
      <c r="BB677" s="71"/>
      <c r="BC677" s="71"/>
      <c r="BD677" s="71"/>
      <c r="BE677" s="71"/>
      <c r="BF677" s="71"/>
      <c r="BG677" s="71"/>
      <c r="BH677" s="71"/>
      <c r="BI677" s="71"/>
      <c r="BJ677" s="71"/>
      <c r="BK677" s="71"/>
      <c r="BL677" s="71"/>
      <c r="BM677" s="71"/>
      <c r="BN677" s="71"/>
      <c r="BO677" s="71"/>
      <c r="BP677" s="71"/>
      <c r="BQ677" s="71"/>
      <c r="BR677" s="71"/>
      <c r="BS677" s="71"/>
      <c r="BT677" s="71"/>
      <c r="BU677" s="71"/>
      <c r="BV677" s="71"/>
      <c r="BW677" s="71"/>
      <c r="BX677" s="71"/>
      <c r="BY677" s="71"/>
      <c r="BZ677" s="71"/>
      <c r="CA677" s="71"/>
      <c r="CB677" s="71"/>
      <c r="CC677" s="71"/>
      <c r="CD677" s="71"/>
      <c r="CE677" s="71"/>
      <c r="CF677" s="71"/>
      <c r="CG677" s="71"/>
      <c r="CH677" s="71"/>
      <c r="CI677" s="71"/>
      <c r="CJ677" s="71"/>
      <c r="CK677" s="71"/>
      <c r="CL677" s="71"/>
      <c r="CM677" s="71"/>
      <c r="CN677" s="71"/>
      <c r="CO677" s="71"/>
      <c r="CP677" s="71"/>
      <c r="CQ677" s="71"/>
      <c r="CR677" s="71"/>
      <c r="CS677" s="71"/>
      <c r="CT677" s="71"/>
      <c r="CU677" s="71"/>
      <c r="CV677" s="71"/>
      <c r="CW677" s="71"/>
      <c r="CX677" s="71"/>
      <c r="CY677" s="71"/>
      <c r="CZ677" s="71"/>
      <c r="DA677" s="71"/>
      <c r="DB677" s="71"/>
      <c r="DC677" s="71"/>
      <c r="DD677" s="71"/>
      <c r="DE677" s="71"/>
      <c r="DF677" s="71"/>
      <c r="DG677" s="71"/>
      <c r="DH677" s="71"/>
      <c r="DI677" s="71"/>
      <c r="DJ677" s="71"/>
      <c r="DK677" s="71"/>
      <c r="DL677" s="71"/>
      <c r="DM677" s="71"/>
      <c r="DN677" s="71"/>
      <c r="DO677" s="71"/>
      <c r="DP677" s="71"/>
      <c r="DQ677" s="71"/>
      <c r="DR677" s="71"/>
      <c r="DS677" s="71"/>
      <c r="DT677" s="71"/>
      <c r="DU677" s="71"/>
      <c r="DV677" s="71"/>
      <c r="DW677" s="71"/>
      <c r="DX677" s="71"/>
      <c r="DY677" s="71"/>
    </row>
    <row r="678" spans="1:129">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1"/>
      <c r="AO678" s="71"/>
      <c r="AP678" s="71"/>
      <c r="AQ678" s="71"/>
      <c r="AR678" s="71"/>
      <c r="AS678" s="71"/>
      <c r="AT678" s="71"/>
      <c r="AU678" s="71"/>
      <c r="AV678" s="71"/>
      <c r="AW678" s="71"/>
      <c r="AX678" s="71"/>
      <c r="AY678" s="71"/>
      <c r="AZ678" s="71"/>
      <c r="BA678" s="71"/>
      <c r="BB678" s="71"/>
      <c r="BC678" s="71"/>
      <c r="BD678" s="71"/>
      <c r="BE678" s="71"/>
      <c r="BF678" s="71"/>
      <c r="BG678" s="71"/>
      <c r="BH678" s="71"/>
      <c r="BI678" s="71"/>
      <c r="BJ678" s="71"/>
      <c r="BK678" s="71"/>
      <c r="BL678" s="71"/>
      <c r="BM678" s="71"/>
      <c r="BN678" s="71"/>
      <c r="BO678" s="71"/>
      <c r="BP678" s="71"/>
      <c r="BQ678" s="71"/>
      <c r="BR678" s="71"/>
      <c r="BS678" s="71"/>
      <c r="BT678" s="71"/>
      <c r="BU678" s="71"/>
      <c r="BV678" s="71"/>
      <c r="BW678" s="71"/>
      <c r="BX678" s="71"/>
      <c r="BY678" s="71"/>
      <c r="BZ678" s="71"/>
      <c r="CA678" s="71"/>
      <c r="CB678" s="71"/>
      <c r="CC678" s="71"/>
      <c r="CD678" s="71"/>
      <c r="CE678" s="71"/>
      <c r="CF678" s="71"/>
      <c r="CG678" s="71"/>
      <c r="CH678" s="71"/>
      <c r="CI678" s="71"/>
      <c r="CJ678" s="71"/>
      <c r="CK678" s="71"/>
      <c r="CL678" s="71"/>
      <c r="CM678" s="71"/>
      <c r="CN678" s="71"/>
      <c r="CO678" s="71"/>
      <c r="CP678" s="71"/>
      <c r="CQ678" s="71"/>
      <c r="CR678" s="71"/>
      <c r="CS678" s="71"/>
      <c r="CT678" s="71"/>
      <c r="CU678" s="71"/>
      <c r="CV678" s="71"/>
      <c r="CW678" s="71"/>
      <c r="CX678" s="71"/>
      <c r="CY678" s="71"/>
      <c r="CZ678" s="71"/>
      <c r="DA678" s="71"/>
      <c r="DB678" s="71"/>
      <c r="DC678" s="71"/>
      <c r="DD678" s="71"/>
      <c r="DE678" s="71"/>
      <c r="DF678" s="71"/>
      <c r="DG678" s="71"/>
      <c r="DH678" s="71"/>
      <c r="DI678" s="71"/>
      <c r="DJ678" s="71"/>
      <c r="DK678" s="71"/>
      <c r="DL678" s="71"/>
      <c r="DM678" s="71"/>
      <c r="DN678" s="71"/>
      <c r="DO678" s="71"/>
      <c r="DP678" s="71"/>
      <c r="DQ678" s="71"/>
      <c r="DR678" s="71"/>
      <c r="DS678" s="71"/>
      <c r="DT678" s="71"/>
      <c r="DU678" s="71"/>
      <c r="DV678" s="71"/>
      <c r="DW678" s="71"/>
      <c r="DX678" s="71"/>
      <c r="DY678" s="71"/>
    </row>
    <row r="679" spans="1:12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1"/>
      <c r="AO679" s="71"/>
      <c r="AP679" s="71"/>
      <c r="AQ679" s="71"/>
      <c r="AR679" s="71"/>
      <c r="AS679" s="71"/>
      <c r="AT679" s="71"/>
      <c r="AU679" s="71"/>
      <c r="AV679" s="71"/>
      <c r="AW679" s="71"/>
      <c r="AX679" s="71"/>
      <c r="AY679" s="71"/>
      <c r="AZ679" s="71"/>
      <c r="BA679" s="71"/>
      <c r="BB679" s="71"/>
      <c r="BC679" s="71"/>
      <c r="BD679" s="71"/>
      <c r="BE679" s="71"/>
      <c r="BF679" s="71"/>
      <c r="BG679" s="71"/>
      <c r="BH679" s="71"/>
      <c r="BI679" s="71"/>
      <c r="BJ679" s="71"/>
      <c r="BK679" s="71"/>
      <c r="BL679" s="71"/>
      <c r="BM679" s="71"/>
      <c r="BN679" s="71"/>
      <c r="BO679" s="71"/>
      <c r="BP679" s="71"/>
      <c r="BQ679" s="71"/>
      <c r="BR679" s="71"/>
      <c r="BS679" s="71"/>
      <c r="BT679" s="71"/>
      <c r="BU679" s="71"/>
      <c r="BV679" s="71"/>
      <c r="BW679" s="71"/>
      <c r="BX679" s="71"/>
      <c r="BY679" s="71"/>
      <c r="BZ679" s="71"/>
      <c r="CA679" s="71"/>
      <c r="CB679" s="71"/>
      <c r="CC679" s="71"/>
      <c r="CD679" s="71"/>
      <c r="CE679" s="71"/>
      <c r="CF679" s="71"/>
      <c r="CG679" s="71"/>
      <c r="CH679" s="71"/>
      <c r="CI679" s="71"/>
      <c r="CJ679" s="71"/>
      <c r="CK679" s="71"/>
      <c r="CL679" s="71"/>
      <c r="CM679" s="71"/>
      <c r="CN679" s="71"/>
      <c r="CO679" s="71"/>
      <c r="CP679" s="71"/>
      <c r="CQ679" s="71"/>
      <c r="CR679" s="71"/>
      <c r="CS679" s="71"/>
      <c r="CT679" s="71"/>
      <c r="CU679" s="71"/>
      <c r="CV679" s="71"/>
      <c r="CW679" s="71"/>
      <c r="CX679" s="71"/>
      <c r="CY679" s="71"/>
      <c r="CZ679" s="71"/>
      <c r="DA679" s="71"/>
      <c r="DB679" s="71"/>
      <c r="DC679" s="71"/>
      <c r="DD679" s="71"/>
      <c r="DE679" s="71"/>
      <c r="DF679" s="71"/>
      <c r="DG679" s="71"/>
      <c r="DH679" s="71"/>
      <c r="DI679" s="71"/>
      <c r="DJ679" s="71"/>
      <c r="DK679" s="71"/>
      <c r="DL679" s="71"/>
      <c r="DM679" s="71"/>
      <c r="DN679" s="71"/>
      <c r="DO679" s="71"/>
      <c r="DP679" s="71"/>
      <c r="DQ679" s="71"/>
      <c r="DR679" s="71"/>
      <c r="DS679" s="71"/>
      <c r="DT679" s="71"/>
      <c r="DU679" s="71"/>
      <c r="DV679" s="71"/>
      <c r="DW679" s="71"/>
      <c r="DX679" s="71"/>
      <c r="DY679" s="71"/>
    </row>
    <row r="680" spans="1:129">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1"/>
      <c r="AO680" s="71"/>
      <c r="AP680" s="71"/>
      <c r="AQ680" s="71"/>
      <c r="AR680" s="71"/>
      <c r="AS680" s="71"/>
      <c r="AT680" s="71"/>
      <c r="AU680" s="71"/>
      <c r="AV680" s="71"/>
      <c r="AW680" s="71"/>
      <c r="AX680" s="71"/>
      <c r="AY680" s="71"/>
      <c r="AZ680" s="71"/>
      <c r="BA680" s="71"/>
      <c r="BB680" s="71"/>
      <c r="BC680" s="71"/>
      <c r="BD680" s="71"/>
      <c r="BE680" s="71"/>
      <c r="BF680" s="71"/>
      <c r="BG680" s="71"/>
      <c r="BH680" s="71"/>
      <c r="BI680" s="71"/>
      <c r="BJ680" s="71"/>
      <c r="BK680" s="71"/>
      <c r="BL680" s="71"/>
      <c r="BM680" s="71"/>
      <c r="BN680" s="71"/>
      <c r="BO680" s="71"/>
      <c r="BP680" s="71"/>
      <c r="BQ680" s="71"/>
      <c r="BR680" s="71"/>
      <c r="BS680" s="71"/>
      <c r="BT680" s="71"/>
      <c r="BU680" s="71"/>
      <c r="BV680" s="71"/>
      <c r="BW680" s="71"/>
      <c r="BX680" s="71"/>
      <c r="BY680" s="71"/>
      <c r="BZ680" s="71"/>
      <c r="CA680" s="71"/>
      <c r="CB680" s="71"/>
      <c r="CC680" s="71"/>
      <c r="CD680" s="71"/>
      <c r="CE680" s="71"/>
      <c r="CF680" s="71"/>
      <c r="CG680" s="71"/>
      <c r="CH680" s="71"/>
      <c r="CI680" s="71"/>
      <c r="CJ680" s="71"/>
      <c r="CK680" s="71"/>
      <c r="CL680" s="71"/>
      <c r="CM680" s="71"/>
      <c r="CN680" s="71"/>
      <c r="CO680" s="71"/>
      <c r="CP680" s="71"/>
      <c r="CQ680" s="71"/>
      <c r="CR680" s="71"/>
      <c r="CS680" s="71"/>
      <c r="CT680" s="71"/>
      <c r="CU680" s="71"/>
      <c r="CV680" s="71"/>
      <c r="CW680" s="71"/>
      <c r="CX680" s="71"/>
      <c r="CY680" s="71"/>
      <c r="CZ680" s="71"/>
      <c r="DA680" s="71"/>
      <c r="DB680" s="71"/>
      <c r="DC680" s="71"/>
      <c r="DD680" s="71"/>
      <c r="DE680" s="71"/>
      <c r="DF680" s="71"/>
      <c r="DG680" s="71"/>
      <c r="DH680" s="71"/>
      <c r="DI680" s="71"/>
      <c r="DJ680" s="71"/>
      <c r="DK680" s="71"/>
      <c r="DL680" s="71"/>
      <c r="DM680" s="71"/>
      <c r="DN680" s="71"/>
      <c r="DO680" s="71"/>
      <c r="DP680" s="71"/>
      <c r="DQ680" s="71"/>
      <c r="DR680" s="71"/>
      <c r="DS680" s="71"/>
      <c r="DT680" s="71"/>
      <c r="DU680" s="71"/>
      <c r="DV680" s="71"/>
      <c r="DW680" s="71"/>
      <c r="DX680" s="71"/>
      <c r="DY680" s="71"/>
    </row>
    <row r="681" spans="1:129">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1"/>
      <c r="AO681" s="71"/>
      <c r="AP681" s="71"/>
      <c r="AQ681" s="71"/>
      <c r="AR681" s="71"/>
      <c r="AS681" s="71"/>
      <c r="AT681" s="71"/>
      <c r="AU681" s="71"/>
      <c r="AV681" s="71"/>
      <c r="AW681" s="71"/>
      <c r="AX681" s="71"/>
      <c r="AY681" s="71"/>
      <c r="AZ681" s="71"/>
      <c r="BA681" s="71"/>
      <c r="BB681" s="71"/>
      <c r="BC681" s="71"/>
      <c r="BD681" s="71"/>
      <c r="BE681" s="71"/>
      <c r="BF681" s="71"/>
      <c r="BG681" s="71"/>
      <c r="BH681" s="71"/>
      <c r="BI681" s="71"/>
      <c r="BJ681" s="71"/>
      <c r="BK681" s="71"/>
      <c r="BL681" s="71"/>
      <c r="BM681" s="71"/>
      <c r="BN681" s="71"/>
      <c r="BO681" s="71"/>
      <c r="BP681" s="71"/>
      <c r="BQ681" s="71"/>
      <c r="BR681" s="71"/>
      <c r="BS681" s="71"/>
      <c r="BT681" s="71"/>
      <c r="BU681" s="71"/>
      <c r="BV681" s="71"/>
      <c r="BW681" s="71"/>
      <c r="BX681" s="71"/>
      <c r="BY681" s="71"/>
      <c r="BZ681" s="71"/>
      <c r="CA681" s="71"/>
      <c r="CB681" s="71"/>
      <c r="CC681" s="71"/>
      <c r="CD681" s="71"/>
      <c r="CE681" s="71"/>
      <c r="CF681" s="71"/>
      <c r="CG681" s="71"/>
      <c r="CH681" s="71"/>
      <c r="CI681" s="71"/>
      <c r="CJ681" s="71"/>
      <c r="CK681" s="71"/>
      <c r="CL681" s="71"/>
      <c r="CM681" s="71"/>
      <c r="CN681" s="71"/>
      <c r="CO681" s="71"/>
      <c r="CP681" s="71"/>
      <c r="CQ681" s="71"/>
      <c r="CR681" s="71"/>
      <c r="CS681" s="71"/>
      <c r="CT681" s="71"/>
      <c r="CU681" s="71"/>
      <c r="CV681" s="71"/>
      <c r="CW681" s="71"/>
      <c r="CX681" s="71"/>
      <c r="CY681" s="71"/>
      <c r="CZ681" s="71"/>
      <c r="DA681" s="71"/>
      <c r="DB681" s="71"/>
      <c r="DC681" s="71"/>
      <c r="DD681" s="71"/>
      <c r="DE681" s="71"/>
      <c r="DF681" s="71"/>
      <c r="DG681" s="71"/>
      <c r="DH681" s="71"/>
      <c r="DI681" s="71"/>
      <c r="DJ681" s="71"/>
      <c r="DK681" s="71"/>
      <c r="DL681" s="71"/>
      <c r="DM681" s="71"/>
      <c r="DN681" s="71"/>
      <c r="DO681" s="71"/>
      <c r="DP681" s="71"/>
      <c r="DQ681" s="71"/>
      <c r="DR681" s="71"/>
      <c r="DS681" s="71"/>
      <c r="DT681" s="71"/>
      <c r="DU681" s="71"/>
      <c r="DV681" s="71"/>
      <c r="DW681" s="71"/>
      <c r="DX681" s="71"/>
      <c r="DY681" s="71"/>
    </row>
    <row r="682" spans="1:129">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1"/>
      <c r="AO682" s="71"/>
      <c r="AP682" s="71"/>
      <c r="AQ682" s="71"/>
      <c r="AR682" s="71"/>
      <c r="AS682" s="71"/>
      <c r="AT682" s="71"/>
      <c r="AU682" s="71"/>
      <c r="AV682" s="71"/>
      <c r="AW682" s="71"/>
      <c r="AX682" s="71"/>
      <c r="AY682" s="71"/>
      <c r="AZ682" s="71"/>
      <c r="BA682" s="71"/>
      <c r="BB682" s="71"/>
      <c r="BC682" s="71"/>
      <c r="BD682" s="71"/>
      <c r="BE682" s="71"/>
      <c r="BF682" s="71"/>
      <c r="BG682" s="71"/>
      <c r="BH682" s="71"/>
      <c r="BI682" s="71"/>
      <c r="BJ682" s="71"/>
      <c r="BK682" s="71"/>
      <c r="BL682" s="71"/>
      <c r="BM682" s="71"/>
      <c r="BN682" s="71"/>
      <c r="BO682" s="71"/>
      <c r="BP682" s="71"/>
      <c r="BQ682" s="71"/>
      <c r="BR682" s="71"/>
      <c r="BS682" s="71"/>
      <c r="BT682" s="71"/>
      <c r="BU682" s="71"/>
      <c r="BV682" s="71"/>
      <c r="BW682" s="71"/>
      <c r="BX682" s="71"/>
      <c r="BY682" s="71"/>
      <c r="BZ682" s="71"/>
      <c r="CA682" s="71"/>
      <c r="CB682" s="71"/>
      <c r="CC682" s="71"/>
      <c r="CD682" s="71"/>
      <c r="CE682" s="71"/>
      <c r="CF682" s="71"/>
      <c r="CG682" s="71"/>
      <c r="CH682" s="71"/>
      <c r="CI682" s="71"/>
      <c r="CJ682" s="71"/>
      <c r="CK682" s="71"/>
      <c r="CL682" s="71"/>
      <c r="CM682" s="71"/>
      <c r="CN682" s="71"/>
      <c r="CO682" s="71"/>
      <c r="CP682" s="71"/>
      <c r="CQ682" s="71"/>
      <c r="CR682" s="71"/>
      <c r="CS682" s="71"/>
      <c r="CT682" s="71"/>
      <c r="CU682" s="71"/>
      <c r="CV682" s="71"/>
      <c r="CW682" s="71"/>
      <c r="CX682" s="71"/>
      <c r="CY682" s="71"/>
      <c r="CZ682" s="71"/>
      <c r="DA682" s="71"/>
      <c r="DB682" s="71"/>
      <c r="DC682" s="71"/>
      <c r="DD682" s="71"/>
      <c r="DE682" s="71"/>
      <c r="DF682" s="71"/>
      <c r="DG682" s="71"/>
      <c r="DH682" s="71"/>
      <c r="DI682" s="71"/>
      <c r="DJ682" s="71"/>
      <c r="DK682" s="71"/>
      <c r="DL682" s="71"/>
      <c r="DM682" s="71"/>
      <c r="DN682" s="71"/>
      <c r="DO682" s="71"/>
      <c r="DP682" s="71"/>
      <c r="DQ682" s="71"/>
      <c r="DR682" s="71"/>
      <c r="DS682" s="71"/>
      <c r="DT682" s="71"/>
      <c r="DU682" s="71"/>
      <c r="DV682" s="71"/>
      <c r="DW682" s="71"/>
      <c r="DX682" s="71"/>
      <c r="DY682" s="71"/>
    </row>
    <row r="683" spans="1:129">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1"/>
      <c r="AO683" s="71"/>
      <c r="AP683" s="71"/>
      <c r="AQ683" s="71"/>
      <c r="AR683" s="71"/>
      <c r="AS683" s="71"/>
      <c r="AT683" s="71"/>
      <c r="AU683" s="71"/>
      <c r="AV683" s="71"/>
      <c r="AW683" s="71"/>
      <c r="AX683" s="71"/>
      <c r="AY683" s="71"/>
      <c r="AZ683" s="71"/>
      <c r="BA683" s="71"/>
      <c r="BB683" s="71"/>
      <c r="BC683" s="71"/>
      <c r="BD683" s="71"/>
      <c r="BE683" s="71"/>
      <c r="BF683" s="71"/>
      <c r="BG683" s="71"/>
      <c r="BH683" s="71"/>
      <c r="BI683" s="71"/>
      <c r="BJ683" s="71"/>
      <c r="BK683" s="71"/>
      <c r="BL683" s="71"/>
      <c r="BM683" s="71"/>
      <c r="BN683" s="71"/>
      <c r="BO683" s="71"/>
      <c r="BP683" s="71"/>
      <c r="BQ683" s="71"/>
      <c r="BR683" s="71"/>
      <c r="BS683" s="71"/>
      <c r="BT683" s="71"/>
      <c r="BU683" s="71"/>
      <c r="BV683" s="71"/>
      <c r="BW683" s="71"/>
      <c r="BX683" s="71"/>
      <c r="BY683" s="71"/>
      <c r="BZ683" s="71"/>
      <c r="CA683" s="71"/>
      <c r="CB683" s="71"/>
      <c r="CC683" s="71"/>
      <c r="CD683" s="71"/>
      <c r="CE683" s="71"/>
      <c r="CF683" s="71"/>
      <c r="CG683" s="71"/>
      <c r="CH683" s="71"/>
      <c r="CI683" s="71"/>
      <c r="CJ683" s="71"/>
      <c r="CK683" s="71"/>
      <c r="CL683" s="71"/>
      <c r="CM683" s="71"/>
      <c r="CN683" s="71"/>
      <c r="CO683" s="71"/>
      <c r="CP683" s="71"/>
      <c r="CQ683" s="71"/>
      <c r="CR683" s="71"/>
      <c r="CS683" s="71"/>
      <c r="CT683" s="71"/>
      <c r="CU683" s="71"/>
      <c r="CV683" s="71"/>
      <c r="CW683" s="71"/>
      <c r="CX683" s="71"/>
      <c r="CY683" s="71"/>
      <c r="CZ683" s="71"/>
      <c r="DA683" s="71"/>
      <c r="DB683" s="71"/>
      <c r="DC683" s="71"/>
      <c r="DD683" s="71"/>
      <c r="DE683" s="71"/>
      <c r="DF683" s="71"/>
      <c r="DG683" s="71"/>
      <c r="DH683" s="71"/>
      <c r="DI683" s="71"/>
      <c r="DJ683" s="71"/>
      <c r="DK683" s="71"/>
      <c r="DL683" s="71"/>
      <c r="DM683" s="71"/>
      <c r="DN683" s="71"/>
      <c r="DO683" s="71"/>
      <c r="DP683" s="71"/>
      <c r="DQ683" s="71"/>
      <c r="DR683" s="71"/>
      <c r="DS683" s="71"/>
      <c r="DT683" s="71"/>
      <c r="DU683" s="71"/>
      <c r="DV683" s="71"/>
      <c r="DW683" s="71"/>
      <c r="DX683" s="71"/>
      <c r="DY683" s="71"/>
    </row>
    <row r="684" spans="1:129">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1"/>
      <c r="AO684" s="71"/>
      <c r="AP684" s="71"/>
      <c r="AQ684" s="71"/>
      <c r="AR684" s="71"/>
      <c r="AS684" s="71"/>
      <c r="AT684" s="71"/>
      <c r="AU684" s="71"/>
      <c r="AV684" s="71"/>
      <c r="AW684" s="71"/>
      <c r="AX684" s="71"/>
      <c r="AY684" s="71"/>
      <c r="AZ684" s="71"/>
      <c r="BA684" s="71"/>
      <c r="BB684" s="71"/>
      <c r="BC684" s="71"/>
      <c r="BD684" s="71"/>
      <c r="BE684" s="71"/>
      <c r="BF684" s="71"/>
      <c r="BG684" s="71"/>
      <c r="BH684" s="71"/>
      <c r="BI684" s="71"/>
      <c r="BJ684" s="71"/>
      <c r="BK684" s="71"/>
      <c r="BL684" s="71"/>
      <c r="BM684" s="71"/>
      <c r="BN684" s="71"/>
      <c r="BO684" s="71"/>
      <c r="BP684" s="71"/>
      <c r="BQ684" s="71"/>
      <c r="BR684" s="71"/>
      <c r="BS684" s="71"/>
      <c r="BT684" s="71"/>
      <c r="BU684" s="71"/>
      <c r="BV684" s="71"/>
      <c r="BW684" s="71"/>
      <c r="BX684" s="71"/>
      <c r="BY684" s="71"/>
      <c r="BZ684" s="71"/>
      <c r="CA684" s="71"/>
      <c r="CB684" s="71"/>
      <c r="CC684" s="71"/>
      <c r="CD684" s="71"/>
      <c r="CE684" s="71"/>
      <c r="CF684" s="71"/>
      <c r="CG684" s="71"/>
      <c r="CH684" s="71"/>
      <c r="CI684" s="71"/>
      <c r="CJ684" s="71"/>
      <c r="CK684" s="71"/>
      <c r="CL684" s="71"/>
      <c r="CM684" s="71"/>
      <c r="CN684" s="71"/>
      <c r="CO684" s="71"/>
      <c r="CP684" s="71"/>
      <c r="CQ684" s="71"/>
      <c r="CR684" s="71"/>
      <c r="CS684" s="71"/>
      <c r="CT684" s="71"/>
      <c r="CU684" s="71"/>
      <c r="CV684" s="71"/>
      <c r="CW684" s="71"/>
      <c r="CX684" s="71"/>
      <c r="CY684" s="71"/>
      <c r="CZ684" s="71"/>
      <c r="DA684" s="71"/>
      <c r="DB684" s="71"/>
      <c r="DC684" s="71"/>
      <c r="DD684" s="71"/>
      <c r="DE684" s="71"/>
      <c r="DF684" s="71"/>
      <c r="DG684" s="71"/>
      <c r="DH684" s="71"/>
      <c r="DI684" s="71"/>
      <c r="DJ684" s="71"/>
      <c r="DK684" s="71"/>
      <c r="DL684" s="71"/>
      <c r="DM684" s="71"/>
      <c r="DN684" s="71"/>
      <c r="DO684" s="71"/>
      <c r="DP684" s="71"/>
      <c r="DQ684" s="71"/>
      <c r="DR684" s="71"/>
      <c r="DS684" s="71"/>
      <c r="DT684" s="71"/>
      <c r="DU684" s="71"/>
      <c r="DV684" s="71"/>
      <c r="DW684" s="71"/>
      <c r="DX684" s="71"/>
      <c r="DY684" s="71"/>
    </row>
    <row r="685" spans="1:129">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1"/>
      <c r="AO685" s="71"/>
      <c r="AP685" s="71"/>
      <c r="AQ685" s="71"/>
      <c r="AR685" s="71"/>
      <c r="AS685" s="71"/>
      <c r="AT685" s="71"/>
      <c r="AU685" s="71"/>
      <c r="AV685" s="71"/>
      <c r="AW685" s="71"/>
      <c r="AX685" s="71"/>
      <c r="AY685" s="71"/>
      <c r="AZ685" s="71"/>
      <c r="BA685" s="71"/>
      <c r="BB685" s="71"/>
      <c r="BC685" s="71"/>
      <c r="BD685" s="71"/>
      <c r="BE685" s="71"/>
      <c r="BF685" s="71"/>
      <c r="BG685" s="71"/>
      <c r="BH685" s="71"/>
      <c r="BI685" s="71"/>
      <c r="BJ685" s="71"/>
      <c r="BK685" s="71"/>
      <c r="BL685" s="71"/>
      <c r="BM685" s="71"/>
      <c r="BN685" s="71"/>
      <c r="BO685" s="71"/>
      <c r="BP685" s="71"/>
      <c r="BQ685" s="71"/>
      <c r="BR685" s="71"/>
      <c r="BS685" s="71"/>
      <c r="BT685" s="71"/>
      <c r="BU685" s="71"/>
      <c r="BV685" s="71"/>
      <c r="BW685" s="71"/>
      <c r="BX685" s="71"/>
      <c r="BY685" s="71"/>
      <c r="BZ685" s="71"/>
      <c r="CA685" s="71"/>
      <c r="CB685" s="71"/>
      <c r="CC685" s="71"/>
      <c r="CD685" s="71"/>
      <c r="CE685" s="71"/>
      <c r="CF685" s="71"/>
      <c r="CG685" s="71"/>
      <c r="CH685" s="71"/>
      <c r="CI685" s="71"/>
      <c r="CJ685" s="71"/>
      <c r="CK685" s="71"/>
      <c r="CL685" s="71"/>
      <c r="CM685" s="71"/>
      <c r="CN685" s="71"/>
      <c r="CO685" s="71"/>
      <c r="CP685" s="71"/>
      <c r="CQ685" s="71"/>
      <c r="CR685" s="71"/>
      <c r="CS685" s="71"/>
      <c r="CT685" s="71"/>
      <c r="CU685" s="71"/>
      <c r="CV685" s="71"/>
      <c r="CW685" s="71"/>
      <c r="CX685" s="71"/>
      <c r="CY685" s="71"/>
      <c r="CZ685" s="71"/>
      <c r="DA685" s="71"/>
      <c r="DB685" s="71"/>
      <c r="DC685" s="71"/>
      <c r="DD685" s="71"/>
      <c r="DE685" s="71"/>
      <c r="DF685" s="71"/>
      <c r="DG685" s="71"/>
      <c r="DH685" s="71"/>
      <c r="DI685" s="71"/>
      <c r="DJ685" s="71"/>
      <c r="DK685" s="71"/>
      <c r="DL685" s="71"/>
      <c r="DM685" s="71"/>
      <c r="DN685" s="71"/>
      <c r="DO685" s="71"/>
      <c r="DP685" s="71"/>
      <c r="DQ685" s="71"/>
      <c r="DR685" s="71"/>
      <c r="DS685" s="71"/>
      <c r="DT685" s="71"/>
      <c r="DU685" s="71"/>
      <c r="DV685" s="71"/>
      <c r="DW685" s="71"/>
      <c r="DX685" s="71"/>
      <c r="DY685" s="71"/>
    </row>
    <row r="686" spans="1:129">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1"/>
      <c r="AO686" s="71"/>
      <c r="AP686" s="71"/>
      <c r="AQ686" s="71"/>
      <c r="AR686" s="71"/>
      <c r="AS686" s="71"/>
      <c r="AT686" s="71"/>
      <c r="AU686" s="71"/>
      <c r="AV686" s="71"/>
      <c r="AW686" s="71"/>
      <c r="AX686" s="71"/>
      <c r="AY686" s="71"/>
      <c r="AZ686" s="71"/>
      <c r="BA686" s="71"/>
      <c r="BB686" s="71"/>
      <c r="BC686" s="71"/>
      <c r="BD686" s="71"/>
      <c r="BE686" s="71"/>
      <c r="BF686" s="71"/>
      <c r="BG686" s="71"/>
      <c r="BH686" s="71"/>
      <c r="BI686" s="71"/>
      <c r="BJ686" s="71"/>
      <c r="BK686" s="71"/>
      <c r="BL686" s="71"/>
      <c r="BM686" s="71"/>
      <c r="BN686" s="71"/>
      <c r="BO686" s="71"/>
      <c r="BP686" s="71"/>
      <c r="BQ686" s="71"/>
      <c r="BR686" s="71"/>
      <c r="BS686" s="71"/>
      <c r="BT686" s="71"/>
      <c r="BU686" s="71"/>
      <c r="BV686" s="71"/>
      <c r="BW686" s="71"/>
      <c r="BX686" s="71"/>
      <c r="BY686" s="71"/>
      <c r="BZ686" s="71"/>
      <c r="CA686" s="71"/>
      <c r="CB686" s="71"/>
      <c r="CC686" s="71"/>
      <c r="CD686" s="71"/>
      <c r="CE686" s="71"/>
      <c r="CF686" s="71"/>
      <c r="CG686" s="71"/>
      <c r="CH686" s="71"/>
      <c r="CI686" s="71"/>
      <c r="CJ686" s="71"/>
      <c r="CK686" s="71"/>
      <c r="CL686" s="71"/>
      <c r="CM686" s="71"/>
      <c r="CN686" s="71"/>
      <c r="CO686" s="71"/>
      <c r="CP686" s="71"/>
      <c r="CQ686" s="71"/>
      <c r="CR686" s="71"/>
      <c r="CS686" s="71"/>
      <c r="CT686" s="71"/>
      <c r="CU686" s="71"/>
      <c r="CV686" s="71"/>
      <c r="CW686" s="71"/>
      <c r="CX686" s="71"/>
      <c r="CY686" s="71"/>
      <c r="CZ686" s="71"/>
      <c r="DA686" s="71"/>
      <c r="DB686" s="71"/>
      <c r="DC686" s="71"/>
      <c r="DD686" s="71"/>
      <c r="DE686" s="71"/>
      <c r="DF686" s="71"/>
      <c r="DG686" s="71"/>
      <c r="DH686" s="71"/>
      <c r="DI686" s="71"/>
      <c r="DJ686" s="71"/>
      <c r="DK686" s="71"/>
      <c r="DL686" s="71"/>
      <c r="DM686" s="71"/>
      <c r="DN686" s="71"/>
      <c r="DO686" s="71"/>
      <c r="DP686" s="71"/>
      <c r="DQ686" s="71"/>
      <c r="DR686" s="71"/>
      <c r="DS686" s="71"/>
      <c r="DT686" s="71"/>
      <c r="DU686" s="71"/>
      <c r="DV686" s="71"/>
      <c r="DW686" s="71"/>
      <c r="DX686" s="71"/>
      <c r="DY686" s="71"/>
    </row>
    <row r="687" spans="1:129">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1"/>
      <c r="AO687" s="71"/>
      <c r="AP687" s="71"/>
      <c r="AQ687" s="71"/>
      <c r="AR687" s="71"/>
      <c r="AS687" s="71"/>
      <c r="AT687" s="71"/>
      <c r="AU687" s="71"/>
      <c r="AV687" s="71"/>
      <c r="AW687" s="71"/>
      <c r="AX687" s="71"/>
      <c r="AY687" s="71"/>
      <c r="AZ687" s="71"/>
      <c r="BA687" s="71"/>
      <c r="BB687" s="71"/>
      <c r="BC687" s="71"/>
      <c r="BD687" s="71"/>
      <c r="BE687" s="71"/>
      <c r="BF687" s="71"/>
      <c r="BG687" s="71"/>
      <c r="BH687" s="71"/>
      <c r="BI687" s="71"/>
      <c r="BJ687" s="71"/>
      <c r="BK687" s="71"/>
      <c r="BL687" s="71"/>
      <c r="BM687" s="71"/>
      <c r="BN687" s="71"/>
      <c r="BO687" s="71"/>
      <c r="BP687" s="71"/>
      <c r="BQ687" s="71"/>
      <c r="BR687" s="71"/>
      <c r="BS687" s="71"/>
      <c r="BT687" s="71"/>
      <c r="BU687" s="71"/>
      <c r="BV687" s="71"/>
      <c r="BW687" s="71"/>
      <c r="BX687" s="71"/>
      <c r="BY687" s="71"/>
      <c r="BZ687" s="71"/>
      <c r="CA687" s="71"/>
      <c r="CB687" s="71"/>
      <c r="CC687" s="71"/>
      <c r="CD687" s="71"/>
      <c r="CE687" s="71"/>
      <c r="CF687" s="71"/>
      <c r="CG687" s="71"/>
      <c r="CH687" s="71"/>
      <c r="CI687" s="71"/>
      <c r="CJ687" s="71"/>
      <c r="CK687" s="71"/>
      <c r="CL687" s="71"/>
      <c r="CM687" s="71"/>
      <c r="CN687" s="71"/>
      <c r="CO687" s="71"/>
      <c r="CP687" s="71"/>
      <c r="CQ687" s="71"/>
      <c r="CR687" s="71"/>
      <c r="CS687" s="71"/>
      <c r="CT687" s="71"/>
      <c r="CU687" s="71"/>
      <c r="CV687" s="71"/>
      <c r="CW687" s="71"/>
      <c r="CX687" s="71"/>
      <c r="CY687" s="71"/>
      <c r="CZ687" s="71"/>
      <c r="DA687" s="71"/>
      <c r="DB687" s="71"/>
      <c r="DC687" s="71"/>
      <c r="DD687" s="71"/>
      <c r="DE687" s="71"/>
      <c r="DF687" s="71"/>
      <c r="DG687" s="71"/>
      <c r="DH687" s="71"/>
      <c r="DI687" s="71"/>
      <c r="DJ687" s="71"/>
      <c r="DK687" s="71"/>
      <c r="DL687" s="71"/>
      <c r="DM687" s="71"/>
      <c r="DN687" s="71"/>
      <c r="DO687" s="71"/>
      <c r="DP687" s="71"/>
      <c r="DQ687" s="71"/>
      <c r="DR687" s="71"/>
      <c r="DS687" s="71"/>
      <c r="DT687" s="71"/>
      <c r="DU687" s="71"/>
      <c r="DV687" s="71"/>
      <c r="DW687" s="71"/>
      <c r="DX687" s="71"/>
      <c r="DY687" s="71"/>
    </row>
    <row r="688" spans="1:129">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1"/>
      <c r="AO688" s="71"/>
      <c r="AP688" s="71"/>
      <c r="AQ688" s="71"/>
      <c r="AR688" s="71"/>
      <c r="AS688" s="71"/>
      <c r="AT688" s="71"/>
      <c r="AU688" s="71"/>
      <c r="AV688" s="71"/>
      <c r="AW688" s="71"/>
      <c r="AX688" s="71"/>
      <c r="AY688" s="71"/>
      <c r="AZ688" s="71"/>
      <c r="BA688" s="71"/>
      <c r="BB688" s="71"/>
      <c r="BC688" s="71"/>
      <c r="BD688" s="71"/>
      <c r="BE688" s="71"/>
      <c r="BF688" s="71"/>
      <c r="BG688" s="71"/>
      <c r="BH688" s="71"/>
      <c r="BI688" s="71"/>
      <c r="BJ688" s="71"/>
      <c r="BK688" s="71"/>
      <c r="BL688" s="71"/>
      <c r="BM688" s="71"/>
      <c r="BN688" s="71"/>
      <c r="BO688" s="71"/>
      <c r="BP688" s="71"/>
      <c r="BQ688" s="71"/>
      <c r="BR688" s="71"/>
      <c r="BS688" s="71"/>
      <c r="BT688" s="71"/>
      <c r="BU688" s="71"/>
      <c r="BV688" s="71"/>
      <c r="BW688" s="71"/>
      <c r="BX688" s="71"/>
      <c r="BY688" s="71"/>
      <c r="BZ688" s="71"/>
      <c r="CA688" s="71"/>
      <c r="CB688" s="71"/>
      <c r="CC688" s="71"/>
      <c r="CD688" s="71"/>
      <c r="CE688" s="71"/>
      <c r="CF688" s="71"/>
      <c r="CG688" s="71"/>
      <c r="CH688" s="71"/>
      <c r="CI688" s="71"/>
      <c r="CJ688" s="71"/>
      <c r="CK688" s="71"/>
      <c r="CL688" s="71"/>
      <c r="CM688" s="71"/>
      <c r="CN688" s="71"/>
      <c r="CO688" s="71"/>
      <c r="CP688" s="71"/>
      <c r="CQ688" s="71"/>
      <c r="CR688" s="71"/>
      <c r="CS688" s="71"/>
      <c r="CT688" s="71"/>
      <c r="CU688" s="71"/>
      <c r="CV688" s="71"/>
      <c r="CW688" s="71"/>
      <c r="CX688" s="71"/>
      <c r="CY688" s="71"/>
      <c r="CZ688" s="71"/>
      <c r="DA688" s="71"/>
      <c r="DB688" s="71"/>
      <c r="DC688" s="71"/>
      <c r="DD688" s="71"/>
      <c r="DE688" s="71"/>
      <c r="DF688" s="71"/>
      <c r="DG688" s="71"/>
      <c r="DH688" s="71"/>
      <c r="DI688" s="71"/>
      <c r="DJ688" s="71"/>
      <c r="DK688" s="71"/>
      <c r="DL688" s="71"/>
      <c r="DM688" s="71"/>
      <c r="DN688" s="71"/>
      <c r="DO688" s="71"/>
      <c r="DP688" s="71"/>
      <c r="DQ688" s="71"/>
      <c r="DR688" s="71"/>
      <c r="DS688" s="71"/>
      <c r="DT688" s="71"/>
      <c r="DU688" s="71"/>
      <c r="DV688" s="71"/>
      <c r="DW688" s="71"/>
      <c r="DX688" s="71"/>
      <c r="DY688" s="71"/>
    </row>
    <row r="689" spans="1:12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1"/>
      <c r="AO689" s="71"/>
      <c r="AP689" s="71"/>
      <c r="AQ689" s="71"/>
      <c r="AR689" s="71"/>
      <c r="AS689" s="71"/>
      <c r="AT689" s="71"/>
      <c r="AU689" s="71"/>
      <c r="AV689" s="71"/>
      <c r="AW689" s="71"/>
      <c r="AX689" s="71"/>
      <c r="AY689" s="71"/>
      <c r="AZ689" s="71"/>
      <c r="BA689" s="71"/>
      <c r="BB689" s="71"/>
      <c r="BC689" s="71"/>
      <c r="BD689" s="71"/>
      <c r="BE689" s="71"/>
      <c r="BF689" s="71"/>
      <c r="BG689" s="71"/>
      <c r="BH689" s="71"/>
      <c r="BI689" s="71"/>
      <c r="BJ689" s="71"/>
      <c r="BK689" s="71"/>
      <c r="BL689" s="71"/>
      <c r="BM689" s="71"/>
      <c r="BN689" s="71"/>
      <c r="BO689" s="71"/>
      <c r="BP689" s="71"/>
      <c r="BQ689" s="71"/>
      <c r="BR689" s="71"/>
      <c r="BS689" s="71"/>
      <c r="BT689" s="71"/>
      <c r="BU689" s="71"/>
      <c r="BV689" s="71"/>
      <c r="BW689" s="71"/>
      <c r="BX689" s="71"/>
      <c r="BY689" s="71"/>
      <c r="BZ689" s="71"/>
      <c r="CA689" s="71"/>
      <c r="CB689" s="71"/>
      <c r="CC689" s="71"/>
      <c r="CD689" s="71"/>
      <c r="CE689" s="71"/>
      <c r="CF689" s="71"/>
      <c r="CG689" s="71"/>
      <c r="CH689" s="71"/>
      <c r="CI689" s="71"/>
      <c r="CJ689" s="71"/>
      <c r="CK689" s="71"/>
      <c r="CL689" s="71"/>
      <c r="CM689" s="71"/>
      <c r="CN689" s="71"/>
      <c r="CO689" s="71"/>
      <c r="CP689" s="71"/>
      <c r="CQ689" s="71"/>
      <c r="CR689" s="71"/>
      <c r="CS689" s="71"/>
      <c r="CT689" s="71"/>
      <c r="CU689" s="71"/>
      <c r="CV689" s="71"/>
      <c r="CW689" s="71"/>
      <c r="CX689" s="71"/>
      <c r="CY689" s="71"/>
      <c r="CZ689" s="71"/>
      <c r="DA689" s="71"/>
      <c r="DB689" s="71"/>
      <c r="DC689" s="71"/>
      <c r="DD689" s="71"/>
      <c r="DE689" s="71"/>
      <c r="DF689" s="71"/>
      <c r="DG689" s="71"/>
      <c r="DH689" s="71"/>
      <c r="DI689" s="71"/>
      <c r="DJ689" s="71"/>
      <c r="DK689" s="71"/>
      <c r="DL689" s="71"/>
      <c r="DM689" s="71"/>
      <c r="DN689" s="71"/>
      <c r="DO689" s="71"/>
      <c r="DP689" s="71"/>
      <c r="DQ689" s="71"/>
      <c r="DR689" s="71"/>
      <c r="DS689" s="71"/>
      <c r="DT689" s="71"/>
      <c r="DU689" s="71"/>
      <c r="DV689" s="71"/>
      <c r="DW689" s="71"/>
      <c r="DX689" s="71"/>
      <c r="DY689" s="71"/>
    </row>
    <row r="690" spans="1:129">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1"/>
      <c r="AO690" s="71"/>
      <c r="AP690" s="71"/>
      <c r="AQ690" s="71"/>
      <c r="AR690" s="71"/>
      <c r="AS690" s="71"/>
      <c r="AT690" s="71"/>
      <c r="AU690" s="71"/>
      <c r="AV690" s="71"/>
      <c r="AW690" s="71"/>
      <c r="AX690" s="71"/>
      <c r="AY690" s="71"/>
      <c r="AZ690" s="71"/>
      <c r="BA690" s="71"/>
      <c r="BB690" s="71"/>
      <c r="BC690" s="71"/>
      <c r="BD690" s="71"/>
      <c r="BE690" s="71"/>
      <c r="BF690" s="71"/>
      <c r="BG690" s="71"/>
      <c r="BH690" s="71"/>
      <c r="BI690" s="71"/>
      <c r="BJ690" s="71"/>
      <c r="BK690" s="71"/>
      <c r="BL690" s="71"/>
      <c r="BM690" s="71"/>
      <c r="BN690" s="71"/>
      <c r="BO690" s="71"/>
      <c r="BP690" s="71"/>
      <c r="BQ690" s="71"/>
      <c r="BR690" s="71"/>
      <c r="BS690" s="71"/>
      <c r="BT690" s="71"/>
      <c r="BU690" s="71"/>
      <c r="BV690" s="71"/>
      <c r="BW690" s="71"/>
      <c r="BX690" s="71"/>
      <c r="BY690" s="71"/>
      <c r="BZ690" s="71"/>
      <c r="CA690" s="71"/>
      <c r="CB690" s="71"/>
      <c r="CC690" s="71"/>
      <c r="CD690" s="71"/>
      <c r="CE690" s="71"/>
      <c r="CF690" s="71"/>
      <c r="CG690" s="71"/>
      <c r="CH690" s="71"/>
      <c r="CI690" s="71"/>
      <c r="CJ690" s="71"/>
      <c r="CK690" s="71"/>
      <c r="CL690" s="71"/>
      <c r="CM690" s="71"/>
      <c r="CN690" s="71"/>
      <c r="CO690" s="71"/>
      <c r="CP690" s="71"/>
      <c r="CQ690" s="71"/>
      <c r="CR690" s="71"/>
      <c r="CS690" s="71"/>
      <c r="CT690" s="71"/>
      <c r="CU690" s="71"/>
      <c r="CV690" s="71"/>
      <c r="CW690" s="71"/>
      <c r="CX690" s="71"/>
      <c r="CY690" s="71"/>
      <c r="CZ690" s="71"/>
      <c r="DA690" s="71"/>
      <c r="DB690" s="71"/>
      <c r="DC690" s="71"/>
      <c r="DD690" s="71"/>
      <c r="DE690" s="71"/>
      <c r="DF690" s="71"/>
      <c r="DG690" s="71"/>
      <c r="DH690" s="71"/>
      <c r="DI690" s="71"/>
      <c r="DJ690" s="71"/>
      <c r="DK690" s="71"/>
      <c r="DL690" s="71"/>
      <c r="DM690" s="71"/>
      <c r="DN690" s="71"/>
      <c r="DO690" s="71"/>
      <c r="DP690" s="71"/>
      <c r="DQ690" s="71"/>
      <c r="DR690" s="71"/>
      <c r="DS690" s="71"/>
      <c r="DT690" s="71"/>
      <c r="DU690" s="71"/>
      <c r="DV690" s="71"/>
      <c r="DW690" s="71"/>
      <c r="DX690" s="71"/>
      <c r="DY690" s="71"/>
    </row>
    <row r="691" spans="1:129">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1"/>
      <c r="AO691" s="71"/>
      <c r="AP691" s="71"/>
      <c r="AQ691" s="71"/>
      <c r="AR691" s="71"/>
      <c r="AS691" s="71"/>
      <c r="AT691" s="71"/>
      <c r="AU691" s="71"/>
      <c r="AV691" s="71"/>
      <c r="AW691" s="71"/>
      <c r="AX691" s="71"/>
      <c r="AY691" s="71"/>
      <c r="AZ691" s="71"/>
      <c r="BA691" s="71"/>
      <c r="BB691" s="71"/>
      <c r="BC691" s="71"/>
      <c r="BD691" s="71"/>
      <c r="BE691" s="71"/>
      <c r="BF691" s="71"/>
      <c r="BG691" s="71"/>
      <c r="BH691" s="71"/>
      <c r="BI691" s="71"/>
      <c r="BJ691" s="71"/>
      <c r="BK691" s="71"/>
      <c r="BL691" s="71"/>
      <c r="BM691" s="71"/>
      <c r="BN691" s="71"/>
      <c r="BO691" s="71"/>
      <c r="BP691" s="71"/>
      <c r="BQ691" s="71"/>
      <c r="BR691" s="71"/>
      <c r="BS691" s="71"/>
      <c r="BT691" s="71"/>
      <c r="BU691" s="71"/>
      <c r="BV691" s="71"/>
      <c r="BW691" s="71"/>
      <c r="BX691" s="71"/>
      <c r="BY691" s="71"/>
      <c r="BZ691" s="71"/>
      <c r="CA691" s="71"/>
      <c r="CB691" s="71"/>
      <c r="CC691" s="71"/>
      <c r="CD691" s="71"/>
      <c r="CE691" s="71"/>
      <c r="CF691" s="71"/>
      <c r="CG691" s="71"/>
      <c r="CH691" s="71"/>
      <c r="CI691" s="71"/>
      <c r="CJ691" s="71"/>
      <c r="CK691" s="71"/>
      <c r="CL691" s="71"/>
      <c r="CM691" s="71"/>
      <c r="CN691" s="71"/>
      <c r="CO691" s="71"/>
      <c r="CP691" s="71"/>
      <c r="CQ691" s="71"/>
      <c r="CR691" s="71"/>
      <c r="CS691" s="71"/>
      <c r="CT691" s="71"/>
      <c r="CU691" s="71"/>
      <c r="CV691" s="71"/>
      <c r="CW691" s="71"/>
      <c r="CX691" s="71"/>
      <c r="CY691" s="71"/>
      <c r="CZ691" s="71"/>
      <c r="DA691" s="71"/>
      <c r="DB691" s="71"/>
      <c r="DC691" s="71"/>
      <c r="DD691" s="71"/>
      <c r="DE691" s="71"/>
      <c r="DF691" s="71"/>
      <c r="DG691" s="71"/>
      <c r="DH691" s="71"/>
      <c r="DI691" s="71"/>
      <c r="DJ691" s="71"/>
      <c r="DK691" s="71"/>
      <c r="DL691" s="71"/>
      <c r="DM691" s="71"/>
      <c r="DN691" s="71"/>
      <c r="DO691" s="71"/>
      <c r="DP691" s="71"/>
      <c r="DQ691" s="71"/>
      <c r="DR691" s="71"/>
      <c r="DS691" s="71"/>
      <c r="DT691" s="71"/>
      <c r="DU691" s="71"/>
      <c r="DV691" s="71"/>
      <c r="DW691" s="71"/>
      <c r="DX691" s="71"/>
      <c r="DY691" s="71"/>
    </row>
    <row r="692" spans="1:129">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1"/>
      <c r="AO692" s="71"/>
      <c r="AP692" s="71"/>
      <c r="AQ692" s="71"/>
      <c r="AR692" s="71"/>
      <c r="AS692" s="71"/>
      <c r="AT692" s="71"/>
      <c r="AU692" s="71"/>
      <c r="AV692" s="71"/>
      <c r="AW692" s="71"/>
      <c r="AX692" s="71"/>
      <c r="AY692" s="71"/>
      <c r="AZ692" s="71"/>
      <c r="BA692" s="71"/>
      <c r="BB692" s="71"/>
      <c r="BC692" s="71"/>
      <c r="BD692" s="71"/>
      <c r="BE692" s="71"/>
      <c r="BF692" s="71"/>
      <c r="BG692" s="71"/>
      <c r="BH692" s="71"/>
      <c r="BI692" s="71"/>
      <c r="BJ692" s="71"/>
      <c r="BK692" s="71"/>
      <c r="BL692" s="71"/>
      <c r="BM692" s="71"/>
      <c r="BN692" s="71"/>
      <c r="BO692" s="71"/>
      <c r="BP692" s="71"/>
      <c r="BQ692" s="71"/>
      <c r="BR692" s="71"/>
      <c r="BS692" s="71"/>
      <c r="BT692" s="71"/>
      <c r="BU692" s="71"/>
      <c r="BV692" s="71"/>
      <c r="BW692" s="71"/>
      <c r="BX692" s="71"/>
      <c r="BY692" s="71"/>
      <c r="BZ692" s="71"/>
      <c r="CA692" s="71"/>
      <c r="CB692" s="71"/>
      <c r="CC692" s="71"/>
      <c r="CD692" s="71"/>
      <c r="CE692" s="71"/>
      <c r="CF692" s="71"/>
      <c r="CG692" s="71"/>
      <c r="CH692" s="71"/>
      <c r="CI692" s="71"/>
      <c r="CJ692" s="71"/>
      <c r="CK692" s="71"/>
      <c r="CL692" s="71"/>
      <c r="CM692" s="71"/>
      <c r="CN692" s="71"/>
      <c r="CO692" s="71"/>
      <c r="CP692" s="71"/>
      <c r="CQ692" s="71"/>
      <c r="CR692" s="71"/>
      <c r="CS692" s="71"/>
      <c r="CT692" s="71"/>
      <c r="CU692" s="71"/>
      <c r="CV692" s="71"/>
      <c r="CW692" s="71"/>
      <c r="CX692" s="71"/>
      <c r="CY692" s="71"/>
      <c r="CZ692" s="71"/>
      <c r="DA692" s="71"/>
      <c r="DB692" s="71"/>
      <c r="DC692" s="71"/>
      <c r="DD692" s="71"/>
      <c r="DE692" s="71"/>
      <c r="DF692" s="71"/>
      <c r="DG692" s="71"/>
      <c r="DH692" s="71"/>
      <c r="DI692" s="71"/>
      <c r="DJ692" s="71"/>
      <c r="DK692" s="71"/>
      <c r="DL692" s="71"/>
      <c r="DM692" s="71"/>
      <c r="DN692" s="71"/>
      <c r="DO692" s="71"/>
      <c r="DP692" s="71"/>
      <c r="DQ692" s="71"/>
      <c r="DR692" s="71"/>
      <c r="DS692" s="71"/>
      <c r="DT692" s="71"/>
      <c r="DU692" s="71"/>
      <c r="DV692" s="71"/>
      <c r="DW692" s="71"/>
      <c r="DX692" s="71"/>
      <c r="DY692" s="71"/>
    </row>
    <row r="693" spans="1:129">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1"/>
      <c r="AO693" s="71"/>
      <c r="AP693" s="71"/>
      <c r="AQ693" s="71"/>
      <c r="AR693" s="71"/>
      <c r="AS693" s="71"/>
      <c r="AT693" s="71"/>
      <c r="AU693" s="71"/>
      <c r="AV693" s="71"/>
      <c r="AW693" s="71"/>
      <c r="AX693" s="71"/>
      <c r="AY693" s="71"/>
      <c r="AZ693" s="71"/>
      <c r="BA693" s="71"/>
      <c r="BB693" s="71"/>
      <c r="BC693" s="71"/>
      <c r="BD693" s="71"/>
      <c r="BE693" s="71"/>
      <c r="BF693" s="71"/>
      <c r="BG693" s="71"/>
      <c r="BH693" s="71"/>
      <c r="BI693" s="71"/>
      <c r="BJ693" s="71"/>
      <c r="BK693" s="71"/>
      <c r="BL693" s="71"/>
      <c r="BM693" s="71"/>
      <c r="BN693" s="71"/>
      <c r="BO693" s="71"/>
      <c r="BP693" s="71"/>
      <c r="BQ693" s="71"/>
      <c r="BR693" s="71"/>
      <c r="BS693" s="71"/>
      <c r="BT693" s="71"/>
      <c r="BU693" s="71"/>
      <c r="BV693" s="71"/>
      <c r="BW693" s="71"/>
      <c r="BX693" s="71"/>
      <c r="BY693" s="71"/>
      <c r="BZ693" s="71"/>
      <c r="CA693" s="71"/>
      <c r="CB693" s="71"/>
      <c r="CC693" s="71"/>
      <c r="CD693" s="71"/>
      <c r="CE693" s="71"/>
      <c r="CF693" s="71"/>
      <c r="CG693" s="71"/>
      <c r="CH693" s="71"/>
      <c r="CI693" s="71"/>
      <c r="CJ693" s="71"/>
      <c r="CK693" s="71"/>
      <c r="CL693" s="71"/>
      <c r="CM693" s="71"/>
      <c r="CN693" s="71"/>
      <c r="CO693" s="71"/>
      <c r="CP693" s="71"/>
      <c r="CQ693" s="71"/>
      <c r="CR693" s="71"/>
      <c r="CS693" s="71"/>
      <c r="CT693" s="71"/>
      <c r="CU693" s="71"/>
      <c r="CV693" s="71"/>
      <c r="CW693" s="71"/>
      <c r="CX693" s="71"/>
      <c r="CY693" s="71"/>
      <c r="CZ693" s="71"/>
      <c r="DA693" s="71"/>
      <c r="DB693" s="71"/>
      <c r="DC693" s="71"/>
      <c r="DD693" s="71"/>
      <c r="DE693" s="71"/>
      <c r="DF693" s="71"/>
      <c r="DG693" s="71"/>
      <c r="DH693" s="71"/>
      <c r="DI693" s="71"/>
      <c r="DJ693" s="71"/>
      <c r="DK693" s="71"/>
      <c r="DL693" s="71"/>
      <c r="DM693" s="71"/>
      <c r="DN693" s="71"/>
      <c r="DO693" s="71"/>
      <c r="DP693" s="71"/>
      <c r="DQ693" s="71"/>
      <c r="DR693" s="71"/>
      <c r="DS693" s="71"/>
      <c r="DT693" s="71"/>
      <c r="DU693" s="71"/>
      <c r="DV693" s="71"/>
      <c r="DW693" s="71"/>
      <c r="DX693" s="71"/>
      <c r="DY693" s="71"/>
    </row>
    <row r="694" spans="1:129">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1"/>
      <c r="AO694" s="71"/>
      <c r="AP694" s="71"/>
      <c r="AQ694" s="71"/>
      <c r="AR694" s="71"/>
      <c r="AS694" s="71"/>
      <c r="AT694" s="71"/>
      <c r="AU694" s="71"/>
      <c r="AV694" s="71"/>
      <c r="AW694" s="71"/>
      <c r="AX694" s="71"/>
      <c r="AY694" s="71"/>
      <c r="AZ694" s="71"/>
      <c r="BA694" s="71"/>
      <c r="BB694" s="71"/>
      <c r="BC694" s="71"/>
      <c r="BD694" s="71"/>
      <c r="BE694" s="71"/>
      <c r="BF694" s="71"/>
      <c r="BG694" s="71"/>
      <c r="BH694" s="71"/>
      <c r="BI694" s="71"/>
      <c r="BJ694" s="71"/>
      <c r="BK694" s="71"/>
      <c r="BL694" s="71"/>
      <c r="BM694" s="71"/>
      <c r="BN694" s="71"/>
      <c r="BO694" s="71"/>
      <c r="BP694" s="71"/>
      <c r="BQ694" s="71"/>
      <c r="BR694" s="71"/>
      <c r="BS694" s="71"/>
      <c r="BT694" s="71"/>
      <c r="BU694" s="71"/>
      <c r="BV694" s="71"/>
      <c r="BW694" s="71"/>
      <c r="BX694" s="71"/>
      <c r="BY694" s="71"/>
      <c r="BZ694" s="71"/>
      <c r="CA694" s="71"/>
      <c r="CB694" s="71"/>
      <c r="CC694" s="71"/>
      <c r="CD694" s="71"/>
      <c r="CE694" s="71"/>
      <c r="CF694" s="71"/>
      <c r="CG694" s="71"/>
      <c r="CH694" s="71"/>
      <c r="CI694" s="71"/>
      <c r="CJ694" s="71"/>
      <c r="CK694" s="71"/>
      <c r="CL694" s="71"/>
      <c r="CM694" s="71"/>
      <c r="CN694" s="71"/>
      <c r="CO694" s="71"/>
      <c r="CP694" s="71"/>
      <c r="CQ694" s="71"/>
      <c r="CR694" s="71"/>
      <c r="CS694" s="71"/>
      <c r="CT694" s="71"/>
      <c r="CU694" s="71"/>
      <c r="CV694" s="71"/>
      <c r="CW694" s="71"/>
      <c r="CX694" s="71"/>
      <c r="CY694" s="71"/>
      <c r="CZ694" s="71"/>
      <c r="DA694" s="71"/>
      <c r="DB694" s="71"/>
      <c r="DC694" s="71"/>
      <c r="DD694" s="71"/>
      <c r="DE694" s="71"/>
      <c r="DF694" s="71"/>
      <c r="DG694" s="71"/>
      <c r="DH694" s="71"/>
      <c r="DI694" s="71"/>
      <c r="DJ694" s="71"/>
      <c r="DK694" s="71"/>
      <c r="DL694" s="71"/>
      <c r="DM694" s="71"/>
      <c r="DN694" s="71"/>
      <c r="DO694" s="71"/>
      <c r="DP694" s="71"/>
      <c r="DQ694" s="71"/>
      <c r="DR694" s="71"/>
      <c r="DS694" s="71"/>
      <c r="DT694" s="71"/>
      <c r="DU694" s="71"/>
      <c r="DV694" s="71"/>
      <c r="DW694" s="71"/>
      <c r="DX694" s="71"/>
      <c r="DY694" s="71"/>
    </row>
    <row r="695" spans="1:129">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1"/>
      <c r="AO695" s="71"/>
      <c r="AP695" s="71"/>
      <c r="AQ695" s="71"/>
      <c r="AR695" s="71"/>
      <c r="AS695" s="71"/>
      <c r="AT695" s="71"/>
      <c r="AU695" s="71"/>
      <c r="AV695" s="71"/>
      <c r="AW695" s="71"/>
      <c r="AX695" s="71"/>
      <c r="AY695" s="71"/>
      <c r="AZ695" s="71"/>
      <c r="BA695" s="71"/>
      <c r="BB695" s="71"/>
      <c r="BC695" s="71"/>
      <c r="BD695" s="71"/>
      <c r="BE695" s="71"/>
      <c r="BF695" s="71"/>
      <c r="BG695" s="71"/>
      <c r="BH695" s="71"/>
      <c r="BI695" s="71"/>
      <c r="BJ695" s="71"/>
      <c r="BK695" s="71"/>
      <c r="BL695" s="71"/>
      <c r="BM695" s="71"/>
      <c r="BN695" s="71"/>
      <c r="BO695" s="71"/>
      <c r="BP695" s="71"/>
      <c r="BQ695" s="71"/>
      <c r="BR695" s="71"/>
      <c r="BS695" s="71"/>
      <c r="BT695" s="71"/>
      <c r="BU695" s="71"/>
      <c r="BV695" s="71"/>
      <c r="BW695" s="71"/>
      <c r="BX695" s="71"/>
      <c r="BY695" s="71"/>
      <c r="BZ695" s="71"/>
      <c r="CA695" s="71"/>
      <c r="CB695" s="71"/>
      <c r="CC695" s="71"/>
      <c r="CD695" s="71"/>
      <c r="CE695" s="71"/>
      <c r="CF695" s="71"/>
      <c r="CG695" s="71"/>
      <c r="CH695" s="71"/>
      <c r="CI695" s="71"/>
      <c r="CJ695" s="71"/>
      <c r="CK695" s="71"/>
      <c r="CL695" s="71"/>
      <c r="CM695" s="71"/>
      <c r="CN695" s="71"/>
      <c r="CO695" s="71"/>
      <c r="CP695" s="71"/>
      <c r="CQ695" s="71"/>
      <c r="CR695" s="71"/>
      <c r="CS695" s="71"/>
      <c r="CT695" s="71"/>
      <c r="CU695" s="71"/>
      <c r="CV695" s="71"/>
      <c r="CW695" s="71"/>
      <c r="CX695" s="71"/>
      <c r="CY695" s="71"/>
      <c r="CZ695" s="71"/>
      <c r="DA695" s="71"/>
      <c r="DB695" s="71"/>
      <c r="DC695" s="71"/>
      <c r="DD695" s="71"/>
      <c r="DE695" s="71"/>
      <c r="DF695" s="71"/>
      <c r="DG695" s="71"/>
      <c r="DH695" s="71"/>
      <c r="DI695" s="71"/>
      <c r="DJ695" s="71"/>
      <c r="DK695" s="71"/>
      <c r="DL695" s="71"/>
      <c r="DM695" s="71"/>
      <c r="DN695" s="71"/>
      <c r="DO695" s="71"/>
      <c r="DP695" s="71"/>
      <c r="DQ695" s="71"/>
      <c r="DR695" s="71"/>
      <c r="DS695" s="71"/>
      <c r="DT695" s="71"/>
      <c r="DU695" s="71"/>
      <c r="DV695" s="71"/>
      <c r="DW695" s="71"/>
      <c r="DX695" s="71"/>
      <c r="DY695" s="71"/>
    </row>
    <row r="696" spans="1:129">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1"/>
      <c r="AO696" s="71"/>
      <c r="AP696" s="71"/>
      <c r="AQ696" s="71"/>
      <c r="AR696" s="71"/>
      <c r="AS696" s="71"/>
      <c r="AT696" s="71"/>
      <c r="AU696" s="71"/>
      <c r="AV696" s="71"/>
      <c r="AW696" s="71"/>
      <c r="AX696" s="71"/>
      <c r="AY696" s="71"/>
      <c r="AZ696" s="71"/>
      <c r="BA696" s="71"/>
      <c r="BB696" s="71"/>
      <c r="BC696" s="71"/>
      <c r="BD696" s="71"/>
      <c r="BE696" s="71"/>
      <c r="BF696" s="71"/>
      <c r="BG696" s="71"/>
      <c r="BH696" s="71"/>
      <c r="BI696" s="71"/>
      <c r="BJ696" s="71"/>
      <c r="BK696" s="71"/>
      <c r="BL696" s="71"/>
      <c r="BM696" s="71"/>
      <c r="BN696" s="71"/>
      <c r="BO696" s="71"/>
      <c r="BP696" s="71"/>
      <c r="BQ696" s="71"/>
      <c r="BR696" s="71"/>
      <c r="BS696" s="71"/>
      <c r="BT696" s="71"/>
      <c r="BU696" s="71"/>
      <c r="BV696" s="71"/>
      <c r="BW696" s="71"/>
      <c r="BX696" s="71"/>
      <c r="BY696" s="71"/>
      <c r="BZ696" s="71"/>
      <c r="CA696" s="71"/>
      <c r="CB696" s="71"/>
      <c r="CC696" s="71"/>
      <c r="CD696" s="71"/>
      <c r="CE696" s="71"/>
      <c r="CF696" s="71"/>
      <c r="CG696" s="71"/>
      <c r="CH696" s="71"/>
      <c r="CI696" s="71"/>
      <c r="CJ696" s="71"/>
      <c r="CK696" s="71"/>
      <c r="CL696" s="71"/>
      <c r="CM696" s="71"/>
      <c r="CN696" s="71"/>
      <c r="CO696" s="71"/>
      <c r="CP696" s="71"/>
      <c r="CQ696" s="71"/>
      <c r="CR696" s="71"/>
      <c r="CS696" s="71"/>
      <c r="CT696" s="71"/>
      <c r="CU696" s="71"/>
      <c r="CV696" s="71"/>
      <c r="CW696" s="71"/>
      <c r="CX696" s="71"/>
      <c r="CY696" s="71"/>
      <c r="CZ696" s="71"/>
      <c r="DA696" s="71"/>
      <c r="DB696" s="71"/>
      <c r="DC696" s="71"/>
      <c r="DD696" s="71"/>
      <c r="DE696" s="71"/>
      <c r="DF696" s="71"/>
      <c r="DG696" s="71"/>
      <c r="DH696" s="71"/>
      <c r="DI696" s="71"/>
      <c r="DJ696" s="71"/>
      <c r="DK696" s="71"/>
      <c r="DL696" s="71"/>
      <c r="DM696" s="71"/>
      <c r="DN696" s="71"/>
      <c r="DO696" s="71"/>
      <c r="DP696" s="71"/>
      <c r="DQ696" s="71"/>
      <c r="DR696" s="71"/>
      <c r="DS696" s="71"/>
      <c r="DT696" s="71"/>
      <c r="DU696" s="71"/>
      <c r="DV696" s="71"/>
      <c r="DW696" s="71"/>
      <c r="DX696" s="71"/>
      <c r="DY696" s="71"/>
    </row>
    <row r="697" spans="1:129">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1"/>
      <c r="AO697" s="71"/>
      <c r="AP697" s="71"/>
      <c r="AQ697" s="71"/>
      <c r="AR697" s="71"/>
      <c r="AS697" s="71"/>
      <c r="AT697" s="71"/>
      <c r="AU697" s="71"/>
      <c r="AV697" s="71"/>
      <c r="AW697" s="71"/>
      <c r="AX697" s="71"/>
      <c r="AY697" s="71"/>
      <c r="AZ697" s="71"/>
      <c r="BA697" s="71"/>
      <c r="BB697" s="71"/>
      <c r="BC697" s="71"/>
      <c r="BD697" s="71"/>
      <c r="BE697" s="71"/>
      <c r="BF697" s="71"/>
      <c r="BG697" s="71"/>
      <c r="BH697" s="71"/>
      <c r="BI697" s="71"/>
      <c r="BJ697" s="71"/>
      <c r="BK697" s="71"/>
      <c r="BL697" s="71"/>
      <c r="BM697" s="71"/>
      <c r="BN697" s="71"/>
      <c r="BO697" s="71"/>
      <c r="BP697" s="71"/>
      <c r="BQ697" s="71"/>
      <c r="BR697" s="71"/>
      <c r="BS697" s="71"/>
      <c r="BT697" s="71"/>
      <c r="BU697" s="71"/>
      <c r="BV697" s="71"/>
      <c r="BW697" s="71"/>
      <c r="BX697" s="71"/>
      <c r="BY697" s="71"/>
      <c r="BZ697" s="71"/>
      <c r="CA697" s="71"/>
      <c r="CB697" s="71"/>
      <c r="CC697" s="71"/>
      <c r="CD697" s="71"/>
      <c r="CE697" s="71"/>
      <c r="CF697" s="71"/>
      <c r="CG697" s="71"/>
      <c r="CH697" s="71"/>
      <c r="CI697" s="71"/>
      <c r="CJ697" s="71"/>
      <c r="CK697" s="71"/>
      <c r="CL697" s="71"/>
      <c r="CM697" s="71"/>
      <c r="CN697" s="71"/>
      <c r="CO697" s="71"/>
      <c r="CP697" s="71"/>
      <c r="CQ697" s="71"/>
      <c r="CR697" s="71"/>
      <c r="CS697" s="71"/>
      <c r="CT697" s="71"/>
      <c r="CU697" s="71"/>
      <c r="CV697" s="71"/>
      <c r="CW697" s="71"/>
      <c r="CX697" s="71"/>
      <c r="CY697" s="71"/>
      <c r="CZ697" s="71"/>
      <c r="DA697" s="71"/>
      <c r="DB697" s="71"/>
      <c r="DC697" s="71"/>
      <c r="DD697" s="71"/>
      <c r="DE697" s="71"/>
      <c r="DF697" s="71"/>
      <c r="DG697" s="71"/>
      <c r="DH697" s="71"/>
      <c r="DI697" s="71"/>
      <c r="DJ697" s="71"/>
      <c r="DK697" s="71"/>
      <c r="DL697" s="71"/>
      <c r="DM697" s="71"/>
      <c r="DN697" s="71"/>
      <c r="DO697" s="71"/>
      <c r="DP697" s="71"/>
      <c r="DQ697" s="71"/>
      <c r="DR697" s="71"/>
      <c r="DS697" s="71"/>
      <c r="DT697" s="71"/>
      <c r="DU697" s="71"/>
      <c r="DV697" s="71"/>
      <c r="DW697" s="71"/>
      <c r="DX697" s="71"/>
      <c r="DY697" s="71"/>
    </row>
    <row r="698" spans="1:129">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1"/>
      <c r="AO698" s="71"/>
      <c r="AP698" s="71"/>
      <c r="AQ698" s="71"/>
      <c r="AR698" s="71"/>
      <c r="AS698" s="71"/>
      <c r="AT698" s="71"/>
      <c r="AU698" s="71"/>
      <c r="AV698" s="71"/>
      <c r="AW698" s="71"/>
      <c r="AX698" s="71"/>
      <c r="AY698" s="71"/>
      <c r="AZ698" s="71"/>
      <c r="BA698" s="71"/>
      <c r="BB698" s="71"/>
      <c r="BC698" s="71"/>
      <c r="BD698" s="71"/>
      <c r="BE698" s="71"/>
      <c r="BF698" s="71"/>
      <c r="BG698" s="71"/>
      <c r="BH698" s="71"/>
      <c r="BI698" s="71"/>
      <c r="BJ698" s="71"/>
      <c r="BK698" s="71"/>
      <c r="BL698" s="71"/>
      <c r="BM698" s="71"/>
      <c r="BN698" s="71"/>
      <c r="BO698" s="71"/>
      <c r="BP698" s="71"/>
      <c r="BQ698" s="71"/>
      <c r="BR698" s="71"/>
      <c r="BS698" s="71"/>
      <c r="BT698" s="71"/>
      <c r="BU698" s="71"/>
      <c r="BV698" s="71"/>
      <c r="BW698" s="71"/>
      <c r="BX698" s="71"/>
      <c r="BY698" s="71"/>
      <c r="BZ698" s="71"/>
      <c r="CA698" s="71"/>
      <c r="CB698" s="71"/>
      <c r="CC698" s="71"/>
      <c r="CD698" s="71"/>
      <c r="CE698" s="71"/>
      <c r="CF698" s="71"/>
      <c r="CG698" s="71"/>
      <c r="CH698" s="71"/>
      <c r="CI698" s="71"/>
      <c r="CJ698" s="71"/>
      <c r="CK698" s="71"/>
      <c r="CL698" s="71"/>
      <c r="CM698" s="71"/>
      <c r="CN698" s="71"/>
      <c r="CO698" s="71"/>
      <c r="CP698" s="71"/>
      <c r="CQ698" s="71"/>
      <c r="CR698" s="71"/>
      <c r="CS698" s="71"/>
      <c r="CT698" s="71"/>
      <c r="CU698" s="71"/>
      <c r="CV698" s="71"/>
      <c r="CW698" s="71"/>
      <c r="CX698" s="71"/>
      <c r="CY698" s="71"/>
      <c r="CZ698" s="71"/>
      <c r="DA698" s="71"/>
      <c r="DB698" s="71"/>
      <c r="DC698" s="71"/>
      <c r="DD698" s="71"/>
      <c r="DE698" s="71"/>
      <c r="DF698" s="71"/>
      <c r="DG698" s="71"/>
      <c r="DH698" s="71"/>
      <c r="DI698" s="71"/>
      <c r="DJ698" s="71"/>
      <c r="DK698" s="71"/>
      <c r="DL698" s="71"/>
      <c r="DM698" s="71"/>
      <c r="DN698" s="71"/>
      <c r="DO698" s="71"/>
      <c r="DP698" s="71"/>
      <c r="DQ698" s="71"/>
      <c r="DR698" s="71"/>
      <c r="DS698" s="71"/>
      <c r="DT698" s="71"/>
      <c r="DU698" s="71"/>
      <c r="DV698" s="71"/>
      <c r="DW698" s="71"/>
      <c r="DX698" s="71"/>
      <c r="DY698" s="71"/>
    </row>
    <row r="699" spans="1:12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1"/>
      <c r="AO699" s="71"/>
      <c r="AP699" s="71"/>
      <c r="AQ699" s="71"/>
      <c r="AR699" s="71"/>
      <c r="AS699" s="71"/>
      <c r="AT699" s="71"/>
      <c r="AU699" s="71"/>
      <c r="AV699" s="71"/>
      <c r="AW699" s="71"/>
      <c r="AX699" s="71"/>
      <c r="AY699" s="71"/>
      <c r="AZ699" s="71"/>
      <c r="BA699" s="71"/>
      <c r="BB699" s="71"/>
      <c r="BC699" s="71"/>
      <c r="BD699" s="71"/>
      <c r="BE699" s="71"/>
      <c r="BF699" s="71"/>
      <c r="BG699" s="71"/>
      <c r="BH699" s="71"/>
      <c r="BI699" s="71"/>
      <c r="BJ699" s="71"/>
      <c r="BK699" s="71"/>
      <c r="BL699" s="71"/>
      <c r="BM699" s="71"/>
      <c r="BN699" s="71"/>
      <c r="BO699" s="71"/>
      <c r="BP699" s="71"/>
      <c r="BQ699" s="71"/>
      <c r="BR699" s="71"/>
      <c r="BS699" s="71"/>
      <c r="BT699" s="71"/>
      <c r="BU699" s="71"/>
      <c r="BV699" s="71"/>
      <c r="BW699" s="71"/>
      <c r="BX699" s="71"/>
      <c r="BY699" s="71"/>
      <c r="BZ699" s="71"/>
      <c r="CA699" s="71"/>
      <c r="CB699" s="71"/>
      <c r="CC699" s="71"/>
      <c r="CD699" s="71"/>
      <c r="CE699" s="71"/>
      <c r="CF699" s="71"/>
      <c r="CG699" s="71"/>
      <c r="CH699" s="71"/>
      <c r="CI699" s="71"/>
      <c r="CJ699" s="71"/>
      <c r="CK699" s="71"/>
      <c r="CL699" s="71"/>
      <c r="CM699" s="71"/>
      <c r="CN699" s="71"/>
      <c r="CO699" s="71"/>
      <c r="CP699" s="71"/>
      <c r="CQ699" s="71"/>
      <c r="CR699" s="71"/>
      <c r="CS699" s="71"/>
      <c r="CT699" s="71"/>
      <c r="CU699" s="71"/>
      <c r="CV699" s="71"/>
      <c r="CW699" s="71"/>
      <c r="CX699" s="71"/>
      <c r="CY699" s="71"/>
      <c r="CZ699" s="71"/>
      <c r="DA699" s="71"/>
      <c r="DB699" s="71"/>
      <c r="DC699" s="71"/>
      <c r="DD699" s="71"/>
      <c r="DE699" s="71"/>
      <c r="DF699" s="71"/>
      <c r="DG699" s="71"/>
      <c r="DH699" s="71"/>
      <c r="DI699" s="71"/>
      <c r="DJ699" s="71"/>
      <c r="DK699" s="71"/>
      <c r="DL699" s="71"/>
      <c r="DM699" s="71"/>
      <c r="DN699" s="71"/>
      <c r="DO699" s="71"/>
      <c r="DP699" s="71"/>
      <c r="DQ699" s="71"/>
      <c r="DR699" s="71"/>
      <c r="DS699" s="71"/>
      <c r="DT699" s="71"/>
      <c r="DU699" s="71"/>
      <c r="DV699" s="71"/>
      <c r="DW699" s="71"/>
      <c r="DX699" s="71"/>
      <c r="DY699" s="71"/>
    </row>
    <row r="700" spans="1:129">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1"/>
      <c r="AO700" s="71"/>
      <c r="AP700" s="71"/>
      <c r="AQ700" s="71"/>
      <c r="AR700" s="71"/>
      <c r="AS700" s="71"/>
      <c r="AT700" s="71"/>
      <c r="AU700" s="71"/>
      <c r="AV700" s="71"/>
      <c r="AW700" s="71"/>
      <c r="AX700" s="71"/>
      <c r="AY700" s="71"/>
      <c r="AZ700" s="71"/>
      <c r="BA700" s="71"/>
      <c r="BB700" s="71"/>
      <c r="BC700" s="71"/>
      <c r="BD700" s="71"/>
      <c r="BE700" s="71"/>
      <c r="BF700" s="71"/>
      <c r="BG700" s="71"/>
      <c r="BH700" s="71"/>
      <c r="BI700" s="71"/>
      <c r="BJ700" s="71"/>
      <c r="BK700" s="71"/>
      <c r="BL700" s="71"/>
      <c r="BM700" s="71"/>
      <c r="BN700" s="71"/>
      <c r="BO700" s="71"/>
      <c r="BP700" s="71"/>
      <c r="BQ700" s="71"/>
      <c r="BR700" s="71"/>
      <c r="BS700" s="71"/>
      <c r="BT700" s="71"/>
      <c r="BU700" s="71"/>
      <c r="BV700" s="71"/>
      <c r="BW700" s="71"/>
      <c r="BX700" s="71"/>
      <c r="BY700" s="71"/>
      <c r="BZ700" s="71"/>
      <c r="CA700" s="71"/>
      <c r="CB700" s="71"/>
      <c r="CC700" s="71"/>
      <c r="CD700" s="71"/>
      <c r="CE700" s="71"/>
      <c r="CF700" s="71"/>
      <c r="CG700" s="71"/>
      <c r="CH700" s="71"/>
      <c r="CI700" s="71"/>
      <c r="CJ700" s="71"/>
      <c r="CK700" s="71"/>
      <c r="CL700" s="71"/>
      <c r="CM700" s="71"/>
      <c r="CN700" s="71"/>
      <c r="CO700" s="71"/>
      <c r="CP700" s="71"/>
      <c r="CQ700" s="71"/>
      <c r="CR700" s="71"/>
      <c r="CS700" s="71"/>
      <c r="CT700" s="71"/>
      <c r="CU700" s="71"/>
      <c r="CV700" s="71"/>
      <c r="CW700" s="71"/>
      <c r="CX700" s="71"/>
      <c r="CY700" s="71"/>
      <c r="CZ700" s="71"/>
      <c r="DA700" s="71"/>
      <c r="DB700" s="71"/>
      <c r="DC700" s="71"/>
      <c r="DD700" s="71"/>
      <c r="DE700" s="71"/>
      <c r="DF700" s="71"/>
      <c r="DG700" s="71"/>
      <c r="DH700" s="71"/>
      <c r="DI700" s="71"/>
      <c r="DJ700" s="71"/>
      <c r="DK700" s="71"/>
      <c r="DL700" s="71"/>
      <c r="DM700" s="71"/>
      <c r="DN700" s="71"/>
      <c r="DO700" s="71"/>
      <c r="DP700" s="71"/>
      <c r="DQ700" s="71"/>
      <c r="DR700" s="71"/>
      <c r="DS700" s="71"/>
      <c r="DT700" s="71"/>
      <c r="DU700" s="71"/>
      <c r="DV700" s="71"/>
      <c r="DW700" s="71"/>
      <c r="DX700" s="71"/>
      <c r="DY700" s="71"/>
    </row>
    <row r="701" spans="1:129">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1"/>
      <c r="AO701" s="71"/>
      <c r="AP701" s="71"/>
      <c r="AQ701" s="71"/>
      <c r="AR701" s="71"/>
      <c r="AS701" s="71"/>
      <c r="AT701" s="71"/>
      <c r="AU701" s="71"/>
      <c r="AV701" s="71"/>
      <c r="AW701" s="71"/>
      <c r="AX701" s="71"/>
      <c r="AY701" s="71"/>
      <c r="AZ701" s="71"/>
      <c r="BA701" s="71"/>
      <c r="BB701" s="71"/>
      <c r="BC701" s="71"/>
      <c r="BD701" s="71"/>
      <c r="BE701" s="71"/>
      <c r="BF701" s="71"/>
      <c r="BG701" s="71"/>
      <c r="BH701" s="71"/>
      <c r="BI701" s="71"/>
      <c r="BJ701" s="71"/>
      <c r="BK701" s="71"/>
      <c r="BL701" s="71"/>
      <c r="BM701" s="71"/>
      <c r="BN701" s="71"/>
      <c r="BO701" s="71"/>
      <c r="BP701" s="71"/>
      <c r="BQ701" s="71"/>
      <c r="BR701" s="71"/>
      <c r="BS701" s="71"/>
      <c r="BT701" s="71"/>
      <c r="BU701" s="71"/>
      <c r="BV701" s="71"/>
      <c r="BW701" s="71"/>
      <c r="BX701" s="71"/>
      <c r="BY701" s="71"/>
      <c r="BZ701" s="71"/>
      <c r="CA701" s="71"/>
      <c r="CB701" s="71"/>
      <c r="CC701" s="71"/>
      <c r="CD701" s="71"/>
      <c r="CE701" s="71"/>
      <c r="CF701" s="71"/>
      <c r="CG701" s="71"/>
      <c r="CH701" s="71"/>
      <c r="CI701" s="71"/>
      <c r="CJ701" s="71"/>
      <c r="CK701" s="71"/>
      <c r="CL701" s="71"/>
      <c r="CM701" s="71"/>
      <c r="CN701" s="71"/>
      <c r="CO701" s="71"/>
      <c r="CP701" s="71"/>
      <c r="CQ701" s="71"/>
      <c r="CR701" s="71"/>
      <c r="CS701" s="71"/>
      <c r="CT701" s="71"/>
      <c r="CU701" s="71"/>
      <c r="CV701" s="71"/>
      <c r="CW701" s="71"/>
      <c r="CX701" s="71"/>
      <c r="CY701" s="71"/>
      <c r="CZ701" s="71"/>
      <c r="DA701" s="71"/>
      <c r="DB701" s="71"/>
      <c r="DC701" s="71"/>
      <c r="DD701" s="71"/>
      <c r="DE701" s="71"/>
      <c r="DF701" s="71"/>
      <c r="DG701" s="71"/>
      <c r="DH701" s="71"/>
      <c r="DI701" s="71"/>
      <c r="DJ701" s="71"/>
      <c r="DK701" s="71"/>
      <c r="DL701" s="71"/>
      <c r="DM701" s="71"/>
      <c r="DN701" s="71"/>
      <c r="DO701" s="71"/>
      <c r="DP701" s="71"/>
      <c r="DQ701" s="71"/>
      <c r="DR701" s="71"/>
      <c r="DS701" s="71"/>
      <c r="DT701" s="71"/>
      <c r="DU701" s="71"/>
      <c r="DV701" s="71"/>
      <c r="DW701" s="71"/>
      <c r="DX701" s="71"/>
      <c r="DY701" s="71"/>
    </row>
    <row r="702" spans="1:129">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1"/>
      <c r="AO702" s="71"/>
      <c r="AP702" s="71"/>
      <c r="AQ702" s="71"/>
      <c r="AR702" s="71"/>
      <c r="AS702" s="71"/>
      <c r="AT702" s="71"/>
      <c r="AU702" s="71"/>
      <c r="AV702" s="71"/>
      <c r="AW702" s="71"/>
      <c r="AX702" s="71"/>
      <c r="AY702" s="71"/>
      <c r="AZ702" s="71"/>
      <c r="BA702" s="71"/>
      <c r="BB702" s="71"/>
      <c r="BC702" s="71"/>
      <c r="BD702" s="71"/>
      <c r="BE702" s="71"/>
      <c r="BF702" s="71"/>
      <c r="BG702" s="71"/>
      <c r="BH702" s="71"/>
      <c r="BI702" s="71"/>
      <c r="BJ702" s="71"/>
      <c r="BK702" s="71"/>
      <c r="BL702" s="71"/>
      <c r="BM702" s="71"/>
      <c r="BN702" s="71"/>
      <c r="BO702" s="71"/>
      <c r="BP702" s="71"/>
      <c r="BQ702" s="71"/>
      <c r="BR702" s="71"/>
      <c r="BS702" s="71"/>
      <c r="BT702" s="71"/>
      <c r="BU702" s="71"/>
      <c r="BV702" s="71"/>
      <c r="BW702" s="71"/>
      <c r="BX702" s="71"/>
      <c r="BY702" s="71"/>
      <c r="BZ702" s="71"/>
      <c r="CA702" s="71"/>
      <c r="CB702" s="71"/>
      <c r="CC702" s="71"/>
      <c r="CD702" s="71"/>
      <c r="CE702" s="71"/>
      <c r="CF702" s="71"/>
      <c r="CG702" s="71"/>
      <c r="CH702" s="71"/>
      <c r="CI702" s="71"/>
      <c r="CJ702" s="71"/>
      <c r="CK702" s="71"/>
      <c r="CL702" s="71"/>
      <c r="CM702" s="71"/>
      <c r="CN702" s="71"/>
      <c r="CO702" s="71"/>
      <c r="CP702" s="71"/>
      <c r="CQ702" s="71"/>
      <c r="CR702" s="71"/>
      <c r="CS702" s="71"/>
      <c r="CT702" s="71"/>
      <c r="CU702" s="71"/>
      <c r="CV702" s="71"/>
      <c r="CW702" s="71"/>
      <c r="CX702" s="71"/>
      <c r="CY702" s="71"/>
      <c r="CZ702" s="71"/>
      <c r="DA702" s="71"/>
      <c r="DB702" s="71"/>
      <c r="DC702" s="71"/>
      <c r="DD702" s="71"/>
      <c r="DE702" s="71"/>
      <c r="DF702" s="71"/>
      <c r="DG702" s="71"/>
      <c r="DH702" s="71"/>
      <c r="DI702" s="71"/>
      <c r="DJ702" s="71"/>
      <c r="DK702" s="71"/>
      <c r="DL702" s="71"/>
      <c r="DM702" s="71"/>
      <c r="DN702" s="71"/>
      <c r="DO702" s="71"/>
      <c r="DP702" s="71"/>
      <c r="DQ702" s="71"/>
      <c r="DR702" s="71"/>
      <c r="DS702" s="71"/>
      <c r="DT702" s="71"/>
      <c r="DU702" s="71"/>
      <c r="DV702" s="71"/>
      <c r="DW702" s="71"/>
      <c r="DX702" s="71"/>
      <c r="DY702" s="71"/>
    </row>
    <row r="703" spans="1:129">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1"/>
      <c r="AO703" s="71"/>
      <c r="AP703" s="71"/>
      <c r="AQ703" s="71"/>
      <c r="AR703" s="71"/>
      <c r="AS703" s="71"/>
      <c r="AT703" s="71"/>
      <c r="AU703" s="71"/>
      <c r="AV703" s="71"/>
      <c r="AW703" s="71"/>
      <c r="AX703" s="71"/>
      <c r="AY703" s="71"/>
      <c r="AZ703" s="71"/>
      <c r="BA703" s="71"/>
      <c r="BB703" s="71"/>
      <c r="BC703" s="71"/>
      <c r="BD703" s="71"/>
      <c r="BE703" s="71"/>
      <c r="BF703" s="71"/>
      <c r="BG703" s="71"/>
      <c r="BH703" s="71"/>
      <c r="BI703" s="71"/>
      <c r="BJ703" s="71"/>
      <c r="BK703" s="71"/>
      <c r="BL703" s="71"/>
      <c r="BM703" s="71"/>
      <c r="BN703" s="71"/>
      <c r="BO703" s="71"/>
      <c r="BP703" s="71"/>
      <c r="BQ703" s="71"/>
      <c r="BR703" s="71"/>
      <c r="BS703" s="71"/>
      <c r="BT703" s="71"/>
      <c r="BU703" s="71"/>
      <c r="BV703" s="71"/>
      <c r="BW703" s="71"/>
      <c r="BX703" s="71"/>
      <c r="BY703" s="71"/>
      <c r="BZ703" s="71"/>
      <c r="CA703" s="71"/>
      <c r="CB703" s="71"/>
      <c r="CC703" s="71"/>
      <c r="CD703" s="71"/>
      <c r="CE703" s="71"/>
      <c r="CF703" s="71"/>
      <c r="CG703" s="71"/>
      <c r="CH703" s="71"/>
      <c r="CI703" s="71"/>
      <c r="CJ703" s="71"/>
      <c r="CK703" s="71"/>
      <c r="CL703" s="71"/>
      <c r="CM703" s="71"/>
      <c r="CN703" s="71"/>
      <c r="CO703" s="71"/>
      <c r="CP703" s="71"/>
      <c r="CQ703" s="71"/>
      <c r="CR703" s="71"/>
      <c r="CS703" s="71"/>
      <c r="CT703" s="71"/>
      <c r="CU703" s="71"/>
      <c r="CV703" s="71"/>
      <c r="CW703" s="71"/>
      <c r="CX703" s="71"/>
      <c r="CY703" s="71"/>
      <c r="CZ703" s="71"/>
      <c r="DA703" s="71"/>
      <c r="DB703" s="71"/>
      <c r="DC703" s="71"/>
      <c r="DD703" s="71"/>
      <c r="DE703" s="71"/>
      <c r="DF703" s="71"/>
      <c r="DG703" s="71"/>
      <c r="DH703" s="71"/>
      <c r="DI703" s="71"/>
      <c r="DJ703" s="71"/>
      <c r="DK703" s="71"/>
      <c r="DL703" s="71"/>
      <c r="DM703" s="71"/>
      <c r="DN703" s="71"/>
      <c r="DO703" s="71"/>
      <c r="DP703" s="71"/>
      <c r="DQ703" s="71"/>
      <c r="DR703" s="71"/>
      <c r="DS703" s="71"/>
      <c r="DT703" s="71"/>
      <c r="DU703" s="71"/>
      <c r="DV703" s="71"/>
      <c r="DW703" s="71"/>
      <c r="DX703" s="71"/>
      <c r="DY703" s="71"/>
    </row>
    <row r="704" spans="1:129">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1"/>
      <c r="AO704" s="71"/>
      <c r="AP704" s="71"/>
      <c r="AQ704" s="71"/>
      <c r="AR704" s="71"/>
      <c r="AS704" s="71"/>
      <c r="AT704" s="71"/>
      <c r="AU704" s="71"/>
      <c r="AV704" s="71"/>
      <c r="AW704" s="71"/>
      <c r="AX704" s="71"/>
      <c r="AY704" s="71"/>
      <c r="AZ704" s="71"/>
      <c r="BA704" s="71"/>
      <c r="BB704" s="71"/>
      <c r="BC704" s="71"/>
      <c r="BD704" s="71"/>
      <c r="BE704" s="71"/>
      <c r="BF704" s="71"/>
      <c r="BG704" s="71"/>
      <c r="BH704" s="71"/>
      <c r="BI704" s="71"/>
      <c r="BJ704" s="71"/>
      <c r="BK704" s="71"/>
      <c r="BL704" s="71"/>
      <c r="BM704" s="71"/>
      <c r="BN704" s="71"/>
      <c r="BO704" s="71"/>
      <c r="BP704" s="71"/>
      <c r="BQ704" s="71"/>
      <c r="BR704" s="71"/>
      <c r="BS704" s="71"/>
      <c r="BT704" s="71"/>
      <c r="BU704" s="71"/>
      <c r="BV704" s="71"/>
      <c r="BW704" s="71"/>
      <c r="BX704" s="71"/>
      <c r="BY704" s="71"/>
      <c r="BZ704" s="71"/>
      <c r="CA704" s="71"/>
      <c r="CB704" s="71"/>
      <c r="CC704" s="71"/>
      <c r="CD704" s="71"/>
      <c r="CE704" s="71"/>
      <c r="CF704" s="71"/>
      <c r="CG704" s="71"/>
      <c r="CH704" s="71"/>
      <c r="CI704" s="71"/>
      <c r="CJ704" s="71"/>
      <c r="CK704" s="71"/>
      <c r="CL704" s="71"/>
      <c r="CM704" s="71"/>
      <c r="CN704" s="71"/>
      <c r="CO704" s="71"/>
      <c r="CP704" s="71"/>
      <c r="CQ704" s="71"/>
      <c r="CR704" s="71"/>
      <c r="CS704" s="71"/>
      <c r="CT704" s="71"/>
      <c r="CU704" s="71"/>
      <c r="CV704" s="71"/>
      <c r="CW704" s="71"/>
      <c r="CX704" s="71"/>
      <c r="CY704" s="71"/>
      <c r="CZ704" s="71"/>
      <c r="DA704" s="71"/>
      <c r="DB704" s="71"/>
      <c r="DC704" s="71"/>
      <c r="DD704" s="71"/>
      <c r="DE704" s="71"/>
      <c r="DF704" s="71"/>
      <c r="DG704" s="71"/>
      <c r="DH704" s="71"/>
      <c r="DI704" s="71"/>
      <c r="DJ704" s="71"/>
      <c r="DK704" s="71"/>
      <c r="DL704" s="71"/>
      <c r="DM704" s="71"/>
      <c r="DN704" s="71"/>
      <c r="DO704" s="71"/>
      <c r="DP704" s="71"/>
      <c r="DQ704" s="71"/>
      <c r="DR704" s="71"/>
      <c r="DS704" s="71"/>
      <c r="DT704" s="71"/>
      <c r="DU704" s="71"/>
      <c r="DV704" s="71"/>
      <c r="DW704" s="71"/>
      <c r="DX704" s="71"/>
      <c r="DY704" s="71"/>
    </row>
    <row r="705" spans="1:129">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c r="AU705" s="71"/>
      <c r="AV705" s="71"/>
      <c r="AW705" s="71"/>
      <c r="AX705" s="71"/>
      <c r="AY705" s="71"/>
      <c r="AZ705" s="71"/>
      <c r="BA705" s="71"/>
      <c r="BB705" s="71"/>
      <c r="BC705" s="71"/>
      <c r="BD705" s="71"/>
      <c r="BE705" s="71"/>
      <c r="BF705" s="71"/>
      <c r="BG705" s="71"/>
      <c r="BH705" s="71"/>
      <c r="BI705" s="71"/>
      <c r="BJ705" s="71"/>
      <c r="BK705" s="71"/>
      <c r="BL705" s="71"/>
      <c r="BM705" s="71"/>
      <c r="BN705" s="71"/>
      <c r="BO705" s="71"/>
      <c r="BP705" s="71"/>
      <c r="BQ705" s="71"/>
      <c r="BR705" s="71"/>
      <c r="BS705" s="71"/>
      <c r="BT705" s="71"/>
      <c r="BU705" s="71"/>
      <c r="BV705" s="71"/>
      <c r="BW705" s="71"/>
      <c r="BX705" s="71"/>
      <c r="BY705" s="71"/>
      <c r="BZ705" s="71"/>
      <c r="CA705" s="71"/>
      <c r="CB705" s="71"/>
      <c r="CC705" s="71"/>
      <c r="CD705" s="71"/>
      <c r="CE705" s="71"/>
      <c r="CF705" s="71"/>
      <c r="CG705" s="71"/>
      <c r="CH705" s="71"/>
      <c r="CI705" s="71"/>
      <c r="CJ705" s="71"/>
      <c r="CK705" s="71"/>
      <c r="CL705" s="71"/>
      <c r="CM705" s="71"/>
      <c r="CN705" s="71"/>
      <c r="CO705" s="71"/>
      <c r="CP705" s="71"/>
      <c r="CQ705" s="71"/>
      <c r="CR705" s="71"/>
      <c r="CS705" s="71"/>
      <c r="CT705" s="71"/>
      <c r="CU705" s="71"/>
      <c r="CV705" s="71"/>
      <c r="CW705" s="71"/>
      <c r="CX705" s="71"/>
      <c r="CY705" s="71"/>
      <c r="CZ705" s="71"/>
      <c r="DA705" s="71"/>
      <c r="DB705" s="71"/>
      <c r="DC705" s="71"/>
      <c r="DD705" s="71"/>
      <c r="DE705" s="71"/>
      <c r="DF705" s="71"/>
      <c r="DG705" s="71"/>
      <c r="DH705" s="71"/>
      <c r="DI705" s="71"/>
      <c r="DJ705" s="71"/>
      <c r="DK705" s="71"/>
      <c r="DL705" s="71"/>
      <c r="DM705" s="71"/>
      <c r="DN705" s="71"/>
      <c r="DO705" s="71"/>
      <c r="DP705" s="71"/>
      <c r="DQ705" s="71"/>
      <c r="DR705" s="71"/>
      <c r="DS705" s="71"/>
      <c r="DT705" s="71"/>
      <c r="DU705" s="71"/>
      <c r="DV705" s="71"/>
      <c r="DW705" s="71"/>
      <c r="DX705" s="71"/>
      <c r="DY705" s="71"/>
    </row>
    <row r="706" spans="1:129">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c r="AU706" s="71"/>
      <c r="AV706" s="71"/>
      <c r="AW706" s="71"/>
      <c r="AX706" s="71"/>
      <c r="AY706" s="71"/>
      <c r="AZ706" s="71"/>
      <c r="BA706" s="71"/>
      <c r="BB706" s="71"/>
      <c r="BC706" s="71"/>
      <c r="BD706" s="71"/>
      <c r="BE706" s="71"/>
      <c r="BF706" s="71"/>
      <c r="BG706" s="71"/>
      <c r="BH706" s="71"/>
      <c r="BI706" s="71"/>
      <c r="BJ706" s="71"/>
      <c r="BK706" s="71"/>
      <c r="BL706" s="71"/>
      <c r="BM706" s="71"/>
      <c r="BN706" s="71"/>
      <c r="BO706" s="71"/>
      <c r="BP706" s="71"/>
      <c r="BQ706" s="71"/>
      <c r="BR706" s="71"/>
      <c r="BS706" s="71"/>
      <c r="BT706" s="71"/>
      <c r="BU706" s="71"/>
      <c r="BV706" s="71"/>
      <c r="BW706" s="71"/>
      <c r="BX706" s="71"/>
      <c r="BY706" s="71"/>
      <c r="BZ706" s="71"/>
      <c r="CA706" s="71"/>
      <c r="CB706" s="71"/>
      <c r="CC706" s="71"/>
      <c r="CD706" s="71"/>
      <c r="CE706" s="71"/>
      <c r="CF706" s="71"/>
      <c r="CG706" s="71"/>
      <c r="CH706" s="71"/>
      <c r="CI706" s="71"/>
      <c r="CJ706" s="71"/>
      <c r="CK706" s="71"/>
      <c r="CL706" s="71"/>
      <c r="CM706" s="71"/>
      <c r="CN706" s="71"/>
      <c r="CO706" s="71"/>
      <c r="CP706" s="71"/>
      <c r="CQ706" s="71"/>
      <c r="CR706" s="71"/>
      <c r="CS706" s="71"/>
      <c r="CT706" s="71"/>
      <c r="CU706" s="71"/>
      <c r="CV706" s="71"/>
      <c r="CW706" s="71"/>
      <c r="CX706" s="71"/>
      <c r="CY706" s="71"/>
      <c r="CZ706" s="71"/>
      <c r="DA706" s="71"/>
      <c r="DB706" s="71"/>
      <c r="DC706" s="71"/>
      <c r="DD706" s="71"/>
      <c r="DE706" s="71"/>
      <c r="DF706" s="71"/>
      <c r="DG706" s="71"/>
      <c r="DH706" s="71"/>
      <c r="DI706" s="71"/>
      <c r="DJ706" s="71"/>
      <c r="DK706" s="71"/>
      <c r="DL706" s="71"/>
      <c r="DM706" s="71"/>
      <c r="DN706" s="71"/>
      <c r="DO706" s="71"/>
      <c r="DP706" s="71"/>
      <c r="DQ706" s="71"/>
      <c r="DR706" s="71"/>
      <c r="DS706" s="71"/>
      <c r="DT706" s="71"/>
      <c r="DU706" s="71"/>
      <c r="DV706" s="71"/>
      <c r="DW706" s="71"/>
      <c r="DX706" s="71"/>
      <c r="DY706" s="71"/>
    </row>
    <row r="707" spans="1:129">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c r="AU707" s="71"/>
      <c r="AV707" s="71"/>
      <c r="AW707" s="71"/>
      <c r="AX707" s="71"/>
      <c r="AY707" s="71"/>
      <c r="AZ707" s="71"/>
      <c r="BA707" s="71"/>
      <c r="BB707" s="71"/>
      <c r="BC707" s="71"/>
      <c r="BD707" s="71"/>
      <c r="BE707" s="71"/>
      <c r="BF707" s="71"/>
      <c r="BG707" s="71"/>
      <c r="BH707" s="71"/>
      <c r="BI707" s="71"/>
      <c r="BJ707" s="71"/>
      <c r="BK707" s="71"/>
      <c r="BL707" s="71"/>
      <c r="BM707" s="71"/>
      <c r="BN707" s="71"/>
      <c r="BO707" s="71"/>
      <c r="BP707" s="71"/>
      <c r="BQ707" s="71"/>
      <c r="BR707" s="71"/>
      <c r="BS707" s="71"/>
      <c r="BT707" s="71"/>
      <c r="BU707" s="71"/>
      <c r="BV707" s="71"/>
      <c r="BW707" s="71"/>
      <c r="BX707" s="71"/>
      <c r="BY707" s="71"/>
      <c r="BZ707" s="71"/>
      <c r="CA707" s="71"/>
      <c r="CB707" s="71"/>
      <c r="CC707" s="71"/>
      <c r="CD707" s="71"/>
      <c r="CE707" s="71"/>
      <c r="CF707" s="71"/>
      <c r="CG707" s="71"/>
      <c r="CH707" s="71"/>
      <c r="CI707" s="71"/>
      <c r="CJ707" s="71"/>
      <c r="CK707" s="71"/>
      <c r="CL707" s="71"/>
      <c r="CM707" s="71"/>
      <c r="CN707" s="71"/>
      <c r="CO707" s="71"/>
      <c r="CP707" s="71"/>
      <c r="CQ707" s="71"/>
      <c r="CR707" s="71"/>
      <c r="CS707" s="71"/>
      <c r="CT707" s="71"/>
      <c r="CU707" s="71"/>
      <c r="CV707" s="71"/>
      <c r="CW707" s="71"/>
      <c r="CX707" s="71"/>
      <c r="CY707" s="71"/>
      <c r="CZ707" s="71"/>
      <c r="DA707" s="71"/>
      <c r="DB707" s="71"/>
      <c r="DC707" s="71"/>
      <c r="DD707" s="71"/>
      <c r="DE707" s="71"/>
      <c r="DF707" s="71"/>
      <c r="DG707" s="71"/>
      <c r="DH707" s="71"/>
      <c r="DI707" s="71"/>
      <c r="DJ707" s="71"/>
      <c r="DK707" s="71"/>
      <c r="DL707" s="71"/>
      <c r="DM707" s="71"/>
      <c r="DN707" s="71"/>
      <c r="DO707" s="71"/>
      <c r="DP707" s="71"/>
      <c r="DQ707" s="71"/>
      <c r="DR707" s="71"/>
      <c r="DS707" s="71"/>
      <c r="DT707" s="71"/>
      <c r="DU707" s="71"/>
      <c r="DV707" s="71"/>
      <c r="DW707" s="71"/>
      <c r="DX707" s="71"/>
      <c r="DY707" s="71"/>
    </row>
    <row r="708" spans="1:129">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c r="AU708" s="71"/>
      <c r="AV708" s="71"/>
      <c r="AW708" s="71"/>
      <c r="AX708" s="71"/>
      <c r="AY708" s="71"/>
      <c r="AZ708" s="71"/>
      <c r="BA708" s="71"/>
      <c r="BB708" s="71"/>
      <c r="BC708" s="71"/>
      <c r="BD708" s="71"/>
      <c r="BE708" s="71"/>
      <c r="BF708" s="71"/>
      <c r="BG708" s="71"/>
      <c r="BH708" s="71"/>
      <c r="BI708" s="71"/>
      <c r="BJ708" s="71"/>
      <c r="BK708" s="71"/>
      <c r="BL708" s="71"/>
      <c r="BM708" s="71"/>
      <c r="BN708" s="71"/>
      <c r="BO708" s="71"/>
      <c r="BP708" s="71"/>
      <c r="BQ708" s="71"/>
      <c r="BR708" s="71"/>
      <c r="BS708" s="71"/>
      <c r="BT708" s="71"/>
      <c r="BU708" s="71"/>
      <c r="BV708" s="71"/>
      <c r="BW708" s="71"/>
      <c r="BX708" s="71"/>
      <c r="BY708" s="71"/>
      <c r="BZ708" s="71"/>
      <c r="CA708" s="71"/>
      <c r="CB708" s="71"/>
      <c r="CC708" s="71"/>
      <c r="CD708" s="71"/>
      <c r="CE708" s="71"/>
      <c r="CF708" s="71"/>
      <c r="CG708" s="71"/>
      <c r="CH708" s="71"/>
      <c r="CI708" s="71"/>
      <c r="CJ708" s="71"/>
      <c r="CK708" s="71"/>
      <c r="CL708" s="71"/>
      <c r="CM708" s="71"/>
      <c r="CN708" s="71"/>
      <c r="CO708" s="71"/>
      <c r="CP708" s="71"/>
      <c r="CQ708" s="71"/>
      <c r="CR708" s="71"/>
      <c r="CS708" s="71"/>
      <c r="CT708" s="71"/>
      <c r="CU708" s="71"/>
      <c r="CV708" s="71"/>
      <c r="CW708" s="71"/>
      <c r="CX708" s="71"/>
      <c r="CY708" s="71"/>
      <c r="CZ708" s="71"/>
      <c r="DA708" s="71"/>
      <c r="DB708" s="71"/>
      <c r="DC708" s="71"/>
      <c r="DD708" s="71"/>
      <c r="DE708" s="71"/>
      <c r="DF708" s="71"/>
      <c r="DG708" s="71"/>
      <c r="DH708" s="71"/>
      <c r="DI708" s="71"/>
      <c r="DJ708" s="71"/>
      <c r="DK708" s="71"/>
      <c r="DL708" s="71"/>
      <c r="DM708" s="71"/>
      <c r="DN708" s="71"/>
      <c r="DO708" s="71"/>
      <c r="DP708" s="71"/>
      <c r="DQ708" s="71"/>
      <c r="DR708" s="71"/>
      <c r="DS708" s="71"/>
      <c r="DT708" s="71"/>
      <c r="DU708" s="71"/>
      <c r="DV708" s="71"/>
      <c r="DW708" s="71"/>
      <c r="DX708" s="71"/>
      <c r="DY708" s="71"/>
    </row>
    <row r="709" spans="1:12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c r="AU709" s="71"/>
      <c r="AV709" s="71"/>
      <c r="AW709" s="71"/>
      <c r="AX709" s="71"/>
      <c r="AY709" s="71"/>
      <c r="AZ709" s="71"/>
      <c r="BA709" s="71"/>
      <c r="BB709" s="71"/>
      <c r="BC709" s="71"/>
      <c r="BD709" s="71"/>
      <c r="BE709" s="71"/>
      <c r="BF709" s="71"/>
      <c r="BG709" s="71"/>
      <c r="BH709" s="71"/>
      <c r="BI709" s="71"/>
      <c r="BJ709" s="71"/>
      <c r="BK709" s="71"/>
      <c r="BL709" s="71"/>
      <c r="BM709" s="71"/>
      <c r="BN709" s="71"/>
      <c r="BO709" s="71"/>
      <c r="BP709" s="71"/>
      <c r="BQ709" s="71"/>
      <c r="BR709" s="71"/>
      <c r="BS709" s="71"/>
      <c r="BT709" s="71"/>
      <c r="BU709" s="71"/>
      <c r="BV709" s="71"/>
      <c r="BW709" s="71"/>
      <c r="BX709" s="71"/>
      <c r="BY709" s="71"/>
      <c r="BZ709" s="71"/>
      <c r="CA709" s="71"/>
      <c r="CB709" s="71"/>
      <c r="CC709" s="71"/>
      <c r="CD709" s="71"/>
      <c r="CE709" s="71"/>
      <c r="CF709" s="71"/>
      <c r="CG709" s="71"/>
      <c r="CH709" s="71"/>
      <c r="CI709" s="71"/>
      <c r="CJ709" s="71"/>
      <c r="CK709" s="71"/>
      <c r="CL709" s="71"/>
      <c r="CM709" s="71"/>
      <c r="CN709" s="71"/>
      <c r="CO709" s="71"/>
      <c r="CP709" s="71"/>
      <c r="CQ709" s="71"/>
      <c r="CR709" s="71"/>
      <c r="CS709" s="71"/>
      <c r="CT709" s="71"/>
      <c r="CU709" s="71"/>
      <c r="CV709" s="71"/>
      <c r="CW709" s="71"/>
      <c r="CX709" s="71"/>
      <c r="CY709" s="71"/>
      <c r="CZ709" s="71"/>
      <c r="DA709" s="71"/>
      <c r="DB709" s="71"/>
      <c r="DC709" s="71"/>
      <c r="DD709" s="71"/>
      <c r="DE709" s="71"/>
      <c r="DF709" s="71"/>
      <c r="DG709" s="71"/>
      <c r="DH709" s="71"/>
      <c r="DI709" s="71"/>
      <c r="DJ709" s="71"/>
      <c r="DK709" s="71"/>
      <c r="DL709" s="71"/>
      <c r="DM709" s="71"/>
      <c r="DN709" s="71"/>
      <c r="DO709" s="71"/>
      <c r="DP709" s="71"/>
      <c r="DQ709" s="71"/>
      <c r="DR709" s="71"/>
      <c r="DS709" s="71"/>
      <c r="DT709" s="71"/>
      <c r="DU709" s="71"/>
      <c r="DV709" s="71"/>
      <c r="DW709" s="71"/>
      <c r="DX709" s="71"/>
      <c r="DY709" s="71"/>
    </row>
    <row r="710" spans="1:129">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c r="AU710" s="71"/>
      <c r="AV710" s="71"/>
      <c r="AW710" s="71"/>
      <c r="AX710" s="71"/>
      <c r="AY710" s="71"/>
      <c r="AZ710" s="71"/>
      <c r="BA710" s="71"/>
      <c r="BB710" s="71"/>
      <c r="BC710" s="71"/>
      <c r="BD710" s="71"/>
      <c r="BE710" s="71"/>
      <c r="BF710" s="71"/>
      <c r="BG710" s="71"/>
      <c r="BH710" s="71"/>
      <c r="BI710" s="71"/>
      <c r="BJ710" s="71"/>
      <c r="BK710" s="71"/>
      <c r="BL710" s="71"/>
      <c r="BM710" s="71"/>
      <c r="BN710" s="71"/>
      <c r="BO710" s="71"/>
      <c r="BP710" s="71"/>
      <c r="BQ710" s="71"/>
      <c r="BR710" s="71"/>
      <c r="BS710" s="71"/>
      <c r="BT710" s="71"/>
      <c r="BU710" s="71"/>
      <c r="BV710" s="71"/>
      <c r="BW710" s="71"/>
      <c r="BX710" s="71"/>
      <c r="BY710" s="71"/>
      <c r="BZ710" s="71"/>
      <c r="CA710" s="71"/>
      <c r="CB710" s="71"/>
      <c r="CC710" s="71"/>
      <c r="CD710" s="71"/>
      <c r="CE710" s="71"/>
      <c r="CF710" s="71"/>
      <c r="CG710" s="71"/>
      <c r="CH710" s="71"/>
      <c r="CI710" s="71"/>
      <c r="CJ710" s="71"/>
      <c r="CK710" s="71"/>
      <c r="CL710" s="71"/>
      <c r="CM710" s="71"/>
      <c r="CN710" s="71"/>
      <c r="CO710" s="71"/>
      <c r="CP710" s="71"/>
      <c r="CQ710" s="71"/>
      <c r="CR710" s="71"/>
      <c r="CS710" s="71"/>
      <c r="CT710" s="71"/>
      <c r="CU710" s="71"/>
      <c r="CV710" s="71"/>
      <c r="CW710" s="71"/>
      <c r="CX710" s="71"/>
      <c r="CY710" s="71"/>
      <c r="CZ710" s="71"/>
      <c r="DA710" s="71"/>
      <c r="DB710" s="71"/>
      <c r="DC710" s="71"/>
      <c r="DD710" s="71"/>
      <c r="DE710" s="71"/>
      <c r="DF710" s="71"/>
      <c r="DG710" s="71"/>
      <c r="DH710" s="71"/>
      <c r="DI710" s="71"/>
      <c r="DJ710" s="71"/>
      <c r="DK710" s="71"/>
      <c r="DL710" s="71"/>
      <c r="DM710" s="71"/>
      <c r="DN710" s="71"/>
      <c r="DO710" s="71"/>
      <c r="DP710" s="71"/>
      <c r="DQ710" s="71"/>
      <c r="DR710" s="71"/>
      <c r="DS710" s="71"/>
      <c r="DT710" s="71"/>
      <c r="DU710" s="71"/>
      <c r="DV710" s="71"/>
      <c r="DW710" s="71"/>
      <c r="DX710" s="71"/>
      <c r="DY710" s="71"/>
    </row>
    <row r="711" spans="1:129">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c r="AU711" s="71"/>
      <c r="AV711" s="71"/>
      <c r="AW711" s="71"/>
      <c r="AX711" s="71"/>
      <c r="AY711" s="71"/>
      <c r="AZ711" s="71"/>
      <c r="BA711" s="71"/>
      <c r="BB711" s="71"/>
      <c r="BC711" s="71"/>
      <c r="BD711" s="71"/>
      <c r="BE711" s="71"/>
      <c r="BF711" s="71"/>
      <c r="BG711" s="71"/>
      <c r="BH711" s="71"/>
      <c r="BI711" s="71"/>
      <c r="BJ711" s="71"/>
      <c r="BK711" s="71"/>
      <c r="BL711" s="71"/>
      <c r="BM711" s="71"/>
      <c r="BN711" s="71"/>
      <c r="BO711" s="71"/>
      <c r="BP711" s="71"/>
      <c r="BQ711" s="71"/>
      <c r="BR711" s="71"/>
      <c r="BS711" s="71"/>
      <c r="BT711" s="71"/>
      <c r="BU711" s="71"/>
      <c r="BV711" s="71"/>
      <c r="BW711" s="71"/>
      <c r="BX711" s="71"/>
      <c r="BY711" s="71"/>
      <c r="BZ711" s="71"/>
      <c r="CA711" s="71"/>
      <c r="CB711" s="71"/>
      <c r="CC711" s="71"/>
      <c r="CD711" s="71"/>
      <c r="CE711" s="71"/>
      <c r="CF711" s="71"/>
      <c r="CG711" s="71"/>
      <c r="CH711" s="71"/>
      <c r="CI711" s="71"/>
      <c r="CJ711" s="71"/>
      <c r="CK711" s="71"/>
      <c r="CL711" s="71"/>
      <c r="CM711" s="71"/>
      <c r="CN711" s="71"/>
      <c r="CO711" s="71"/>
      <c r="CP711" s="71"/>
      <c r="CQ711" s="71"/>
      <c r="CR711" s="71"/>
      <c r="CS711" s="71"/>
      <c r="CT711" s="71"/>
      <c r="CU711" s="71"/>
      <c r="CV711" s="71"/>
      <c r="CW711" s="71"/>
      <c r="CX711" s="71"/>
      <c r="CY711" s="71"/>
      <c r="CZ711" s="71"/>
      <c r="DA711" s="71"/>
      <c r="DB711" s="71"/>
      <c r="DC711" s="71"/>
      <c r="DD711" s="71"/>
      <c r="DE711" s="71"/>
      <c r="DF711" s="71"/>
      <c r="DG711" s="71"/>
      <c r="DH711" s="71"/>
      <c r="DI711" s="71"/>
      <c r="DJ711" s="71"/>
      <c r="DK711" s="71"/>
      <c r="DL711" s="71"/>
      <c r="DM711" s="71"/>
      <c r="DN711" s="71"/>
      <c r="DO711" s="71"/>
      <c r="DP711" s="71"/>
      <c r="DQ711" s="71"/>
      <c r="DR711" s="71"/>
      <c r="DS711" s="71"/>
      <c r="DT711" s="71"/>
      <c r="DU711" s="71"/>
      <c r="DV711" s="71"/>
      <c r="DW711" s="71"/>
      <c r="DX711" s="71"/>
      <c r="DY711" s="71"/>
    </row>
    <row r="712" spans="1:129">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c r="AU712" s="71"/>
      <c r="AV712" s="71"/>
      <c r="AW712" s="71"/>
      <c r="AX712" s="71"/>
      <c r="AY712" s="71"/>
      <c r="AZ712" s="71"/>
      <c r="BA712" s="71"/>
      <c r="BB712" s="71"/>
      <c r="BC712" s="71"/>
      <c r="BD712" s="71"/>
      <c r="BE712" s="71"/>
      <c r="BF712" s="71"/>
      <c r="BG712" s="71"/>
      <c r="BH712" s="71"/>
      <c r="BI712" s="71"/>
      <c r="BJ712" s="71"/>
      <c r="BK712" s="71"/>
      <c r="BL712" s="71"/>
      <c r="BM712" s="71"/>
      <c r="BN712" s="71"/>
      <c r="BO712" s="71"/>
      <c r="BP712" s="71"/>
      <c r="BQ712" s="71"/>
      <c r="BR712" s="71"/>
      <c r="BS712" s="71"/>
      <c r="BT712" s="71"/>
      <c r="BU712" s="71"/>
      <c r="BV712" s="71"/>
      <c r="BW712" s="71"/>
      <c r="BX712" s="71"/>
      <c r="BY712" s="71"/>
      <c r="BZ712" s="71"/>
      <c r="CA712" s="71"/>
      <c r="CB712" s="71"/>
      <c r="CC712" s="71"/>
      <c r="CD712" s="71"/>
      <c r="CE712" s="71"/>
      <c r="CF712" s="71"/>
      <c r="CG712" s="71"/>
      <c r="CH712" s="71"/>
      <c r="CI712" s="71"/>
      <c r="CJ712" s="71"/>
      <c r="CK712" s="71"/>
      <c r="CL712" s="71"/>
      <c r="CM712" s="71"/>
      <c r="CN712" s="71"/>
      <c r="CO712" s="71"/>
      <c r="CP712" s="71"/>
      <c r="CQ712" s="71"/>
      <c r="CR712" s="71"/>
      <c r="CS712" s="71"/>
      <c r="CT712" s="71"/>
      <c r="CU712" s="71"/>
      <c r="CV712" s="71"/>
      <c r="CW712" s="71"/>
      <c r="CX712" s="71"/>
      <c r="CY712" s="71"/>
      <c r="CZ712" s="71"/>
      <c r="DA712" s="71"/>
      <c r="DB712" s="71"/>
      <c r="DC712" s="71"/>
      <c r="DD712" s="71"/>
      <c r="DE712" s="71"/>
      <c r="DF712" s="71"/>
      <c r="DG712" s="71"/>
      <c r="DH712" s="71"/>
      <c r="DI712" s="71"/>
      <c r="DJ712" s="71"/>
      <c r="DK712" s="71"/>
      <c r="DL712" s="71"/>
      <c r="DM712" s="71"/>
      <c r="DN712" s="71"/>
      <c r="DO712" s="71"/>
      <c r="DP712" s="71"/>
      <c r="DQ712" s="71"/>
      <c r="DR712" s="71"/>
      <c r="DS712" s="71"/>
      <c r="DT712" s="71"/>
      <c r="DU712" s="71"/>
      <c r="DV712" s="71"/>
      <c r="DW712" s="71"/>
      <c r="DX712" s="71"/>
      <c r="DY712" s="71"/>
    </row>
    <row r="713" spans="1:129">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c r="AU713" s="71"/>
      <c r="AV713" s="71"/>
      <c r="AW713" s="71"/>
      <c r="AX713" s="71"/>
      <c r="AY713" s="71"/>
      <c r="AZ713" s="71"/>
      <c r="BA713" s="71"/>
      <c r="BB713" s="71"/>
      <c r="BC713" s="71"/>
      <c r="BD713" s="71"/>
      <c r="BE713" s="71"/>
      <c r="BF713" s="71"/>
      <c r="BG713" s="71"/>
      <c r="BH713" s="71"/>
      <c r="BI713" s="71"/>
      <c r="BJ713" s="71"/>
      <c r="BK713" s="71"/>
      <c r="BL713" s="71"/>
      <c r="BM713" s="71"/>
      <c r="BN713" s="71"/>
      <c r="BO713" s="71"/>
      <c r="BP713" s="71"/>
      <c r="BQ713" s="71"/>
      <c r="BR713" s="71"/>
      <c r="BS713" s="71"/>
      <c r="BT713" s="71"/>
      <c r="BU713" s="71"/>
      <c r="BV713" s="71"/>
      <c r="BW713" s="71"/>
      <c r="BX713" s="71"/>
      <c r="BY713" s="71"/>
      <c r="BZ713" s="71"/>
      <c r="CA713" s="71"/>
      <c r="CB713" s="71"/>
      <c r="CC713" s="71"/>
      <c r="CD713" s="71"/>
      <c r="CE713" s="71"/>
      <c r="CF713" s="71"/>
      <c r="CG713" s="71"/>
      <c r="CH713" s="71"/>
      <c r="CI713" s="71"/>
      <c r="CJ713" s="71"/>
      <c r="CK713" s="71"/>
      <c r="CL713" s="71"/>
      <c r="CM713" s="71"/>
      <c r="CN713" s="71"/>
      <c r="CO713" s="71"/>
      <c r="CP713" s="71"/>
      <c r="CQ713" s="71"/>
      <c r="CR713" s="71"/>
      <c r="CS713" s="71"/>
      <c r="CT713" s="71"/>
      <c r="CU713" s="71"/>
      <c r="CV713" s="71"/>
      <c r="CW713" s="71"/>
      <c r="CX713" s="71"/>
      <c r="CY713" s="71"/>
      <c r="CZ713" s="71"/>
      <c r="DA713" s="71"/>
      <c r="DB713" s="71"/>
      <c r="DC713" s="71"/>
      <c r="DD713" s="71"/>
      <c r="DE713" s="71"/>
      <c r="DF713" s="71"/>
      <c r="DG713" s="71"/>
      <c r="DH713" s="71"/>
      <c r="DI713" s="71"/>
      <c r="DJ713" s="71"/>
      <c r="DK713" s="71"/>
      <c r="DL713" s="71"/>
      <c r="DM713" s="71"/>
      <c r="DN713" s="71"/>
      <c r="DO713" s="71"/>
      <c r="DP713" s="71"/>
      <c r="DQ713" s="71"/>
      <c r="DR713" s="71"/>
      <c r="DS713" s="71"/>
      <c r="DT713" s="71"/>
      <c r="DU713" s="71"/>
      <c r="DV713" s="71"/>
      <c r="DW713" s="71"/>
      <c r="DX713" s="71"/>
      <c r="DY713" s="71"/>
    </row>
    <row r="714" spans="1:129">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c r="AU714" s="71"/>
      <c r="AV714" s="71"/>
      <c r="AW714" s="71"/>
      <c r="AX714" s="71"/>
      <c r="AY714" s="71"/>
      <c r="AZ714" s="71"/>
      <c r="BA714" s="71"/>
      <c r="BB714" s="71"/>
      <c r="BC714" s="71"/>
      <c r="BD714" s="71"/>
      <c r="BE714" s="71"/>
      <c r="BF714" s="71"/>
      <c r="BG714" s="71"/>
      <c r="BH714" s="71"/>
      <c r="BI714" s="71"/>
      <c r="BJ714" s="71"/>
      <c r="BK714" s="71"/>
      <c r="BL714" s="71"/>
      <c r="BM714" s="71"/>
      <c r="BN714" s="71"/>
      <c r="BO714" s="71"/>
      <c r="BP714" s="71"/>
      <c r="BQ714" s="71"/>
      <c r="BR714" s="71"/>
      <c r="BS714" s="71"/>
      <c r="BT714" s="71"/>
      <c r="BU714" s="71"/>
      <c r="BV714" s="71"/>
      <c r="BW714" s="71"/>
      <c r="BX714" s="71"/>
      <c r="BY714" s="71"/>
      <c r="BZ714" s="71"/>
      <c r="CA714" s="71"/>
      <c r="CB714" s="71"/>
      <c r="CC714" s="71"/>
      <c r="CD714" s="71"/>
      <c r="CE714" s="71"/>
      <c r="CF714" s="71"/>
      <c r="CG714" s="71"/>
      <c r="CH714" s="71"/>
      <c r="CI714" s="71"/>
      <c r="CJ714" s="71"/>
      <c r="CK714" s="71"/>
      <c r="CL714" s="71"/>
      <c r="CM714" s="71"/>
      <c r="CN714" s="71"/>
      <c r="CO714" s="71"/>
      <c r="CP714" s="71"/>
      <c r="CQ714" s="71"/>
      <c r="CR714" s="71"/>
      <c r="CS714" s="71"/>
      <c r="CT714" s="71"/>
      <c r="CU714" s="71"/>
      <c r="CV714" s="71"/>
      <c r="CW714" s="71"/>
      <c r="CX714" s="71"/>
      <c r="CY714" s="71"/>
      <c r="CZ714" s="71"/>
      <c r="DA714" s="71"/>
      <c r="DB714" s="71"/>
      <c r="DC714" s="71"/>
      <c r="DD714" s="71"/>
      <c r="DE714" s="71"/>
      <c r="DF714" s="71"/>
      <c r="DG714" s="71"/>
      <c r="DH714" s="71"/>
      <c r="DI714" s="71"/>
      <c r="DJ714" s="71"/>
      <c r="DK714" s="71"/>
      <c r="DL714" s="71"/>
      <c r="DM714" s="71"/>
      <c r="DN714" s="71"/>
      <c r="DO714" s="71"/>
      <c r="DP714" s="71"/>
      <c r="DQ714" s="71"/>
      <c r="DR714" s="71"/>
      <c r="DS714" s="71"/>
      <c r="DT714" s="71"/>
      <c r="DU714" s="71"/>
      <c r="DV714" s="71"/>
      <c r="DW714" s="71"/>
      <c r="DX714" s="71"/>
      <c r="DY714" s="71"/>
    </row>
    <row r="715" spans="1:129">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c r="AU715" s="71"/>
      <c r="AV715" s="71"/>
      <c r="AW715" s="71"/>
      <c r="AX715" s="71"/>
      <c r="AY715" s="71"/>
      <c r="AZ715" s="71"/>
      <c r="BA715" s="71"/>
      <c r="BB715" s="71"/>
      <c r="BC715" s="71"/>
      <c r="BD715" s="71"/>
      <c r="BE715" s="71"/>
      <c r="BF715" s="71"/>
      <c r="BG715" s="71"/>
      <c r="BH715" s="71"/>
      <c r="BI715" s="71"/>
      <c r="BJ715" s="71"/>
      <c r="BK715" s="71"/>
      <c r="BL715" s="71"/>
      <c r="BM715" s="71"/>
      <c r="BN715" s="71"/>
      <c r="BO715" s="71"/>
      <c r="BP715" s="71"/>
      <c r="BQ715" s="71"/>
      <c r="BR715" s="71"/>
      <c r="BS715" s="71"/>
      <c r="BT715" s="71"/>
      <c r="BU715" s="71"/>
      <c r="BV715" s="71"/>
      <c r="BW715" s="71"/>
      <c r="BX715" s="71"/>
      <c r="BY715" s="71"/>
      <c r="BZ715" s="71"/>
      <c r="CA715" s="71"/>
      <c r="CB715" s="71"/>
      <c r="CC715" s="71"/>
      <c r="CD715" s="71"/>
      <c r="CE715" s="71"/>
      <c r="CF715" s="71"/>
      <c r="CG715" s="71"/>
      <c r="CH715" s="71"/>
      <c r="CI715" s="71"/>
      <c r="CJ715" s="71"/>
      <c r="CK715" s="71"/>
      <c r="CL715" s="71"/>
      <c r="CM715" s="71"/>
      <c r="CN715" s="71"/>
      <c r="CO715" s="71"/>
      <c r="CP715" s="71"/>
      <c r="CQ715" s="71"/>
      <c r="CR715" s="71"/>
      <c r="CS715" s="71"/>
      <c r="CT715" s="71"/>
      <c r="CU715" s="71"/>
      <c r="CV715" s="71"/>
      <c r="CW715" s="71"/>
      <c r="CX715" s="71"/>
      <c r="CY715" s="71"/>
      <c r="CZ715" s="71"/>
      <c r="DA715" s="71"/>
      <c r="DB715" s="71"/>
      <c r="DC715" s="71"/>
      <c r="DD715" s="71"/>
      <c r="DE715" s="71"/>
      <c r="DF715" s="71"/>
      <c r="DG715" s="71"/>
      <c r="DH715" s="71"/>
      <c r="DI715" s="71"/>
      <c r="DJ715" s="71"/>
      <c r="DK715" s="71"/>
      <c r="DL715" s="71"/>
      <c r="DM715" s="71"/>
      <c r="DN715" s="71"/>
      <c r="DO715" s="71"/>
      <c r="DP715" s="71"/>
      <c r="DQ715" s="71"/>
      <c r="DR715" s="71"/>
      <c r="DS715" s="71"/>
      <c r="DT715" s="71"/>
      <c r="DU715" s="71"/>
      <c r="DV715" s="71"/>
      <c r="DW715" s="71"/>
      <c r="DX715" s="71"/>
      <c r="DY715" s="71"/>
    </row>
    <row r="716" spans="1:129">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c r="AU716" s="71"/>
      <c r="AV716" s="71"/>
      <c r="AW716" s="71"/>
      <c r="AX716" s="71"/>
      <c r="AY716" s="71"/>
      <c r="AZ716" s="71"/>
      <c r="BA716" s="71"/>
      <c r="BB716" s="71"/>
      <c r="BC716" s="71"/>
      <c r="BD716" s="71"/>
      <c r="BE716" s="71"/>
      <c r="BF716" s="71"/>
      <c r="BG716" s="71"/>
      <c r="BH716" s="71"/>
      <c r="BI716" s="71"/>
      <c r="BJ716" s="71"/>
      <c r="BK716" s="71"/>
      <c r="BL716" s="71"/>
      <c r="BM716" s="71"/>
      <c r="BN716" s="71"/>
      <c r="BO716" s="71"/>
      <c r="BP716" s="71"/>
      <c r="BQ716" s="71"/>
      <c r="BR716" s="71"/>
      <c r="BS716" s="71"/>
      <c r="BT716" s="71"/>
      <c r="BU716" s="71"/>
      <c r="BV716" s="71"/>
      <c r="BW716" s="71"/>
      <c r="BX716" s="71"/>
      <c r="BY716" s="71"/>
      <c r="BZ716" s="71"/>
      <c r="CA716" s="71"/>
      <c r="CB716" s="71"/>
      <c r="CC716" s="71"/>
      <c r="CD716" s="71"/>
      <c r="CE716" s="71"/>
      <c r="CF716" s="71"/>
      <c r="CG716" s="71"/>
      <c r="CH716" s="71"/>
      <c r="CI716" s="71"/>
      <c r="CJ716" s="71"/>
      <c r="CK716" s="71"/>
      <c r="CL716" s="71"/>
      <c r="CM716" s="71"/>
      <c r="CN716" s="71"/>
      <c r="CO716" s="71"/>
      <c r="CP716" s="71"/>
      <c r="CQ716" s="71"/>
      <c r="CR716" s="71"/>
      <c r="CS716" s="71"/>
      <c r="CT716" s="71"/>
      <c r="CU716" s="71"/>
      <c r="CV716" s="71"/>
      <c r="CW716" s="71"/>
      <c r="CX716" s="71"/>
      <c r="CY716" s="71"/>
      <c r="CZ716" s="71"/>
      <c r="DA716" s="71"/>
      <c r="DB716" s="71"/>
      <c r="DC716" s="71"/>
      <c r="DD716" s="71"/>
      <c r="DE716" s="71"/>
      <c r="DF716" s="71"/>
      <c r="DG716" s="71"/>
      <c r="DH716" s="71"/>
      <c r="DI716" s="71"/>
      <c r="DJ716" s="71"/>
      <c r="DK716" s="71"/>
      <c r="DL716" s="71"/>
      <c r="DM716" s="71"/>
      <c r="DN716" s="71"/>
      <c r="DO716" s="71"/>
      <c r="DP716" s="71"/>
      <c r="DQ716" s="71"/>
      <c r="DR716" s="71"/>
      <c r="DS716" s="71"/>
      <c r="DT716" s="71"/>
      <c r="DU716" s="71"/>
      <c r="DV716" s="71"/>
      <c r="DW716" s="71"/>
      <c r="DX716" s="71"/>
      <c r="DY716" s="71"/>
    </row>
    <row r="717" spans="1:129">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1"/>
      <c r="AO717" s="71"/>
      <c r="AP717" s="71"/>
      <c r="AQ717" s="71"/>
      <c r="AR717" s="71"/>
      <c r="AS717" s="71"/>
      <c r="AT717" s="71"/>
      <c r="AU717" s="71"/>
      <c r="AV717" s="71"/>
      <c r="AW717" s="71"/>
      <c r="AX717" s="71"/>
      <c r="AY717" s="71"/>
      <c r="AZ717" s="71"/>
      <c r="BA717" s="71"/>
      <c r="BB717" s="71"/>
      <c r="BC717" s="71"/>
      <c r="BD717" s="71"/>
      <c r="BE717" s="71"/>
      <c r="BF717" s="71"/>
      <c r="BG717" s="71"/>
      <c r="BH717" s="71"/>
      <c r="BI717" s="71"/>
      <c r="BJ717" s="71"/>
      <c r="BK717" s="71"/>
      <c r="BL717" s="71"/>
      <c r="BM717" s="71"/>
      <c r="BN717" s="71"/>
      <c r="BO717" s="71"/>
      <c r="BP717" s="71"/>
      <c r="BQ717" s="71"/>
      <c r="BR717" s="71"/>
      <c r="BS717" s="71"/>
      <c r="BT717" s="71"/>
      <c r="BU717" s="71"/>
      <c r="BV717" s="71"/>
      <c r="BW717" s="71"/>
      <c r="BX717" s="71"/>
      <c r="BY717" s="71"/>
      <c r="BZ717" s="71"/>
      <c r="CA717" s="71"/>
      <c r="CB717" s="71"/>
      <c r="CC717" s="71"/>
      <c r="CD717" s="71"/>
      <c r="CE717" s="71"/>
      <c r="CF717" s="71"/>
      <c r="CG717" s="71"/>
      <c r="CH717" s="71"/>
      <c r="CI717" s="71"/>
      <c r="CJ717" s="71"/>
      <c r="CK717" s="71"/>
      <c r="CL717" s="71"/>
      <c r="CM717" s="71"/>
      <c r="CN717" s="71"/>
      <c r="CO717" s="71"/>
      <c r="CP717" s="71"/>
      <c r="CQ717" s="71"/>
      <c r="CR717" s="71"/>
      <c r="CS717" s="71"/>
      <c r="CT717" s="71"/>
      <c r="CU717" s="71"/>
      <c r="CV717" s="71"/>
      <c r="CW717" s="71"/>
      <c r="CX717" s="71"/>
      <c r="CY717" s="71"/>
      <c r="CZ717" s="71"/>
      <c r="DA717" s="71"/>
      <c r="DB717" s="71"/>
      <c r="DC717" s="71"/>
      <c r="DD717" s="71"/>
      <c r="DE717" s="71"/>
      <c r="DF717" s="71"/>
      <c r="DG717" s="71"/>
      <c r="DH717" s="71"/>
      <c r="DI717" s="71"/>
      <c r="DJ717" s="71"/>
      <c r="DK717" s="71"/>
      <c r="DL717" s="71"/>
      <c r="DM717" s="71"/>
      <c r="DN717" s="71"/>
      <c r="DO717" s="71"/>
      <c r="DP717" s="71"/>
      <c r="DQ717" s="71"/>
      <c r="DR717" s="71"/>
      <c r="DS717" s="71"/>
      <c r="DT717" s="71"/>
      <c r="DU717" s="71"/>
      <c r="DV717" s="71"/>
      <c r="DW717" s="71"/>
      <c r="DX717" s="71"/>
      <c r="DY717" s="71"/>
    </row>
    <row r="718" spans="1:129">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1"/>
      <c r="AO718" s="71"/>
      <c r="AP718" s="71"/>
      <c r="AQ718" s="71"/>
      <c r="AR718" s="71"/>
      <c r="AS718" s="71"/>
      <c r="AT718" s="71"/>
      <c r="AU718" s="71"/>
      <c r="AV718" s="71"/>
      <c r="AW718" s="71"/>
      <c r="AX718" s="71"/>
      <c r="AY718" s="71"/>
      <c r="AZ718" s="71"/>
      <c r="BA718" s="71"/>
      <c r="BB718" s="71"/>
      <c r="BC718" s="71"/>
      <c r="BD718" s="71"/>
      <c r="BE718" s="71"/>
      <c r="BF718" s="71"/>
      <c r="BG718" s="71"/>
      <c r="BH718" s="71"/>
      <c r="BI718" s="71"/>
      <c r="BJ718" s="71"/>
      <c r="BK718" s="71"/>
      <c r="BL718" s="71"/>
      <c r="BM718" s="71"/>
      <c r="BN718" s="71"/>
      <c r="BO718" s="71"/>
      <c r="BP718" s="71"/>
      <c r="BQ718" s="71"/>
      <c r="BR718" s="71"/>
      <c r="BS718" s="71"/>
      <c r="BT718" s="71"/>
      <c r="BU718" s="71"/>
      <c r="BV718" s="71"/>
      <c r="BW718" s="71"/>
      <c r="BX718" s="71"/>
      <c r="BY718" s="71"/>
      <c r="BZ718" s="71"/>
      <c r="CA718" s="71"/>
      <c r="CB718" s="71"/>
      <c r="CC718" s="71"/>
      <c r="CD718" s="71"/>
      <c r="CE718" s="71"/>
      <c r="CF718" s="71"/>
      <c r="CG718" s="71"/>
      <c r="CH718" s="71"/>
      <c r="CI718" s="71"/>
      <c r="CJ718" s="71"/>
      <c r="CK718" s="71"/>
      <c r="CL718" s="71"/>
      <c r="CM718" s="71"/>
      <c r="CN718" s="71"/>
      <c r="CO718" s="71"/>
      <c r="CP718" s="71"/>
      <c r="CQ718" s="71"/>
      <c r="CR718" s="71"/>
      <c r="CS718" s="71"/>
      <c r="CT718" s="71"/>
      <c r="CU718" s="71"/>
      <c r="CV718" s="71"/>
      <c r="CW718" s="71"/>
      <c r="CX718" s="71"/>
      <c r="CY718" s="71"/>
      <c r="CZ718" s="71"/>
      <c r="DA718" s="71"/>
      <c r="DB718" s="71"/>
      <c r="DC718" s="71"/>
      <c r="DD718" s="71"/>
      <c r="DE718" s="71"/>
      <c r="DF718" s="71"/>
      <c r="DG718" s="71"/>
      <c r="DH718" s="71"/>
      <c r="DI718" s="71"/>
      <c r="DJ718" s="71"/>
      <c r="DK718" s="71"/>
      <c r="DL718" s="71"/>
      <c r="DM718" s="71"/>
      <c r="DN718" s="71"/>
      <c r="DO718" s="71"/>
      <c r="DP718" s="71"/>
      <c r="DQ718" s="71"/>
      <c r="DR718" s="71"/>
      <c r="DS718" s="71"/>
      <c r="DT718" s="71"/>
      <c r="DU718" s="71"/>
      <c r="DV718" s="71"/>
      <c r="DW718" s="71"/>
      <c r="DX718" s="71"/>
      <c r="DY718" s="71"/>
    </row>
    <row r="719" spans="1:12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1"/>
      <c r="AO719" s="71"/>
      <c r="AP719" s="71"/>
      <c r="AQ719" s="71"/>
      <c r="AR719" s="71"/>
      <c r="AS719" s="71"/>
      <c r="AT719" s="71"/>
      <c r="AU719" s="71"/>
      <c r="AV719" s="71"/>
      <c r="AW719" s="71"/>
      <c r="AX719" s="71"/>
      <c r="AY719" s="71"/>
      <c r="AZ719" s="71"/>
      <c r="BA719" s="71"/>
      <c r="BB719" s="71"/>
      <c r="BC719" s="71"/>
      <c r="BD719" s="71"/>
      <c r="BE719" s="71"/>
      <c r="BF719" s="71"/>
      <c r="BG719" s="71"/>
      <c r="BH719" s="71"/>
      <c r="BI719" s="71"/>
      <c r="BJ719" s="71"/>
      <c r="BK719" s="71"/>
      <c r="BL719" s="71"/>
      <c r="BM719" s="71"/>
      <c r="BN719" s="71"/>
      <c r="BO719" s="71"/>
      <c r="BP719" s="71"/>
      <c r="BQ719" s="71"/>
      <c r="BR719" s="71"/>
      <c r="BS719" s="71"/>
      <c r="BT719" s="71"/>
      <c r="BU719" s="71"/>
      <c r="BV719" s="71"/>
      <c r="BW719" s="71"/>
      <c r="BX719" s="71"/>
      <c r="BY719" s="71"/>
      <c r="BZ719" s="71"/>
      <c r="CA719" s="71"/>
      <c r="CB719" s="71"/>
      <c r="CC719" s="71"/>
      <c r="CD719" s="71"/>
      <c r="CE719" s="71"/>
      <c r="CF719" s="71"/>
      <c r="CG719" s="71"/>
      <c r="CH719" s="71"/>
      <c r="CI719" s="71"/>
      <c r="CJ719" s="71"/>
      <c r="CK719" s="71"/>
      <c r="CL719" s="71"/>
      <c r="CM719" s="71"/>
      <c r="CN719" s="71"/>
      <c r="CO719" s="71"/>
      <c r="CP719" s="71"/>
      <c r="CQ719" s="71"/>
      <c r="CR719" s="71"/>
      <c r="CS719" s="71"/>
      <c r="CT719" s="71"/>
      <c r="CU719" s="71"/>
      <c r="CV719" s="71"/>
      <c r="CW719" s="71"/>
      <c r="CX719" s="71"/>
      <c r="CY719" s="71"/>
      <c r="CZ719" s="71"/>
      <c r="DA719" s="71"/>
      <c r="DB719" s="71"/>
      <c r="DC719" s="71"/>
      <c r="DD719" s="71"/>
      <c r="DE719" s="71"/>
      <c r="DF719" s="71"/>
      <c r="DG719" s="71"/>
      <c r="DH719" s="71"/>
      <c r="DI719" s="71"/>
      <c r="DJ719" s="71"/>
      <c r="DK719" s="71"/>
      <c r="DL719" s="71"/>
      <c r="DM719" s="71"/>
      <c r="DN719" s="71"/>
      <c r="DO719" s="71"/>
      <c r="DP719" s="71"/>
      <c r="DQ719" s="71"/>
      <c r="DR719" s="71"/>
      <c r="DS719" s="71"/>
      <c r="DT719" s="71"/>
      <c r="DU719" s="71"/>
      <c r="DV719" s="71"/>
      <c r="DW719" s="71"/>
      <c r="DX719" s="71"/>
      <c r="DY719" s="71"/>
    </row>
    <row r="720" spans="1:129">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1"/>
      <c r="AO720" s="71"/>
      <c r="AP720" s="71"/>
      <c r="AQ720" s="71"/>
      <c r="AR720" s="71"/>
      <c r="AS720" s="71"/>
      <c r="AT720" s="71"/>
      <c r="AU720" s="71"/>
      <c r="AV720" s="71"/>
      <c r="AW720" s="71"/>
      <c r="AX720" s="71"/>
      <c r="AY720" s="71"/>
      <c r="AZ720" s="71"/>
      <c r="BA720" s="71"/>
      <c r="BB720" s="71"/>
      <c r="BC720" s="71"/>
      <c r="BD720" s="71"/>
      <c r="BE720" s="71"/>
      <c r="BF720" s="71"/>
      <c r="BG720" s="71"/>
      <c r="BH720" s="71"/>
      <c r="BI720" s="71"/>
      <c r="BJ720" s="71"/>
      <c r="BK720" s="71"/>
      <c r="BL720" s="71"/>
      <c r="BM720" s="71"/>
      <c r="BN720" s="71"/>
      <c r="BO720" s="71"/>
      <c r="BP720" s="71"/>
      <c r="BQ720" s="71"/>
      <c r="BR720" s="71"/>
      <c r="BS720" s="71"/>
      <c r="BT720" s="71"/>
      <c r="BU720" s="71"/>
      <c r="BV720" s="71"/>
      <c r="BW720" s="71"/>
      <c r="BX720" s="71"/>
      <c r="BY720" s="71"/>
      <c r="BZ720" s="71"/>
      <c r="CA720" s="71"/>
      <c r="CB720" s="71"/>
      <c r="CC720" s="71"/>
      <c r="CD720" s="71"/>
      <c r="CE720" s="71"/>
      <c r="CF720" s="71"/>
      <c r="CG720" s="71"/>
      <c r="CH720" s="71"/>
      <c r="CI720" s="71"/>
      <c r="CJ720" s="71"/>
      <c r="CK720" s="71"/>
      <c r="CL720" s="71"/>
      <c r="CM720" s="71"/>
      <c r="CN720" s="71"/>
      <c r="CO720" s="71"/>
      <c r="CP720" s="71"/>
      <c r="CQ720" s="71"/>
      <c r="CR720" s="71"/>
      <c r="CS720" s="71"/>
      <c r="CT720" s="71"/>
      <c r="CU720" s="71"/>
      <c r="CV720" s="71"/>
      <c r="CW720" s="71"/>
      <c r="CX720" s="71"/>
      <c r="CY720" s="71"/>
      <c r="CZ720" s="71"/>
      <c r="DA720" s="71"/>
      <c r="DB720" s="71"/>
      <c r="DC720" s="71"/>
      <c r="DD720" s="71"/>
      <c r="DE720" s="71"/>
      <c r="DF720" s="71"/>
      <c r="DG720" s="71"/>
      <c r="DH720" s="71"/>
      <c r="DI720" s="71"/>
      <c r="DJ720" s="71"/>
      <c r="DK720" s="71"/>
      <c r="DL720" s="71"/>
      <c r="DM720" s="71"/>
      <c r="DN720" s="71"/>
      <c r="DO720" s="71"/>
      <c r="DP720" s="71"/>
      <c r="DQ720" s="71"/>
      <c r="DR720" s="71"/>
      <c r="DS720" s="71"/>
      <c r="DT720" s="71"/>
      <c r="DU720" s="71"/>
      <c r="DV720" s="71"/>
      <c r="DW720" s="71"/>
      <c r="DX720" s="71"/>
      <c r="DY720" s="71"/>
    </row>
    <row r="721" spans="1:129">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1"/>
      <c r="AO721" s="71"/>
      <c r="AP721" s="71"/>
      <c r="AQ721" s="71"/>
      <c r="AR721" s="71"/>
      <c r="AS721" s="71"/>
      <c r="AT721" s="71"/>
      <c r="AU721" s="71"/>
      <c r="AV721" s="71"/>
      <c r="AW721" s="71"/>
      <c r="AX721" s="71"/>
      <c r="AY721" s="71"/>
      <c r="AZ721" s="71"/>
      <c r="BA721" s="71"/>
      <c r="BB721" s="71"/>
      <c r="BC721" s="71"/>
      <c r="BD721" s="71"/>
      <c r="BE721" s="71"/>
      <c r="BF721" s="71"/>
      <c r="BG721" s="71"/>
      <c r="BH721" s="71"/>
      <c r="BI721" s="71"/>
      <c r="BJ721" s="71"/>
      <c r="BK721" s="71"/>
      <c r="BL721" s="71"/>
      <c r="BM721" s="71"/>
      <c r="BN721" s="71"/>
      <c r="BO721" s="71"/>
      <c r="BP721" s="71"/>
      <c r="BQ721" s="71"/>
      <c r="BR721" s="71"/>
      <c r="BS721" s="71"/>
      <c r="BT721" s="71"/>
      <c r="BU721" s="71"/>
      <c r="BV721" s="71"/>
      <c r="BW721" s="71"/>
      <c r="BX721" s="71"/>
      <c r="BY721" s="71"/>
      <c r="BZ721" s="71"/>
      <c r="CA721" s="71"/>
      <c r="CB721" s="71"/>
      <c r="CC721" s="71"/>
      <c r="CD721" s="71"/>
      <c r="CE721" s="71"/>
      <c r="CF721" s="71"/>
      <c r="CG721" s="71"/>
      <c r="CH721" s="71"/>
      <c r="CI721" s="71"/>
      <c r="CJ721" s="71"/>
      <c r="CK721" s="71"/>
      <c r="CL721" s="71"/>
      <c r="CM721" s="71"/>
      <c r="CN721" s="71"/>
      <c r="CO721" s="71"/>
      <c r="CP721" s="71"/>
      <c r="CQ721" s="71"/>
      <c r="CR721" s="71"/>
      <c r="CS721" s="71"/>
      <c r="CT721" s="71"/>
      <c r="CU721" s="71"/>
      <c r="CV721" s="71"/>
      <c r="CW721" s="71"/>
      <c r="CX721" s="71"/>
      <c r="CY721" s="71"/>
      <c r="CZ721" s="71"/>
      <c r="DA721" s="71"/>
      <c r="DB721" s="71"/>
      <c r="DC721" s="71"/>
      <c r="DD721" s="71"/>
      <c r="DE721" s="71"/>
      <c r="DF721" s="71"/>
      <c r="DG721" s="71"/>
      <c r="DH721" s="71"/>
      <c r="DI721" s="71"/>
      <c r="DJ721" s="71"/>
      <c r="DK721" s="71"/>
      <c r="DL721" s="71"/>
      <c r="DM721" s="71"/>
      <c r="DN721" s="71"/>
      <c r="DO721" s="71"/>
      <c r="DP721" s="71"/>
      <c r="DQ721" s="71"/>
      <c r="DR721" s="71"/>
      <c r="DS721" s="71"/>
      <c r="DT721" s="71"/>
      <c r="DU721" s="71"/>
      <c r="DV721" s="71"/>
      <c r="DW721" s="71"/>
      <c r="DX721" s="71"/>
      <c r="DY721" s="71"/>
    </row>
    <row r="722" spans="1:129">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1"/>
      <c r="AO722" s="71"/>
      <c r="AP722" s="71"/>
      <c r="AQ722" s="71"/>
      <c r="AR722" s="71"/>
      <c r="AS722" s="71"/>
      <c r="AT722" s="71"/>
      <c r="AU722" s="71"/>
      <c r="AV722" s="71"/>
      <c r="AW722" s="71"/>
      <c r="AX722" s="71"/>
      <c r="AY722" s="71"/>
      <c r="AZ722" s="71"/>
      <c r="BA722" s="71"/>
      <c r="BB722" s="71"/>
      <c r="BC722" s="71"/>
      <c r="BD722" s="71"/>
      <c r="BE722" s="71"/>
      <c r="BF722" s="71"/>
      <c r="BG722" s="71"/>
      <c r="BH722" s="71"/>
      <c r="BI722" s="71"/>
      <c r="BJ722" s="71"/>
      <c r="BK722" s="71"/>
      <c r="BL722" s="71"/>
      <c r="BM722" s="71"/>
      <c r="BN722" s="71"/>
      <c r="BO722" s="71"/>
      <c r="BP722" s="71"/>
      <c r="BQ722" s="71"/>
      <c r="BR722" s="71"/>
      <c r="BS722" s="71"/>
      <c r="BT722" s="71"/>
      <c r="BU722" s="71"/>
      <c r="BV722" s="71"/>
      <c r="BW722" s="71"/>
      <c r="BX722" s="71"/>
      <c r="BY722" s="71"/>
      <c r="BZ722" s="71"/>
      <c r="CA722" s="71"/>
      <c r="CB722" s="71"/>
      <c r="CC722" s="71"/>
      <c r="CD722" s="71"/>
      <c r="CE722" s="71"/>
      <c r="CF722" s="71"/>
      <c r="CG722" s="71"/>
      <c r="CH722" s="71"/>
      <c r="CI722" s="71"/>
      <c r="CJ722" s="71"/>
      <c r="CK722" s="71"/>
      <c r="CL722" s="71"/>
      <c r="CM722" s="71"/>
      <c r="CN722" s="71"/>
      <c r="CO722" s="71"/>
      <c r="CP722" s="71"/>
      <c r="CQ722" s="71"/>
      <c r="CR722" s="71"/>
      <c r="CS722" s="71"/>
      <c r="CT722" s="71"/>
      <c r="CU722" s="71"/>
      <c r="CV722" s="71"/>
      <c r="CW722" s="71"/>
      <c r="CX722" s="71"/>
      <c r="CY722" s="71"/>
      <c r="CZ722" s="71"/>
      <c r="DA722" s="71"/>
      <c r="DB722" s="71"/>
      <c r="DC722" s="71"/>
      <c r="DD722" s="71"/>
      <c r="DE722" s="71"/>
      <c r="DF722" s="71"/>
      <c r="DG722" s="71"/>
      <c r="DH722" s="71"/>
      <c r="DI722" s="71"/>
      <c r="DJ722" s="71"/>
      <c r="DK722" s="71"/>
      <c r="DL722" s="71"/>
      <c r="DM722" s="71"/>
      <c r="DN722" s="71"/>
      <c r="DO722" s="71"/>
      <c r="DP722" s="71"/>
      <c r="DQ722" s="71"/>
      <c r="DR722" s="71"/>
      <c r="DS722" s="71"/>
      <c r="DT722" s="71"/>
      <c r="DU722" s="71"/>
      <c r="DV722" s="71"/>
      <c r="DW722" s="71"/>
      <c r="DX722" s="71"/>
      <c r="DY722" s="71"/>
    </row>
    <row r="723" spans="1:129">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1"/>
      <c r="AO723" s="71"/>
      <c r="AP723" s="71"/>
      <c r="AQ723" s="71"/>
      <c r="AR723" s="71"/>
      <c r="AS723" s="71"/>
      <c r="AT723" s="71"/>
      <c r="AU723" s="71"/>
      <c r="AV723" s="71"/>
      <c r="AW723" s="71"/>
      <c r="AX723" s="71"/>
      <c r="AY723" s="71"/>
      <c r="AZ723" s="71"/>
      <c r="BA723" s="71"/>
      <c r="BB723" s="71"/>
      <c r="BC723" s="71"/>
      <c r="BD723" s="71"/>
      <c r="BE723" s="71"/>
      <c r="BF723" s="71"/>
      <c r="BG723" s="71"/>
      <c r="BH723" s="71"/>
      <c r="BI723" s="71"/>
      <c r="BJ723" s="71"/>
      <c r="BK723" s="71"/>
      <c r="BL723" s="71"/>
      <c r="BM723" s="71"/>
      <c r="BN723" s="71"/>
      <c r="BO723" s="71"/>
      <c r="BP723" s="71"/>
      <c r="BQ723" s="71"/>
      <c r="BR723" s="71"/>
      <c r="BS723" s="71"/>
      <c r="BT723" s="71"/>
      <c r="BU723" s="71"/>
      <c r="BV723" s="71"/>
      <c r="BW723" s="71"/>
      <c r="BX723" s="71"/>
      <c r="BY723" s="71"/>
      <c r="BZ723" s="71"/>
      <c r="CA723" s="71"/>
      <c r="CB723" s="71"/>
      <c r="CC723" s="71"/>
      <c r="CD723" s="71"/>
      <c r="CE723" s="71"/>
      <c r="CF723" s="71"/>
      <c r="CG723" s="71"/>
      <c r="CH723" s="71"/>
      <c r="CI723" s="71"/>
      <c r="CJ723" s="71"/>
      <c r="CK723" s="71"/>
      <c r="CL723" s="71"/>
      <c r="CM723" s="71"/>
      <c r="CN723" s="71"/>
      <c r="CO723" s="71"/>
      <c r="CP723" s="71"/>
      <c r="CQ723" s="71"/>
      <c r="CR723" s="71"/>
      <c r="CS723" s="71"/>
      <c r="CT723" s="71"/>
      <c r="CU723" s="71"/>
      <c r="CV723" s="71"/>
      <c r="CW723" s="71"/>
      <c r="CX723" s="71"/>
      <c r="CY723" s="71"/>
      <c r="CZ723" s="71"/>
      <c r="DA723" s="71"/>
      <c r="DB723" s="71"/>
      <c r="DC723" s="71"/>
      <c r="DD723" s="71"/>
      <c r="DE723" s="71"/>
      <c r="DF723" s="71"/>
      <c r="DG723" s="71"/>
      <c r="DH723" s="71"/>
      <c r="DI723" s="71"/>
      <c r="DJ723" s="71"/>
      <c r="DK723" s="71"/>
      <c r="DL723" s="71"/>
      <c r="DM723" s="71"/>
      <c r="DN723" s="71"/>
      <c r="DO723" s="71"/>
      <c r="DP723" s="71"/>
      <c r="DQ723" s="71"/>
      <c r="DR723" s="71"/>
      <c r="DS723" s="71"/>
      <c r="DT723" s="71"/>
      <c r="DU723" s="71"/>
      <c r="DV723" s="71"/>
      <c r="DW723" s="71"/>
      <c r="DX723" s="71"/>
      <c r="DY723" s="71"/>
    </row>
    <row r="724" spans="1:129">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1"/>
      <c r="AO724" s="71"/>
      <c r="AP724" s="71"/>
      <c r="AQ724" s="71"/>
      <c r="AR724" s="71"/>
      <c r="AS724" s="71"/>
      <c r="AT724" s="71"/>
      <c r="AU724" s="71"/>
      <c r="AV724" s="71"/>
      <c r="AW724" s="71"/>
      <c r="AX724" s="71"/>
      <c r="AY724" s="71"/>
      <c r="AZ724" s="71"/>
      <c r="BA724" s="71"/>
      <c r="BB724" s="71"/>
      <c r="BC724" s="71"/>
      <c r="BD724" s="71"/>
      <c r="BE724" s="71"/>
      <c r="BF724" s="71"/>
      <c r="BG724" s="71"/>
      <c r="BH724" s="71"/>
      <c r="BI724" s="71"/>
      <c r="BJ724" s="71"/>
      <c r="BK724" s="71"/>
      <c r="BL724" s="71"/>
      <c r="BM724" s="71"/>
      <c r="BN724" s="71"/>
      <c r="BO724" s="71"/>
      <c r="BP724" s="71"/>
      <c r="BQ724" s="71"/>
      <c r="BR724" s="71"/>
      <c r="BS724" s="71"/>
      <c r="BT724" s="71"/>
      <c r="BU724" s="71"/>
      <c r="BV724" s="71"/>
      <c r="BW724" s="71"/>
      <c r="BX724" s="71"/>
      <c r="BY724" s="71"/>
      <c r="BZ724" s="71"/>
      <c r="CA724" s="71"/>
      <c r="CB724" s="71"/>
      <c r="CC724" s="71"/>
      <c r="CD724" s="71"/>
      <c r="CE724" s="71"/>
      <c r="CF724" s="71"/>
      <c r="CG724" s="71"/>
      <c r="CH724" s="71"/>
      <c r="CI724" s="71"/>
      <c r="CJ724" s="71"/>
      <c r="CK724" s="71"/>
      <c r="CL724" s="71"/>
      <c r="CM724" s="71"/>
      <c r="CN724" s="71"/>
      <c r="CO724" s="71"/>
      <c r="CP724" s="71"/>
      <c r="CQ724" s="71"/>
      <c r="CR724" s="71"/>
      <c r="CS724" s="71"/>
      <c r="CT724" s="71"/>
      <c r="CU724" s="71"/>
      <c r="CV724" s="71"/>
      <c r="CW724" s="71"/>
      <c r="CX724" s="71"/>
      <c r="CY724" s="71"/>
      <c r="CZ724" s="71"/>
      <c r="DA724" s="71"/>
      <c r="DB724" s="71"/>
      <c r="DC724" s="71"/>
      <c r="DD724" s="71"/>
      <c r="DE724" s="71"/>
      <c r="DF724" s="71"/>
      <c r="DG724" s="71"/>
      <c r="DH724" s="71"/>
      <c r="DI724" s="71"/>
      <c r="DJ724" s="71"/>
      <c r="DK724" s="71"/>
      <c r="DL724" s="71"/>
      <c r="DM724" s="71"/>
      <c r="DN724" s="71"/>
      <c r="DO724" s="71"/>
      <c r="DP724" s="71"/>
      <c r="DQ724" s="71"/>
      <c r="DR724" s="71"/>
      <c r="DS724" s="71"/>
      <c r="DT724" s="71"/>
      <c r="DU724" s="71"/>
      <c r="DV724" s="71"/>
      <c r="DW724" s="71"/>
      <c r="DX724" s="71"/>
      <c r="DY724" s="71"/>
    </row>
    <row r="725" spans="1:129">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c r="AU725" s="71"/>
      <c r="AV725" s="71"/>
      <c r="AW725" s="71"/>
      <c r="AX725" s="71"/>
      <c r="AY725" s="71"/>
      <c r="AZ725" s="71"/>
      <c r="BA725" s="71"/>
      <c r="BB725" s="71"/>
      <c r="BC725" s="71"/>
      <c r="BD725" s="71"/>
      <c r="BE725" s="71"/>
      <c r="BF725" s="71"/>
      <c r="BG725" s="71"/>
      <c r="BH725" s="71"/>
      <c r="BI725" s="71"/>
      <c r="BJ725" s="71"/>
      <c r="BK725" s="71"/>
      <c r="BL725" s="71"/>
      <c r="BM725" s="71"/>
      <c r="BN725" s="71"/>
      <c r="BO725" s="71"/>
      <c r="BP725" s="71"/>
      <c r="BQ725" s="71"/>
      <c r="BR725" s="71"/>
      <c r="BS725" s="71"/>
      <c r="BT725" s="71"/>
      <c r="BU725" s="71"/>
      <c r="BV725" s="71"/>
      <c r="BW725" s="71"/>
      <c r="BX725" s="71"/>
      <c r="BY725" s="71"/>
      <c r="BZ725" s="71"/>
      <c r="CA725" s="71"/>
      <c r="CB725" s="71"/>
      <c r="CC725" s="71"/>
      <c r="CD725" s="71"/>
      <c r="CE725" s="71"/>
      <c r="CF725" s="71"/>
      <c r="CG725" s="71"/>
      <c r="CH725" s="71"/>
      <c r="CI725" s="71"/>
      <c r="CJ725" s="71"/>
      <c r="CK725" s="71"/>
      <c r="CL725" s="71"/>
      <c r="CM725" s="71"/>
      <c r="CN725" s="71"/>
      <c r="CO725" s="71"/>
      <c r="CP725" s="71"/>
      <c r="CQ725" s="71"/>
      <c r="CR725" s="71"/>
      <c r="CS725" s="71"/>
      <c r="CT725" s="71"/>
      <c r="CU725" s="71"/>
      <c r="CV725" s="71"/>
      <c r="CW725" s="71"/>
      <c r="CX725" s="71"/>
      <c r="CY725" s="71"/>
      <c r="CZ725" s="71"/>
      <c r="DA725" s="71"/>
      <c r="DB725" s="71"/>
      <c r="DC725" s="71"/>
      <c r="DD725" s="71"/>
      <c r="DE725" s="71"/>
      <c r="DF725" s="71"/>
      <c r="DG725" s="71"/>
      <c r="DH725" s="71"/>
      <c r="DI725" s="71"/>
      <c r="DJ725" s="71"/>
      <c r="DK725" s="71"/>
      <c r="DL725" s="71"/>
      <c r="DM725" s="71"/>
      <c r="DN725" s="71"/>
      <c r="DO725" s="71"/>
      <c r="DP725" s="71"/>
      <c r="DQ725" s="71"/>
      <c r="DR725" s="71"/>
      <c r="DS725" s="71"/>
      <c r="DT725" s="71"/>
      <c r="DU725" s="71"/>
      <c r="DV725" s="71"/>
      <c r="DW725" s="71"/>
      <c r="DX725" s="71"/>
      <c r="DY725" s="71"/>
    </row>
    <row r="726" spans="1:129">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c r="AU726" s="71"/>
      <c r="AV726" s="71"/>
      <c r="AW726" s="71"/>
      <c r="AX726" s="71"/>
      <c r="AY726" s="71"/>
      <c r="AZ726" s="71"/>
      <c r="BA726" s="71"/>
      <c r="BB726" s="71"/>
      <c r="BC726" s="71"/>
      <c r="BD726" s="71"/>
      <c r="BE726" s="71"/>
      <c r="BF726" s="71"/>
      <c r="BG726" s="71"/>
      <c r="BH726" s="71"/>
      <c r="BI726" s="71"/>
      <c r="BJ726" s="71"/>
      <c r="BK726" s="71"/>
      <c r="BL726" s="71"/>
      <c r="BM726" s="71"/>
      <c r="BN726" s="71"/>
      <c r="BO726" s="71"/>
      <c r="BP726" s="71"/>
      <c r="BQ726" s="71"/>
      <c r="BR726" s="71"/>
      <c r="BS726" s="71"/>
      <c r="BT726" s="71"/>
      <c r="BU726" s="71"/>
      <c r="BV726" s="71"/>
      <c r="BW726" s="71"/>
      <c r="BX726" s="71"/>
      <c r="BY726" s="71"/>
      <c r="BZ726" s="71"/>
      <c r="CA726" s="71"/>
      <c r="CB726" s="71"/>
      <c r="CC726" s="71"/>
      <c r="CD726" s="71"/>
      <c r="CE726" s="71"/>
      <c r="CF726" s="71"/>
      <c r="CG726" s="71"/>
      <c r="CH726" s="71"/>
      <c r="CI726" s="71"/>
      <c r="CJ726" s="71"/>
      <c r="CK726" s="71"/>
      <c r="CL726" s="71"/>
      <c r="CM726" s="71"/>
      <c r="CN726" s="71"/>
      <c r="CO726" s="71"/>
      <c r="CP726" s="71"/>
      <c r="CQ726" s="71"/>
      <c r="CR726" s="71"/>
      <c r="CS726" s="71"/>
      <c r="CT726" s="71"/>
      <c r="CU726" s="71"/>
      <c r="CV726" s="71"/>
      <c r="CW726" s="71"/>
      <c r="CX726" s="71"/>
      <c r="CY726" s="71"/>
      <c r="CZ726" s="71"/>
      <c r="DA726" s="71"/>
      <c r="DB726" s="71"/>
      <c r="DC726" s="71"/>
      <c r="DD726" s="71"/>
      <c r="DE726" s="71"/>
      <c r="DF726" s="71"/>
      <c r="DG726" s="71"/>
      <c r="DH726" s="71"/>
      <c r="DI726" s="71"/>
      <c r="DJ726" s="71"/>
      <c r="DK726" s="71"/>
      <c r="DL726" s="71"/>
      <c r="DM726" s="71"/>
      <c r="DN726" s="71"/>
      <c r="DO726" s="71"/>
      <c r="DP726" s="71"/>
      <c r="DQ726" s="71"/>
      <c r="DR726" s="71"/>
      <c r="DS726" s="71"/>
      <c r="DT726" s="71"/>
      <c r="DU726" s="71"/>
      <c r="DV726" s="71"/>
      <c r="DW726" s="71"/>
      <c r="DX726" s="71"/>
      <c r="DY726" s="71"/>
    </row>
    <row r="727" spans="1:129">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1"/>
      <c r="AO727" s="71"/>
      <c r="AP727" s="71"/>
      <c r="AQ727" s="71"/>
      <c r="AR727" s="71"/>
      <c r="AS727" s="71"/>
      <c r="AT727" s="71"/>
      <c r="AU727" s="71"/>
      <c r="AV727" s="71"/>
      <c r="AW727" s="71"/>
      <c r="AX727" s="71"/>
      <c r="AY727" s="71"/>
      <c r="AZ727" s="71"/>
      <c r="BA727" s="71"/>
      <c r="BB727" s="71"/>
      <c r="BC727" s="71"/>
      <c r="BD727" s="71"/>
      <c r="BE727" s="71"/>
      <c r="BF727" s="71"/>
      <c r="BG727" s="71"/>
      <c r="BH727" s="71"/>
      <c r="BI727" s="71"/>
      <c r="BJ727" s="71"/>
      <c r="BK727" s="71"/>
      <c r="BL727" s="71"/>
      <c r="BM727" s="71"/>
      <c r="BN727" s="71"/>
      <c r="BO727" s="71"/>
      <c r="BP727" s="71"/>
      <c r="BQ727" s="71"/>
      <c r="BR727" s="71"/>
      <c r="BS727" s="71"/>
      <c r="BT727" s="71"/>
      <c r="BU727" s="71"/>
      <c r="BV727" s="71"/>
      <c r="BW727" s="71"/>
      <c r="BX727" s="71"/>
      <c r="BY727" s="71"/>
      <c r="BZ727" s="71"/>
      <c r="CA727" s="71"/>
      <c r="CB727" s="71"/>
      <c r="CC727" s="71"/>
      <c r="CD727" s="71"/>
      <c r="CE727" s="71"/>
      <c r="CF727" s="71"/>
      <c r="CG727" s="71"/>
      <c r="CH727" s="71"/>
      <c r="CI727" s="71"/>
      <c r="CJ727" s="71"/>
      <c r="CK727" s="71"/>
      <c r="CL727" s="71"/>
      <c r="CM727" s="71"/>
      <c r="CN727" s="71"/>
      <c r="CO727" s="71"/>
      <c r="CP727" s="71"/>
      <c r="CQ727" s="71"/>
      <c r="CR727" s="71"/>
      <c r="CS727" s="71"/>
      <c r="CT727" s="71"/>
      <c r="CU727" s="71"/>
      <c r="CV727" s="71"/>
      <c r="CW727" s="71"/>
      <c r="CX727" s="71"/>
      <c r="CY727" s="71"/>
      <c r="CZ727" s="71"/>
      <c r="DA727" s="71"/>
      <c r="DB727" s="71"/>
      <c r="DC727" s="71"/>
      <c r="DD727" s="71"/>
      <c r="DE727" s="71"/>
      <c r="DF727" s="71"/>
      <c r="DG727" s="71"/>
      <c r="DH727" s="71"/>
      <c r="DI727" s="71"/>
      <c r="DJ727" s="71"/>
      <c r="DK727" s="71"/>
      <c r="DL727" s="71"/>
      <c r="DM727" s="71"/>
      <c r="DN727" s="71"/>
      <c r="DO727" s="71"/>
      <c r="DP727" s="71"/>
      <c r="DQ727" s="71"/>
      <c r="DR727" s="71"/>
      <c r="DS727" s="71"/>
      <c r="DT727" s="71"/>
      <c r="DU727" s="71"/>
      <c r="DV727" s="71"/>
      <c r="DW727" s="71"/>
      <c r="DX727" s="71"/>
      <c r="DY727" s="71"/>
    </row>
    <row r="728" spans="1:129">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1"/>
      <c r="AO728" s="71"/>
      <c r="AP728" s="71"/>
      <c r="AQ728" s="71"/>
      <c r="AR728" s="71"/>
      <c r="AS728" s="71"/>
      <c r="AT728" s="71"/>
      <c r="AU728" s="71"/>
      <c r="AV728" s="71"/>
      <c r="AW728" s="71"/>
      <c r="AX728" s="71"/>
      <c r="AY728" s="71"/>
      <c r="AZ728" s="71"/>
      <c r="BA728" s="71"/>
      <c r="BB728" s="71"/>
      <c r="BC728" s="71"/>
      <c r="BD728" s="71"/>
      <c r="BE728" s="71"/>
      <c r="BF728" s="71"/>
      <c r="BG728" s="71"/>
      <c r="BH728" s="71"/>
      <c r="BI728" s="71"/>
      <c r="BJ728" s="71"/>
      <c r="BK728" s="71"/>
      <c r="BL728" s="71"/>
      <c r="BM728" s="71"/>
      <c r="BN728" s="71"/>
      <c r="BO728" s="71"/>
      <c r="BP728" s="71"/>
      <c r="BQ728" s="71"/>
      <c r="BR728" s="71"/>
      <c r="BS728" s="71"/>
      <c r="BT728" s="71"/>
      <c r="BU728" s="71"/>
      <c r="BV728" s="71"/>
      <c r="BW728" s="71"/>
      <c r="BX728" s="71"/>
      <c r="BY728" s="71"/>
      <c r="BZ728" s="71"/>
      <c r="CA728" s="71"/>
      <c r="CB728" s="71"/>
      <c r="CC728" s="71"/>
      <c r="CD728" s="71"/>
      <c r="CE728" s="71"/>
      <c r="CF728" s="71"/>
      <c r="CG728" s="71"/>
      <c r="CH728" s="71"/>
      <c r="CI728" s="71"/>
      <c r="CJ728" s="71"/>
      <c r="CK728" s="71"/>
      <c r="CL728" s="71"/>
      <c r="CM728" s="71"/>
      <c r="CN728" s="71"/>
      <c r="CO728" s="71"/>
      <c r="CP728" s="71"/>
      <c r="CQ728" s="71"/>
      <c r="CR728" s="71"/>
      <c r="CS728" s="71"/>
      <c r="CT728" s="71"/>
      <c r="CU728" s="71"/>
      <c r="CV728" s="71"/>
      <c r="CW728" s="71"/>
      <c r="CX728" s="71"/>
      <c r="CY728" s="71"/>
      <c r="CZ728" s="71"/>
      <c r="DA728" s="71"/>
      <c r="DB728" s="71"/>
      <c r="DC728" s="71"/>
      <c r="DD728" s="71"/>
      <c r="DE728" s="71"/>
      <c r="DF728" s="71"/>
      <c r="DG728" s="71"/>
      <c r="DH728" s="71"/>
      <c r="DI728" s="71"/>
      <c r="DJ728" s="71"/>
      <c r="DK728" s="71"/>
      <c r="DL728" s="71"/>
      <c r="DM728" s="71"/>
      <c r="DN728" s="71"/>
      <c r="DO728" s="71"/>
      <c r="DP728" s="71"/>
      <c r="DQ728" s="71"/>
      <c r="DR728" s="71"/>
      <c r="DS728" s="71"/>
      <c r="DT728" s="71"/>
      <c r="DU728" s="71"/>
      <c r="DV728" s="71"/>
      <c r="DW728" s="71"/>
      <c r="DX728" s="71"/>
      <c r="DY728" s="71"/>
    </row>
    <row r="729" spans="1:1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1"/>
      <c r="AO729" s="71"/>
      <c r="AP729" s="71"/>
      <c r="AQ729" s="71"/>
      <c r="AR729" s="71"/>
      <c r="AS729" s="71"/>
      <c r="AT729" s="71"/>
      <c r="AU729" s="71"/>
      <c r="AV729" s="71"/>
      <c r="AW729" s="71"/>
      <c r="AX729" s="71"/>
      <c r="AY729" s="71"/>
      <c r="AZ729" s="71"/>
      <c r="BA729" s="71"/>
      <c r="BB729" s="71"/>
      <c r="BC729" s="71"/>
      <c r="BD729" s="71"/>
      <c r="BE729" s="71"/>
      <c r="BF729" s="71"/>
      <c r="BG729" s="71"/>
      <c r="BH729" s="71"/>
      <c r="BI729" s="71"/>
      <c r="BJ729" s="71"/>
      <c r="BK729" s="71"/>
      <c r="BL729" s="71"/>
      <c r="BM729" s="71"/>
      <c r="BN729" s="71"/>
      <c r="BO729" s="71"/>
      <c r="BP729" s="71"/>
      <c r="BQ729" s="71"/>
      <c r="BR729" s="71"/>
      <c r="BS729" s="71"/>
      <c r="BT729" s="71"/>
      <c r="BU729" s="71"/>
      <c r="BV729" s="71"/>
      <c r="BW729" s="71"/>
      <c r="BX729" s="71"/>
      <c r="BY729" s="71"/>
      <c r="BZ729" s="71"/>
      <c r="CA729" s="71"/>
      <c r="CB729" s="71"/>
      <c r="CC729" s="71"/>
      <c r="CD729" s="71"/>
      <c r="CE729" s="71"/>
      <c r="CF729" s="71"/>
      <c r="CG729" s="71"/>
      <c r="CH729" s="71"/>
      <c r="CI729" s="71"/>
      <c r="CJ729" s="71"/>
      <c r="CK729" s="71"/>
      <c r="CL729" s="71"/>
      <c r="CM729" s="71"/>
      <c r="CN729" s="71"/>
      <c r="CO729" s="71"/>
      <c r="CP729" s="71"/>
      <c r="CQ729" s="71"/>
      <c r="CR729" s="71"/>
      <c r="CS729" s="71"/>
      <c r="CT729" s="71"/>
      <c r="CU729" s="71"/>
      <c r="CV729" s="71"/>
      <c r="CW729" s="71"/>
      <c r="CX729" s="71"/>
      <c r="CY729" s="71"/>
      <c r="CZ729" s="71"/>
      <c r="DA729" s="71"/>
      <c r="DB729" s="71"/>
      <c r="DC729" s="71"/>
      <c r="DD729" s="71"/>
      <c r="DE729" s="71"/>
      <c r="DF729" s="71"/>
      <c r="DG729" s="71"/>
      <c r="DH729" s="71"/>
      <c r="DI729" s="71"/>
      <c r="DJ729" s="71"/>
      <c r="DK729" s="71"/>
      <c r="DL729" s="71"/>
      <c r="DM729" s="71"/>
      <c r="DN729" s="71"/>
      <c r="DO729" s="71"/>
      <c r="DP729" s="71"/>
      <c r="DQ729" s="71"/>
      <c r="DR729" s="71"/>
      <c r="DS729" s="71"/>
      <c r="DT729" s="71"/>
      <c r="DU729" s="71"/>
      <c r="DV729" s="71"/>
      <c r="DW729" s="71"/>
      <c r="DX729" s="71"/>
      <c r="DY729" s="71"/>
    </row>
    <row r="730" spans="1:129">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1"/>
      <c r="AO730" s="71"/>
      <c r="AP730" s="71"/>
      <c r="AQ730" s="71"/>
      <c r="AR730" s="71"/>
      <c r="AS730" s="71"/>
      <c r="AT730" s="71"/>
      <c r="AU730" s="71"/>
      <c r="AV730" s="71"/>
      <c r="AW730" s="71"/>
      <c r="AX730" s="71"/>
      <c r="AY730" s="71"/>
      <c r="AZ730" s="71"/>
      <c r="BA730" s="71"/>
      <c r="BB730" s="71"/>
      <c r="BC730" s="71"/>
      <c r="BD730" s="71"/>
      <c r="BE730" s="71"/>
      <c r="BF730" s="71"/>
      <c r="BG730" s="71"/>
      <c r="BH730" s="71"/>
      <c r="BI730" s="71"/>
      <c r="BJ730" s="71"/>
      <c r="BK730" s="71"/>
      <c r="BL730" s="71"/>
      <c r="BM730" s="71"/>
      <c r="BN730" s="71"/>
      <c r="BO730" s="71"/>
      <c r="BP730" s="71"/>
      <c r="BQ730" s="71"/>
      <c r="BR730" s="71"/>
      <c r="BS730" s="71"/>
      <c r="BT730" s="71"/>
      <c r="BU730" s="71"/>
      <c r="BV730" s="71"/>
      <c r="BW730" s="71"/>
      <c r="BX730" s="71"/>
      <c r="BY730" s="71"/>
      <c r="BZ730" s="71"/>
      <c r="CA730" s="71"/>
      <c r="CB730" s="71"/>
      <c r="CC730" s="71"/>
      <c r="CD730" s="71"/>
      <c r="CE730" s="71"/>
      <c r="CF730" s="71"/>
      <c r="CG730" s="71"/>
      <c r="CH730" s="71"/>
      <c r="CI730" s="71"/>
      <c r="CJ730" s="71"/>
      <c r="CK730" s="71"/>
      <c r="CL730" s="71"/>
      <c r="CM730" s="71"/>
      <c r="CN730" s="71"/>
      <c r="CO730" s="71"/>
      <c r="CP730" s="71"/>
      <c r="CQ730" s="71"/>
      <c r="CR730" s="71"/>
      <c r="CS730" s="71"/>
      <c r="CT730" s="71"/>
      <c r="CU730" s="71"/>
      <c r="CV730" s="71"/>
      <c r="CW730" s="71"/>
      <c r="CX730" s="71"/>
      <c r="CY730" s="71"/>
      <c r="CZ730" s="71"/>
      <c r="DA730" s="71"/>
      <c r="DB730" s="71"/>
      <c r="DC730" s="71"/>
      <c r="DD730" s="71"/>
      <c r="DE730" s="71"/>
      <c r="DF730" s="71"/>
      <c r="DG730" s="71"/>
      <c r="DH730" s="71"/>
      <c r="DI730" s="71"/>
      <c r="DJ730" s="71"/>
      <c r="DK730" s="71"/>
      <c r="DL730" s="71"/>
      <c r="DM730" s="71"/>
      <c r="DN730" s="71"/>
      <c r="DO730" s="71"/>
      <c r="DP730" s="71"/>
      <c r="DQ730" s="71"/>
      <c r="DR730" s="71"/>
      <c r="DS730" s="71"/>
      <c r="DT730" s="71"/>
      <c r="DU730" s="71"/>
      <c r="DV730" s="71"/>
      <c r="DW730" s="71"/>
      <c r="DX730" s="71"/>
      <c r="DY730" s="71"/>
    </row>
    <row r="731" spans="1:129">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1"/>
      <c r="AO731" s="71"/>
      <c r="AP731" s="71"/>
      <c r="AQ731" s="71"/>
      <c r="AR731" s="71"/>
      <c r="AS731" s="71"/>
      <c r="AT731" s="71"/>
      <c r="AU731" s="71"/>
      <c r="AV731" s="71"/>
      <c r="AW731" s="71"/>
      <c r="AX731" s="71"/>
      <c r="AY731" s="71"/>
      <c r="AZ731" s="71"/>
      <c r="BA731" s="71"/>
      <c r="BB731" s="71"/>
      <c r="BC731" s="71"/>
      <c r="BD731" s="71"/>
      <c r="BE731" s="71"/>
      <c r="BF731" s="71"/>
      <c r="BG731" s="71"/>
      <c r="BH731" s="71"/>
      <c r="BI731" s="71"/>
      <c r="BJ731" s="71"/>
      <c r="BK731" s="71"/>
      <c r="BL731" s="71"/>
      <c r="BM731" s="71"/>
      <c r="BN731" s="71"/>
      <c r="BO731" s="71"/>
      <c r="BP731" s="71"/>
      <c r="BQ731" s="71"/>
      <c r="BR731" s="71"/>
      <c r="BS731" s="71"/>
      <c r="BT731" s="71"/>
      <c r="BU731" s="71"/>
      <c r="BV731" s="71"/>
      <c r="BW731" s="71"/>
      <c r="BX731" s="71"/>
      <c r="BY731" s="71"/>
      <c r="BZ731" s="71"/>
      <c r="CA731" s="71"/>
      <c r="CB731" s="71"/>
      <c r="CC731" s="71"/>
      <c r="CD731" s="71"/>
      <c r="CE731" s="71"/>
      <c r="CF731" s="71"/>
      <c r="CG731" s="71"/>
      <c r="CH731" s="71"/>
      <c r="CI731" s="71"/>
      <c r="CJ731" s="71"/>
      <c r="CK731" s="71"/>
      <c r="CL731" s="71"/>
      <c r="CM731" s="71"/>
      <c r="CN731" s="71"/>
      <c r="CO731" s="71"/>
      <c r="CP731" s="71"/>
      <c r="CQ731" s="71"/>
      <c r="CR731" s="71"/>
      <c r="CS731" s="71"/>
      <c r="CT731" s="71"/>
      <c r="CU731" s="71"/>
      <c r="CV731" s="71"/>
      <c r="CW731" s="71"/>
      <c r="CX731" s="71"/>
      <c r="CY731" s="71"/>
      <c r="CZ731" s="71"/>
      <c r="DA731" s="71"/>
      <c r="DB731" s="71"/>
      <c r="DC731" s="71"/>
      <c r="DD731" s="71"/>
      <c r="DE731" s="71"/>
      <c r="DF731" s="71"/>
      <c r="DG731" s="71"/>
      <c r="DH731" s="71"/>
      <c r="DI731" s="71"/>
      <c r="DJ731" s="71"/>
      <c r="DK731" s="71"/>
      <c r="DL731" s="71"/>
      <c r="DM731" s="71"/>
      <c r="DN731" s="71"/>
      <c r="DO731" s="71"/>
      <c r="DP731" s="71"/>
      <c r="DQ731" s="71"/>
      <c r="DR731" s="71"/>
      <c r="DS731" s="71"/>
      <c r="DT731" s="71"/>
      <c r="DU731" s="71"/>
      <c r="DV731" s="71"/>
      <c r="DW731" s="71"/>
      <c r="DX731" s="71"/>
      <c r="DY731" s="71"/>
    </row>
    <row r="732" spans="1:129">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1"/>
      <c r="AO732" s="71"/>
      <c r="AP732" s="71"/>
      <c r="AQ732" s="71"/>
      <c r="AR732" s="71"/>
      <c r="AS732" s="71"/>
      <c r="AT732" s="71"/>
      <c r="AU732" s="71"/>
      <c r="AV732" s="71"/>
      <c r="AW732" s="71"/>
      <c r="AX732" s="71"/>
      <c r="AY732" s="71"/>
      <c r="AZ732" s="71"/>
      <c r="BA732" s="71"/>
      <c r="BB732" s="71"/>
      <c r="BC732" s="71"/>
      <c r="BD732" s="71"/>
      <c r="BE732" s="71"/>
      <c r="BF732" s="71"/>
      <c r="BG732" s="71"/>
      <c r="BH732" s="71"/>
      <c r="BI732" s="71"/>
      <c r="BJ732" s="71"/>
      <c r="BK732" s="71"/>
      <c r="BL732" s="71"/>
      <c r="BM732" s="71"/>
      <c r="BN732" s="71"/>
      <c r="BO732" s="71"/>
      <c r="BP732" s="71"/>
      <c r="BQ732" s="71"/>
      <c r="BR732" s="71"/>
      <c r="BS732" s="71"/>
      <c r="BT732" s="71"/>
      <c r="BU732" s="71"/>
      <c r="BV732" s="71"/>
      <c r="BW732" s="71"/>
      <c r="BX732" s="71"/>
      <c r="BY732" s="71"/>
      <c r="BZ732" s="71"/>
      <c r="CA732" s="71"/>
      <c r="CB732" s="71"/>
      <c r="CC732" s="71"/>
      <c r="CD732" s="71"/>
      <c r="CE732" s="71"/>
      <c r="CF732" s="71"/>
      <c r="CG732" s="71"/>
      <c r="CH732" s="71"/>
      <c r="CI732" s="71"/>
      <c r="CJ732" s="71"/>
      <c r="CK732" s="71"/>
      <c r="CL732" s="71"/>
      <c r="CM732" s="71"/>
      <c r="CN732" s="71"/>
      <c r="CO732" s="71"/>
      <c r="CP732" s="71"/>
      <c r="CQ732" s="71"/>
      <c r="CR732" s="71"/>
      <c r="CS732" s="71"/>
      <c r="CT732" s="71"/>
      <c r="CU732" s="71"/>
      <c r="CV732" s="71"/>
      <c r="CW732" s="71"/>
      <c r="CX732" s="71"/>
      <c r="CY732" s="71"/>
      <c r="CZ732" s="71"/>
      <c r="DA732" s="71"/>
      <c r="DB732" s="71"/>
      <c r="DC732" s="71"/>
      <c r="DD732" s="71"/>
      <c r="DE732" s="71"/>
      <c r="DF732" s="71"/>
      <c r="DG732" s="71"/>
      <c r="DH732" s="71"/>
      <c r="DI732" s="71"/>
      <c r="DJ732" s="71"/>
      <c r="DK732" s="71"/>
      <c r="DL732" s="71"/>
      <c r="DM732" s="71"/>
      <c r="DN732" s="71"/>
      <c r="DO732" s="71"/>
      <c r="DP732" s="71"/>
      <c r="DQ732" s="71"/>
      <c r="DR732" s="71"/>
      <c r="DS732" s="71"/>
      <c r="DT732" s="71"/>
      <c r="DU732" s="71"/>
      <c r="DV732" s="71"/>
      <c r="DW732" s="71"/>
      <c r="DX732" s="71"/>
      <c r="DY732" s="71"/>
    </row>
    <row r="733" spans="1:129">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1"/>
      <c r="AO733" s="71"/>
      <c r="AP733" s="71"/>
      <c r="AQ733" s="71"/>
      <c r="AR733" s="71"/>
      <c r="AS733" s="71"/>
      <c r="AT733" s="71"/>
      <c r="AU733" s="71"/>
      <c r="AV733" s="71"/>
      <c r="AW733" s="71"/>
      <c r="AX733" s="71"/>
      <c r="AY733" s="71"/>
      <c r="AZ733" s="71"/>
      <c r="BA733" s="71"/>
      <c r="BB733" s="71"/>
      <c r="BC733" s="71"/>
      <c r="BD733" s="71"/>
      <c r="BE733" s="71"/>
      <c r="BF733" s="71"/>
      <c r="BG733" s="71"/>
      <c r="BH733" s="71"/>
      <c r="BI733" s="71"/>
      <c r="BJ733" s="71"/>
      <c r="BK733" s="71"/>
      <c r="BL733" s="71"/>
      <c r="BM733" s="71"/>
      <c r="BN733" s="71"/>
      <c r="BO733" s="71"/>
      <c r="BP733" s="71"/>
      <c r="BQ733" s="71"/>
      <c r="BR733" s="71"/>
      <c r="BS733" s="71"/>
      <c r="BT733" s="71"/>
      <c r="BU733" s="71"/>
      <c r="BV733" s="71"/>
      <c r="BW733" s="71"/>
      <c r="BX733" s="71"/>
      <c r="BY733" s="71"/>
      <c r="BZ733" s="71"/>
      <c r="CA733" s="71"/>
      <c r="CB733" s="71"/>
      <c r="CC733" s="71"/>
      <c r="CD733" s="71"/>
      <c r="CE733" s="71"/>
      <c r="CF733" s="71"/>
      <c r="CG733" s="71"/>
      <c r="CH733" s="71"/>
      <c r="CI733" s="71"/>
      <c r="CJ733" s="71"/>
      <c r="CK733" s="71"/>
      <c r="CL733" s="71"/>
      <c r="CM733" s="71"/>
      <c r="CN733" s="71"/>
      <c r="CO733" s="71"/>
      <c r="CP733" s="71"/>
      <c r="CQ733" s="71"/>
      <c r="CR733" s="71"/>
      <c r="CS733" s="71"/>
      <c r="CT733" s="71"/>
      <c r="CU733" s="71"/>
      <c r="CV733" s="71"/>
      <c r="CW733" s="71"/>
      <c r="CX733" s="71"/>
      <c r="CY733" s="71"/>
      <c r="CZ733" s="71"/>
      <c r="DA733" s="71"/>
      <c r="DB733" s="71"/>
      <c r="DC733" s="71"/>
      <c r="DD733" s="71"/>
      <c r="DE733" s="71"/>
      <c r="DF733" s="71"/>
      <c r="DG733" s="71"/>
      <c r="DH733" s="71"/>
      <c r="DI733" s="71"/>
      <c r="DJ733" s="71"/>
      <c r="DK733" s="71"/>
      <c r="DL733" s="71"/>
      <c r="DM733" s="71"/>
      <c r="DN733" s="71"/>
      <c r="DO733" s="71"/>
      <c r="DP733" s="71"/>
      <c r="DQ733" s="71"/>
      <c r="DR733" s="71"/>
      <c r="DS733" s="71"/>
      <c r="DT733" s="71"/>
      <c r="DU733" s="71"/>
      <c r="DV733" s="71"/>
      <c r="DW733" s="71"/>
      <c r="DX733" s="71"/>
      <c r="DY733" s="71"/>
    </row>
    <row r="734" spans="1:129">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1"/>
      <c r="AO734" s="71"/>
      <c r="AP734" s="71"/>
      <c r="AQ734" s="71"/>
      <c r="AR734" s="71"/>
      <c r="AS734" s="71"/>
      <c r="AT734" s="71"/>
      <c r="AU734" s="71"/>
      <c r="AV734" s="71"/>
      <c r="AW734" s="71"/>
      <c r="AX734" s="71"/>
      <c r="AY734" s="71"/>
      <c r="AZ734" s="71"/>
      <c r="BA734" s="71"/>
      <c r="BB734" s="71"/>
      <c r="BC734" s="71"/>
      <c r="BD734" s="71"/>
      <c r="BE734" s="71"/>
      <c r="BF734" s="71"/>
      <c r="BG734" s="71"/>
      <c r="BH734" s="71"/>
      <c r="BI734" s="71"/>
      <c r="BJ734" s="71"/>
      <c r="BK734" s="71"/>
      <c r="BL734" s="71"/>
      <c r="BM734" s="71"/>
      <c r="BN734" s="71"/>
      <c r="BO734" s="71"/>
      <c r="BP734" s="71"/>
      <c r="BQ734" s="71"/>
      <c r="BR734" s="71"/>
      <c r="BS734" s="71"/>
      <c r="BT734" s="71"/>
      <c r="BU734" s="71"/>
      <c r="BV734" s="71"/>
      <c r="BW734" s="71"/>
      <c r="BX734" s="71"/>
      <c r="BY734" s="71"/>
      <c r="BZ734" s="71"/>
      <c r="CA734" s="71"/>
      <c r="CB734" s="71"/>
      <c r="CC734" s="71"/>
      <c r="CD734" s="71"/>
      <c r="CE734" s="71"/>
      <c r="CF734" s="71"/>
      <c r="CG734" s="71"/>
      <c r="CH734" s="71"/>
      <c r="CI734" s="71"/>
      <c r="CJ734" s="71"/>
      <c r="CK734" s="71"/>
      <c r="CL734" s="71"/>
      <c r="CM734" s="71"/>
      <c r="CN734" s="71"/>
      <c r="CO734" s="71"/>
      <c r="CP734" s="71"/>
      <c r="CQ734" s="71"/>
      <c r="CR734" s="71"/>
      <c r="CS734" s="71"/>
      <c r="CT734" s="71"/>
      <c r="CU734" s="71"/>
      <c r="CV734" s="71"/>
      <c r="CW734" s="71"/>
      <c r="CX734" s="71"/>
      <c r="CY734" s="71"/>
      <c r="CZ734" s="71"/>
      <c r="DA734" s="71"/>
      <c r="DB734" s="71"/>
      <c r="DC734" s="71"/>
      <c r="DD734" s="71"/>
      <c r="DE734" s="71"/>
      <c r="DF734" s="71"/>
      <c r="DG734" s="71"/>
      <c r="DH734" s="71"/>
      <c r="DI734" s="71"/>
      <c r="DJ734" s="71"/>
      <c r="DK734" s="71"/>
      <c r="DL734" s="71"/>
      <c r="DM734" s="71"/>
      <c r="DN734" s="71"/>
      <c r="DO734" s="71"/>
      <c r="DP734" s="71"/>
      <c r="DQ734" s="71"/>
      <c r="DR734" s="71"/>
      <c r="DS734" s="71"/>
      <c r="DT734" s="71"/>
      <c r="DU734" s="71"/>
      <c r="DV734" s="71"/>
      <c r="DW734" s="71"/>
      <c r="DX734" s="71"/>
      <c r="DY734" s="71"/>
    </row>
    <row r="735" spans="1:129">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1"/>
      <c r="AO735" s="71"/>
      <c r="AP735" s="71"/>
      <c r="AQ735" s="71"/>
      <c r="AR735" s="71"/>
      <c r="AS735" s="71"/>
      <c r="AT735" s="71"/>
      <c r="AU735" s="71"/>
      <c r="AV735" s="71"/>
      <c r="AW735" s="71"/>
      <c r="AX735" s="71"/>
      <c r="AY735" s="71"/>
      <c r="AZ735" s="71"/>
      <c r="BA735" s="71"/>
      <c r="BB735" s="71"/>
      <c r="BC735" s="71"/>
      <c r="BD735" s="71"/>
      <c r="BE735" s="71"/>
      <c r="BF735" s="71"/>
      <c r="BG735" s="71"/>
      <c r="BH735" s="71"/>
      <c r="BI735" s="71"/>
      <c r="BJ735" s="71"/>
      <c r="BK735" s="71"/>
      <c r="BL735" s="71"/>
      <c r="BM735" s="71"/>
      <c r="BN735" s="71"/>
      <c r="BO735" s="71"/>
      <c r="BP735" s="71"/>
      <c r="BQ735" s="71"/>
      <c r="BR735" s="71"/>
      <c r="BS735" s="71"/>
      <c r="BT735" s="71"/>
      <c r="BU735" s="71"/>
      <c r="BV735" s="71"/>
      <c r="BW735" s="71"/>
      <c r="BX735" s="71"/>
      <c r="BY735" s="71"/>
      <c r="BZ735" s="71"/>
      <c r="CA735" s="71"/>
      <c r="CB735" s="71"/>
      <c r="CC735" s="71"/>
      <c r="CD735" s="71"/>
      <c r="CE735" s="71"/>
      <c r="CF735" s="71"/>
      <c r="CG735" s="71"/>
      <c r="CH735" s="71"/>
      <c r="CI735" s="71"/>
      <c r="CJ735" s="71"/>
      <c r="CK735" s="71"/>
      <c r="CL735" s="71"/>
      <c r="CM735" s="71"/>
      <c r="CN735" s="71"/>
      <c r="CO735" s="71"/>
      <c r="CP735" s="71"/>
      <c r="CQ735" s="71"/>
      <c r="CR735" s="71"/>
      <c r="CS735" s="71"/>
      <c r="CT735" s="71"/>
      <c r="CU735" s="71"/>
      <c r="CV735" s="71"/>
      <c r="CW735" s="71"/>
      <c r="CX735" s="71"/>
      <c r="CY735" s="71"/>
      <c r="CZ735" s="71"/>
      <c r="DA735" s="71"/>
      <c r="DB735" s="71"/>
      <c r="DC735" s="71"/>
      <c r="DD735" s="71"/>
      <c r="DE735" s="71"/>
      <c r="DF735" s="71"/>
      <c r="DG735" s="71"/>
      <c r="DH735" s="71"/>
      <c r="DI735" s="71"/>
      <c r="DJ735" s="71"/>
      <c r="DK735" s="71"/>
      <c r="DL735" s="71"/>
      <c r="DM735" s="71"/>
      <c r="DN735" s="71"/>
      <c r="DO735" s="71"/>
      <c r="DP735" s="71"/>
      <c r="DQ735" s="71"/>
      <c r="DR735" s="71"/>
      <c r="DS735" s="71"/>
      <c r="DT735" s="71"/>
      <c r="DU735" s="71"/>
      <c r="DV735" s="71"/>
      <c r="DW735" s="71"/>
      <c r="DX735" s="71"/>
      <c r="DY735" s="71"/>
    </row>
    <row r="736" spans="1:129">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1"/>
      <c r="AO736" s="71"/>
      <c r="AP736" s="71"/>
      <c r="AQ736" s="71"/>
      <c r="AR736" s="71"/>
      <c r="AS736" s="71"/>
      <c r="AT736" s="71"/>
      <c r="AU736" s="71"/>
      <c r="AV736" s="71"/>
      <c r="AW736" s="71"/>
      <c r="AX736" s="71"/>
      <c r="AY736" s="71"/>
      <c r="AZ736" s="71"/>
      <c r="BA736" s="71"/>
      <c r="BB736" s="71"/>
      <c r="BC736" s="71"/>
      <c r="BD736" s="71"/>
      <c r="BE736" s="71"/>
      <c r="BF736" s="71"/>
      <c r="BG736" s="71"/>
      <c r="BH736" s="71"/>
      <c r="BI736" s="71"/>
      <c r="BJ736" s="71"/>
      <c r="BK736" s="71"/>
      <c r="BL736" s="71"/>
      <c r="BM736" s="71"/>
      <c r="BN736" s="71"/>
      <c r="BO736" s="71"/>
      <c r="BP736" s="71"/>
      <c r="BQ736" s="71"/>
      <c r="BR736" s="71"/>
      <c r="BS736" s="71"/>
      <c r="BT736" s="71"/>
      <c r="BU736" s="71"/>
      <c r="BV736" s="71"/>
      <c r="BW736" s="71"/>
      <c r="BX736" s="71"/>
      <c r="BY736" s="71"/>
      <c r="BZ736" s="71"/>
      <c r="CA736" s="71"/>
      <c r="CB736" s="71"/>
      <c r="CC736" s="71"/>
      <c r="CD736" s="71"/>
      <c r="CE736" s="71"/>
      <c r="CF736" s="71"/>
      <c r="CG736" s="71"/>
      <c r="CH736" s="71"/>
      <c r="CI736" s="71"/>
      <c r="CJ736" s="71"/>
      <c r="CK736" s="71"/>
      <c r="CL736" s="71"/>
      <c r="CM736" s="71"/>
      <c r="CN736" s="71"/>
      <c r="CO736" s="71"/>
      <c r="CP736" s="71"/>
      <c r="CQ736" s="71"/>
      <c r="CR736" s="71"/>
      <c r="CS736" s="71"/>
      <c r="CT736" s="71"/>
      <c r="CU736" s="71"/>
      <c r="CV736" s="71"/>
      <c r="CW736" s="71"/>
      <c r="CX736" s="71"/>
      <c r="CY736" s="71"/>
      <c r="CZ736" s="71"/>
      <c r="DA736" s="71"/>
      <c r="DB736" s="71"/>
      <c r="DC736" s="71"/>
      <c r="DD736" s="71"/>
      <c r="DE736" s="71"/>
      <c r="DF736" s="71"/>
      <c r="DG736" s="71"/>
      <c r="DH736" s="71"/>
      <c r="DI736" s="71"/>
      <c r="DJ736" s="71"/>
      <c r="DK736" s="71"/>
      <c r="DL736" s="71"/>
      <c r="DM736" s="71"/>
      <c r="DN736" s="71"/>
      <c r="DO736" s="71"/>
      <c r="DP736" s="71"/>
      <c r="DQ736" s="71"/>
      <c r="DR736" s="71"/>
      <c r="DS736" s="71"/>
      <c r="DT736" s="71"/>
      <c r="DU736" s="71"/>
      <c r="DV736" s="71"/>
      <c r="DW736" s="71"/>
      <c r="DX736" s="71"/>
      <c r="DY736" s="71"/>
    </row>
    <row r="737" spans="1:129">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1"/>
      <c r="AO737" s="71"/>
      <c r="AP737" s="71"/>
      <c r="AQ737" s="71"/>
      <c r="AR737" s="71"/>
      <c r="AS737" s="71"/>
      <c r="AT737" s="71"/>
      <c r="AU737" s="71"/>
      <c r="AV737" s="71"/>
      <c r="AW737" s="71"/>
      <c r="AX737" s="71"/>
      <c r="AY737" s="71"/>
      <c r="AZ737" s="71"/>
      <c r="BA737" s="71"/>
      <c r="BB737" s="71"/>
      <c r="BC737" s="71"/>
      <c r="BD737" s="71"/>
      <c r="BE737" s="71"/>
      <c r="BF737" s="71"/>
      <c r="BG737" s="71"/>
      <c r="BH737" s="71"/>
      <c r="BI737" s="71"/>
      <c r="BJ737" s="71"/>
      <c r="BK737" s="71"/>
      <c r="BL737" s="71"/>
      <c r="BM737" s="71"/>
      <c r="BN737" s="71"/>
      <c r="BO737" s="71"/>
      <c r="BP737" s="71"/>
      <c r="BQ737" s="71"/>
      <c r="BR737" s="71"/>
      <c r="BS737" s="71"/>
      <c r="BT737" s="71"/>
      <c r="BU737" s="71"/>
      <c r="BV737" s="71"/>
      <c r="BW737" s="71"/>
      <c r="BX737" s="71"/>
      <c r="BY737" s="71"/>
      <c r="BZ737" s="71"/>
      <c r="CA737" s="71"/>
      <c r="CB737" s="71"/>
      <c r="CC737" s="71"/>
      <c r="CD737" s="71"/>
      <c r="CE737" s="71"/>
      <c r="CF737" s="71"/>
      <c r="CG737" s="71"/>
      <c r="CH737" s="71"/>
      <c r="CI737" s="71"/>
      <c r="CJ737" s="71"/>
      <c r="CK737" s="71"/>
      <c r="CL737" s="71"/>
      <c r="CM737" s="71"/>
      <c r="CN737" s="71"/>
      <c r="CO737" s="71"/>
      <c r="CP737" s="71"/>
      <c r="CQ737" s="71"/>
      <c r="CR737" s="71"/>
      <c r="CS737" s="71"/>
      <c r="CT737" s="71"/>
      <c r="CU737" s="71"/>
      <c r="CV737" s="71"/>
      <c r="CW737" s="71"/>
      <c r="CX737" s="71"/>
      <c r="CY737" s="71"/>
      <c r="CZ737" s="71"/>
      <c r="DA737" s="71"/>
      <c r="DB737" s="71"/>
      <c r="DC737" s="71"/>
      <c r="DD737" s="71"/>
      <c r="DE737" s="71"/>
      <c r="DF737" s="71"/>
      <c r="DG737" s="71"/>
      <c r="DH737" s="71"/>
      <c r="DI737" s="71"/>
      <c r="DJ737" s="71"/>
      <c r="DK737" s="71"/>
      <c r="DL737" s="71"/>
      <c r="DM737" s="71"/>
      <c r="DN737" s="71"/>
      <c r="DO737" s="71"/>
      <c r="DP737" s="71"/>
      <c r="DQ737" s="71"/>
      <c r="DR737" s="71"/>
      <c r="DS737" s="71"/>
      <c r="DT737" s="71"/>
      <c r="DU737" s="71"/>
      <c r="DV737" s="71"/>
      <c r="DW737" s="71"/>
      <c r="DX737" s="71"/>
      <c r="DY737" s="71"/>
    </row>
    <row r="738" spans="1:129">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1"/>
      <c r="AO738" s="71"/>
      <c r="AP738" s="71"/>
      <c r="AQ738" s="71"/>
      <c r="AR738" s="71"/>
      <c r="AS738" s="71"/>
      <c r="AT738" s="71"/>
      <c r="AU738" s="71"/>
      <c r="AV738" s="71"/>
      <c r="AW738" s="71"/>
      <c r="AX738" s="71"/>
      <c r="AY738" s="71"/>
      <c r="AZ738" s="71"/>
      <c r="BA738" s="71"/>
      <c r="BB738" s="71"/>
      <c r="BC738" s="71"/>
      <c r="BD738" s="71"/>
      <c r="BE738" s="71"/>
      <c r="BF738" s="71"/>
      <c r="BG738" s="71"/>
      <c r="BH738" s="71"/>
      <c r="BI738" s="71"/>
      <c r="BJ738" s="71"/>
      <c r="BK738" s="71"/>
      <c r="BL738" s="71"/>
      <c r="BM738" s="71"/>
      <c r="BN738" s="71"/>
      <c r="BO738" s="71"/>
      <c r="BP738" s="71"/>
      <c r="BQ738" s="71"/>
      <c r="BR738" s="71"/>
      <c r="BS738" s="71"/>
      <c r="BT738" s="71"/>
      <c r="BU738" s="71"/>
      <c r="BV738" s="71"/>
      <c r="BW738" s="71"/>
      <c r="BX738" s="71"/>
      <c r="BY738" s="71"/>
      <c r="BZ738" s="71"/>
      <c r="CA738" s="71"/>
      <c r="CB738" s="71"/>
      <c r="CC738" s="71"/>
      <c r="CD738" s="71"/>
      <c r="CE738" s="71"/>
      <c r="CF738" s="71"/>
      <c r="CG738" s="71"/>
      <c r="CH738" s="71"/>
      <c r="CI738" s="71"/>
      <c r="CJ738" s="71"/>
      <c r="CK738" s="71"/>
      <c r="CL738" s="71"/>
      <c r="CM738" s="71"/>
      <c r="CN738" s="71"/>
      <c r="CO738" s="71"/>
      <c r="CP738" s="71"/>
      <c r="CQ738" s="71"/>
      <c r="CR738" s="71"/>
      <c r="CS738" s="71"/>
      <c r="CT738" s="71"/>
      <c r="CU738" s="71"/>
      <c r="CV738" s="71"/>
      <c r="CW738" s="71"/>
      <c r="CX738" s="71"/>
      <c r="CY738" s="71"/>
      <c r="CZ738" s="71"/>
      <c r="DA738" s="71"/>
      <c r="DB738" s="71"/>
      <c r="DC738" s="71"/>
      <c r="DD738" s="71"/>
      <c r="DE738" s="71"/>
      <c r="DF738" s="71"/>
      <c r="DG738" s="71"/>
      <c r="DH738" s="71"/>
      <c r="DI738" s="71"/>
      <c r="DJ738" s="71"/>
      <c r="DK738" s="71"/>
      <c r="DL738" s="71"/>
      <c r="DM738" s="71"/>
      <c r="DN738" s="71"/>
      <c r="DO738" s="71"/>
      <c r="DP738" s="71"/>
      <c r="DQ738" s="71"/>
      <c r="DR738" s="71"/>
      <c r="DS738" s="71"/>
      <c r="DT738" s="71"/>
      <c r="DU738" s="71"/>
      <c r="DV738" s="71"/>
      <c r="DW738" s="71"/>
      <c r="DX738" s="71"/>
      <c r="DY738" s="71"/>
    </row>
    <row r="739" spans="1:12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c r="AU739" s="71"/>
      <c r="AV739" s="71"/>
      <c r="AW739" s="71"/>
      <c r="AX739" s="71"/>
      <c r="AY739" s="71"/>
      <c r="AZ739" s="71"/>
      <c r="BA739" s="71"/>
      <c r="BB739" s="71"/>
      <c r="BC739" s="71"/>
      <c r="BD739" s="71"/>
      <c r="BE739" s="71"/>
      <c r="BF739" s="71"/>
      <c r="BG739" s="71"/>
      <c r="BH739" s="71"/>
      <c r="BI739" s="71"/>
      <c r="BJ739" s="71"/>
      <c r="BK739" s="71"/>
      <c r="BL739" s="71"/>
      <c r="BM739" s="71"/>
      <c r="BN739" s="71"/>
      <c r="BO739" s="71"/>
      <c r="BP739" s="71"/>
      <c r="BQ739" s="71"/>
      <c r="BR739" s="71"/>
      <c r="BS739" s="71"/>
      <c r="BT739" s="71"/>
      <c r="BU739" s="71"/>
      <c r="BV739" s="71"/>
      <c r="BW739" s="71"/>
      <c r="BX739" s="71"/>
      <c r="BY739" s="71"/>
      <c r="BZ739" s="71"/>
      <c r="CA739" s="71"/>
      <c r="CB739" s="71"/>
      <c r="CC739" s="71"/>
      <c r="CD739" s="71"/>
      <c r="CE739" s="71"/>
      <c r="CF739" s="71"/>
      <c r="CG739" s="71"/>
      <c r="CH739" s="71"/>
      <c r="CI739" s="71"/>
      <c r="CJ739" s="71"/>
      <c r="CK739" s="71"/>
      <c r="CL739" s="71"/>
      <c r="CM739" s="71"/>
      <c r="CN739" s="71"/>
      <c r="CO739" s="71"/>
      <c r="CP739" s="71"/>
      <c r="CQ739" s="71"/>
      <c r="CR739" s="71"/>
      <c r="CS739" s="71"/>
      <c r="CT739" s="71"/>
      <c r="CU739" s="71"/>
      <c r="CV739" s="71"/>
      <c r="CW739" s="71"/>
      <c r="CX739" s="71"/>
      <c r="CY739" s="71"/>
      <c r="CZ739" s="71"/>
      <c r="DA739" s="71"/>
      <c r="DB739" s="71"/>
      <c r="DC739" s="71"/>
      <c r="DD739" s="71"/>
      <c r="DE739" s="71"/>
      <c r="DF739" s="71"/>
      <c r="DG739" s="71"/>
      <c r="DH739" s="71"/>
      <c r="DI739" s="71"/>
      <c r="DJ739" s="71"/>
      <c r="DK739" s="71"/>
      <c r="DL739" s="71"/>
      <c r="DM739" s="71"/>
      <c r="DN739" s="71"/>
      <c r="DO739" s="71"/>
      <c r="DP739" s="71"/>
      <c r="DQ739" s="71"/>
      <c r="DR739" s="71"/>
      <c r="DS739" s="71"/>
      <c r="DT739" s="71"/>
      <c r="DU739" s="71"/>
      <c r="DV739" s="71"/>
      <c r="DW739" s="71"/>
      <c r="DX739" s="71"/>
      <c r="DY739" s="71"/>
    </row>
    <row r="740" spans="1:129">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c r="AU740" s="71"/>
      <c r="AV740" s="71"/>
      <c r="AW740" s="71"/>
      <c r="AX740" s="71"/>
      <c r="AY740" s="71"/>
      <c r="AZ740" s="71"/>
      <c r="BA740" s="71"/>
      <c r="BB740" s="71"/>
      <c r="BC740" s="71"/>
      <c r="BD740" s="71"/>
      <c r="BE740" s="71"/>
      <c r="BF740" s="71"/>
      <c r="BG740" s="71"/>
      <c r="BH740" s="71"/>
      <c r="BI740" s="71"/>
      <c r="BJ740" s="71"/>
      <c r="BK740" s="71"/>
      <c r="BL740" s="71"/>
      <c r="BM740" s="71"/>
      <c r="BN740" s="71"/>
      <c r="BO740" s="71"/>
      <c r="BP740" s="71"/>
      <c r="BQ740" s="71"/>
      <c r="BR740" s="71"/>
      <c r="BS740" s="71"/>
      <c r="BT740" s="71"/>
      <c r="BU740" s="71"/>
      <c r="BV740" s="71"/>
      <c r="BW740" s="71"/>
      <c r="BX740" s="71"/>
      <c r="BY740" s="71"/>
      <c r="BZ740" s="71"/>
      <c r="CA740" s="71"/>
      <c r="CB740" s="71"/>
      <c r="CC740" s="71"/>
      <c r="CD740" s="71"/>
      <c r="CE740" s="71"/>
      <c r="CF740" s="71"/>
      <c r="CG740" s="71"/>
      <c r="CH740" s="71"/>
      <c r="CI740" s="71"/>
      <c r="CJ740" s="71"/>
      <c r="CK740" s="71"/>
      <c r="CL740" s="71"/>
      <c r="CM740" s="71"/>
      <c r="CN740" s="71"/>
      <c r="CO740" s="71"/>
      <c r="CP740" s="71"/>
      <c r="CQ740" s="71"/>
      <c r="CR740" s="71"/>
      <c r="CS740" s="71"/>
      <c r="CT740" s="71"/>
      <c r="CU740" s="71"/>
      <c r="CV740" s="71"/>
      <c r="CW740" s="71"/>
      <c r="CX740" s="71"/>
      <c r="CY740" s="71"/>
      <c r="CZ740" s="71"/>
      <c r="DA740" s="71"/>
      <c r="DB740" s="71"/>
      <c r="DC740" s="71"/>
      <c r="DD740" s="71"/>
      <c r="DE740" s="71"/>
      <c r="DF740" s="71"/>
      <c r="DG740" s="71"/>
      <c r="DH740" s="71"/>
      <c r="DI740" s="71"/>
      <c r="DJ740" s="71"/>
      <c r="DK740" s="71"/>
      <c r="DL740" s="71"/>
      <c r="DM740" s="71"/>
      <c r="DN740" s="71"/>
      <c r="DO740" s="71"/>
      <c r="DP740" s="71"/>
      <c r="DQ740" s="71"/>
      <c r="DR740" s="71"/>
      <c r="DS740" s="71"/>
      <c r="DT740" s="71"/>
      <c r="DU740" s="71"/>
      <c r="DV740" s="71"/>
      <c r="DW740" s="71"/>
      <c r="DX740" s="71"/>
      <c r="DY740" s="71"/>
    </row>
    <row r="741" spans="1:129">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c r="AU741" s="71"/>
      <c r="AV741" s="71"/>
      <c r="AW741" s="71"/>
      <c r="AX741" s="71"/>
      <c r="AY741" s="71"/>
      <c r="AZ741" s="71"/>
      <c r="BA741" s="71"/>
      <c r="BB741" s="71"/>
      <c r="BC741" s="71"/>
      <c r="BD741" s="71"/>
      <c r="BE741" s="71"/>
      <c r="BF741" s="71"/>
      <c r="BG741" s="71"/>
      <c r="BH741" s="71"/>
      <c r="BI741" s="71"/>
      <c r="BJ741" s="71"/>
      <c r="BK741" s="71"/>
      <c r="BL741" s="71"/>
      <c r="BM741" s="71"/>
      <c r="BN741" s="71"/>
      <c r="BO741" s="71"/>
      <c r="BP741" s="71"/>
      <c r="BQ741" s="71"/>
      <c r="BR741" s="71"/>
      <c r="BS741" s="71"/>
      <c r="BT741" s="71"/>
      <c r="BU741" s="71"/>
      <c r="BV741" s="71"/>
      <c r="BW741" s="71"/>
      <c r="BX741" s="71"/>
      <c r="BY741" s="71"/>
      <c r="BZ741" s="71"/>
      <c r="CA741" s="71"/>
      <c r="CB741" s="71"/>
      <c r="CC741" s="71"/>
      <c r="CD741" s="71"/>
      <c r="CE741" s="71"/>
      <c r="CF741" s="71"/>
      <c r="CG741" s="71"/>
      <c r="CH741" s="71"/>
      <c r="CI741" s="71"/>
      <c r="CJ741" s="71"/>
      <c r="CK741" s="71"/>
      <c r="CL741" s="71"/>
      <c r="CM741" s="71"/>
      <c r="CN741" s="71"/>
      <c r="CO741" s="71"/>
      <c r="CP741" s="71"/>
      <c r="CQ741" s="71"/>
      <c r="CR741" s="71"/>
      <c r="CS741" s="71"/>
      <c r="CT741" s="71"/>
      <c r="CU741" s="71"/>
      <c r="CV741" s="71"/>
      <c r="CW741" s="71"/>
      <c r="CX741" s="71"/>
      <c r="CY741" s="71"/>
      <c r="CZ741" s="71"/>
      <c r="DA741" s="71"/>
      <c r="DB741" s="71"/>
      <c r="DC741" s="71"/>
      <c r="DD741" s="71"/>
      <c r="DE741" s="71"/>
      <c r="DF741" s="71"/>
      <c r="DG741" s="71"/>
      <c r="DH741" s="71"/>
      <c r="DI741" s="71"/>
      <c r="DJ741" s="71"/>
      <c r="DK741" s="71"/>
      <c r="DL741" s="71"/>
      <c r="DM741" s="71"/>
      <c r="DN741" s="71"/>
      <c r="DO741" s="71"/>
      <c r="DP741" s="71"/>
      <c r="DQ741" s="71"/>
      <c r="DR741" s="71"/>
      <c r="DS741" s="71"/>
      <c r="DT741" s="71"/>
      <c r="DU741" s="71"/>
      <c r="DV741" s="71"/>
      <c r="DW741" s="71"/>
      <c r="DX741" s="71"/>
      <c r="DY741" s="71"/>
    </row>
    <row r="742" spans="1:129">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c r="AU742" s="71"/>
      <c r="AV742" s="71"/>
      <c r="AW742" s="71"/>
      <c r="AX742" s="71"/>
      <c r="AY742" s="71"/>
      <c r="AZ742" s="71"/>
      <c r="BA742" s="71"/>
      <c r="BB742" s="71"/>
      <c r="BC742" s="71"/>
      <c r="BD742" s="71"/>
      <c r="BE742" s="71"/>
      <c r="BF742" s="71"/>
      <c r="BG742" s="71"/>
      <c r="BH742" s="71"/>
      <c r="BI742" s="71"/>
      <c r="BJ742" s="71"/>
      <c r="BK742" s="71"/>
      <c r="BL742" s="71"/>
      <c r="BM742" s="71"/>
      <c r="BN742" s="71"/>
      <c r="BO742" s="71"/>
      <c r="BP742" s="71"/>
      <c r="BQ742" s="71"/>
      <c r="BR742" s="71"/>
      <c r="BS742" s="71"/>
      <c r="BT742" s="71"/>
      <c r="BU742" s="71"/>
      <c r="BV742" s="71"/>
      <c r="BW742" s="71"/>
      <c r="BX742" s="71"/>
      <c r="BY742" s="71"/>
      <c r="BZ742" s="71"/>
      <c r="CA742" s="71"/>
      <c r="CB742" s="71"/>
      <c r="CC742" s="71"/>
      <c r="CD742" s="71"/>
      <c r="CE742" s="71"/>
      <c r="CF742" s="71"/>
      <c r="CG742" s="71"/>
      <c r="CH742" s="71"/>
      <c r="CI742" s="71"/>
      <c r="CJ742" s="71"/>
      <c r="CK742" s="71"/>
      <c r="CL742" s="71"/>
      <c r="CM742" s="71"/>
      <c r="CN742" s="71"/>
      <c r="CO742" s="71"/>
      <c r="CP742" s="71"/>
      <c r="CQ742" s="71"/>
      <c r="CR742" s="71"/>
      <c r="CS742" s="71"/>
      <c r="CT742" s="71"/>
      <c r="CU742" s="71"/>
      <c r="CV742" s="71"/>
      <c r="CW742" s="71"/>
      <c r="CX742" s="71"/>
      <c r="CY742" s="71"/>
      <c r="CZ742" s="71"/>
      <c r="DA742" s="71"/>
      <c r="DB742" s="71"/>
      <c r="DC742" s="71"/>
      <c r="DD742" s="71"/>
      <c r="DE742" s="71"/>
      <c r="DF742" s="71"/>
      <c r="DG742" s="71"/>
      <c r="DH742" s="71"/>
      <c r="DI742" s="71"/>
      <c r="DJ742" s="71"/>
      <c r="DK742" s="71"/>
      <c r="DL742" s="71"/>
      <c r="DM742" s="71"/>
      <c r="DN742" s="71"/>
      <c r="DO742" s="71"/>
      <c r="DP742" s="71"/>
      <c r="DQ742" s="71"/>
      <c r="DR742" s="71"/>
      <c r="DS742" s="71"/>
      <c r="DT742" s="71"/>
      <c r="DU742" s="71"/>
      <c r="DV742" s="71"/>
      <c r="DW742" s="71"/>
      <c r="DX742" s="71"/>
      <c r="DY742" s="71"/>
    </row>
    <row r="743" spans="1:129">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c r="AU743" s="71"/>
      <c r="AV743" s="71"/>
      <c r="AW743" s="71"/>
      <c r="AX743" s="71"/>
      <c r="AY743" s="71"/>
      <c r="AZ743" s="71"/>
      <c r="BA743" s="71"/>
      <c r="BB743" s="71"/>
      <c r="BC743" s="71"/>
      <c r="BD743" s="71"/>
      <c r="BE743" s="71"/>
      <c r="BF743" s="71"/>
      <c r="BG743" s="71"/>
      <c r="BH743" s="71"/>
      <c r="BI743" s="71"/>
      <c r="BJ743" s="71"/>
      <c r="BK743" s="71"/>
      <c r="BL743" s="71"/>
      <c r="BM743" s="71"/>
      <c r="BN743" s="71"/>
      <c r="BO743" s="71"/>
      <c r="BP743" s="71"/>
      <c r="BQ743" s="71"/>
      <c r="BR743" s="71"/>
      <c r="BS743" s="71"/>
      <c r="BT743" s="71"/>
      <c r="BU743" s="71"/>
      <c r="BV743" s="71"/>
      <c r="BW743" s="71"/>
      <c r="BX743" s="71"/>
      <c r="BY743" s="71"/>
      <c r="BZ743" s="71"/>
      <c r="CA743" s="71"/>
      <c r="CB743" s="71"/>
      <c r="CC743" s="71"/>
      <c r="CD743" s="71"/>
      <c r="CE743" s="71"/>
      <c r="CF743" s="71"/>
      <c r="CG743" s="71"/>
      <c r="CH743" s="71"/>
      <c r="CI743" s="71"/>
      <c r="CJ743" s="71"/>
      <c r="CK743" s="71"/>
      <c r="CL743" s="71"/>
      <c r="CM743" s="71"/>
      <c r="CN743" s="71"/>
      <c r="CO743" s="71"/>
      <c r="CP743" s="71"/>
      <c r="CQ743" s="71"/>
      <c r="CR743" s="71"/>
      <c r="CS743" s="71"/>
      <c r="CT743" s="71"/>
      <c r="CU743" s="71"/>
      <c r="CV743" s="71"/>
      <c r="CW743" s="71"/>
      <c r="CX743" s="71"/>
      <c r="CY743" s="71"/>
      <c r="CZ743" s="71"/>
      <c r="DA743" s="71"/>
      <c r="DB743" s="71"/>
      <c r="DC743" s="71"/>
      <c r="DD743" s="71"/>
      <c r="DE743" s="71"/>
      <c r="DF743" s="71"/>
      <c r="DG743" s="71"/>
      <c r="DH743" s="71"/>
      <c r="DI743" s="71"/>
      <c r="DJ743" s="71"/>
      <c r="DK743" s="71"/>
      <c r="DL743" s="71"/>
      <c r="DM743" s="71"/>
      <c r="DN743" s="71"/>
      <c r="DO743" s="71"/>
      <c r="DP743" s="71"/>
      <c r="DQ743" s="71"/>
      <c r="DR743" s="71"/>
      <c r="DS743" s="71"/>
      <c r="DT743" s="71"/>
      <c r="DU743" s="71"/>
      <c r="DV743" s="71"/>
      <c r="DW743" s="71"/>
      <c r="DX743" s="71"/>
      <c r="DY743" s="71"/>
    </row>
    <row r="744" spans="1:129">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c r="AU744" s="71"/>
      <c r="AV744" s="71"/>
      <c r="AW744" s="71"/>
      <c r="AX744" s="71"/>
      <c r="AY744" s="71"/>
      <c r="AZ744" s="71"/>
      <c r="BA744" s="71"/>
      <c r="BB744" s="71"/>
      <c r="BC744" s="71"/>
      <c r="BD744" s="71"/>
      <c r="BE744" s="71"/>
      <c r="BF744" s="71"/>
      <c r="BG744" s="71"/>
      <c r="BH744" s="71"/>
      <c r="BI744" s="71"/>
      <c r="BJ744" s="71"/>
      <c r="BK744" s="71"/>
      <c r="BL744" s="71"/>
      <c r="BM744" s="71"/>
      <c r="BN744" s="71"/>
      <c r="BO744" s="71"/>
      <c r="BP744" s="71"/>
      <c r="BQ744" s="71"/>
      <c r="BR744" s="71"/>
      <c r="BS744" s="71"/>
      <c r="BT744" s="71"/>
      <c r="BU744" s="71"/>
      <c r="BV744" s="71"/>
      <c r="BW744" s="71"/>
      <c r="BX744" s="71"/>
      <c r="BY744" s="71"/>
      <c r="BZ744" s="71"/>
      <c r="CA744" s="71"/>
      <c r="CB744" s="71"/>
      <c r="CC744" s="71"/>
      <c r="CD744" s="71"/>
      <c r="CE744" s="71"/>
      <c r="CF744" s="71"/>
      <c r="CG744" s="71"/>
      <c r="CH744" s="71"/>
      <c r="CI744" s="71"/>
      <c r="CJ744" s="71"/>
      <c r="CK744" s="71"/>
      <c r="CL744" s="71"/>
      <c r="CM744" s="71"/>
      <c r="CN744" s="71"/>
      <c r="CO744" s="71"/>
      <c r="CP744" s="71"/>
      <c r="CQ744" s="71"/>
      <c r="CR744" s="71"/>
      <c r="CS744" s="71"/>
      <c r="CT744" s="71"/>
      <c r="CU744" s="71"/>
      <c r="CV744" s="71"/>
      <c r="CW744" s="71"/>
      <c r="CX744" s="71"/>
      <c r="CY744" s="71"/>
      <c r="CZ744" s="71"/>
      <c r="DA744" s="71"/>
      <c r="DB744" s="71"/>
      <c r="DC744" s="71"/>
      <c r="DD744" s="71"/>
      <c r="DE744" s="71"/>
      <c r="DF744" s="71"/>
      <c r="DG744" s="71"/>
      <c r="DH744" s="71"/>
      <c r="DI744" s="71"/>
      <c r="DJ744" s="71"/>
      <c r="DK744" s="71"/>
      <c r="DL744" s="71"/>
      <c r="DM744" s="71"/>
      <c r="DN744" s="71"/>
      <c r="DO744" s="71"/>
      <c r="DP744" s="71"/>
      <c r="DQ744" s="71"/>
      <c r="DR744" s="71"/>
      <c r="DS744" s="71"/>
      <c r="DT744" s="71"/>
      <c r="DU744" s="71"/>
      <c r="DV744" s="71"/>
      <c r="DW744" s="71"/>
      <c r="DX744" s="71"/>
      <c r="DY744" s="71"/>
    </row>
    <row r="745" spans="1:129">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c r="AU745" s="71"/>
      <c r="AV745" s="71"/>
      <c r="AW745" s="71"/>
      <c r="AX745" s="71"/>
      <c r="AY745" s="71"/>
      <c r="AZ745" s="71"/>
      <c r="BA745" s="71"/>
      <c r="BB745" s="71"/>
      <c r="BC745" s="71"/>
      <c r="BD745" s="71"/>
      <c r="BE745" s="71"/>
      <c r="BF745" s="71"/>
      <c r="BG745" s="71"/>
      <c r="BH745" s="71"/>
      <c r="BI745" s="71"/>
      <c r="BJ745" s="71"/>
      <c r="BK745" s="71"/>
      <c r="BL745" s="71"/>
      <c r="BM745" s="71"/>
      <c r="BN745" s="71"/>
      <c r="BO745" s="71"/>
      <c r="BP745" s="71"/>
      <c r="BQ745" s="71"/>
      <c r="BR745" s="71"/>
      <c r="BS745" s="71"/>
      <c r="BT745" s="71"/>
      <c r="BU745" s="71"/>
      <c r="BV745" s="71"/>
      <c r="BW745" s="71"/>
      <c r="BX745" s="71"/>
      <c r="BY745" s="71"/>
      <c r="BZ745" s="71"/>
      <c r="CA745" s="71"/>
      <c r="CB745" s="71"/>
      <c r="CC745" s="71"/>
      <c r="CD745" s="71"/>
      <c r="CE745" s="71"/>
      <c r="CF745" s="71"/>
      <c r="CG745" s="71"/>
      <c r="CH745" s="71"/>
      <c r="CI745" s="71"/>
      <c r="CJ745" s="71"/>
      <c r="CK745" s="71"/>
      <c r="CL745" s="71"/>
      <c r="CM745" s="71"/>
      <c r="CN745" s="71"/>
      <c r="CO745" s="71"/>
      <c r="CP745" s="71"/>
      <c r="CQ745" s="71"/>
      <c r="CR745" s="71"/>
      <c r="CS745" s="71"/>
      <c r="CT745" s="71"/>
      <c r="CU745" s="71"/>
      <c r="CV745" s="71"/>
      <c r="CW745" s="71"/>
      <c r="CX745" s="71"/>
      <c r="CY745" s="71"/>
      <c r="CZ745" s="71"/>
      <c r="DA745" s="71"/>
      <c r="DB745" s="71"/>
      <c r="DC745" s="71"/>
      <c r="DD745" s="71"/>
      <c r="DE745" s="71"/>
      <c r="DF745" s="71"/>
      <c r="DG745" s="71"/>
      <c r="DH745" s="71"/>
      <c r="DI745" s="71"/>
      <c r="DJ745" s="71"/>
      <c r="DK745" s="71"/>
      <c r="DL745" s="71"/>
      <c r="DM745" s="71"/>
      <c r="DN745" s="71"/>
      <c r="DO745" s="71"/>
      <c r="DP745" s="71"/>
      <c r="DQ745" s="71"/>
      <c r="DR745" s="71"/>
      <c r="DS745" s="71"/>
      <c r="DT745" s="71"/>
      <c r="DU745" s="71"/>
      <c r="DV745" s="71"/>
      <c r="DW745" s="71"/>
      <c r="DX745" s="71"/>
      <c r="DY745" s="71"/>
    </row>
    <row r="746" spans="1:129">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c r="AU746" s="71"/>
      <c r="AV746" s="71"/>
      <c r="AW746" s="71"/>
      <c r="AX746" s="71"/>
      <c r="AY746" s="71"/>
      <c r="AZ746" s="71"/>
      <c r="BA746" s="71"/>
      <c r="BB746" s="71"/>
      <c r="BC746" s="71"/>
      <c r="BD746" s="71"/>
      <c r="BE746" s="71"/>
      <c r="BF746" s="71"/>
      <c r="BG746" s="71"/>
      <c r="BH746" s="71"/>
      <c r="BI746" s="71"/>
      <c r="BJ746" s="71"/>
      <c r="BK746" s="71"/>
      <c r="BL746" s="71"/>
      <c r="BM746" s="71"/>
      <c r="BN746" s="71"/>
      <c r="BO746" s="71"/>
      <c r="BP746" s="71"/>
      <c r="BQ746" s="71"/>
      <c r="BR746" s="71"/>
      <c r="BS746" s="71"/>
      <c r="BT746" s="71"/>
      <c r="BU746" s="71"/>
      <c r="BV746" s="71"/>
      <c r="BW746" s="71"/>
      <c r="BX746" s="71"/>
      <c r="BY746" s="71"/>
      <c r="BZ746" s="71"/>
      <c r="CA746" s="71"/>
      <c r="CB746" s="71"/>
      <c r="CC746" s="71"/>
      <c r="CD746" s="71"/>
      <c r="CE746" s="71"/>
      <c r="CF746" s="71"/>
      <c r="CG746" s="71"/>
      <c r="CH746" s="71"/>
      <c r="CI746" s="71"/>
      <c r="CJ746" s="71"/>
      <c r="CK746" s="71"/>
      <c r="CL746" s="71"/>
      <c r="CM746" s="71"/>
      <c r="CN746" s="71"/>
      <c r="CO746" s="71"/>
      <c r="CP746" s="71"/>
      <c r="CQ746" s="71"/>
      <c r="CR746" s="71"/>
      <c r="CS746" s="71"/>
      <c r="CT746" s="71"/>
      <c r="CU746" s="71"/>
      <c r="CV746" s="71"/>
      <c r="CW746" s="71"/>
      <c r="CX746" s="71"/>
      <c r="CY746" s="71"/>
      <c r="CZ746" s="71"/>
      <c r="DA746" s="71"/>
      <c r="DB746" s="71"/>
      <c r="DC746" s="71"/>
      <c r="DD746" s="71"/>
      <c r="DE746" s="71"/>
      <c r="DF746" s="71"/>
      <c r="DG746" s="71"/>
      <c r="DH746" s="71"/>
      <c r="DI746" s="71"/>
      <c r="DJ746" s="71"/>
      <c r="DK746" s="71"/>
      <c r="DL746" s="71"/>
      <c r="DM746" s="71"/>
      <c r="DN746" s="71"/>
      <c r="DO746" s="71"/>
      <c r="DP746" s="71"/>
      <c r="DQ746" s="71"/>
      <c r="DR746" s="71"/>
      <c r="DS746" s="71"/>
      <c r="DT746" s="71"/>
      <c r="DU746" s="71"/>
      <c r="DV746" s="71"/>
      <c r="DW746" s="71"/>
      <c r="DX746" s="71"/>
      <c r="DY746" s="71"/>
    </row>
    <row r="747" spans="1:129">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c r="AU747" s="71"/>
      <c r="AV747" s="71"/>
      <c r="AW747" s="71"/>
      <c r="AX747" s="71"/>
      <c r="AY747" s="71"/>
      <c r="AZ747" s="71"/>
      <c r="BA747" s="71"/>
      <c r="BB747" s="71"/>
      <c r="BC747" s="71"/>
      <c r="BD747" s="71"/>
      <c r="BE747" s="71"/>
      <c r="BF747" s="71"/>
      <c r="BG747" s="71"/>
      <c r="BH747" s="71"/>
      <c r="BI747" s="71"/>
      <c r="BJ747" s="71"/>
      <c r="BK747" s="71"/>
      <c r="BL747" s="71"/>
      <c r="BM747" s="71"/>
      <c r="BN747" s="71"/>
      <c r="BO747" s="71"/>
      <c r="BP747" s="71"/>
      <c r="BQ747" s="71"/>
      <c r="BR747" s="71"/>
      <c r="BS747" s="71"/>
      <c r="BT747" s="71"/>
      <c r="BU747" s="71"/>
      <c r="BV747" s="71"/>
      <c r="BW747" s="71"/>
      <c r="BX747" s="71"/>
      <c r="BY747" s="71"/>
      <c r="BZ747" s="71"/>
      <c r="CA747" s="71"/>
      <c r="CB747" s="71"/>
      <c r="CC747" s="71"/>
      <c r="CD747" s="71"/>
      <c r="CE747" s="71"/>
      <c r="CF747" s="71"/>
      <c r="CG747" s="71"/>
      <c r="CH747" s="71"/>
      <c r="CI747" s="71"/>
      <c r="CJ747" s="71"/>
      <c r="CK747" s="71"/>
      <c r="CL747" s="71"/>
      <c r="CM747" s="71"/>
      <c r="CN747" s="71"/>
      <c r="CO747" s="71"/>
      <c r="CP747" s="71"/>
      <c r="CQ747" s="71"/>
      <c r="CR747" s="71"/>
      <c r="CS747" s="71"/>
      <c r="CT747" s="71"/>
      <c r="CU747" s="71"/>
      <c r="CV747" s="71"/>
      <c r="CW747" s="71"/>
      <c r="CX747" s="71"/>
      <c r="CY747" s="71"/>
      <c r="CZ747" s="71"/>
      <c r="DA747" s="71"/>
      <c r="DB747" s="71"/>
      <c r="DC747" s="71"/>
      <c r="DD747" s="71"/>
      <c r="DE747" s="71"/>
      <c r="DF747" s="71"/>
      <c r="DG747" s="71"/>
      <c r="DH747" s="71"/>
      <c r="DI747" s="71"/>
      <c r="DJ747" s="71"/>
      <c r="DK747" s="71"/>
      <c r="DL747" s="71"/>
      <c r="DM747" s="71"/>
      <c r="DN747" s="71"/>
      <c r="DO747" s="71"/>
      <c r="DP747" s="71"/>
      <c r="DQ747" s="71"/>
      <c r="DR747" s="71"/>
      <c r="DS747" s="71"/>
      <c r="DT747" s="71"/>
      <c r="DU747" s="71"/>
      <c r="DV747" s="71"/>
      <c r="DW747" s="71"/>
      <c r="DX747" s="71"/>
      <c r="DY747" s="71"/>
    </row>
    <row r="748" spans="1:129">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1"/>
      <c r="AO748" s="71"/>
      <c r="AP748" s="71"/>
      <c r="AQ748" s="71"/>
      <c r="AR748" s="71"/>
      <c r="AS748" s="71"/>
      <c r="AT748" s="71"/>
      <c r="AU748" s="71"/>
      <c r="AV748" s="71"/>
      <c r="AW748" s="71"/>
      <c r="AX748" s="71"/>
      <c r="AY748" s="71"/>
      <c r="AZ748" s="71"/>
      <c r="BA748" s="71"/>
      <c r="BB748" s="71"/>
      <c r="BC748" s="71"/>
      <c r="BD748" s="71"/>
      <c r="BE748" s="71"/>
      <c r="BF748" s="71"/>
      <c r="BG748" s="71"/>
      <c r="BH748" s="71"/>
      <c r="BI748" s="71"/>
      <c r="BJ748" s="71"/>
      <c r="BK748" s="71"/>
      <c r="BL748" s="71"/>
      <c r="BM748" s="71"/>
      <c r="BN748" s="71"/>
      <c r="BO748" s="71"/>
      <c r="BP748" s="71"/>
      <c r="BQ748" s="71"/>
      <c r="BR748" s="71"/>
      <c r="BS748" s="71"/>
      <c r="BT748" s="71"/>
      <c r="BU748" s="71"/>
      <c r="BV748" s="71"/>
      <c r="BW748" s="71"/>
      <c r="BX748" s="71"/>
      <c r="BY748" s="71"/>
      <c r="BZ748" s="71"/>
      <c r="CA748" s="71"/>
      <c r="CB748" s="71"/>
      <c r="CC748" s="71"/>
      <c r="CD748" s="71"/>
      <c r="CE748" s="71"/>
      <c r="CF748" s="71"/>
      <c r="CG748" s="71"/>
      <c r="CH748" s="71"/>
      <c r="CI748" s="71"/>
      <c r="CJ748" s="71"/>
      <c r="CK748" s="71"/>
      <c r="CL748" s="71"/>
      <c r="CM748" s="71"/>
      <c r="CN748" s="71"/>
      <c r="CO748" s="71"/>
      <c r="CP748" s="71"/>
      <c r="CQ748" s="71"/>
      <c r="CR748" s="71"/>
      <c r="CS748" s="71"/>
      <c r="CT748" s="71"/>
      <c r="CU748" s="71"/>
      <c r="CV748" s="71"/>
      <c r="CW748" s="71"/>
      <c r="CX748" s="71"/>
      <c r="CY748" s="71"/>
      <c r="CZ748" s="71"/>
      <c r="DA748" s="71"/>
      <c r="DB748" s="71"/>
      <c r="DC748" s="71"/>
      <c r="DD748" s="71"/>
      <c r="DE748" s="71"/>
      <c r="DF748" s="71"/>
      <c r="DG748" s="71"/>
      <c r="DH748" s="71"/>
      <c r="DI748" s="71"/>
      <c r="DJ748" s="71"/>
      <c r="DK748" s="71"/>
      <c r="DL748" s="71"/>
      <c r="DM748" s="71"/>
      <c r="DN748" s="71"/>
      <c r="DO748" s="71"/>
      <c r="DP748" s="71"/>
      <c r="DQ748" s="71"/>
      <c r="DR748" s="71"/>
      <c r="DS748" s="71"/>
      <c r="DT748" s="71"/>
      <c r="DU748" s="71"/>
      <c r="DV748" s="71"/>
      <c r="DW748" s="71"/>
      <c r="DX748" s="71"/>
      <c r="DY748" s="71"/>
    </row>
    <row r="749" spans="1:12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1"/>
      <c r="AO749" s="71"/>
      <c r="AP749" s="71"/>
      <c r="AQ749" s="71"/>
      <c r="AR749" s="71"/>
      <c r="AS749" s="71"/>
      <c r="AT749" s="71"/>
      <c r="AU749" s="71"/>
      <c r="AV749" s="71"/>
      <c r="AW749" s="71"/>
      <c r="AX749" s="71"/>
      <c r="AY749" s="71"/>
      <c r="AZ749" s="71"/>
      <c r="BA749" s="71"/>
      <c r="BB749" s="71"/>
      <c r="BC749" s="71"/>
      <c r="BD749" s="71"/>
      <c r="BE749" s="71"/>
      <c r="BF749" s="71"/>
      <c r="BG749" s="71"/>
      <c r="BH749" s="71"/>
      <c r="BI749" s="71"/>
      <c r="BJ749" s="71"/>
      <c r="BK749" s="71"/>
      <c r="BL749" s="71"/>
      <c r="BM749" s="71"/>
      <c r="BN749" s="71"/>
      <c r="BO749" s="71"/>
      <c r="BP749" s="71"/>
      <c r="BQ749" s="71"/>
      <c r="BR749" s="71"/>
      <c r="BS749" s="71"/>
      <c r="BT749" s="71"/>
      <c r="BU749" s="71"/>
      <c r="BV749" s="71"/>
      <c r="BW749" s="71"/>
      <c r="BX749" s="71"/>
      <c r="BY749" s="71"/>
      <c r="BZ749" s="71"/>
      <c r="CA749" s="71"/>
      <c r="CB749" s="71"/>
      <c r="CC749" s="71"/>
      <c r="CD749" s="71"/>
      <c r="CE749" s="71"/>
      <c r="CF749" s="71"/>
      <c r="CG749" s="71"/>
      <c r="CH749" s="71"/>
      <c r="CI749" s="71"/>
      <c r="CJ749" s="71"/>
      <c r="CK749" s="71"/>
      <c r="CL749" s="71"/>
      <c r="CM749" s="71"/>
      <c r="CN749" s="71"/>
      <c r="CO749" s="71"/>
      <c r="CP749" s="71"/>
      <c r="CQ749" s="71"/>
      <c r="CR749" s="71"/>
      <c r="CS749" s="71"/>
      <c r="CT749" s="71"/>
      <c r="CU749" s="71"/>
      <c r="CV749" s="71"/>
      <c r="CW749" s="71"/>
      <c r="CX749" s="71"/>
      <c r="CY749" s="71"/>
      <c r="CZ749" s="71"/>
      <c r="DA749" s="71"/>
      <c r="DB749" s="71"/>
      <c r="DC749" s="71"/>
      <c r="DD749" s="71"/>
      <c r="DE749" s="71"/>
      <c r="DF749" s="71"/>
      <c r="DG749" s="71"/>
      <c r="DH749" s="71"/>
      <c r="DI749" s="71"/>
      <c r="DJ749" s="71"/>
      <c r="DK749" s="71"/>
      <c r="DL749" s="71"/>
      <c r="DM749" s="71"/>
      <c r="DN749" s="71"/>
      <c r="DO749" s="71"/>
      <c r="DP749" s="71"/>
      <c r="DQ749" s="71"/>
      <c r="DR749" s="71"/>
      <c r="DS749" s="71"/>
      <c r="DT749" s="71"/>
      <c r="DU749" s="71"/>
      <c r="DV749" s="71"/>
      <c r="DW749" s="71"/>
      <c r="DX749" s="71"/>
      <c r="DY749" s="71"/>
    </row>
    <row r="750" spans="1:129">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1"/>
      <c r="AO750" s="71"/>
      <c r="AP750" s="71"/>
      <c r="AQ750" s="71"/>
      <c r="AR750" s="71"/>
      <c r="AS750" s="71"/>
      <c r="AT750" s="71"/>
      <c r="AU750" s="71"/>
      <c r="AV750" s="71"/>
      <c r="AW750" s="71"/>
      <c r="AX750" s="71"/>
      <c r="AY750" s="71"/>
      <c r="AZ750" s="71"/>
      <c r="BA750" s="71"/>
      <c r="BB750" s="71"/>
      <c r="BC750" s="71"/>
      <c r="BD750" s="71"/>
      <c r="BE750" s="71"/>
      <c r="BF750" s="71"/>
      <c r="BG750" s="71"/>
      <c r="BH750" s="71"/>
      <c r="BI750" s="71"/>
      <c r="BJ750" s="71"/>
      <c r="BK750" s="71"/>
      <c r="BL750" s="71"/>
      <c r="BM750" s="71"/>
      <c r="BN750" s="71"/>
      <c r="BO750" s="71"/>
      <c r="BP750" s="71"/>
      <c r="BQ750" s="71"/>
      <c r="BR750" s="71"/>
      <c r="BS750" s="71"/>
      <c r="BT750" s="71"/>
      <c r="BU750" s="71"/>
      <c r="BV750" s="71"/>
      <c r="BW750" s="71"/>
      <c r="BX750" s="71"/>
      <c r="BY750" s="71"/>
      <c r="BZ750" s="71"/>
      <c r="CA750" s="71"/>
      <c r="CB750" s="71"/>
      <c r="CC750" s="71"/>
      <c r="CD750" s="71"/>
      <c r="CE750" s="71"/>
      <c r="CF750" s="71"/>
      <c r="CG750" s="71"/>
      <c r="CH750" s="71"/>
      <c r="CI750" s="71"/>
      <c r="CJ750" s="71"/>
      <c r="CK750" s="71"/>
      <c r="CL750" s="71"/>
      <c r="CM750" s="71"/>
      <c r="CN750" s="71"/>
      <c r="CO750" s="71"/>
      <c r="CP750" s="71"/>
      <c r="CQ750" s="71"/>
      <c r="CR750" s="71"/>
      <c r="CS750" s="71"/>
      <c r="CT750" s="71"/>
      <c r="CU750" s="71"/>
      <c r="CV750" s="71"/>
      <c r="CW750" s="71"/>
      <c r="CX750" s="71"/>
      <c r="CY750" s="71"/>
      <c r="CZ750" s="71"/>
      <c r="DA750" s="71"/>
      <c r="DB750" s="71"/>
      <c r="DC750" s="71"/>
      <c r="DD750" s="71"/>
      <c r="DE750" s="71"/>
      <c r="DF750" s="71"/>
      <c r="DG750" s="71"/>
      <c r="DH750" s="71"/>
      <c r="DI750" s="71"/>
      <c r="DJ750" s="71"/>
      <c r="DK750" s="71"/>
      <c r="DL750" s="71"/>
      <c r="DM750" s="71"/>
      <c r="DN750" s="71"/>
      <c r="DO750" s="71"/>
      <c r="DP750" s="71"/>
      <c r="DQ750" s="71"/>
      <c r="DR750" s="71"/>
      <c r="DS750" s="71"/>
      <c r="DT750" s="71"/>
      <c r="DU750" s="71"/>
      <c r="DV750" s="71"/>
      <c r="DW750" s="71"/>
      <c r="DX750" s="71"/>
      <c r="DY750" s="71"/>
    </row>
    <row r="751" spans="1:129">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1"/>
      <c r="AO751" s="71"/>
      <c r="AP751" s="71"/>
      <c r="AQ751" s="71"/>
      <c r="AR751" s="71"/>
      <c r="AS751" s="71"/>
      <c r="AT751" s="71"/>
      <c r="AU751" s="71"/>
      <c r="AV751" s="71"/>
      <c r="AW751" s="71"/>
      <c r="AX751" s="71"/>
      <c r="AY751" s="71"/>
      <c r="AZ751" s="71"/>
      <c r="BA751" s="71"/>
      <c r="BB751" s="71"/>
      <c r="BC751" s="71"/>
      <c r="BD751" s="71"/>
      <c r="BE751" s="71"/>
      <c r="BF751" s="71"/>
      <c r="BG751" s="71"/>
      <c r="BH751" s="71"/>
      <c r="BI751" s="71"/>
      <c r="BJ751" s="71"/>
      <c r="BK751" s="71"/>
      <c r="BL751" s="71"/>
      <c r="BM751" s="71"/>
      <c r="BN751" s="71"/>
      <c r="BO751" s="71"/>
      <c r="BP751" s="71"/>
      <c r="BQ751" s="71"/>
      <c r="BR751" s="71"/>
      <c r="BS751" s="71"/>
      <c r="BT751" s="71"/>
      <c r="BU751" s="71"/>
      <c r="BV751" s="71"/>
      <c r="BW751" s="71"/>
      <c r="BX751" s="71"/>
      <c r="BY751" s="71"/>
      <c r="BZ751" s="71"/>
      <c r="CA751" s="71"/>
      <c r="CB751" s="71"/>
      <c r="CC751" s="71"/>
      <c r="CD751" s="71"/>
      <c r="CE751" s="71"/>
      <c r="CF751" s="71"/>
      <c r="CG751" s="71"/>
      <c r="CH751" s="71"/>
      <c r="CI751" s="71"/>
      <c r="CJ751" s="71"/>
      <c r="CK751" s="71"/>
      <c r="CL751" s="71"/>
      <c r="CM751" s="71"/>
      <c r="CN751" s="71"/>
      <c r="CO751" s="71"/>
      <c r="CP751" s="71"/>
      <c r="CQ751" s="71"/>
      <c r="CR751" s="71"/>
      <c r="CS751" s="71"/>
      <c r="CT751" s="71"/>
      <c r="CU751" s="71"/>
      <c r="CV751" s="71"/>
      <c r="CW751" s="71"/>
      <c r="CX751" s="71"/>
      <c r="CY751" s="71"/>
      <c r="CZ751" s="71"/>
      <c r="DA751" s="71"/>
      <c r="DB751" s="71"/>
      <c r="DC751" s="71"/>
      <c r="DD751" s="71"/>
      <c r="DE751" s="71"/>
      <c r="DF751" s="71"/>
      <c r="DG751" s="71"/>
      <c r="DH751" s="71"/>
      <c r="DI751" s="71"/>
      <c r="DJ751" s="71"/>
      <c r="DK751" s="71"/>
      <c r="DL751" s="71"/>
      <c r="DM751" s="71"/>
      <c r="DN751" s="71"/>
      <c r="DO751" s="71"/>
      <c r="DP751" s="71"/>
      <c r="DQ751" s="71"/>
      <c r="DR751" s="71"/>
      <c r="DS751" s="71"/>
      <c r="DT751" s="71"/>
      <c r="DU751" s="71"/>
      <c r="DV751" s="71"/>
      <c r="DW751" s="71"/>
      <c r="DX751" s="71"/>
      <c r="DY751" s="71"/>
    </row>
    <row r="752" spans="1:129">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1"/>
      <c r="AO752" s="71"/>
      <c r="AP752" s="71"/>
      <c r="AQ752" s="71"/>
      <c r="AR752" s="71"/>
      <c r="AS752" s="71"/>
      <c r="AT752" s="71"/>
      <c r="AU752" s="71"/>
      <c r="AV752" s="71"/>
      <c r="AW752" s="71"/>
      <c r="AX752" s="71"/>
      <c r="AY752" s="71"/>
      <c r="AZ752" s="71"/>
      <c r="BA752" s="71"/>
      <c r="BB752" s="71"/>
      <c r="BC752" s="71"/>
      <c r="BD752" s="71"/>
      <c r="BE752" s="71"/>
      <c r="BF752" s="71"/>
      <c r="BG752" s="71"/>
      <c r="BH752" s="71"/>
      <c r="BI752" s="71"/>
      <c r="BJ752" s="71"/>
      <c r="BK752" s="71"/>
      <c r="BL752" s="71"/>
      <c r="BM752" s="71"/>
      <c r="BN752" s="71"/>
      <c r="BO752" s="71"/>
      <c r="BP752" s="71"/>
      <c r="BQ752" s="71"/>
      <c r="BR752" s="71"/>
      <c r="BS752" s="71"/>
      <c r="BT752" s="71"/>
      <c r="BU752" s="71"/>
      <c r="BV752" s="71"/>
      <c r="BW752" s="71"/>
      <c r="BX752" s="71"/>
      <c r="BY752" s="71"/>
      <c r="BZ752" s="71"/>
      <c r="CA752" s="71"/>
      <c r="CB752" s="71"/>
      <c r="CC752" s="71"/>
      <c r="CD752" s="71"/>
      <c r="CE752" s="71"/>
      <c r="CF752" s="71"/>
      <c r="CG752" s="71"/>
      <c r="CH752" s="71"/>
      <c r="CI752" s="71"/>
      <c r="CJ752" s="71"/>
      <c r="CK752" s="71"/>
      <c r="CL752" s="71"/>
      <c r="CM752" s="71"/>
      <c r="CN752" s="71"/>
      <c r="CO752" s="71"/>
      <c r="CP752" s="71"/>
      <c r="CQ752" s="71"/>
      <c r="CR752" s="71"/>
      <c r="CS752" s="71"/>
      <c r="CT752" s="71"/>
      <c r="CU752" s="71"/>
      <c r="CV752" s="71"/>
      <c r="CW752" s="71"/>
      <c r="CX752" s="71"/>
      <c r="CY752" s="71"/>
      <c r="CZ752" s="71"/>
      <c r="DA752" s="71"/>
      <c r="DB752" s="71"/>
      <c r="DC752" s="71"/>
      <c r="DD752" s="71"/>
      <c r="DE752" s="71"/>
      <c r="DF752" s="71"/>
      <c r="DG752" s="71"/>
      <c r="DH752" s="71"/>
      <c r="DI752" s="71"/>
      <c r="DJ752" s="71"/>
      <c r="DK752" s="71"/>
      <c r="DL752" s="71"/>
      <c r="DM752" s="71"/>
      <c r="DN752" s="71"/>
      <c r="DO752" s="71"/>
      <c r="DP752" s="71"/>
      <c r="DQ752" s="71"/>
      <c r="DR752" s="71"/>
      <c r="DS752" s="71"/>
      <c r="DT752" s="71"/>
      <c r="DU752" s="71"/>
      <c r="DV752" s="71"/>
      <c r="DW752" s="71"/>
      <c r="DX752" s="71"/>
      <c r="DY752" s="71"/>
    </row>
    <row r="753" spans="1:129">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1"/>
      <c r="AO753" s="71"/>
      <c r="AP753" s="71"/>
      <c r="AQ753" s="71"/>
      <c r="AR753" s="71"/>
      <c r="AS753" s="71"/>
      <c r="AT753" s="71"/>
      <c r="AU753" s="71"/>
      <c r="AV753" s="71"/>
      <c r="AW753" s="71"/>
      <c r="AX753" s="71"/>
      <c r="AY753" s="71"/>
      <c r="AZ753" s="71"/>
      <c r="BA753" s="71"/>
      <c r="BB753" s="71"/>
      <c r="BC753" s="71"/>
      <c r="BD753" s="71"/>
      <c r="BE753" s="71"/>
      <c r="BF753" s="71"/>
      <c r="BG753" s="71"/>
      <c r="BH753" s="71"/>
      <c r="BI753" s="71"/>
      <c r="BJ753" s="71"/>
      <c r="BK753" s="71"/>
      <c r="BL753" s="71"/>
      <c r="BM753" s="71"/>
      <c r="BN753" s="71"/>
      <c r="BO753" s="71"/>
      <c r="BP753" s="71"/>
      <c r="BQ753" s="71"/>
      <c r="BR753" s="71"/>
      <c r="BS753" s="71"/>
      <c r="BT753" s="71"/>
      <c r="BU753" s="71"/>
      <c r="BV753" s="71"/>
      <c r="BW753" s="71"/>
      <c r="BX753" s="71"/>
      <c r="BY753" s="71"/>
      <c r="BZ753" s="71"/>
      <c r="CA753" s="71"/>
      <c r="CB753" s="71"/>
      <c r="CC753" s="71"/>
      <c r="CD753" s="71"/>
      <c r="CE753" s="71"/>
      <c r="CF753" s="71"/>
      <c r="CG753" s="71"/>
      <c r="CH753" s="71"/>
      <c r="CI753" s="71"/>
      <c r="CJ753" s="71"/>
      <c r="CK753" s="71"/>
      <c r="CL753" s="71"/>
      <c r="CM753" s="71"/>
      <c r="CN753" s="71"/>
      <c r="CO753" s="71"/>
      <c r="CP753" s="71"/>
      <c r="CQ753" s="71"/>
      <c r="CR753" s="71"/>
      <c r="CS753" s="71"/>
      <c r="CT753" s="71"/>
      <c r="CU753" s="71"/>
      <c r="CV753" s="71"/>
      <c r="CW753" s="71"/>
      <c r="CX753" s="71"/>
      <c r="CY753" s="71"/>
      <c r="CZ753" s="71"/>
      <c r="DA753" s="71"/>
      <c r="DB753" s="71"/>
      <c r="DC753" s="71"/>
      <c r="DD753" s="71"/>
      <c r="DE753" s="71"/>
      <c r="DF753" s="71"/>
      <c r="DG753" s="71"/>
      <c r="DH753" s="71"/>
      <c r="DI753" s="71"/>
      <c r="DJ753" s="71"/>
      <c r="DK753" s="71"/>
      <c r="DL753" s="71"/>
      <c r="DM753" s="71"/>
      <c r="DN753" s="71"/>
      <c r="DO753" s="71"/>
      <c r="DP753" s="71"/>
      <c r="DQ753" s="71"/>
      <c r="DR753" s="71"/>
      <c r="DS753" s="71"/>
      <c r="DT753" s="71"/>
      <c r="DU753" s="71"/>
      <c r="DV753" s="71"/>
      <c r="DW753" s="71"/>
      <c r="DX753" s="71"/>
      <c r="DY753" s="71"/>
    </row>
    <row r="754" spans="1:129">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1"/>
      <c r="AO754" s="71"/>
      <c r="AP754" s="71"/>
      <c r="AQ754" s="71"/>
      <c r="AR754" s="71"/>
      <c r="AS754" s="71"/>
      <c r="AT754" s="71"/>
      <c r="AU754" s="71"/>
      <c r="AV754" s="71"/>
      <c r="AW754" s="71"/>
      <c r="AX754" s="71"/>
      <c r="AY754" s="71"/>
      <c r="AZ754" s="71"/>
      <c r="BA754" s="71"/>
      <c r="BB754" s="71"/>
      <c r="BC754" s="71"/>
      <c r="BD754" s="71"/>
      <c r="BE754" s="71"/>
      <c r="BF754" s="71"/>
      <c r="BG754" s="71"/>
      <c r="BH754" s="71"/>
      <c r="BI754" s="71"/>
      <c r="BJ754" s="71"/>
      <c r="BK754" s="71"/>
      <c r="BL754" s="71"/>
      <c r="BM754" s="71"/>
      <c r="BN754" s="71"/>
      <c r="BO754" s="71"/>
      <c r="BP754" s="71"/>
      <c r="BQ754" s="71"/>
      <c r="BR754" s="71"/>
      <c r="BS754" s="71"/>
      <c r="BT754" s="71"/>
      <c r="BU754" s="71"/>
      <c r="BV754" s="71"/>
      <c r="BW754" s="71"/>
      <c r="BX754" s="71"/>
      <c r="BY754" s="71"/>
      <c r="BZ754" s="71"/>
      <c r="CA754" s="71"/>
      <c r="CB754" s="71"/>
      <c r="CC754" s="71"/>
      <c r="CD754" s="71"/>
      <c r="CE754" s="71"/>
      <c r="CF754" s="71"/>
      <c r="CG754" s="71"/>
      <c r="CH754" s="71"/>
      <c r="CI754" s="71"/>
      <c r="CJ754" s="71"/>
      <c r="CK754" s="71"/>
      <c r="CL754" s="71"/>
      <c r="CM754" s="71"/>
      <c r="CN754" s="71"/>
      <c r="CO754" s="71"/>
      <c r="CP754" s="71"/>
      <c r="CQ754" s="71"/>
      <c r="CR754" s="71"/>
      <c r="CS754" s="71"/>
      <c r="CT754" s="71"/>
      <c r="CU754" s="71"/>
      <c r="CV754" s="71"/>
      <c r="CW754" s="71"/>
      <c r="CX754" s="71"/>
      <c r="CY754" s="71"/>
      <c r="CZ754" s="71"/>
      <c r="DA754" s="71"/>
      <c r="DB754" s="71"/>
      <c r="DC754" s="71"/>
      <c r="DD754" s="71"/>
      <c r="DE754" s="71"/>
      <c r="DF754" s="71"/>
      <c r="DG754" s="71"/>
      <c r="DH754" s="71"/>
      <c r="DI754" s="71"/>
      <c r="DJ754" s="71"/>
      <c r="DK754" s="71"/>
      <c r="DL754" s="71"/>
      <c r="DM754" s="71"/>
      <c r="DN754" s="71"/>
      <c r="DO754" s="71"/>
      <c r="DP754" s="71"/>
      <c r="DQ754" s="71"/>
      <c r="DR754" s="71"/>
      <c r="DS754" s="71"/>
      <c r="DT754" s="71"/>
      <c r="DU754" s="71"/>
      <c r="DV754" s="71"/>
      <c r="DW754" s="71"/>
      <c r="DX754" s="71"/>
      <c r="DY754" s="71"/>
    </row>
  </sheetData>
  <conditionalFormatting sqref="AY9:AY117">
    <cfRule type="cellIs" dxfId="0" priority="1" stopIfTrue="1" operator="lessThanOrEqual">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FO281"/>
  <sheetViews>
    <sheetView showGridLines="0" zoomScaleNormal="100" workbookViewId="0">
      <pane xSplit="5" ySplit="8" topLeftCell="F9" activePane="bottomRight" state="frozen"/>
      <selection pane="topRight" activeCell="F1" sqref="F1"/>
      <selection pane="bottomLeft" activeCell="A9" sqref="A9"/>
      <selection pane="bottomRight" activeCell="F1" sqref="F1:DA5"/>
    </sheetView>
  </sheetViews>
  <sheetFormatPr defaultRowHeight="15"/>
  <cols>
    <col min="1" max="1" width="2.28515625" style="12" customWidth="1"/>
    <col min="2" max="2" width="16.28515625" style="12" customWidth="1"/>
    <col min="3" max="3" width="26.28515625" style="12" bestFit="1" customWidth="1"/>
    <col min="4" max="4" width="22.140625" style="12" bestFit="1" customWidth="1"/>
    <col min="5" max="5" width="24.7109375" style="12" bestFit="1" customWidth="1"/>
    <col min="6" max="6" width="21.7109375" bestFit="1" customWidth="1"/>
    <col min="7" max="7" width="25.85546875" bestFit="1" customWidth="1"/>
    <col min="8" max="8" width="22.28515625" bestFit="1" customWidth="1"/>
    <col min="9" max="10" width="20.5703125" bestFit="1" customWidth="1"/>
    <col min="11" max="11" width="21.140625" bestFit="1" customWidth="1"/>
    <col min="12" max="12" width="21.85546875" bestFit="1" customWidth="1"/>
    <col min="13" max="13" width="28.5703125" bestFit="1" customWidth="1"/>
    <col min="14" max="14" width="21.42578125" bestFit="1" customWidth="1"/>
    <col min="15" max="15" width="22.140625" bestFit="1" customWidth="1"/>
    <col min="16" max="16" width="29" bestFit="1" customWidth="1"/>
    <col min="17" max="17" width="23.42578125" bestFit="1" customWidth="1"/>
    <col min="18" max="18" width="26.85546875" bestFit="1" customWidth="1"/>
    <col min="19" max="19" width="25.7109375" bestFit="1" customWidth="1"/>
    <col min="20" max="20" width="24.7109375" bestFit="1" customWidth="1"/>
    <col min="21" max="21" width="22.85546875" bestFit="1" customWidth="1"/>
    <col min="22" max="23" width="22.42578125" bestFit="1" customWidth="1"/>
    <col min="24" max="24" width="30.7109375" bestFit="1" customWidth="1"/>
    <col min="25" max="25" width="23.42578125" bestFit="1" customWidth="1"/>
    <col min="26" max="26" width="26" bestFit="1" customWidth="1"/>
    <col min="27" max="27" width="21.85546875" bestFit="1" customWidth="1"/>
    <col min="28" max="28" width="23.42578125" bestFit="1" customWidth="1"/>
    <col min="29" max="29" width="25.140625" bestFit="1" customWidth="1"/>
    <col min="30" max="30" width="23.28515625" bestFit="1" customWidth="1"/>
    <col min="31" max="31" width="25.7109375" bestFit="1" customWidth="1"/>
    <col min="32" max="32" width="26" bestFit="1" customWidth="1"/>
    <col min="33" max="33" width="23.140625" bestFit="1" customWidth="1"/>
    <col min="34" max="34" width="22" bestFit="1" customWidth="1"/>
    <col min="35" max="35" width="26.28515625" customWidth="1"/>
    <col min="36" max="36" width="25.28515625" bestFit="1" customWidth="1"/>
    <col min="37" max="37" width="25.140625" bestFit="1" customWidth="1"/>
    <col min="38" max="38" width="25.28515625" bestFit="1" customWidth="1"/>
    <col min="39" max="39" width="25" bestFit="1" customWidth="1"/>
    <col min="40" max="42" width="20.42578125" bestFit="1" customWidth="1"/>
    <col min="43" max="43" width="29.28515625" bestFit="1" customWidth="1"/>
    <col min="44" max="44" width="26.140625" bestFit="1" customWidth="1"/>
    <col min="45" max="45" width="26.28515625" customWidth="1"/>
    <col min="46" max="46" width="30.7109375" bestFit="1" customWidth="1"/>
    <col min="47" max="47" width="26.28515625" customWidth="1"/>
    <col min="48" max="48" width="24.5703125" bestFit="1" customWidth="1"/>
    <col min="49" max="49" width="30" bestFit="1" customWidth="1"/>
    <col min="50" max="50" width="27" bestFit="1" customWidth="1"/>
    <col min="51" max="51" width="25.5703125" bestFit="1" customWidth="1"/>
    <col min="52" max="52" width="25.28515625" bestFit="1" customWidth="1"/>
    <col min="53" max="53" width="25.140625" bestFit="1" customWidth="1"/>
    <col min="54" max="54" width="26.7109375" bestFit="1" customWidth="1"/>
    <col min="55" max="55" width="29.42578125" bestFit="1" customWidth="1"/>
    <col min="56" max="56" width="26.42578125" bestFit="1" customWidth="1"/>
    <col min="57" max="57" width="27.85546875" bestFit="1" customWidth="1"/>
    <col min="58" max="58" width="26.85546875" bestFit="1" customWidth="1"/>
    <col min="59" max="59" width="24.140625" bestFit="1" customWidth="1"/>
    <col min="60" max="60" width="23.85546875" bestFit="1" customWidth="1"/>
    <col min="61" max="61" width="28.7109375" style="12" bestFit="1" customWidth="1"/>
    <col min="62" max="62" width="24.5703125" bestFit="1" customWidth="1"/>
    <col min="63" max="63" width="27.7109375" bestFit="1" customWidth="1"/>
    <col min="64" max="64" width="22.85546875" bestFit="1" customWidth="1"/>
    <col min="65" max="65" width="29.42578125" bestFit="1" customWidth="1"/>
    <col min="66" max="66" width="25.7109375" bestFit="1" customWidth="1"/>
    <col min="67" max="67" width="20.7109375" bestFit="1" customWidth="1"/>
    <col min="68" max="68" width="22.7109375" bestFit="1" customWidth="1"/>
    <col min="69" max="69" width="24" bestFit="1" customWidth="1"/>
    <col min="70" max="70" width="24.5703125" bestFit="1" customWidth="1"/>
    <col min="71" max="71" width="26.7109375" bestFit="1" customWidth="1"/>
    <col min="72" max="72" width="22" bestFit="1" customWidth="1"/>
    <col min="73" max="73" width="27.140625" style="12" bestFit="1" customWidth="1"/>
    <col min="74" max="74" width="23.5703125" style="12" bestFit="1" customWidth="1"/>
    <col min="75" max="75" width="25.85546875" bestFit="1" customWidth="1"/>
    <col min="76" max="76" width="26.5703125" bestFit="1" customWidth="1"/>
    <col min="77" max="77" width="30.5703125" bestFit="1" customWidth="1"/>
    <col min="78" max="78" width="22.5703125" bestFit="1" customWidth="1"/>
    <col min="79" max="80" width="27.85546875" bestFit="1" customWidth="1"/>
    <col min="81" max="82" width="24.85546875" bestFit="1" customWidth="1"/>
    <col min="83" max="84" width="23.85546875" bestFit="1" customWidth="1"/>
    <col min="85" max="86" width="24" bestFit="1" customWidth="1"/>
    <col min="87" max="88" width="23.7109375" bestFit="1" customWidth="1"/>
    <col min="89" max="89" width="23.5703125" bestFit="1" customWidth="1"/>
    <col min="90" max="90" width="23.5703125" style="12" bestFit="1" customWidth="1"/>
    <col min="91" max="92" width="23.5703125" bestFit="1" customWidth="1"/>
    <col min="93" max="94" width="27" bestFit="1" customWidth="1"/>
    <col min="95" max="96" width="26.140625" bestFit="1" customWidth="1"/>
    <col min="97" max="98" width="32.28515625" bestFit="1" customWidth="1"/>
    <col min="99" max="100" width="27.85546875" bestFit="1" customWidth="1"/>
    <col min="101" max="102" width="25" bestFit="1" customWidth="1"/>
    <col min="103" max="104" width="21.140625" bestFit="1" customWidth="1"/>
    <col min="105" max="105" width="22.85546875" style="12" bestFit="1" customWidth="1"/>
    <col min="106" max="107" width="26.28515625" customWidth="1"/>
    <col min="108" max="108" width="23.85546875" style="12" bestFit="1" customWidth="1"/>
    <col min="109" max="171" width="26.28515625" customWidth="1"/>
  </cols>
  <sheetData>
    <row r="1" spans="1:171" s="8" customFormat="1" ht="75" customHeight="1">
      <c r="A1" s="41"/>
      <c r="B1" s="41"/>
      <c r="C1" s="41"/>
      <c r="D1" s="1"/>
      <c r="E1" s="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1"/>
      <c r="DC1" s="1"/>
      <c r="DD1" s="4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row>
    <row r="2" spans="1:171" s="8" customFormat="1" ht="45" customHeight="1">
      <c r="A2" s="42"/>
      <c r="B2" s="59" t="s">
        <v>0</v>
      </c>
      <c r="C2" s="59"/>
      <c r="D2" s="59"/>
      <c r="E2" s="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1"/>
      <c r="DC2" s="1"/>
      <c r="DD2" s="4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row>
    <row r="3" spans="1:171" s="8" customFormat="1" ht="16.5" customHeight="1">
      <c r="A3" s="43"/>
      <c r="B3" s="60" t="s">
        <v>1</v>
      </c>
      <c r="C3" s="45"/>
      <c r="D3" s="4"/>
      <c r="E3" s="4"/>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
      <c r="DC3" s="4"/>
      <c r="DD3" s="45"/>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row>
    <row r="4" spans="1:171" s="8" customFormat="1" ht="14.25">
      <c r="A4" s="44"/>
      <c r="B4" s="44"/>
      <c r="C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D4" s="44"/>
    </row>
    <row r="5" spans="1:171" s="8" customFormat="1" ht="14.25">
      <c r="A5" s="40"/>
      <c r="B5" s="61" t="s">
        <v>32</v>
      </c>
      <c r="C5" s="46"/>
      <c r="D5" s="62" t="s">
        <v>29</v>
      </c>
      <c r="E5" s="63">
        <f>'Monthly Performances'!E5</f>
        <v>41926</v>
      </c>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7"/>
      <c r="DC5" s="7"/>
      <c r="DD5" s="46"/>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row>
    <row r="6" spans="1:171" s="65" customFormat="1" ht="30" customHeight="1">
      <c r="B6" s="96" t="s">
        <v>3</v>
      </c>
      <c r="C6" s="22" t="s">
        <v>61</v>
      </c>
      <c r="D6" s="22" t="s">
        <v>69</v>
      </c>
      <c r="E6" s="22" t="s">
        <v>75</v>
      </c>
      <c r="F6" s="22" t="s">
        <v>79</v>
      </c>
      <c r="G6" s="22" t="s">
        <v>85</v>
      </c>
      <c r="H6" s="22" t="s">
        <v>91</v>
      </c>
      <c r="I6" s="22" t="s">
        <v>94</v>
      </c>
      <c r="J6" s="22" t="s">
        <v>98</v>
      </c>
      <c r="K6" s="22" t="s">
        <v>101</v>
      </c>
      <c r="L6" s="22" t="s">
        <v>105</v>
      </c>
      <c r="M6" s="22" t="s">
        <v>109</v>
      </c>
      <c r="N6" s="27" t="s">
        <v>113</v>
      </c>
      <c r="O6" s="27" t="s">
        <v>117</v>
      </c>
      <c r="P6" s="27" t="s">
        <v>121</v>
      </c>
      <c r="Q6" s="27" t="s">
        <v>125</v>
      </c>
      <c r="R6" s="27" t="s">
        <v>131</v>
      </c>
      <c r="S6" s="27" t="s">
        <v>134</v>
      </c>
      <c r="T6" s="27" t="s">
        <v>139</v>
      </c>
      <c r="U6" s="27" t="s">
        <v>143</v>
      </c>
      <c r="V6" s="27" t="s">
        <v>147</v>
      </c>
      <c r="W6" s="27" t="s">
        <v>152</v>
      </c>
      <c r="X6" s="27" t="s">
        <v>155</v>
      </c>
      <c r="Y6" s="27" t="s">
        <v>159</v>
      </c>
      <c r="Z6" s="27" t="s">
        <v>163</v>
      </c>
      <c r="AA6" s="27" t="s">
        <v>169</v>
      </c>
      <c r="AB6" s="27" t="s">
        <v>172</v>
      </c>
      <c r="AC6" s="27" t="s">
        <v>175</v>
      </c>
      <c r="AD6" s="27" t="s">
        <v>180</v>
      </c>
      <c r="AE6" s="27" t="s">
        <v>184</v>
      </c>
      <c r="AF6" s="27" t="s">
        <v>189</v>
      </c>
      <c r="AG6" s="27" t="s">
        <v>192</v>
      </c>
      <c r="AH6" s="27" t="s">
        <v>196</v>
      </c>
      <c r="AI6" s="27" t="s">
        <v>199</v>
      </c>
      <c r="AJ6" s="27" t="s">
        <v>202</v>
      </c>
      <c r="AK6" s="27" t="s">
        <v>207</v>
      </c>
      <c r="AL6" s="27" t="s">
        <v>212</v>
      </c>
      <c r="AM6" s="27" t="s">
        <v>215</v>
      </c>
      <c r="AN6" s="27" t="s">
        <v>220</v>
      </c>
      <c r="AO6" s="27" t="s">
        <v>224</v>
      </c>
      <c r="AP6" s="27" t="s">
        <v>226</v>
      </c>
      <c r="AQ6" s="27" t="s">
        <v>229</v>
      </c>
      <c r="AR6" s="27" t="s">
        <v>233</v>
      </c>
      <c r="AS6" s="27" t="s">
        <v>236</v>
      </c>
      <c r="AT6" s="27" t="s">
        <v>238</v>
      </c>
      <c r="AU6" s="27" t="s">
        <v>242</v>
      </c>
      <c r="AV6" s="27" t="s">
        <v>246</v>
      </c>
      <c r="AW6" s="27" t="s">
        <v>251</v>
      </c>
      <c r="AX6" s="27" t="s">
        <v>256</v>
      </c>
      <c r="AY6" s="27" t="s">
        <v>260</v>
      </c>
      <c r="AZ6" s="27" t="s">
        <v>266</v>
      </c>
      <c r="BA6" s="27" t="s">
        <v>271</v>
      </c>
      <c r="BB6" s="27" t="s">
        <v>275</v>
      </c>
      <c r="BC6" s="27" t="s">
        <v>279</v>
      </c>
      <c r="BD6" s="27" t="s">
        <v>284</v>
      </c>
      <c r="BE6" s="27" t="s">
        <v>289</v>
      </c>
      <c r="BF6" s="27" t="s">
        <v>292</v>
      </c>
      <c r="BG6" s="27" t="s">
        <v>297</v>
      </c>
      <c r="BH6" s="27" t="s">
        <v>301</v>
      </c>
      <c r="BI6" s="27" t="s">
        <v>305</v>
      </c>
      <c r="BJ6" s="27" t="s">
        <v>310</v>
      </c>
      <c r="BK6" s="27" t="s">
        <v>315</v>
      </c>
      <c r="BL6" s="27" t="s">
        <v>319</v>
      </c>
      <c r="BM6" s="27" t="s">
        <v>323</v>
      </c>
      <c r="BN6" s="27" t="s">
        <v>327</v>
      </c>
      <c r="BO6" s="27" t="s">
        <v>332</v>
      </c>
      <c r="BP6" s="27" t="s">
        <v>337</v>
      </c>
      <c r="BQ6" s="27" t="s">
        <v>341</v>
      </c>
      <c r="BR6" s="27" t="s">
        <v>345</v>
      </c>
      <c r="BS6" s="27" t="s">
        <v>349</v>
      </c>
      <c r="BT6" s="27" t="s">
        <v>353</v>
      </c>
      <c r="BU6" s="27" t="s">
        <v>357</v>
      </c>
      <c r="BV6" s="27" t="s">
        <v>361</v>
      </c>
      <c r="BW6" s="27" t="s">
        <v>366</v>
      </c>
      <c r="BX6" s="27" t="s">
        <v>369</v>
      </c>
      <c r="BY6" s="27" t="s">
        <v>373</v>
      </c>
      <c r="BZ6" s="27" t="s">
        <v>378</v>
      </c>
      <c r="CA6" s="27" t="s">
        <v>383</v>
      </c>
      <c r="CB6" s="27" t="s">
        <v>388</v>
      </c>
      <c r="CC6" s="27" t="s">
        <v>391</v>
      </c>
      <c r="CD6" s="27" t="s">
        <v>394</v>
      </c>
      <c r="CE6" s="27" t="s">
        <v>397</v>
      </c>
      <c r="CF6" s="27" t="s">
        <v>400</v>
      </c>
      <c r="CG6" s="27" t="s">
        <v>403</v>
      </c>
      <c r="CH6" s="27" t="s">
        <v>406</v>
      </c>
      <c r="CI6" s="27" t="s">
        <v>409</v>
      </c>
      <c r="CJ6" s="27" t="s">
        <v>413</v>
      </c>
      <c r="CK6" s="27" t="s">
        <v>416</v>
      </c>
      <c r="CL6" s="27" t="s">
        <v>419</v>
      </c>
      <c r="CM6" s="27" t="s">
        <v>422</v>
      </c>
      <c r="CN6" s="27" t="s">
        <v>425</v>
      </c>
      <c r="CO6" s="27" t="s">
        <v>428</v>
      </c>
      <c r="CP6" s="27" t="s">
        <v>431</v>
      </c>
      <c r="CQ6" s="27" t="s">
        <v>434</v>
      </c>
      <c r="CR6" s="27" t="s">
        <v>437</v>
      </c>
      <c r="CS6" s="27" t="s">
        <v>440</v>
      </c>
      <c r="CT6" s="27" t="s">
        <v>443</v>
      </c>
      <c r="CU6" s="27" t="s">
        <v>446</v>
      </c>
      <c r="CV6" s="27" t="s">
        <v>449</v>
      </c>
      <c r="CW6" s="27" t="s">
        <v>452</v>
      </c>
      <c r="CX6" s="27" t="s">
        <v>455</v>
      </c>
      <c r="CY6" s="27" t="s">
        <v>458</v>
      </c>
      <c r="CZ6" s="27" t="s">
        <v>461</v>
      </c>
      <c r="DA6" s="81"/>
      <c r="DB6" s="81"/>
      <c r="DC6" s="81"/>
      <c r="DD6" s="81"/>
      <c r="DE6" s="81"/>
      <c r="DF6" s="81"/>
      <c r="DG6" s="81"/>
      <c r="DH6" s="81"/>
      <c r="DI6" s="81"/>
      <c r="DJ6" s="81"/>
      <c r="DK6" s="81"/>
      <c r="DL6" s="81"/>
      <c r="DM6" s="81"/>
      <c r="DN6" s="81"/>
      <c r="DO6" s="81"/>
      <c r="DP6" s="81"/>
      <c r="DQ6" s="81"/>
      <c r="DR6" s="81"/>
      <c r="DS6" s="81"/>
      <c r="DT6" s="81"/>
      <c r="DU6" s="81"/>
      <c r="DV6" s="81"/>
      <c r="DW6" s="81"/>
      <c r="DX6" s="81"/>
      <c r="DY6" s="81"/>
      <c r="DZ6" s="81"/>
      <c r="EA6" s="81"/>
      <c r="EB6" s="81"/>
      <c r="EC6" s="81"/>
      <c r="ED6" s="81"/>
      <c r="EE6" s="81"/>
      <c r="EF6" s="81"/>
      <c r="EG6" s="81"/>
      <c r="EH6" s="81"/>
      <c r="EI6" s="81"/>
      <c r="EJ6" s="81"/>
      <c r="EK6" s="81"/>
      <c r="EL6" s="81"/>
      <c r="EM6" s="81"/>
      <c r="EN6" s="81"/>
      <c r="EO6" s="81"/>
      <c r="EP6" s="81"/>
      <c r="EQ6" s="81"/>
      <c r="ER6" s="81"/>
      <c r="ES6" s="81"/>
      <c r="ET6" s="81"/>
      <c r="EU6" s="81"/>
      <c r="EV6" s="81"/>
      <c r="EW6" s="81"/>
      <c r="EX6" s="81"/>
      <c r="EY6" s="81"/>
      <c r="EZ6" s="81"/>
      <c r="FA6" s="81"/>
      <c r="FB6" s="81"/>
      <c r="FC6" s="81"/>
      <c r="FD6" s="81"/>
      <c r="FE6" s="81"/>
      <c r="FF6" s="81"/>
      <c r="FG6" s="81"/>
      <c r="FH6" s="81"/>
      <c r="FI6" s="81"/>
      <c r="FJ6" s="81"/>
      <c r="FK6" s="81"/>
      <c r="FL6" s="81"/>
      <c r="FM6" s="81"/>
      <c r="FN6" s="81"/>
      <c r="FO6" s="81"/>
    </row>
    <row r="7" spans="1:171" ht="24.75" customHeight="1">
      <c r="A7"/>
      <c r="B7" s="14" t="s">
        <v>27</v>
      </c>
      <c r="C7" s="23" t="s">
        <v>62</v>
      </c>
      <c r="D7" s="23" t="s">
        <v>70</v>
      </c>
      <c r="E7" s="23" t="s">
        <v>76</v>
      </c>
      <c r="F7" s="23" t="s">
        <v>80</v>
      </c>
      <c r="G7" s="23" t="s">
        <v>86</v>
      </c>
      <c r="H7" s="23" t="s">
        <v>92</v>
      </c>
      <c r="I7" s="23" t="s">
        <v>95</v>
      </c>
      <c r="J7" s="23" t="s">
        <v>99</v>
      </c>
      <c r="K7" s="23" t="s">
        <v>102</v>
      </c>
      <c r="L7" s="23" t="s">
        <v>106</v>
      </c>
      <c r="M7" s="23" t="s">
        <v>110</v>
      </c>
      <c r="N7" s="23" t="s">
        <v>114</v>
      </c>
      <c r="O7" s="23" t="s">
        <v>118</v>
      </c>
      <c r="P7" s="23" t="s">
        <v>122</v>
      </c>
      <c r="Q7" s="23" t="s">
        <v>126</v>
      </c>
      <c r="R7" s="23" t="s">
        <v>132</v>
      </c>
      <c r="S7" s="23" t="s">
        <v>135</v>
      </c>
      <c r="T7" s="23" t="s">
        <v>140</v>
      </c>
      <c r="U7" s="23" t="s">
        <v>144</v>
      </c>
      <c r="V7" s="23" t="s">
        <v>148</v>
      </c>
      <c r="W7" s="23" t="s">
        <v>153</v>
      </c>
      <c r="X7" s="23" t="s">
        <v>156</v>
      </c>
      <c r="Y7" s="23" t="s">
        <v>160</v>
      </c>
      <c r="Z7" s="23" t="s">
        <v>164</v>
      </c>
      <c r="AA7" s="23" t="s">
        <v>170</v>
      </c>
      <c r="AB7" s="23" t="s">
        <v>173</v>
      </c>
      <c r="AC7" s="23" t="s">
        <v>176</v>
      </c>
      <c r="AD7" s="23" t="s">
        <v>181</v>
      </c>
      <c r="AE7" s="23" t="s">
        <v>185</v>
      </c>
      <c r="AF7" s="23" t="s">
        <v>190</v>
      </c>
      <c r="AG7" s="23" t="s">
        <v>193</v>
      </c>
      <c r="AH7" s="23" t="s">
        <v>197</v>
      </c>
      <c r="AI7" s="23" t="s">
        <v>200</v>
      </c>
      <c r="AJ7" s="23" t="s">
        <v>203</v>
      </c>
      <c r="AK7" s="23" t="s">
        <v>208</v>
      </c>
      <c r="AL7" s="23" t="s">
        <v>213</v>
      </c>
      <c r="AM7" s="23" t="s">
        <v>216</v>
      </c>
      <c r="AN7" s="23" t="s">
        <v>221</v>
      </c>
      <c r="AO7" s="23" t="s">
        <v>225</v>
      </c>
      <c r="AP7" s="23" t="s">
        <v>227</v>
      </c>
      <c r="AQ7" s="23" t="s">
        <v>230</v>
      </c>
      <c r="AR7" s="23" t="s">
        <v>234</v>
      </c>
      <c r="AS7" s="23" t="s">
        <v>237</v>
      </c>
      <c r="AT7" s="23" t="s">
        <v>239</v>
      </c>
      <c r="AU7" s="23" t="s">
        <v>243</v>
      </c>
      <c r="AV7" s="23" t="s">
        <v>247</v>
      </c>
      <c r="AW7" s="23" t="s">
        <v>252</v>
      </c>
      <c r="AX7" s="23" t="s">
        <v>257</v>
      </c>
      <c r="AY7" s="23" t="s">
        <v>261</v>
      </c>
      <c r="AZ7" s="23" t="s">
        <v>267</v>
      </c>
      <c r="BA7" s="23" t="s">
        <v>272</v>
      </c>
      <c r="BB7" s="23" t="s">
        <v>276</v>
      </c>
      <c r="BC7" s="23" t="s">
        <v>280</v>
      </c>
      <c r="BD7" s="23" t="s">
        <v>285</v>
      </c>
      <c r="BE7" s="23" t="s">
        <v>290</v>
      </c>
      <c r="BF7" s="23" t="s">
        <v>293</v>
      </c>
      <c r="BG7" s="23" t="s">
        <v>298</v>
      </c>
      <c r="BH7" s="23" t="s">
        <v>302</v>
      </c>
      <c r="BI7" s="23" t="s">
        <v>306</v>
      </c>
      <c r="BJ7" s="23" t="s">
        <v>311</v>
      </c>
      <c r="BK7" s="23" t="s">
        <v>316</v>
      </c>
      <c r="BL7" s="23" t="s">
        <v>320</v>
      </c>
      <c r="BM7" s="23" t="s">
        <v>324</v>
      </c>
      <c r="BN7" s="23" t="s">
        <v>328</v>
      </c>
      <c r="BO7" s="23" t="s">
        <v>333</v>
      </c>
      <c r="BP7" s="23" t="s">
        <v>338</v>
      </c>
      <c r="BQ7" s="23" t="s">
        <v>342</v>
      </c>
      <c r="BR7" s="23" t="s">
        <v>346</v>
      </c>
      <c r="BS7" s="23" t="s">
        <v>350</v>
      </c>
      <c r="BT7" s="23" t="s">
        <v>354</v>
      </c>
      <c r="BU7" s="23" t="s">
        <v>358</v>
      </c>
      <c r="BV7" s="23" t="s">
        <v>362</v>
      </c>
      <c r="BW7" s="23" t="s">
        <v>367</v>
      </c>
      <c r="BX7" s="23" t="s">
        <v>370</v>
      </c>
      <c r="BY7" s="23" t="s">
        <v>374</v>
      </c>
      <c r="BZ7" s="23" t="s">
        <v>379</v>
      </c>
      <c r="CA7" s="23" t="s">
        <v>384</v>
      </c>
      <c r="CB7" s="23" t="s">
        <v>389</v>
      </c>
      <c r="CC7" s="23" t="s">
        <v>392</v>
      </c>
      <c r="CD7" s="23" t="s">
        <v>395</v>
      </c>
      <c r="CE7" s="23" t="s">
        <v>398</v>
      </c>
      <c r="CF7" s="23" t="s">
        <v>401</v>
      </c>
      <c r="CG7" s="23" t="s">
        <v>404</v>
      </c>
      <c r="CH7" s="23" t="s">
        <v>407</v>
      </c>
      <c r="CI7" s="23" t="s">
        <v>410</v>
      </c>
      <c r="CJ7" s="23" t="s">
        <v>414</v>
      </c>
      <c r="CK7" s="23" t="s">
        <v>417</v>
      </c>
      <c r="CL7" s="23" t="s">
        <v>420</v>
      </c>
      <c r="CM7" s="23" t="s">
        <v>423</v>
      </c>
      <c r="CN7" s="23" t="s">
        <v>426</v>
      </c>
      <c r="CO7" s="23" t="s">
        <v>429</v>
      </c>
      <c r="CP7" s="23" t="s">
        <v>432</v>
      </c>
      <c r="CQ7" s="23" t="s">
        <v>435</v>
      </c>
      <c r="CR7" s="23" t="s">
        <v>438</v>
      </c>
      <c r="CS7" s="23" t="s">
        <v>441</v>
      </c>
      <c r="CT7" s="23" t="s">
        <v>444</v>
      </c>
      <c r="CU7" s="23" t="s">
        <v>447</v>
      </c>
      <c r="CV7" s="23" t="s">
        <v>450</v>
      </c>
      <c r="CW7" s="23" t="s">
        <v>453</v>
      </c>
      <c r="CX7" s="23" t="s">
        <v>456</v>
      </c>
      <c r="CY7" s="23" t="s">
        <v>459</v>
      </c>
      <c r="CZ7" s="23" t="s">
        <v>462</v>
      </c>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row>
    <row r="8" spans="1:171">
      <c r="A8"/>
      <c r="B8" s="15" t="s">
        <v>5</v>
      </c>
      <c r="C8" s="22" t="s">
        <v>65</v>
      </c>
      <c r="D8" s="22" t="s">
        <v>65</v>
      </c>
      <c r="E8" s="22" t="s">
        <v>65</v>
      </c>
      <c r="F8" s="22" t="s">
        <v>82</v>
      </c>
      <c r="G8" s="22" t="s">
        <v>82</v>
      </c>
      <c r="H8" s="22" t="s">
        <v>82</v>
      </c>
      <c r="I8" s="22" t="s">
        <v>82</v>
      </c>
      <c r="J8" s="22" t="s">
        <v>82</v>
      </c>
      <c r="K8" s="22" t="s">
        <v>82</v>
      </c>
      <c r="L8" s="22" t="s">
        <v>82</v>
      </c>
      <c r="M8" s="22" t="s">
        <v>82</v>
      </c>
      <c r="N8" s="22" t="s">
        <v>82</v>
      </c>
      <c r="O8" s="22" t="s">
        <v>82</v>
      </c>
      <c r="P8" s="22" t="s">
        <v>82</v>
      </c>
      <c r="Q8" s="22" t="s">
        <v>128</v>
      </c>
      <c r="R8" s="22" t="s">
        <v>128</v>
      </c>
      <c r="S8" s="22" t="s">
        <v>128</v>
      </c>
      <c r="T8" s="22" t="s">
        <v>128</v>
      </c>
      <c r="U8" s="22" t="s">
        <v>128</v>
      </c>
      <c r="V8" s="22" t="s">
        <v>128</v>
      </c>
      <c r="W8" s="22" t="s">
        <v>128</v>
      </c>
      <c r="X8" s="22" t="s">
        <v>128</v>
      </c>
      <c r="Y8" s="22" t="s">
        <v>128</v>
      </c>
      <c r="Z8" s="22" t="s">
        <v>128</v>
      </c>
      <c r="AA8" s="22" t="s">
        <v>128</v>
      </c>
      <c r="AB8" s="22" t="s">
        <v>128</v>
      </c>
      <c r="AC8" s="22" t="s">
        <v>128</v>
      </c>
      <c r="AD8" s="22" t="s">
        <v>128</v>
      </c>
      <c r="AE8" s="22" t="s">
        <v>128</v>
      </c>
      <c r="AF8" s="22" t="s">
        <v>128</v>
      </c>
      <c r="AG8" s="22" t="s">
        <v>128</v>
      </c>
      <c r="AH8" s="22" t="s">
        <v>128</v>
      </c>
      <c r="AI8" s="22" t="s">
        <v>128</v>
      </c>
      <c r="AJ8" s="22" t="s">
        <v>205</v>
      </c>
      <c r="AK8" s="22" t="s">
        <v>205</v>
      </c>
      <c r="AL8" s="22" t="s">
        <v>205</v>
      </c>
      <c r="AM8" s="22" t="s">
        <v>218</v>
      </c>
      <c r="AN8" s="27" t="s">
        <v>218</v>
      </c>
      <c r="AO8" s="27" t="s">
        <v>218</v>
      </c>
      <c r="AP8" s="27" t="s">
        <v>218</v>
      </c>
      <c r="AQ8" s="27" t="s">
        <v>218</v>
      </c>
      <c r="AR8" s="27" t="s">
        <v>218</v>
      </c>
      <c r="AS8" s="27" t="s">
        <v>218</v>
      </c>
      <c r="AT8" s="27" t="s">
        <v>218</v>
      </c>
      <c r="AU8" s="27" t="s">
        <v>218</v>
      </c>
      <c r="AV8" s="27" t="s">
        <v>249</v>
      </c>
      <c r="AW8" s="27" t="s">
        <v>249</v>
      </c>
      <c r="AX8" s="27" t="s">
        <v>249</v>
      </c>
      <c r="AY8" s="27" t="s">
        <v>263</v>
      </c>
      <c r="AZ8" s="27" t="s">
        <v>263</v>
      </c>
      <c r="BA8" s="27" t="s">
        <v>263</v>
      </c>
      <c r="BB8" s="27" t="s">
        <v>263</v>
      </c>
      <c r="BC8" s="27" t="s">
        <v>263</v>
      </c>
      <c r="BD8" s="27" t="s">
        <v>263</v>
      </c>
      <c r="BE8" s="27" t="s">
        <v>263</v>
      </c>
      <c r="BF8" s="27" t="s">
        <v>263</v>
      </c>
      <c r="BG8" s="27" t="s">
        <v>263</v>
      </c>
      <c r="BH8" s="27" t="s">
        <v>263</v>
      </c>
      <c r="BI8" s="27" t="s">
        <v>263</v>
      </c>
      <c r="BJ8" s="27" t="s">
        <v>263</v>
      </c>
      <c r="BK8" s="27" t="s">
        <v>263</v>
      </c>
      <c r="BL8" s="27" t="s">
        <v>263</v>
      </c>
      <c r="BM8" s="27" t="s">
        <v>263</v>
      </c>
      <c r="BN8" s="27" t="s">
        <v>263</v>
      </c>
      <c r="BO8" s="27" t="s">
        <v>263</v>
      </c>
      <c r="BP8" s="27" t="s">
        <v>263</v>
      </c>
      <c r="BQ8" s="27" t="s">
        <v>263</v>
      </c>
      <c r="BR8" s="27" t="s">
        <v>263</v>
      </c>
      <c r="BS8" s="27" t="s">
        <v>263</v>
      </c>
      <c r="BT8" s="27" t="s">
        <v>263</v>
      </c>
      <c r="BU8" s="27" t="s">
        <v>263</v>
      </c>
      <c r="BV8" s="27" t="s">
        <v>364</v>
      </c>
      <c r="BW8" s="27" t="s">
        <v>364</v>
      </c>
      <c r="BX8" s="27" t="s">
        <v>364</v>
      </c>
      <c r="BY8" s="27" t="s">
        <v>364</v>
      </c>
      <c r="BZ8" s="27" t="s">
        <v>364</v>
      </c>
      <c r="CA8" s="27" t="s">
        <v>386</v>
      </c>
      <c r="CB8" s="27" t="s">
        <v>386</v>
      </c>
      <c r="CC8" s="27" t="s">
        <v>386</v>
      </c>
      <c r="CD8" s="27" t="s">
        <v>386</v>
      </c>
      <c r="CE8" s="27" t="s">
        <v>386</v>
      </c>
      <c r="CF8" s="27" t="s">
        <v>386</v>
      </c>
      <c r="CG8" s="27" t="s">
        <v>386</v>
      </c>
      <c r="CH8" s="27" t="s">
        <v>386</v>
      </c>
      <c r="CI8" s="27" t="s">
        <v>386</v>
      </c>
      <c r="CJ8" s="27" t="s">
        <v>386</v>
      </c>
      <c r="CK8" s="27" t="s">
        <v>386</v>
      </c>
      <c r="CL8" s="27" t="s">
        <v>386</v>
      </c>
      <c r="CM8" s="27" t="s">
        <v>386</v>
      </c>
      <c r="CN8" s="27" t="s">
        <v>386</v>
      </c>
      <c r="CO8" s="27" t="s">
        <v>386</v>
      </c>
      <c r="CP8" s="27" t="s">
        <v>386</v>
      </c>
      <c r="CQ8" s="27" t="s">
        <v>386</v>
      </c>
      <c r="CR8" s="27" t="s">
        <v>386</v>
      </c>
      <c r="CS8" s="27" t="s">
        <v>386</v>
      </c>
      <c r="CT8" s="27" t="s">
        <v>386</v>
      </c>
      <c r="CU8" s="27" t="s">
        <v>386</v>
      </c>
      <c r="CV8" s="27" t="s">
        <v>386</v>
      </c>
      <c r="CW8" s="27" t="s">
        <v>386</v>
      </c>
      <c r="CX8" s="27" t="s">
        <v>386</v>
      </c>
      <c r="CY8" s="27" t="s">
        <v>386</v>
      </c>
      <c r="CZ8" s="27" t="s">
        <v>386</v>
      </c>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row>
    <row r="9" spans="1:171">
      <c r="A9"/>
      <c r="B9" s="26">
        <v>41883</v>
      </c>
      <c r="C9" s="108">
        <v>-6.5483895530343396E-3</v>
      </c>
      <c r="D9" s="108">
        <v>-1.26913027248973E-2</v>
      </c>
      <c r="E9" s="108">
        <v>-1.2354651162790699E-2</v>
      </c>
      <c r="F9" s="90">
        <v>0.108643191332184</v>
      </c>
      <c r="G9" s="108">
        <v>-2.6457519859970403E-2</v>
      </c>
      <c r="H9" s="90"/>
      <c r="I9" s="90">
        <v>9.07935835671555E-2</v>
      </c>
      <c r="J9" s="135">
        <v>9.9000000000000005E-2</v>
      </c>
      <c r="K9" s="90">
        <v>3.5043433068527696E-2</v>
      </c>
      <c r="L9" s="90">
        <v>2.58862758862759E-2</v>
      </c>
      <c r="M9" s="90">
        <v>4.6128734653324795E-2</v>
      </c>
      <c r="N9" s="90">
        <v>2.40725368750399E-2</v>
      </c>
      <c r="O9" s="90">
        <v>3.3907480314960596E-2</v>
      </c>
      <c r="P9" s="108">
        <v>-7.3988687236951501E-3</v>
      </c>
      <c r="Q9" s="108">
        <v>-2.5099778270509999E-2</v>
      </c>
      <c r="R9" s="108">
        <v>-2.3469969847608199E-2</v>
      </c>
      <c r="S9" s="108">
        <v>-1.9799999999999998E-2</v>
      </c>
      <c r="T9" s="108">
        <v>-2.3016019149327903E-2</v>
      </c>
      <c r="U9" s="108">
        <v>-1.4878514878514899E-2</v>
      </c>
      <c r="V9" s="108">
        <v>-4.5204425773622894E-2</v>
      </c>
      <c r="W9" s="135">
        <v>-3.3000000000000002E-2</v>
      </c>
      <c r="X9" s="108">
        <v>-4.0125391849529804E-2</v>
      </c>
      <c r="Y9" s="90">
        <v>1.0777745412175901E-2</v>
      </c>
      <c r="Z9" s="108">
        <v>-8.1559578277302595E-3</v>
      </c>
      <c r="AA9" s="108">
        <v>-8.4605499871498305E-2</v>
      </c>
      <c r="AB9" s="108">
        <v>-2.66186637047818E-3</v>
      </c>
      <c r="AC9" s="108">
        <v>-2.1737075890747599E-3</v>
      </c>
      <c r="AD9" s="108">
        <v>-1.26638666157567E-2</v>
      </c>
      <c r="AE9" s="108">
        <v>-1.5587295375986401E-2</v>
      </c>
      <c r="AF9" s="108">
        <v>-9.2503475564110812E-3</v>
      </c>
      <c r="AG9" s="108">
        <v>-1.4274914394983801E-2</v>
      </c>
      <c r="AH9" s="108">
        <v>-5.8992487847989397E-2</v>
      </c>
      <c r="AI9" s="108">
        <v>-3.7629394758929402E-2</v>
      </c>
      <c r="AJ9" s="90">
        <v>1.6386373436826199E-2</v>
      </c>
      <c r="AK9" s="32">
        <v>-1.6800331858407101E-2</v>
      </c>
      <c r="AL9" s="108">
        <v>-1.7228204237582499E-2</v>
      </c>
      <c r="AM9" s="108">
        <v>-5.6426332288401299E-2</v>
      </c>
      <c r="AN9" s="142">
        <v>-1.0646742937193601E-2</v>
      </c>
      <c r="AO9" s="143">
        <v>-8.9999999999999993E-3</v>
      </c>
      <c r="AP9" s="142">
        <v>-1.05514267363978E-2</v>
      </c>
      <c r="AQ9" s="142">
        <v>-1.8379850238257299E-2</v>
      </c>
      <c r="AR9" s="91">
        <v>2.8079438411231797E-2</v>
      </c>
      <c r="AS9" s="91">
        <v>2.76715820134717E-2</v>
      </c>
      <c r="AT9" s="91">
        <v>3.0827144165225404E-2</v>
      </c>
      <c r="AU9" s="91">
        <v>2.8097813308253002E-2</v>
      </c>
      <c r="AV9" s="142">
        <v>-3.0108346490989302E-2</v>
      </c>
      <c r="AW9" s="142">
        <v>-1.70904543559817E-2</v>
      </c>
      <c r="AX9" s="142">
        <v>-4.3150481103065201E-3</v>
      </c>
      <c r="AY9" s="142">
        <v>-8.2529025038466895E-3</v>
      </c>
      <c r="AZ9" s="142">
        <v>-2.1100826117248901E-2</v>
      </c>
      <c r="BA9" s="91">
        <v>4.4239957529640801E-4</v>
      </c>
      <c r="BB9" s="142">
        <v>-1.8298383865366599E-2</v>
      </c>
      <c r="BC9" s="91">
        <v>2.2651222651222703E-2</v>
      </c>
      <c r="BD9" s="91">
        <v>2.2941456449309897E-2</v>
      </c>
      <c r="BE9" s="91">
        <v>6.58708164570454E-2</v>
      </c>
      <c r="BF9" s="142">
        <v>-1.3583001843407399E-3</v>
      </c>
      <c r="BG9" s="91">
        <v>1.3491635186184601E-2</v>
      </c>
      <c r="BH9" s="142">
        <v>-1.1920716653734899E-2</v>
      </c>
      <c r="BI9" s="142">
        <v>-2.3618726275832998E-2</v>
      </c>
      <c r="BJ9" s="91">
        <v>2.1291150064130002E-2</v>
      </c>
      <c r="BK9" s="91">
        <v>1.71199286669639E-2</v>
      </c>
      <c r="BL9" s="142">
        <v>-5.2737317930688097E-3</v>
      </c>
      <c r="BM9" s="91">
        <v>2.7263440173668801E-2</v>
      </c>
      <c r="BN9" s="142">
        <v>-1.09740613096318E-2</v>
      </c>
      <c r="BO9" s="91">
        <v>1.0512725931390601E-2</v>
      </c>
      <c r="BP9" s="142">
        <v>-4.2718191377497404E-2</v>
      </c>
      <c r="BQ9" s="91">
        <v>2.9895227008148999E-2</v>
      </c>
      <c r="BR9" s="142">
        <v>-3.2144150670047097E-2</v>
      </c>
      <c r="BS9" s="91">
        <v>1.5646990644920901E-2</v>
      </c>
      <c r="BT9" s="91">
        <v>7.9082641360221401E-4</v>
      </c>
      <c r="BU9" s="32">
        <v>-7.4022829470771403E-3</v>
      </c>
      <c r="BV9" s="153">
        <v>-3.3520489399145196E-4</v>
      </c>
      <c r="BW9" s="91">
        <v>2.6574541589157602E-4</v>
      </c>
      <c r="BX9" s="91">
        <v>3.2231675392670203E-2</v>
      </c>
      <c r="BY9" s="142">
        <v>-3.1933593750000003E-2</v>
      </c>
      <c r="BZ9" s="91">
        <v>7.19616204690832E-3</v>
      </c>
      <c r="CA9" s="142">
        <v>-1.2799642937653299E-2</v>
      </c>
      <c r="CB9" s="142">
        <v>-1.2143178390962801E-2</v>
      </c>
      <c r="CC9" s="142">
        <v>-1.8823496359092801E-3</v>
      </c>
      <c r="CD9" s="142">
        <v>-1.79999566056965E-3</v>
      </c>
      <c r="CE9" s="91">
        <v>2.35243505291984E-2</v>
      </c>
      <c r="CF9" s="91">
        <v>2.32779427501957E-2</v>
      </c>
      <c r="CG9" s="142">
        <v>-7.5767691290129502E-4</v>
      </c>
      <c r="CH9" s="142">
        <v>-3.7499870152790703E-4</v>
      </c>
      <c r="CI9" s="91">
        <v>2.24386495286804E-2</v>
      </c>
      <c r="CJ9" s="91">
        <v>2.2377986824789101E-2</v>
      </c>
      <c r="CK9" s="142">
        <v>-3.9823589346210699E-3</v>
      </c>
      <c r="CL9" s="142">
        <v>-3.1342038652773002E-3</v>
      </c>
      <c r="CM9" s="142">
        <v>-8.7836450602414295E-3</v>
      </c>
      <c r="CN9" s="142">
        <v>-8.3755354482636397E-3</v>
      </c>
      <c r="CO9" s="142">
        <v>-1.2373850692687401E-2</v>
      </c>
      <c r="CP9" s="142">
        <v>-1.1654084080292998E-2</v>
      </c>
      <c r="CQ9" s="142">
        <v>-1.91998796907797E-2</v>
      </c>
      <c r="CR9" s="142">
        <v>-1.8518225780742602E-2</v>
      </c>
      <c r="CS9" s="91">
        <v>2.2235070668621799E-2</v>
      </c>
      <c r="CT9" s="91">
        <v>2.1786258768116098E-2</v>
      </c>
      <c r="CU9" s="91">
        <v>1.1524644074546699E-2</v>
      </c>
      <c r="CV9" s="91">
        <v>1.14953378422746E-2</v>
      </c>
      <c r="CW9" s="142">
        <v>-2.0885650521318203E-2</v>
      </c>
      <c r="CX9" s="142">
        <v>-2.0334512766264502E-2</v>
      </c>
      <c r="CY9" s="142">
        <v>-3.6538718482182E-2</v>
      </c>
      <c r="CZ9" s="142">
        <v>-3.5511321647107401E-2</v>
      </c>
      <c r="DA9" s="33"/>
      <c r="DB9" s="91"/>
      <c r="DC9" s="91"/>
      <c r="DD9" s="33"/>
      <c r="DE9" s="91"/>
      <c r="DF9" s="91"/>
      <c r="DG9" s="91"/>
      <c r="DH9" s="91"/>
      <c r="DI9" s="91"/>
      <c r="DJ9" s="91"/>
      <c r="DK9" s="91"/>
      <c r="DL9" s="91"/>
      <c r="DM9" s="91"/>
      <c r="DN9" s="91"/>
      <c r="DO9" s="91"/>
      <c r="DP9" s="91"/>
      <c r="DQ9" s="91"/>
      <c r="DR9" s="91"/>
      <c r="DS9" s="91"/>
      <c r="DT9" s="91"/>
      <c r="DU9" s="91"/>
      <c r="DV9" s="91"/>
      <c r="DW9" s="91"/>
      <c r="DX9" s="91"/>
      <c r="DY9" s="91"/>
      <c r="DZ9" s="91"/>
      <c r="EA9" s="91"/>
      <c r="EB9" s="91"/>
      <c r="EC9" s="91"/>
      <c r="ED9" s="91"/>
      <c r="EE9" s="91"/>
      <c r="EF9" s="91"/>
      <c r="EG9" s="91"/>
      <c r="EH9" s="91"/>
      <c r="EI9" s="91"/>
      <c r="EJ9" s="91"/>
      <c r="EK9" s="91"/>
      <c r="EL9" s="91"/>
      <c r="EM9" s="91"/>
      <c r="EN9" s="91"/>
      <c r="EO9" s="91"/>
      <c r="EP9" s="91"/>
      <c r="EQ9" s="91"/>
      <c r="ER9" s="91"/>
      <c r="ES9" s="91"/>
      <c r="ET9" s="91"/>
      <c r="EU9" s="91"/>
      <c r="EV9" s="91"/>
      <c r="EW9" s="91"/>
      <c r="EX9" s="91"/>
      <c r="EY9" s="91"/>
      <c r="EZ9" s="91"/>
      <c r="FA9" s="91"/>
      <c r="FB9" s="91"/>
      <c r="FC9" s="91"/>
      <c r="FD9" s="91"/>
      <c r="FE9" s="91"/>
      <c r="FF9" s="91"/>
      <c r="FG9" s="91"/>
      <c r="FH9" s="91"/>
      <c r="FI9" s="91"/>
      <c r="FJ9" s="91"/>
      <c r="FK9" s="91"/>
      <c r="FL9" s="91"/>
      <c r="FM9" s="91"/>
      <c r="FN9" s="91"/>
      <c r="FO9" s="91"/>
    </row>
    <row r="10" spans="1:171" ht="12" customHeight="1">
      <c r="B10" s="26">
        <v>41852</v>
      </c>
      <c r="C10" s="33">
        <v>5.5125947477222305E-3</v>
      </c>
      <c r="D10" s="32">
        <v>-1.36229749631811E-2</v>
      </c>
      <c r="E10" s="32">
        <v>-2.9707992174480102E-3</v>
      </c>
      <c r="F10" s="33">
        <v>1.09031165986259E-2</v>
      </c>
      <c r="G10" s="33">
        <v>5.1685075049560998E-2</v>
      </c>
      <c r="H10" s="33">
        <v>6.3942972656665598E-2</v>
      </c>
      <c r="I10" s="33">
        <v>3.7458120503103196E-2</v>
      </c>
      <c r="J10" s="94">
        <v>3.9899999999999998E-2</v>
      </c>
      <c r="K10" s="33">
        <v>5.6972455465745898E-2</v>
      </c>
      <c r="L10" s="33">
        <v>8.5746951219512202E-2</v>
      </c>
      <c r="M10" s="33">
        <v>9.0225563909774389E-3</v>
      </c>
      <c r="N10" s="32">
        <v>-1.4969494936788501E-2</v>
      </c>
      <c r="O10" s="33">
        <v>4.1890991129569802E-2</v>
      </c>
      <c r="P10" s="33">
        <v>3.8328786950954701E-2</v>
      </c>
      <c r="Q10" s="33">
        <v>1.0757507844016101E-2</v>
      </c>
      <c r="R10" s="32">
        <v>-5.91380427738172E-3</v>
      </c>
      <c r="S10" s="33"/>
      <c r="T10" s="32">
        <v>-5.1291445319655606E-3</v>
      </c>
      <c r="U10" s="32">
        <v>-4.3490078825767905E-3</v>
      </c>
      <c r="V10" s="33">
        <v>1.74583107579315E-2</v>
      </c>
      <c r="W10" s="94">
        <v>1.9E-2</v>
      </c>
      <c r="X10" s="32">
        <v>-3.1338138514572201E-4</v>
      </c>
      <c r="Y10" s="32">
        <v>-3.6761149269614003E-3</v>
      </c>
      <c r="Z10" s="33">
        <v>4.3956043956043999E-3</v>
      </c>
      <c r="AA10" s="32">
        <v>-2.4127207062600301E-2</v>
      </c>
      <c r="AB10" s="32">
        <v>-1.54875717017208E-3</v>
      </c>
      <c r="AC10" s="33">
        <v>2.3683213338385801E-3</v>
      </c>
      <c r="AD10" s="33">
        <v>5.9535241021701603E-3</v>
      </c>
      <c r="AE10" s="33">
        <v>2.5500196155354999E-3</v>
      </c>
      <c r="AF10" s="33">
        <v>1.5502402736676399E-2</v>
      </c>
      <c r="AG10" s="33">
        <v>1.1788526434195701E-2</v>
      </c>
      <c r="AH10" s="33">
        <v>5.2231866088034699E-2</v>
      </c>
      <c r="AI10" s="33">
        <v>1.0126701521360299E-2</v>
      </c>
      <c r="AJ10" s="32">
        <v>-1.6264051662281801E-3</v>
      </c>
      <c r="AK10" s="32">
        <v>-3.10152319250121E-3</v>
      </c>
      <c r="AL10" s="32">
        <v>-3.5303890350270001E-3</v>
      </c>
      <c r="AM10" s="32">
        <v>-2.7491970167129402E-2</v>
      </c>
      <c r="AN10" s="33">
        <v>1.3967803030303001E-2</v>
      </c>
      <c r="AO10" s="94">
        <v>1.4200000000000001E-2</v>
      </c>
      <c r="AP10" s="33">
        <v>1.4143481901926101E-2</v>
      </c>
      <c r="AQ10" s="33">
        <v>7.0512192733326795E-3</v>
      </c>
      <c r="AR10" s="33">
        <v>2.0699369220405401E-2</v>
      </c>
      <c r="AS10" s="33">
        <v>2.02451708766716E-2</v>
      </c>
      <c r="AT10" s="32">
        <v>-2.4320031764939399E-2</v>
      </c>
      <c r="AU10" s="32">
        <v>-4.3302215723765601E-2</v>
      </c>
      <c r="AV10" s="32">
        <v>-1.7754960158297198E-2</v>
      </c>
      <c r="AW10" s="33">
        <v>3.5977242302543499E-3</v>
      </c>
      <c r="AX10" s="32">
        <v>-4.09977772289454E-3</v>
      </c>
      <c r="AY10" s="33">
        <v>1.98288159771755E-2</v>
      </c>
      <c r="AZ10" s="33">
        <v>8.0264874084478802E-3</v>
      </c>
      <c r="BA10" s="33">
        <v>2.0496613995485302E-2</v>
      </c>
      <c r="BB10" s="33">
        <v>8.2143819014274203E-3</v>
      </c>
      <c r="BC10" s="33">
        <v>2.1741036205838501E-2</v>
      </c>
      <c r="BD10" s="33">
        <v>2.2583471235276899E-2</v>
      </c>
      <c r="BE10" s="33">
        <v>2.7789653698161599E-3</v>
      </c>
      <c r="BF10" s="33">
        <v>1.2923197877254201E-2</v>
      </c>
      <c r="BG10" s="32">
        <v>-4.53374549201443E-2</v>
      </c>
      <c r="BH10" s="33">
        <v>3.4682899207248001E-3</v>
      </c>
      <c r="BI10" s="33">
        <v>1.9015423621381799E-3</v>
      </c>
      <c r="BJ10" s="33">
        <v>1.7664462234598E-2</v>
      </c>
      <c r="BK10" s="33">
        <v>7.7275586306047297E-3</v>
      </c>
      <c r="BL10" s="33">
        <v>1.1772677225374799E-2</v>
      </c>
      <c r="BM10" s="32">
        <v>-1.29821023443408E-2</v>
      </c>
      <c r="BN10" s="32">
        <v>-1.5535714285714299E-2</v>
      </c>
      <c r="BO10" s="33">
        <v>1.0341936084971599E-2</v>
      </c>
      <c r="BP10" s="33">
        <v>1.5212169735788601E-2</v>
      </c>
      <c r="BQ10" s="33">
        <v>7.3174163891364498E-3</v>
      </c>
      <c r="BR10" s="33">
        <v>1.6194331983805699E-2</v>
      </c>
      <c r="BS10" s="33">
        <v>1.13027461486939E-2</v>
      </c>
      <c r="BT10" s="33">
        <v>1.4847512038523301E-2</v>
      </c>
      <c r="BU10" s="33">
        <v>2.37977193852256E-2</v>
      </c>
      <c r="BV10" s="33">
        <v>2.2536418166238203E-2</v>
      </c>
      <c r="BW10" s="33">
        <v>2.2924972816237798E-2</v>
      </c>
      <c r="BX10" s="33">
        <v>5.67667626491156E-3</v>
      </c>
      <c r="BY10" s="33">
        <v>2.5025025025024999E-2</v>
      </c>
      <c r="BZ10" s="33">
        <v>1.69859053126129E-2</v>
      </c>
      <c r="CA10" s="32">
        <v>-2.9096330767450799E-3</v>
      </c>
      <c r="CB10" s="32">
        <v>-2.71643835465829E-3</v>
      </c>
      <c r="CC10" s="32">
        <v>-1.2863129116178502E-3</v>
      </c>
      <c r="CD10" s="32">
        <v>-1.1087954614807901E-3</v>
      </c>
      <c r="CE10" s="33">
        <v>5.7396285886741401E-2</v>
      </c>
      <c r="CF10" s="33">
        <v>5.7003287634205896E-2</v>
      </c>
      <c r="CG10" s="33">
        <v>3.1395223459303595E-2</v>
      </c>
      <c r="CH10" s="33">
        <v>3.1365104125374604E-2</v>
      </c>
      <c r="CI10" s="33">
        <v>1.74322800175872E-2</v>
      </c>
      <c r="CJ10" s="33">
        <v>1.75943289145617E-2</v>
      </c>
      <c r="CK10" s="32">
        <v>-1.09456078717183E-2</v>
      </c>
      <c r="CL10" s="32">
        <v>-1.0625705562092001E-2</v>
      </c>
      <c r="CM10" s="33">
        <v>9.9561167141426505E-3</v>
      </c>
      <c r="CN10" s="33">
        <v>9.9450339005149307E-3</v>
      </c>
      <c r="CO10" s="32">
        <v>-2.6535723241294402E-3</v>
      </c>
      <c r="CP10" s="32">
        <v>-2.4984762317336001E-3</v>
      </c>
      <c r="CQ10" s="33">
        <v>1.3957291078624099E-2</v>
      </c>
      <c r="CR10" s="33">
        <v>1.39554329082678E-2</v>
      </c>
      <c r="CS10" s="33">
        <v>1.87887956595547E-2</v>
      </c>
      <c r="CT10" s="33">
        <v>1.8876319683772499E-2</v>
      </c>
      <c r="CU10" s="33">
        <v>1.0342672452277699E-2</v>
      </c>
      <c r="CV10" s="33">
        <v>1.03349690987533E-2</v>
      </c>
      <c r="CW10" s="33">
        <v>1.4669908719481499E-2</v>
      </c>
      <c r="CX10" s="33">
        <v>1.4565301692580902E-2</v>
      </c>
      <c r="CY10" s="33">
        <v>7.7420968098713709E-3</v>
      </c>
      <c r="CZ10" s="33">
        <v>7.7283551133560105E-3</v>
      </c>
      <c r="DA10" s="33"/>
      <c r="DB10" s="33"/>
      <c r="DC10" s="33"/>
      <c r="DD10" s="33"/>
      <c r="DE10" s="33"/>
      <c r="DF10" s="33"/>
      <c r="DG10" s="33"/>
      <c r="DH10" s="31"/>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row>
    <row r="11" spans="1:171" ht="12" customHeight="1">
      <c r="B11" s="26">
        <v>41821</v>
      </c>
      <c r="C11" s="32">
        <v>-2.1392008556803399E-3</v>
      </c>
      <c r="D11" s="33">
        <v>8.7279480037140197E-3</v>
      </c>
      <c r="E11" s="33">
        <v>2.1742281490071E-4</v>
      </c>
      <c r="F11" s="32">
        <v>-4.7786100312885195E-2</v>
      </c>
      <c r="G11" s="32">
        <v>-2.92116296652691E-2</v>
      </c>
      <c r="H11" s="94">
        <v>-2.8199999999999999E-2</v>
      </c>
      <c r="I11" s="32">
        <v>-2.95293427855658E-2</v>
      </c>
      <c r="J11" s="94">
        <v>-2.63E-2</v>
      </c>
      <c r="K11" s="32">
        <v>-1.2017367033648601E-2</v>
      </c>
      <c r="L11" s="32">
        <v>-8.5673488814850098E-4</v>
      </c>
      <c r="M11" s="32">
        <v>-2.0687237026648E-2</v>
      </c>
      <c r="N11" s="32">
        <v>-9.5315225517069498E-3</v>
      </c>
      <c r="O11" s="32">
        <v>-1.8963782696177101E-2</v>
      </c>
      <c r="P11" s="32">
        <v>-2.6026134576804201E-2</v>
      </c>
      <c r="Q11" s="32">
        <v>-1.38790664780764E-2</v>
      </c>
      <c r="R11" s="32">
        <v>-1.3190502837956699E-2</v>
      </c>
      <c r="S11" s="33"/>
      <c r="T11" s="32">
        <v>-4.1955490696825998E-3</v>
      </c>
      <c r="U11" s="33">
        <v>5.2599221258282699E-3</v>
      </c>
      <c r="V11" s="32">
        <v>-1.2719167904903399E-2</v>
      </c>
      <c r="W11" s="94">
        <v>-1.2E-2</v>
      </c>
      <c r="X11" s="32">
        <v>-1.17380076688317E-3</v>
      </c>
      <c r="Y11" s="32">
        <v>-2.31637872792202E-3</v>
      </c>
      <c r="Z11" s="32">
        <v>-9.1071075034646603E-3</v>
      </c>
      <c r="AA11" s="32">
        <v>-3.4996853671523297E-2</v>
      </c>
      <c r="AB11" s="32">
        <v>-1.0388086813374E-2</v>
      </c>
      <c r="AC11" s="33">
        <v>1.2274645186037601E-2</v>
      </c>
      <c r="AD11" s="32">
        <v>-3.5721120112266404E-3</v>
      </c>
      <c r="AE11" s="32">
        <v>-3.7131131522376397E-3</v>
      </c>
      <c r="AF11" s="32">
        <v>-1.6685354263441702E-2</v>
      </c>
      <c r="AG11" s="32">
        <v>-2.1830025086923999E-2</v>
      </c>
      <c r="AH11" s="32">
        <v>-1.63884442411769E-2</v>
      </c>
      <c r="AI11" s="32">
        <v>-1.86734458054079E-2</v>
      </c>
      <c r="AJ11" s="33">
        <v>7.5669944090996696E-3</v>
      </c>
      <c r="AK11" s="32">
        <v>-1.5738416661013499E-2</v>
      </c>
      <c r="AL11" s="32">
        <v>-1.6208117679106501E-2</v>
      </c>
      <c r="AM11" s="32">
        <v>-1.09836859958004E-2</v>
      </c>
      <c r="AN11" s="32">
        <v>-3.10593200899206E-2</v>
      </c>
      <c r="AO11" s="94">
        <v>-2.8500000000000001E-2</v>
      </c>
      <c r="AP11" s="32">
        <v>-3.0928764652840401E-2</v>
      </c>
      <c r="AQ11" s="32">
        <v>-3.7076787979315102E-3</v>
      </c>
      <c r="AR11" s="33">
        <v>2.3569234626715996E-2</v>
      </c>
      <c r="AS11" s="33">
        <v>2.3249920810896399E-2</v>
      </c>
      <c r="AT11" s="33">
        <v>1.0938283993978899E-2</v>
      </c>
      <c r="AU11" s="33">
        <v>5.0870449920868196E-3</v>
      </c>
      <c r="AV11" s="32">
        <v>-1.6550987720234901E-3</v>
      </c>
      <c r="AW11" s="33">
        <v>8.4373945325683392E-3</v>
      </c>
      <c r="AX11" s="32">
        <v>-7.3060704128665296E-3</v>
      </c>
      <c r="AY11" s="32">
        <v>-6.09669644123068E-3</v>
      </c>
      <c r="AZ11" s="32">
        <v>-1.4241914746315899E-2</v>
      </c>
      <c r="BA11" s="33">
        <v>2.4230093406085298E-2</v>
      </c>
      <c r="BB11" s="33">
        <v>9.7219389489428196E-3</v>
      </c>
      <c r="BC11" s="33">
        <v>2.1857923497267801E-2</v>
      </c>
      <c r="BD11" s="33">
        <v>1.31163708086785E-2</v>
      </c>
      <c r="BE11" s="32">
        <v>-3.08680339755542E-2</v>
      </c>
      <c r="BF11" s="32">
        <v>-4.5490119350420702E-3</v>
      </c>
      <c r="BG11" s="33">
        <v>1.0937499999999999E-2</v>
      </c>
      <c r="BH11" s="32">
        <v>-2.31625527207357E-2</v>
      </c>
      <c r="BI11" s="33">
        <v>1.9823313940960999E-2</v>
      </c>
      <c r="BJ11" s="33">
        <v>1.8162487817843499E-2</v>
      </c>
      <c r="BK11" s="32">
        <v>-1.5916526660182201E-2</v>
      </c>
      <c r="BL11" s="32">
        <v>-1.7148089569632902E-2</v>
      </c>
      <c r="BM11" s="33">
        <v>1.8941785578987199E-3</v>
      </c>
      <c r="BN11" s="32">
        <v>-1.38240732587831E-2</v>
      </c>
      <c r="BO11" s="33">
        <v>9.3179276928811002E-5</v>
      </c>
      <c r="BP11" s="32">
        <v>-2.5022767682900401E-2</v>
      </c>
      <c r="BQ11" s="32">
        <v>-2.15705172334664E-2</v>
      </c>
      <c r="BR11" s="32">
        <v>-2.6862464183381101E-2</v>
      </c>
      <c r="BS11" s="32">
        <v>-9.7827889238932195E-3</v>
      </c>
      <c r="BT11" s="32">
        <v>-1.40454995054402E-2</v>
      </c>
      <c r="BU11" s="32">
        <v>-1.56173743289409E-2</v>
      </c>
      <c r="BV11" s="33">
        <v>6.64193910118175E-3</v>
      </c>
      <c r="BW11" s="33">
        <v>6.3833667700164097E-3</v>
      </c>
      <c r="BX11" s="33">
        <v>4.93867808050045E-4</v>
      </c>
      <c r="BY11" s="32">
        <v>-3.9053482108503304E-2</v>
      </c>
      <c r="BZ11" s="32">
        <v>-1.2226684515841101E-2</v>
      </c>
      <c r="CA11" s="32">
        <v>-3.9531495307110198E-5</v>
      </c>
      <c r="CB11" s="33">
        <v>9.5650644267530893E-5</v>
      </c>
      <c r="CC11" s="33">
        <v>5.1584332048682001E-4</v>
      </c>
      <c r="CD11" s="33">
        <v>6.8881158313871494E-4</v>
      </c>
      <c r="CE11" s="32">
        <v>-1.7335389265190199E-2</v>
      </c>
      <c r="CF11" s="32">
        <v>-1.7218661602769601E-2</v>
      </c>
      <c r="CG11" s="32">
        <v>-2.2596960011853601E-2</v>
      </c>
      <c r="CH11" s="32">
        <v>-2.2360991387211003E-2</v>
      </c>
      <c r="CI11" s="33">
        <v>1.7845520427054899E-2</v>
      </c>
      <c r="CJ11" s="33">
        <v>1.81763443366449E-2</v>
      </c>
      <c r="CK11" s="32">
        <v>-6.3909235390582396E-3</v>
      </c>
      <c r="CL11" s="32">
        <v>-6.2694218357642892E-3</v>
      </c>
      <c r="CM11" s="32">
        <v>-9.9797255067353204E-3</v>
      </c>
      <c r="CN11" s="32">
        <v>-9.7921735236089508E-3</v>
      </c>
      <c r="CO11" s="32">
        <v>-5.2403906874921606E-3</v>
      </c>
      <c r="CP11" s="32">
        <v>-5.0319508833480695E-3</v>
      </c>
      <c r="CQ11" s="32">
        <v>-1.7246161939834401E-2</v>
      </c>
      <c r="CR11" s="32">
        <v>-1.7078105286098898E-2</v>
      </c>
      <c r="CS11" s="33">
        <v>1.9897130618989199E-2</v>
      </c>
      <c r="CT11" s="33">
        <v>1.9776288709912701E-2</v>
      </c>
      <c r="CU11" s="32">
        <v>-9.3637044418631906E-3</v>
      </c>
      <c r="CV11" s="32">
        <v>-9.2472963674270509E-3</v>
      </c>
      <c r="CW11" s="32">
        <v>-1.22351210191185E-2</v>
      </c>
      <c r="CX11" s="32">
        <v>-1.2079621540163701E-2</v>
      </c>
      <c r="CY11" s="32">
        <v>-1.8041806673881899E-2</v>
      </c>
      <c r="CZ11" s="32">
        <v>-1.7895410495520101E-2</v>
      </c>
      <c r="DA11" s="33"/>
      <c r="DB11" s="33"/>
      <c r="DC11" s="33"/>
      <c r="DD11" s="33"/>
      <c r="DE11" s="33"/>
      <c r="DF11" s="33"/>
      <c r="DG11" s="33"/>
      <c r="DH11" s="31"/>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row>
    <row r="12" spans="1:171" ht="12" customHeight="1">
      <c r="B12" s="26">
        <v>41791</v>
      </c>
      <c r="C12" s="32">
        <v>-2.6668698567509901E-3</v>
      </c>
      <c r="D12" s="32">
        <v>-7.1902654867256601E-3</v>
      </c>
      <c r="E12" s="32">
        <v>-2.8185300281852997E-3</v>
      </c>
      <c r="F12" s="33">
        <v>5.3172899296020801E-2</v>
      </c>
      <c r="G12" s="32">
        <v>-2.8101439342015102E-3</v>
      </c>
      <c r="H12" s="94">
        <v>-2.8E-3</v>
      </c>
      <c r="I12" s="33">
        <v>1.0666379356785001E-2</v>
      </c>
      <c r="J12" s="94">
        <v>2.0199999999999999E-2</v>
      </c>
      <c r="K12" s="33">
        <v>3.57343611981049E-2</v>
      </c>
      <c r="L12" s="33">
        <v>5.9369912860289201E-3</v>
      </c>
      <c r="M12" s="32">
        <v>-3.5636922646914999E-3</v>
      </c>
      <c r="N12" s="32">
        <v>-3.16711171831336E-3</v>
      </c>
      <c r="O12" s="33">
        <v>1.02652708608598E-2</v>
      </c>
      <c r="P12" s="32">
        <v>-6.3038793103448298E-3</v>
      </c>
      <c r="Q12" s="33">
        <v>7.3018699910952804E-3</v>
      </c>
      <c r="R12" s="33">
        <v>1.7239977230218799E-2</v>
      </c>
      <c r="S12" s="33"/>
      <c r="T12" s="33">
        <v>2.3770341927226201E-3</v>
      </c>
      <c r="U12" s="33">
        <v>9.6558383336781788E-3</v>
      </c>
      <c r="V12" s="33">
        <v>1.61251358859766E-2</v>
      </c>
      <c r="W12" s="94">
        <v>1.6E-2</v>
      </c>
      <c r="X12" s="32">
        <v>-2.8092079594225499E-3</v>
      </c>
      <c r="Y12" s="33">
        <v>6.3131313131313104E-3</v>
      </c>
      <c r="Z12" s="32">
        <v>-1.6800079059195599E-3</v>
      </c>
      <c r="AA12" s="33">
        <v>2.04999012052954E-2</v>
      </c>
      <c r="AB12" s="33">
        <v>3.1985315654839801E-2</v>
      </c>
      <c r="AC12" s="33">
        <v>8.9009287925696599E-3</v>
      </c>
      <c r="AD12" s="33">
        <v>4.2277880981359296E-3</v>
      </c>
      <c r="AE12" s="33">
        <v>1.01335789958544E-2</v>
      </c>
      <c r="AF12" s="33">
        <v>1.5892818398785001E-2</v>
      </c>
      <c r="AG12" s="33">
        <v>1.9290296532232701E-2</v>
      </c>
      <c r="AH12" s="33">
        <v>2.6445505046553502E-2</v>
      </c>
      <c r="AI12" s="33">
        <v>2.0663301410576998E-2</v>
      </c>
      <c r="AJ12" s="33">
        <v>1.44801621778164E-3</v>
      </c>
      <c r="AK12" s="32">
        <v>-1.4225714672808601E-3</v>
      </c>
      <c r="AL12" s="32">
        <v>-1.8353612942695898E-3</v>
      </c>
      <c r="AM12" s="33">
        <v>1.8815139879319799E-2</v>
      </c>
      <c r="AN12" s="33">
        <v>1.45689815676783E-2</v>
      </c>
      <c r="AO12" s="94">
        <v>1.49E-2</v>
      </c>
      <c r="AP12" s="33">
        <v>1.4731448439930499E-2</v>
      </c>
      <c r="AQ12" s="32">
        <v>-7.1684587813620106E-3</v>
      </c>
      <c r="AR12" s="32">
        <v>-3.3268694703672302E-2</v>
      </c>
      <c r="AS12" s="32">
        <v>-3.3729187071498502E-2</v>
      </c>
      <c r="AT12" s="32">
        <v>-6.6786283891547005E-3</v>
      </c>
      <c r="AU12" s="32">
        <v>-3.0429392539163803E-3</v>
      </c>
      <c r="AV12" s="33">
        <v>1.9430686333206298E-2</v>
      </c>
      <c r="AW12" s="33">
        <v>1.3337893296853601E-2</v>
      </c>
      <c r="AX12" s="33">
        <v>1.9652156824211502E-3</v>
      </c>
      <c r="AY12" s="33">
        <v>1.0748065348237299E-2</v>
      </c>
      <c r="AZ12" s="33">
        <v>1.26189283925889E-2</v>
      </c>
      <c r="BA12" s="33">
        <v>4.8322646594182702E-3</v>
      </c>
      <c r="BB12" s="33">
        <v>9.9837952154687003E-3</v>
      </c>
      <c r="BC12" s="33">
        <v>1.5834015834015801E-2</v>
      </c>
      <c r="BD12" s="33">
        <v>1.3825794983211501E-3</v>
      </c>
      <c r="BE12" s="32">
        <v>-1.2681529965228099E-2</v>
      </c>
      <c r="BF12" s="32">
        <v>-1.31893898685946E-3</v>
      </c>
      <c r="BG12" s="32">
        <v>-3.2745591939546598E-2</v>
      </c>
      <c r="BH12" s="32">
        <v>-1.7058583661818699E-2</v>
      </c>
      <c r="BI12" s="33">
        <v>5.1784702549575103E-2</v>
      </c>
      <c r="BJ12" s="33">
        <v>1.00223713646532E-2</v>
      </c>
      <c r="BK12" s="33">
        <v>1.4168068715133301E-3</v>
      </c>
      <c r="BL12" s="32">
        <v>-1.5166420724708999E-2</v>
      </c>
      <c r="BM12" s="33">
        <v>2.3457189014539602E-2</v>
      </c>
      <c r="BN12" s="32">
        <v>-1.08004529222193E-2</v>
      </c>
      <c r="BO12" s="33">
        <v>9.1208274565115193E-3</v>
      </c>
      <c r="BP12" s="33">
        <v>2.2980346923384101E-2</v>
      </c>
      <c r="BQ12" s="33">
        <v>2.4978831498729898E-2</v>
      </c>
      <c r="BR12" s="33">
        <v>1.54573558828878E-2</v>
      </c>
      <c r="BS12" s="32">
        <v>-2.82768065737533E-2</v>
      </c>
      <c r="BT12" s="32">
        <v>-1.60583941605839E-2</v>
      </c>
      <c r="BU12" s="33">
        <v>1.4499929268637699E-2</v>
      </c>
      <c r="BV12" s="33">
        <v>4.7668573409603097E-3</v>
      </c>
      <c r="BW12" s="33">
        <v>4.94868035190616E-3</v>
      </c>
      <c r="BX12" s="33">
        <v>2.63580299062262E-2</v>
      </c>
      <c r="BY12" s="33">
        <v>3.32968889772388E-2</v>
      </c>
      <c r="BZ12" s="33">
        <v>1.2286566085463899E-2</v>
      </c>
      <c r="CA12" s="32">
        <v>-2.8718803495809703E-3</v>
      </c>
      <c r="CB12" s="32">
        <v>-2.7858756870127199E-3</v>
      </c>
      <c r="CC12" s="32">
        <v>-3.0584810972399401E-3</v>
      </c>
      <c r="CD12" s="32">
        <v>-3.0745547084793899E-3</v>
      </c>
      <c r="CE12" s="33">
        <v>7.1763988265252099E-3</v>
      </c>
      <c r="CF12" s="33">
        <v>7.2505356225338602E-3</v>
      </c>
      <c r="CG12" s="32">
        <v>-1.7676052230287701E-3</v>
      </c>
      <c r="CH12" s="32">
        <v>-1.7795064013089701E-3</v>
      </c>
      <c r="CI12" s="32">
        <v>-2.8597431145494401E-2</v>
      </c>
      <c r="CJ12" s="32">
        <v>-2.8363346757908497E-2</v>
      </c>
      <c r="CK12" s="33">
        <v>1.75140861050882E-3</v>
      </c>
      <c r="CL12" s="33">
        <v>1.5751577824527599E-3</v>
      </c>
      <c r="CM12" s="33">
        <v>6.6620084441366698E-3</v>
      </c>
      <c r="CN12" s="33">
        <v>6.7181972160503802E-3</v>
      </c>
      <c r="CO12" s="33">
        <v>6.5800834614353496E-3</v>
      </c>
      <c r="CP12" s="33">
        <v>6.54601735178906E-3</v>
      </c>
      <c r="CQ12" s="33">
        <v>1.31949391133273E-2</v>
      </c>
      <c r="CR12" s="33">
        <v>1.32671902770238E-2</v>
      </c>
      <c r="CS12" s="33">
        <v>1.29955029381761E-2</v>
      </c>
      <c r="CT12" s="33">
        <v>1.3140585590300201E-2</v>
      </c>
      <c r="CU12" s="32">
        <v>-2.0900732114045302E-3</v>
      </c>
      <c r="CV12" s="32">
        <v>-1.98027514754695E-3</v>
      </c>
      <c r="CW12" s="33">
        <v>1.6564907107241102E-2</v>
      </c>
      <c r="CX12" s="33">
        <v>1.66728753255505E-2</v>
      </c>
      <c r="CY12" s="33">
        <v>1.5853615247868099E-2</v>
      </c>
      <c r="CZ12" s="33">
        <v>1.5910167460781801E-2</v>
      </c>
      <c r="DA12" s="33"/>
      <c r="DB12" s="33"/>
      <c r="DC12" s="33"/>
      <c r="DD12" s="33"/>
      <c r="DE12" s="33"/>
      <c r="DF12" s="33"/>
      <c r="DG12" s="33"/>
      <c r="DH12" s="31"/>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row>
    <row r="13" spans="1:171" ht="12" customHeight="1">
      <c r="B13" s="26">
        <v>41760</v>
      </c>
      <c r="C13" s="33">
        <v>9.3831718197200393E-3</v>
      </c>
      <c r="D13" s="32">
        <v>-5.9561990286813903E-3</v>
      </c>
      <c r="E13" s="33">
        <v>1.37501809234332E-3</v>
      </c>
      <c r="F13" s="32">
        <v>-1.6160723057274798E-2</v>
      </c>
      <c r="G13" s="32">
        <v>-6.8749574569464296E-3</v>
      </c>
      <c r="H13" s="94">
        <v>-4.0000000000000001E-3</v>
      </c>
      <c r="I13" s="33">
        <v>2.8136250346164501E-2</v>
      </c>
      <c r="J13" s="94">
        <v>2.1000000000000001E-2</v>
      </c>
      <c r="K13" s="33">
        <v>1.4583672804301799E-2</v>
      </c>
      <c r="L13" s="33">
        <v>3.1203712846845102E-2</v>
      </c>
      <c r="M13" s="32">
        <v>-3.1863076714923604E-2</v>
      </c>
      <c r="N13" s="32">
        <v>-4.1434755720469998E-3</v>
      </c>
      <c r="O13" s="33">
        <v>4.36488994961549E-2</v>
      </c>
      <c r="P13" s="33">
        <v>1.6429353778751401E-2</v>
      </c>
      <c r="Q13" s="33">
        <v>7.1748878923766799E-3</v>
      </c>
      <c r="R13" s="32">
        <v>-2.8381446642880299E-3</v>
      </c>
      <c r="S13" s="33"/>
      <c r="T13" s="33">
        <v>4.6844860843207499E-3</v>
      </c>
      <c r="U13" s="32">
        <v>-2.33950319961467E-3</v>
      </c>
      <c r="V13" s="33">
        <v>3.3260530421216801E-2</v>
      </c>
      <c r="W13" s="94">
        <v>2.7E-2</v>
      </c>
      <c r="X13" s="33">
        <v>1.25009766387999E-3</v>
      </c>
      <c r="Y13" s="33">
        <v>1.5564202334630401E-3</v>
      </c>
      <c r="Z13" s="33">
        <v>3.7694673147505198E-3</v>
      </c>
      <c r="AA13" s="32">
        <v>-2.2925816883054201E-2</v>
      </c>
      <c r="AB13" s="33">
        <v>9.3820833743963709E-3</v>
      </c>
      <c r="AC13" s="33">
        <v>2.1330230754314501E-3</v>
      </c>
      <c r="AD13" s="33">
        <v>3.08423825740538E-3</v>
      </c>
      <c r="AE13" s="33">
        <v>4.1628122109158196E-3</v>
      </c>
      <c r="AF13" s="33">
        <v>1.6233497781330101E-2</v>
      </c>
      <c r="AG13" s="33">
        <v>1.1801552358040901E-2</v>
      </c>
      <c r="AH13" s="33">
        <v>1.4043160901301199E-2</v>
      </c>
      <c r="AI13" s="33">
        <v>1.0584028605482701E-2</v>
      </c>
      <c r="AJ13" s="33">
        <v>9.0098865241318906E-3</v>
      </c>
      <c r="AK13" s="33">
        <v>1.5604857860099101E-3</v>
      </c>
      <c r="AL13" s="33">
        <v>1.08880571623001E-3</v>
      </c>
      <c r="AM13" s="32">
        <v>-1.7144705628639199E-2</v>
      </c>
      <c r="AN13" s="33">
        <v>1.7813151411787E-2</v>
      </c>
      <c r="AO13" s="94">
        <v>1.9900000000000001E-2</v>
      </c>
      <c r="AP13" s="33">
        <v>1.8166573504751302E-2</v>
      </c>
      <c r="AQ13" s="33">
        <v>1.00782778864971E-2</v>
      </c>
      <c r="AR13" s="33">
        <v>2.1352973943182502E-2</v>
      </c>
      <c r="AS13" s="33">
        <v>2.1000000000000001E-2</v>
      </c>
      <c r="AT13" s="33">
        <v>6.4205457463884395E-3</v>
      </c>
      <c r="AU13" s="32">
        <v>-2.3012552301255196E-2</v>
      </c>
      <c r="AV13" s="33">
        <v>5.3625170998632E-3</v>
      </c>
      <c r="AW13" s="33">
        <v>1.8460466736328798E-2</v>
      </c>
      <c r="AX13" s="33">
        <v>1.27902400629673E-3</v>
      </c>
      <c r="AY13" s="33">
        <v>1.3875771885216099E-2</v>
      </c>
      <c r="AZ13" s="33">
        <v>1.52516522623284E-2</v>
      </c>
      <c r="BA13" s="33">
        <v>2.3784606602606798E-2</v>
      </c>
      <c r="BB13" s="33">
        <v>1.9660010642170999E-2</v>
      </c>
      <c r="BC13" s="32">
        <v>-6.0600578871201202E-3</v>
      </c>
      <c r="BD13" s="33">
        <v>2.2931609253459898E-2</v>
      </c>
      <c r="BE13" s="33">
        <v>7.9373260488609394E-3</v>
      </c>
      <c r="BF13" s="33">
        <v>9.3683743405157498E-3</v>
      </c>
      <c r="BG13" s="32">
        <v>-2.07202762703503E-2</v>
      </c>
      <c r="BH13" s="33">
        <v>1.1201979245412701E-2</v>
      </c>
      <c r="BI13" s="33">
        <v>7.8803106441297406E-3</v>
      </c>
      <c r="BJ13" s="33">
        <v>1.33297062023939E-2</v>
      </c>
      <c r="BK13" s="32">
        <v>-8.8472087056533702E-4</v>
      </c>
      <c r="BL13" s="33">
        <v>1.4471057884231499E-2</v>
      </c>
      <c r="BM13" s="32">
        <v>-3.99047435154792E-3</v>
      </c>
      <c r="BN13" s="33">
        <v>3.5839160839160802E-3</v>
      </c>
      <c r="BO13" s="33">
        <v>2.8216704288939098E-4</v>
      </c>
      <c r="BP13" s="33">
        <v>1.05352819869094E-2</v>
      </c>
      <c r="BQ13" s="33">
        <v>7.1540247311318497E-3</v>
      </c>
      <c r="BR13" s="33">
        <v>1.5418705567352999E-2</v>
      </c>
      <c r="BS13" s="33">
        <v>2.63767157268067E-2</v>
      </c>
      <c r="BT13" s="33">
        <v>2.0479812755997699E-3</v>
      </c>
      <c r="BU13" s="33">
        <v>2.5012687595157002E-2</v>
      </c>
      <c r="BV13" s="33">
        <v>1.70118995152049E-2</v>
      </c>
      <c r="BW13" s="33">
        <v>1.7530772099962698E-2</v>
      </c>
      <c r="BX13" s="33">
        <v>3.1996512641673899E-2</v>
      </c>
      <c r="BY13" s="33">
        <v>1.2682435832913902E-2</v>
      </c>
      <c r="BZ13" s="33">
        <v>1.0498448055504801E-2</v>
      </c>
      <c r="CA13" s="33">
        <v>1.4165456136709901E-3</v>
      </c>
      <c r="CB13" s="33">
        <v>1.37893933654998E-3</v>
      </c>
      <c r="CC13" s="33">
        <v>5.0587936425336997E-3</v>
      </c>
      <c r="CD13" s="33">
        <v>4.9069240122054901E-3</v>
      </c>
      <c r="CE13" s="33">
        <v>2.5098705562646598E-2</v>
      </c>
      <c r="CF13" s="33">
        <v>2.4802666547447002E-2</v>
      </c>
      <c r="CG13" s="32">
        <v>-2.5920704461374101E-3</v>
      </c>
      <c r="CH13" s="32">
        <v>-2.5071726622232201E-3</v>
      </c>
      <c r="CI13" s="33">
        <v>1.9119991139234301E-2</v>
      </c>
      <c r="CJ13" s="33">
        <v>1.9183478377112498E-2</v>
      </c>
      <c r="CK13" s="33">
        <v>2.29742661603205E-3</v>
      </c>
      <c r="CL13" s="33">
        <v>2.1641448005293999E-3</v>
      </c>
      <c r="CM13" s="33">
        <v>9.2418216434768698E-3</v>
      </c>
      <c r="CN13" s="33">
        <v>9.2109038737446802E-3</v>
      </c>
      <c r="CO13" s="33">
        <v>2.9528332961439303E-3</v>
      </c>
      <c r="CP13" s="33">
        <v>2.84318853982524E-3</v>
      </c>
      <c r="CQ13" s="33">
        <v>8.3217764415306501E-3</v>
      </c>
      <c r="CR13" s="33">
        <v>8.4132366109608298E-3</v>
      </c>
      <c r="CS13" s="33">
        <v>4.2047377500942203E-3</v>
      </c>
      <c r="CT13" s="33">
        <v>4.2621511497298297E-3</v>
      </c>
      <c r="CU13" s="33">
        <v>1.32104853979957E-2</v>
      </c>
      <c r="CV13" s="33">
        <v>1.3298463468693001E-2</v>
      </c>
      <c r="CW13" s="33">
        <v>7.46679592186661E-3</v>
      </c>
      <c r="CX13" s="33">
        <v>7.4685857800536005E-3</v>
      </c>
      <c r="CY13" s="33">
        <v>1.5609029853000301E-2</v>
      </c>
      <c r="CZ13" s="33">
        <v>1.4912570108875001E-2</v>
      </c>
      <c r="DA13" s="33"/>
      <c r="DB13" s="33"/>
      <c r="DC13" s="33"/>
      <c r="DD13" s="33"/>
      <c r="DE13" s="33"/>
      <c r="DF13" s="33"/>
      <c r="DG13" s="33"/>
      <c r="DH13" s="31"/>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row>
    <row r="14" spans="1:171" ht="12" customHeight="1">
      <c r="B14" s="26">
        <v>41730</v>
      </c>
      <c r="C14" s="33">
        <v>2.8538372541457801E-3</v>
      </c>
      <c r="D14" s="33">
        <v>3.6788374873539999E-3</v>
      </c>
      <c r="E14" s="33">
        <v>2.9031789809841804E-3</v>
      </c>
      <c r="F14" s="33">
        <v>5.4822936731367599E-3</v>
      </c>
      <c r="G14" s="33">
        <v>1.4782068108033399E-2</v>
      </c>
      <c r="H14" s="94">
        <v>1.5599999999999999E-2</v>
      </c>
      <c r="I14" s="33">
        <v>1.5181332583637901E-2</v>
      </c>
      <c r="J14" s="94">
        <v>2.35E-2</v>
      </c>
      <c r="K14" s="33">
        <v>8.2142270412354206E-3</v>
      </c>
      <c r="L14" s="33">
        <v>5.9600675474321997E-3</v>
      </c>
      <c r="M14" s="33">
        <v>2.42516629711752E-2</v>
      </c>
      <c r="N14" s="32">
        <v>-4.8879477677783702E-2</v>
      </c>
      <c r="O14" s="33">
        <v>1.8473505104521101E-2</v>
      </c>
      <c r="P14" s="33">
        <v>1.48083145944167E-3</v>
      </c>
      <c r="Q14" s="33">
        <v>1.14296081277213E-2</v>
      </c>
      <c r="R14" s="33">
        <v>5.0529747351263201E-3</v>
      </c>
      <c r="S14" s="32">
        <v>-7.9189686924493602E-2</v>
      </c>
      <c r="T14" s="33">
        <v>9.1768631813125695E-3</v>
      </c>
      <c r="U14" s="33">
        <v>7.5747142266905407E-4</v>
      </c>
      <c r="V14" s="32">
        <v>-1.2326656394453E-2</v>
      </c>
      <c r="W14" s="94">
        <v>-8.0000000000000002E-3</v>
      </c>
      <c r="X14" s="32">
        <v>-7.0268582136164893E-4</v>
      </c>
      <c r="Y14" s="32">
        <v>-5.2254693245597098E-3</v>
      </c>
      <c r="Z14" s="32">
        <v>-7.9294280899990107E-4</v>
      </c>
      <c r="AA14" s="32">
        <v>-9.2765265624252906E-3</v>
      </c>
      <c r="AB14" s="33">
        <v>2.4302536947759402E-3</v>
      </c>
      <c r="AC14" s="32">
        <v>-9.9827222115569207E-3</v>
      </c>
      <c r="AD14" s="33">
        <v>2.1249195106245997E-3</v>
      </c>
      <c r="AE14" s="33">
        <v>5.1806588735387902E-3</v>
      </c>
      <c r="AF14" s="32">
        <v>-1.0661504062823799E-2</v>
      </c>
      <c r="AG14" s="33">
        <v>1.1988975654570499E-2</v>
      </c>
      <c r="AH14" s="32">
        <v>-1.1063162024323302E-2</v>
      </c>
      <c r="AI14" s="32">
        <v>-7.8520410576604707E-3</v>
      </c>
      <c r="AJ14" s="33">
        <v>1.7744733581164799E-2</v>
      </c>
      <c r="AK14" s="33">
        <v>4.3611584327086896E-3</v>
      </c>
      <c r="AL14" s="33">
        <v>3.9625606340097002E-3</v>
      </c>
      <c r="AM14" s="33">
        <v>2.5658040256580403E-2</v>
      </c>
      <c r="AN14" s="33">
        <v>1.8873389004199399E-2</v>
      </c>
      <c r="AO14" s="94">
        <v>1.8499999999999999E-2</v>
      </c>
      <c r="AP14" s="33">
        <v>1.8889416231608901E-2</v>
      </c>
      <c r="AQ14" s="33">
        <v>4.3238993710691797E-3</v>
      </c>
      <c r="AR14" s="32">
        <v>-6.39567062296292E-3</v>
      </c>
      <c r="AS14" s="32">
        <v>-6.7664038736110202E-3</v>
      </c>
      <c r="AT14" s="32">
        <v>-7.2701922119310803E-3</v>
      </c>
      <c r="AU14" s="32">
        <v>-5.1484280863183293E-3</v>
      </c>
      <c r="AV14" s="33">
        <v>1.2184990307394099E-2</v>
      </c>
      <c r="AW14" s="33">
        <v>6.4855390008764198E-3</v>
      </c>
      <c r="AX14" s="33">
        <v>1.31074009469225E-2</v>
      </c>
      <c r="AY14" s="32">
        <v>-7.9849012775841995E-4</v>
      </c>
      <c r="AZ14" s="32">
        <v>-4.4681884409907696E-2</v>
      </c>
      <c r="BA14" s="33">
        <v>2.4863494539781601E-2</v>
      </c>
      <c r="BB14" s="33">
        <v>1.7728373948981E-2</v>
      </c>
      <c r="BC14" s="32">
        <v>-2.8214819372418001E-2</v>
      </c>
      <c r="BD14" s="32">
        <v>-1.9124058660325002E-2</v>
      </c>
      <c r="BE14" s="32">
        <v>-9.2687950566426396E-4</v>
      </c>
      <c r="BF14" s="32">
        <v>-2.8516642902797601E-3</v>
      </c>
      <c r="BG14" s="33">
        <v>5.4563492063492104E-3</v>
      </c>
      <c r="BH14" s="32">
        <v>-1.0136054421768702E-2</v>
      </c>
      <c r="BI14" s="32">
        <v>-4.1278878791196794E-2</v>
      </c>
      <c r="BJ14" s="33">
        <v>2.1300240785330601E-2</v>
      </c>
      <c r="BK14" s="32">
        <v>-1.8240250152002101E-2</v>
      </c>
      <c r="BL14" s="32">
        <v>-2.8206578841024798E-2</v>
      </c>
      <c r="BM14" s="32">
        <v>-7.0301016169233696E-3</v>
      </c>
      <c r="BN14" s="33">
        <v>2.5549081129538301E-2</v>
      </c>
      <c r="BO14" s="33">
        <v>7.1996968548692693E-3</v>
      </c>
      <c r="BP14" s="32">
        <v>-4.7740150805336201E-3</v>
      </c>
      <c r="BQ14" s="32">
        <v>-7.6603377373348505E-2</v>
      </c>
      <c r="BR14" s="32">
        <v>-5.5628215188769703E-2</v>
      </c>
      <c r="BS14" s="32">
        <v>-4.8166220683141796E-2</v>
      </c>
      <c r="BT14" s="33">
        <v>2.2480695924152099E-3</v>
      </c>
      <c r="BU14" s="32">
        <v>-3.55894280520207E-2</v>
      </c>
      <c r="BV14" s="33">
        <v>5.6732559170286304E-3</v>
      </c>
      <c r="BW14" s="33">
        <v>5.9093893630991498E-3</v>
      </c>
      <c r="BX14" s="32">
        <v>-3.2230847114411099E-2</v>
      </c>
      <c r="BY14" s="32">
        <v>-1.32101708382996E-2</v>
      </c>
      <c r="BZ14" s="32">
        <v>-4.1141456582633101E-2</v>
      </c>
      <c r="CA14" s="33">
        <v>2.4590469751462098E-3</v>
      </c>
      <c r="CB14" s="33">
        <v>2.4256004296527899E-3</v>
      </c>
      <c r="CC14" s="33">
        <v>3.90399214965775E-3</v>
      </c>
      <c r="CD14" s="33">
        <v>3.7887908322253899E-3</v>
      </c>
      <c r="CE14" s="33">
        <v>9.5327986789948103E-3</v>
      </c>
      <c r="CF14" s="33">
        <v>9.2275267661443613E-3</v>
      </c>
      <c r="CG14" s="32">
        <v>-1.7399027148974899E-2</v>
      </c>
      <c r="CH14" s="32">
        <v>-1.7657291790460702E-2</v>
      </c>
      <c r="CI14" s="32">
        <v>-4.9346676454858898E-3</v>
      </c>
      <c r="CJ14" s="32">
        <v>-5.1150699375304099E-3</v>
      </c>
      <c r="CK14" s="33">
        <v>8.3330690238196895E-3</v>
      </c>
      <c r="CL14" s="33">
        <v>8.2199753544445198E-3</v>
      </c>
      <c r="CM14" s="32">
        <v>-6.7214584149500904E-3</v>
      </c>
      <c r="CN14" s="32">
        <v>-6.9557872455183701E-3</v>
      </c>
      <c r="CO14" s="33">
        <v>8.2037811525144094E-3</v>
      </c>
      <c r="CP14" s="33">
        <v>8.1266065526950405E-3</v>
      </c>
      <c r="CQ14" s="32">
        <v>-1.75389329589049E-2</v>
      </c>
      <c r="CR14" s="32">
        <v>-1.7885845735486301E-2</v>
      </c>
      <c r="CS14" s="32">
        <v>-4.5967696434707798E-3</v>
      </c>
      <c r="CT14" s="32">
        <v>-4.6832306291078006E-3</v>
      </c>
      <c r="CU14" s="32">
        <v>-3.1749623622643601E-2</v>
      </c>
      <c r="CV14" s="32">
        <v>-3.2184199204692995E-2</v>
      </c>
      <c r="CW14" s="33">
        <v>1.17440151326953E-3</v>
      </c>
      <c r="CX14" s="33">
        <v>1.0072454851199899E-3</v>
      </c>
      <c r="CY14" s="32">
        <v>-9.8376692914601306E-3</v>
      </c>
      <c r="CZ14" s="32">
        <v>-9.5289135208617096E-3</v>
      </c>
      <c r="DA14" s="33"/>
      <c r="DB14" s="33"/>
      <c r="DC14" s="33"/>
      <c r="DD14" s="33"/>
      <c r="DE14" s="33"/>
      <c r="DF14" s="33"/>
      <c r="DG14" s="33"/>
      <c r="DH14" s="31"/>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row>
    <row r="15" spans="1:171" ht="12" customHeight="1">
      <c r="B15" s="26">
        <v>41699</v>
      </c>
      <c r="C15" s="33">
        <v>4.6299868817038401E-4</v>
      </c>
      <c r="D15" s="32">
        <v>-4.8508145707486698E-3</v>
      </c>
      <c r="E15" s="33">
        <v>3.5690873333818901E-3</v>
      </c>
      <c r="F15" s="32">
        <v>-3.0223201456078201E-2</v>
      </c>
      <c r="G15" s="32">
        <v>-1.34923339011925E-2</v>
      </c>
      <c r="H15" s="94">
        <v>-1.8599999999999998E-2</v>
      </c>
      <c r="I15" s="32">
        <v>-8.1976355119339709E-3</v>
      </c>
      <c r="J15" s="94">
        <v>-4.4999999999999997E-3</v>
      </c>
      <c r="K15" s="32">
        <v>-1.43308234151081E-2</v>
      </c>
      <c r="L15" s="32">
        <v>-3.2949087415946196E-2</v>
      </c>
      <c r="M15" s="32">
        <v>-2.82790196606518E-2</v>
      </c>
      <c r="N15" s="32">
        <v>-2.5507279605640299E-2</v>
      </c>
      <c r="O15" s="33">
        <v>4.12214568530672E-3</v>
      </c>
      <c r="P15" s="32">
        <v>-2.4892633421779702E-3</v>
      </c>
      <c r="Q15" s="33">
        <v>5.9311981020166108E-3</v>
      </c>
      <c r="R15" s="32">
        <v>-3.5731687510151002E-3</v>
      </c>
      <c r="S15" s="32">
        <v>-8.9432378171199096E-3</v>
      </c>
      <c r="T15" s="33">
        <v>2.4159078238245699E-3</v>
      </c>
      <c r="U15" s="33">
        <v>2.2775898957830103E-3</v>
      </c>
      <c r="V15" s="32">
        <v>-1.82137238291178E-2</v>
      </c>
      <c r="W15" s="94">
        <v>-1.4999999999999999E-2</v>
      </c>
      <c r="X15" s="32">
        <v>-1.1041618407845E-2</v>
      </c>
      <c r="Y15" s="32">
        <v>-1.93162062970833E-3</v>
      </c>
      <c r="Z15" s="33">
        <v>2.3845007451564803E-3</v>
      </c>
      <c r="AA15" s="32">
        <v>-4.8717248908296901E-2</v>
      </c>
      <c r="AB15" s="32">
        <v>-3.5098087811945899E-2</v>
      </c>
      <c r="AC15" s="32">
        <v>-1.8466176747691701E-2</v>
      </c>
      <c r="AD15" s="32">
        <v>-1.8638729995500999E-3</v>
      </c>
      <c r="AE15" s="33">
        <v>4.3359348942698999E-3</v>
      </c>
      <c r="AF15" s="33">
        <v>5.7866878753805194E-3</v>
      </c>
      <c r="AG15" s="32">
        <v>-1.91484568596531E-2</v>
      </c>
      <c r="AH15" s="32">
        <v>-3.1093203588262099E-2</v>
      </c>
      <c r="AI15" s="32">
        <v>-5.3634438955539902E-3</v>
      </c>
      <c r="AJ15" s="33">
        <v>1.53497735279316E-2</v>
      </c>
      <c r="AK15" s="32">
        <v>-1.1185230105788001E-2</v>
      </c>
      <c r="AL15" s="32">
        <v>-1.1614558714295399E-2</v>
      </c>
      <c r="AM15" s="32">
        <v>-5.93667546174142E-3</v>
      </c>
      <c r="AN15" s="32">
        <v>-2.5997785373838502E-3</v>
      </c>
      <c r="AO15" s="94">
        <v>-3.8999999999999998E-3</v>
      </c>
      <c r="AP15" s="32">
        <v>-2.4618880787804203E-3</v>
      </c>
      <c r="AQ15" s="33">
        <v>1.9332865871982401E-2</v>
      </c>
      <c r="AR15" s="33">
        <v>1.8731988472622502E-2</v>
      </c>
      <c r="AS15" s="33">
        <v>1.8396763181186E-2</v>
      </c>
      <c r="AT15" s="33">
        <v>9.6530920060331812E-3</v>
      </c>
      <c r="AU15" s="33">
        <v>1.20842572062084E-2</v>
      </c>
      <c r="AV15" s="33">
        <v>5.4014923710880899E-3</v>
      </c>
      <c r="AW15" s="32">
        <v>-8.7565674255691802E-4</v>
      </c>
      <c r="AX15" s="33">
        <v>9.9662757336286302E-3</v>
      </c>
      <c r="AY15" s="32">
        <v>-1.20481927710843E-2</v>
      </c>
      <c r="AZ15" s="32">
        <v>-3.4421309322828698E-2</v>
      </c>
      <c r="BA15" s="32">
        <v>-1.6211031175059998E-2</v>
      </c>
      <c r="BB15" s="33">
        <v>1.0178080416912601E-2</v>
      </c>
      <c r="BC15" s="32">
        <v>-2.6525198938991999E-2</v>
      </c>
      <c r="BD15" s="32">
        <v>-3.2777458309373203E-2</v>
      </c>
      <c r="BE15" s="32">
        <v>-1.68084244633455E-2</v>
      </c>
      <c r="BF15" s="32">
        <v>-1.65844695870806E-2</v>
      </c>
      <c r="BG15" s="32">
        <v>-7.3855243722304297E-3</v>
      </c>
      <c r="BH15" s="32">
        <v>-3.9300718254506005E-3</v>
      </c>
      <c r="BI15" s="32">
        <v>-6.2224047643495199E-2</v>
      </c>
      <c r="BJ15" s="32">
        <v>-2.5627143114961202E-2</v>
      </c>
      <c r="BK15" s="32">
        <v>-1.6823228010247701E-2</v>
      </c>
      <c r="BL15" s="32">
        <v>-1.9805117642398798E-2</v>
      </c>
      <c r="BM15" s="32">
        <v>-3.7226187546148204E-2</v>
      </c>
      <c r="BN15" s="33">
        <v>2.4522409992652497E-2</v>
      </c>
      <c r="BO15" s="32">
        <v>-1.1240164855751199E-2</v>
      </c>
      <c r="BP15" s="32">
        <v>-8.9154370793028098E-4</v>
      </c>
      <c r="BQ15" s="32">
        <v>-4.4397993311036804E-2</v>
      </c>
      <c r="BR15" s="32">
        <v>-2.4827820763540499E-2</v>
      </c>
      <c r="BS15" s="32">
        <v>-4.4660346313562596E-3</v>
      </c>
      <c r="BT15" s="33">
        <v>4.2915392456676901E-2</v>
      </c>
      <c r="BU15" s="32">
        <v>-3.7032049555615398E-2</v>
      </c>
      <c r="BV15" s="33">
        <v>1.2021171615681302E-2</v>
      </c>
      <c r="BW15" s="33">
        <v>1.2344506694520901E-2</v>
      </c>
      <c r="BX15" s="32">
        <v>-1.31557035803497E-2</v>
      </c>
      <c r="BY15" s="32">
        <v>-7.8833267638943605E-3</v>
      </c>
      <c r="BZ15" s="32">
        <v>-2.4340251088906001E-2</v>
      </c>
      <c r="CA15" s="33">
        <v>2.9982593312882799E-3</v>
      </c>
      <c r="CB15" s="33">
        <v>2.9913977996114398E-3</v>
      </c>
      <c r="CC15" s="33">
        <v>1.1104131682777801E-2</v>
      </c>
      <c r="CD15" s="33">
        <v>1.10251054882093E-2</v>
      </c>
      <c r="CE15" s="32">
        <v>-2.10488216132231E-2</v>
      </c>
      <c r="CF15" s="32">
        <v>-2.12330393786716E-2</v>
      </c>
      <c r="CG15" s="32">
        <v>-1.9678581829135299E-2</v>
      </c>
      <c r="CH15" s="32">
        <v>-1.9584524428927001E-2</v>
      </c>
      <c r="CI15" s="33">
        <v>1.30623895609623E-2</v>
      </c>
      <c r="CJ15" s="33">
        <v>1.2823743063860001E-2</v>
      </c>
      <c r="CK15" s="33">
        <v>5.1782721026874005E-3</v>
      </c>
      <c r="CL15" s="33">
        <v>5.11924851887247E-3</v>
      </c>
      <c r="CM15" s="32">
        <v>-1.04808740285808E-2</v>
      </c>
      <c r="CN15" s="32">
        <v>-1.05347211803078E-2</v>
      </c>
      <c r="CO15" s="33">
        <v>9.080374284380131E-3</v>
      </c>
      <c r="CP15" s="33">
        <v>9.0877182508843895E-3</v>
      </c>
      <c r="CQ15" s="32">
        <v>-1.06540865070665E-2</v>
      </c>
      <c r="CR15" s="32">
        <v>-1.06184677392023E-2</v>
      </c>
      <c r="CS15" s="32">
        <v>-2.61705154383765E-2</v>
      </c>
      <c r="CT15" s="32">
        <v>-2.6144143388250697E-2</v>
      </c>
      <c r="CU15" s="32">
        <v>-2.24161496501744E-2</v>
      </c>
      <c r="CV15" s="32">
        <v>-2.2318401330259297E-2</v>
      </c>
      <c r="CW15" s="32">
        <v>-1.3913823326915001E-2</v>
      </c>
      <c r="CX15" s="32">
        <v>-1.3947347697727399E-2</v>
      </c>
      <c r="CY15" s="32">
        <v>-1.37434941054453E-2</v>
      </c>
      <c r="CZ15" s="32">
        <v>-1.36879328127303E-2</v>
      </c>
      <c r="DA15" s="31"/>
      <c r="DB15" s="33"/>
      <c r="DC15" s="33"/>
      <c r="DD15" s="33"/>
      <c r="DE15" s="33"/>
      <c r="DF15" s="33"/>
      <c r="DG15" s="33"/>
      <c r="DH15" s="31"/>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row>
    <row r="16" spans="1:171" ht="12" customHeight="1">
      <c r="B16" s="26">
        <v>41671</v>
      </c>
      <c r="C16" s="33">
        <v>3.5623015565709E-3</v>
      </c>
      <c r="D16" s="33">
        <v>1.22290161200667E-2</v>
      </c>
      <c r="E16" s="33">
        <v>1.59846074150818E-2</v>
      </c>
      <c r="F16" s="33">
        <v>1.45786762561959E-2</v>
      </c>
      <c r="G16" s="33">
        <v>2.3575364441654499E-2</v>
      </c>
      <c r="H16" s="94">
        <v>2.8299999999999999E-2</v>
      </c>
      <c r="I16" s="32">
        <v>-2.5752472019993502E-2</v>
      </c>
      <c r="J16" s="94">
        <v>-2.75E-2</v>
      </c>
      <c r="K16" s="33">
        <v>1.8975332068311198E-2</v>
      </c>
      <c r="L16" s="33">
        <v>3.9856158225951496E-2</v>
      </c>
      <c r="M16" s="32">
        <v>-7.2856092507185303E-3</v>
      </c>
      <c r="N16" s="33">
        <v>3.5087719298245602E-3</v>
      </c>
      <c r="O16" s="33">
        <v>9.4169176019709804E-3</v>
      </c>
      <c r="P16" s="33">
        <v>2.4809374299170201E-2</v>
      </c>
      <c r="Q16" s="33">
        <v>1.7643235212183098E-2</v>
      </c>
      <c r="R16" s="33">
        <v>2.3182384711258802E-2</v>
      </c>
      <c r="S16" s="33">
        <v>1.4347866333425901E-2</v>
      </c>
      <c r="T16" s="33">
        <v>6.6410999906463394E-3</v>
      </c>
      <c r="U16" s="32">
        <v>-1.5848952590959201E-3</v>
      </c>
      <c r="V16" s="33">
        <v>2.2775095927713804E-2</v>
      </c>
      <c r="W16" s="94">
        <v>2.9000000000000001E-2</v>
      </c>
      <c r="X16" s="33">
        <v>2.7612473220661703E-2</v>
      </c>
      <c r="Y16" s="32">
        <v>-3.8483740619588203E-3</v>
      </c>
      <c r="Z16" s="94">
        <v>8.6E-3</v>
      </c>
      <c r="AA16" s="33">
        <v>6.0645534809668507E-2</v>
      </c>
      <c r="AB16" s="33">
        <v>3.5229336070103395E-2</v>
      </c>
      <c r="AC16" s="32">
        <v>-2.5373555117000303E-3</v>
      </c>
      <c r="AD16" s="33">
        <v>1.89927303687209E-2</v>
      </c>
      <c r="AE16" s="33">
        <v>1.0379456763496699E-2</v>
      </c>
      <c r="AF16" s="33">
        <v>3.36782423812899E-2</v>
      </c>
      <c r="AG16" s="33">
        <v>1.24070610774073E-2</v>
      </c>
      <c r="AH16" s="33">
        <v>3.7709056484695497E-2</v>
      </c>
      <c r="AI16" s="33">
        <v>4.4369103773584904E-2</v>
      </c>
      <c r="AJ16" s="33">
        <v>9.1929503783838695E-3</v>
      </c>
      <c r="AK16" s="33">
        <v>3.9913408199161102E-3</v>
      </c>
      <c r="AL16" s="33">
        <v>3.6597763470010199E-3</v>
      </c>
      <c r="AM16" s="32">
        <v>-1.2002389616032201E-2</v>
      </c>
      <c r="AN16" s="33">
        <v>2.0587657232704403E-2</v>
      </c>
      <c r="AO16" s="94">
        <v>1.9199999999999998E-2</v>
      </c>
      <c r="AP16" s="33">
        <v>2.02878948893827E-2</v>
      </c>
      <c r="AQ16" s="33">
        <v>1.44294279036683E-2</v>
      </c>
      <c r="AR16" s="32">
        <v>-1.05993925494328E-2</v>
      </c>
      <c r="AS16" s="32">
        <v>-1.09422872506722E-2</v>
      </c>
      <c r="AT16" s="33">
        <v>5.0301810865191097E-4</v>
      </c>
      <c r="AU16" s="33">
        <v>1.55451920941594E-3</v>
      </c>
      <c r="AV16" s="33">
        <v>5.9969307047574097E-2</v>
      </c>
      <c r="AW16" s="33">
        <v>7.2323161051331799E-3</v>
      </c>
      <c r="AX16" s="33">
        <v>1.7203420203778602E-2</v>
      </c>
      <c r="AY16" s="33">
        <v>3.5650623885917998E-2</v>
      </c>
      <c r="AZ16" s="33">
        <v>2.0970985349037598E-2</v>
      </c>
      <c r="BA16" s="32">
        <v>-2.9148817284410499E-2</v>
      </c>
      <c r="BB16" s="33">
        <v>1.8847722139106501E-2</v>
      </c>
      <c r="BC16" s="33">
        <v>1.21243613059669E-2</v>
      </c>
      <c r="BD16" s="33">
        <v>1.6959064327485399E-2</v>
      </c>
      <c r="BE16" s="33">
        <v>4.2708968883465497E-3</v>
      </c>
      <c r="BF16" s="33">
        <v>1.7464456142076999E-2</v>
      </c>
      <c r="BG16" s="32">
        <v>-4.1076487252124601E-2</v>
      </c>
      <c r="BH16" s="33">
        <v>2.5929787973583598E-2</v>
      </c>
      <c r="BI16" s="33">
        <v>3.7277665353072698E-2</v>
      </c>
      <c r="BJ16" s="32">
        <v>-2.07113912651959E-3</v>
      </c>
      <c r="BK16" s="33">
        <v>1.85265721492563E-2</v>
      </c>
      <c r="BL16" s="33">
        <v>3.6286019210245504E-2</v>
      </c>
      <c r="BM16" s="32">
        <v>-2.3327194597912802E-3</v>
      </c>
      <c r="BN16" s="33">
        <v>2.0239880059969999E-2</v>
      </c>
      <c r="BO16" s="33">
        <v>1.4732439882140499E-2</v>
      </c>
      <c r="BP16" s="33">
        <v>3.42554172429691E-2</v>
      </c>
      <c r="BQ16" s="33">
        <v>2.5333276179861999E-2</v>
      </c>
      <c r="BR16" s="33">
        <v>2.3407587887225901E-2</v>
      </c>
      <c r="BS16" s="33">
        <v>1.0050648939537801E-2</v>
      </c>
      <c r="BT16" s="33">
        <v>8.532949521949211E-3</v>
      </c>
      <c r="BU16" s="33">
        <v>2.2653721682847898E-2</v>
      </c>
      <c r="BV16" s="33">
        <v>2.5388648698371798E-2</v>
      </c>
      <c r="BW16" s="33">
        <v>2.46156839852111E-2</v>
      </c>
      <c r="BX16" s="33">
        <v>2.9840507631624099E-2</v>
      </c>
      <c r="BY16" s="33">
        <v>2.1850770315174701E-2</v>
      </c>
      <c r="BZ16" s="33">
        <v>2.0925974365681398E-2</v>
      </c>
      <c r="CA16" s="33">
        <v>1.51750448678027E-2</v>
      </c>
      <c r="CB16" s="33">
        <v>1.5336560391909599E-2</v>
      </c>
      <c r="CC16" s="33">
        <v>1.05759563580623E-2</v>
      </c>
      <c r="CD16" s="33">
        <v>1.06666904377748E-2</v>
      </c>
      <c r="CE16" s="33">
        <v>3.3109582960922701E-2</v>
      </c>
      <c r="CF16" s="33">
        <v>3.3494463230536099E-2</v>
      </c>
      <c r="CG16" s="33">
        <v>8.9397771618682197E-3</v>
      </c>
      <c r="CH16" s="33">
        <v>9.0845605041054399E-3</v>
      </c>
      <c r="CI16" s="32">
        <v>-7.7474273184960892E-3</v>
      </c>
      <c r="CJ16" s="32">
        <v>-7.66908775840502E-3</v>
      </c>
      <c r="CK16" s="33">
        <v>7.3221796083227098E-3</v>
      </c>
      <c r="CL16" s="33">
        <v>7.6863456684401798E-3</v>
      </c>
      <c r="CM16" s="33">
        <v>1.8792705407258099E-2</v>
      </c>
      <c r="CN16" s="33">
        <v>1.8982204952406E-2</v>
      </c>
      <c r="CO16" s="33">
        <v>1.6652013363812199E-2</v>
      </c>
      <c r="CP16" s="33">
        <v>1.67339758314922E-2</v>
      </c>
      <c r="CQ16" s="33">
        <v>2.6089915711127398E-2</v>
      </c>
      <c r="CR16" s="33">
        <v>2.6277874171751502E-2</v>
      </c>
      <c r="CS16" s="33">
        <v>2.5358544988383102E-3</v>
      </c>
      <c r="CT16" s="33">
        <v>2.4913533616248702E-3</v>
      </c>
      <c r="CU16" s="33">
        <v>1.8151794322565501E-2</v>
      </c>
      <c r="CV16" s="33">
        <v>1.8413688462570098E-2</v>
      </c>
      <c r="CW16" s="33">
        <v>1.86532612327019E-2</v>
      </c>
      <c r="CX16" s="33">
        <v>1.88865545874481E-2</v>
      </c>
      <c r="CY16" s="33">
        <v>3.3678623978094402E-2</v>
      </c>
      <c r="CZ16" s="33">
        <v>3.3973187081047997E-2</v>
      </c>
      <c r="DA16" s="31"/>
      <c r="DB16" s="33"/>
      <c r="DC16" s="33"/>
      <c r="DD16" s="33"/>
      <c r="DE16" s="33"/>
      <c r="DF16" s="33"/>
      <c r="DG16" s="33"/>
      <c r="DH16" s="31"/>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row>
    <row r="17" spans="1:171" ht="12" customHeight="1">
      <c r="B17" s="26">
        <v>41640</v>
      </c>
      <c r="C17" s="33">
        <v>2.71781332505047E-3</v>
      </c>
      <c r="D17" s="33">
        <v>2.5076623014767302E-3</v>
      </c>
      <c r="E17" s="33">
        <v>3.9375928677563201E-3</v>
      </c>
      <c r="F17" s="32">
        <v>-9.2920744071233408E-2</v>
      </c>
      <c r="G17" s="32">
        <v>-6.9700982783857293E-4</v>
      </c>
      <c r="H17" s="94">
        <v>5.2999999999999998E-4</v>
      </c>
      <c r="I17" s="32">
        <v>-4.3814572402228599E-3</v>
      </c>
      <c r="J17" s="94">
        <v>-7.1999999999999998E-3</v>
      </c>
      <c r="K17" s="32">
        <v>-5.1490726973941595E-2</v>
      </c>
      <c r="L17" s="32">
        <v>-5.4138321995464894E-2</v>
      </c>
      <c r="M17" s="32">
        <v>-1.5349706353443701E-3</v>
      </c>
      <c r="N17" s="33">
        <v>8.4106728538283111E-3</v>
      </c>
      <c r="O17" s="32">
        <v>-3.8329911019849401E-2</v>
      </c>
      <c r="P17" s="32">
        <v>-2.4715660542432197E-2</v>
      </c>
      <c r="Q17" s="33">
        <v>4.0089502144322201E-3</v>
      </c>
      <c r="R17" s="32">
        <v>-1.65906262961427E-3</v>
      </c>
      <c r="S17" s="33">
        <v>6.1469684269348998E-3</v>
      </c>
      <c r="T17" s="33">
        <v>1.87108242118065E-4</v>
      </c>
      <c r="U17" s="33">
        <v>8.6883992493223001E-3</v>
      </c>
      <c r="V17" s="33">
        <v>2.79277601936325E-3</v>
      </c>
      <c r="W17" s="94">
        <v>4.0000000000000001E-3</v>
      </c>
      <c r="X17" s="32">
        <v>-8.02833530106257E-3</v>
      </c>
      <c r="Y17" s="32">
        <v>-4.9779820026804502E-3</v>
      </c>
      <c r="Z17" s="94">
        <v>2.8999999999999998E-3</v>
      </c>
      <c r="AA17" s="33">
        <v>1.7725621133261302E-2</v>
      </c>
      <c r="AB17" s="33">
        <v>3.8634517464783201E-3</v>
      </c>
      <c r="AC17" s="33">
        <v>2.1307227181111398E-2</v>
      </c>
      <c r="AD17" s="33">
        <v>4.73777719286701E-3</v>
      </c>
      <c r="AE17" s="33">
        <v>8.0168489707181205E-3</v>
      </c>
      <c r="AF17" s="32">
        <v>-4.0031568061829906E-2</v>
      </c>
      <c r="AG17" s="33">
        <v>1.68367346938776E-2</v>
      </c>
      <c r="AH17" s="33">
        <v>9.3160283462059099E-3</v>
      </c>
      <c r="AI17" s="32">
        <v>-5.3272078588534298E-3</v>
      </c>
      <c r="AJ17" s="33">
        <v>7.67695378473822E-3</v>
      </c>
      <c r="AK17" s="33">
        <v>1.2257755255769401E-2</v>
      </c>
      <c r="AL17" s="33">
        <v>1.18639418461116E-2</v>
      </c>
      <c r="AM17" s="32">
        <v>-9.2547753564702698E-3</v>
      </c>
      <c r="AN17" s="33">
        <v>1.46574932695184E-2</v>
      </c>
      <c r="AO17" s="94">
        <v>1.2500000000000001E-2</v>
      </c>
      <c r="AP17" s="33">
        <v>1.48039215686275E-2</v>
      </c>
      <c r="AQ17" s="32">
        <v>-1.1054165410511501E-2</v>
      </c>
      <c r="AR17" s="33">
        <v>1.84974747474747E-2</v>
      </c>
      <c r="AS17" s="33">
        <v>1.8143621084797602E-2</v>
      </c>
      <c r="AT17" s="32">
        <v>-1.3791050699474202E-2</v>
      </c>
      <c r="AU17" s="32">
        <v>-6.1796512911057198E-3</v>
      </c>
      <c r="AV17" s="32">
        <v>-5.3889540403194297E-2</v>
      </c>
      <c r="AW17" s="33">
        <v>2.9190623617868202E-3</v>
      </c>
      <c r="AX17" s="33">
        <v>8.7284371449230496E-3</v>
      </c>
      <c r="AY17" s="32">
        <v>-2.48424712102557E-2</v>
      </c>
      <c r="AZ17" s="32">
        <v>-3.3771280532938597E-2</v>
      </c>
      <c r="BA17" s="33">
        <v>1.2636740852508498E-2</v>
      </c>
      <c r="BB17" s="32">
        <v>-2.88725874225483E-2</v>
      </c>
      <c r="BC17" s="33">
        <v>1.2450679526523501E-2</v>
      </c>
      <c r="BD17" s="32">
        <v>-2.04315447775444E-2</v>
      </c>
      <c r="BE17" s="33">
        <v>8.1416649704864601E-4</v>
      </c>
      <c r="BF17" s="32">
        <v>-1.5227429020532501E-3</v>
      </c>
      <c r="BG17" s="33">
        <v>2.0722891566265101E-2</v>
      </c>
      <c r="BH17" s="32">
        <v>-2.28880565959218E-3</v>
      </c>
      <c r="BI17" s="32">
        <v>-3.2361125425126203E-2</v>
      </c>
      <c r="BJ17" s="33">
        <v>4.9773755656108594E-3</v>
      </c>
      <c r="BK17" s="33">
        <v>4.3679566698698298E-3</v>
      </c>
      <c r="BL17" s="32">
        <v>-2.78346295538273E-3</v>
      </c>
      <c r="BM17" s="32">
        <v>-3.2775204845030298E-2</v>
      </c>
      <c r="BN17" s="32">
        <v>-3.2688895115345101E-3</v>
      </c>
      <c r="BO17" s="33">
        <v>1.0954165465552E-2</v>
      </c>
      <c r="BP17" s="32">
        <v>-2.7659479087281998E-2</v>
      </c>
      <c r="BQ17" s="33">
        <v>1.92232076543318E-2</v>
      </c>
      <c r="BR17" s="32">
        <v>-1.32234243517087E-2</v>
      </c>
      <c r="BS17" s="33">
        <v>4.9153105280637703E-2</v>
      </c>
      <c r="BT17" s="32">
        <v>-3.5785091197462301E-2</v>
      </c>
      <c r="BU17" s="32">
        <v>-4.1322859594692701E-2</v>
      </c>
      <c r="BV17" s="32">
        <v>-1.6199095022624399E-2</v>
      </c>
      <c r="BW17" s="32">
        <v>-1.59885112494016E-2</v>
      </c>
      <c r="BX17" s="33">
        <v>1.36462407648848E-2</v>
      </c>
      <c r="BY17" s="32">
        <v>-1.6635310426774901E-2</v>
      </c>
      <c r="BZ17" s="33">
        <v>1.41480236979397E-2</v>
      </c>
      <c r="CA17" s="33">
        <v>5.6879884225760104E-3</v>
      </c>
      <c r="CB17" s="33">
        <v>5.5220787358269997E-3</v>
      </c>
      <c r="CC17" s="33">
        <v>4.27327208219475E-3</v>
      </c>
      <c r="CD17" s="33">
        <v>4.2243648905953002E-3</v>
      </c>
      <c r="CE17" s="32">
        <v>-5.45757291533936E-2</v>
      </c>
      <c r="CF17" s="32">
        <v>-5.4734934734359503E-2</v>
      </c>
      <c r="CG17" s="33">
        <v>3.4396814621939797E-3</v>
      </c>
      <c r="CH17" s="33">
        <v>3.2896610072974401E-3</v>
      </c>
      <c r="CI17" s="33">
        <v>1.7386352610011101E-2</v>
      </c>
      <c r="CJ17" s="33">
        <v>1.7539756782039201E-2</v>
      </c>
      <c r="CK17" s="32">
        <v>-2.4556794826931E-3</v>
      </c>
      <c r="CL17" s="32">
        <v>-2.6130855095939398E-3</v>
      </c>
      <c r="CM17" s="32">
        <v>-4.8070344034266696E-3</v>
      </c>
      <c r="CN17" s="32">
        <v>-4.9507578774122801E-3</v>
      </c>
      <c r="CO17" s="33">
        <v>4.6179219351283302E-4</v>
      </c>
      <c r="CP17" s="33">
        <v>4.8268207898827199E-4</v>
      </c>
      <c r="CQ17" s="32">
        <v>-1.64785349289184E-2</v>
      </c>
      <c r="CR17" s="32">
        <v>-1.6652853966875901E-2</v>
      </c>
      <c r="CS17" s="33">
        <v>7.1851008264429703E-3</v>
      </c>
      <c r="CT17" s="33">
        <v>7.0345414539798598E-3</v>
      </c>
      <c r="CU17" s="33">
        <v>3.7093382821933303E-3</v>
      </c>
      <c r="CV17" s="33">
        <v>3.47901543059859E-3</v>
      </c>
      <c r="CW17" s="33">
        <v>8.8686455243198702E-3</v>
      </c>
      <c r="CX17" s="33">
        <v>8.7062375707762703E-3</v>
      </c>
      <c r="CY17" s="32">
        <v>-2.21788676608559E-3</v>
      </c>
      <c r="CZ17" s="32">
        <v>-2.39939359743757E-3</v>
      </c>
      <c r="DA17" s="31"/>
      <c r="DB17" s="33"/>
      <c r="DC17" s="33"/>
      <c r="DD17" s="33"/>
      <c r="DE17" s="33"/>
      <c r="DF17" s="33"/>
      <c r="DG17" s="31"/>
      <c r="DH17" s="31"/>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row>
    <row r="18" spans="1:171" ht="12" customHeight="1">
      <c r="B18" s="26">
        <v>41609</v>
      </c>
      <c r="C18" s="32">
        <v>-3.1051079024996102E-4</v>
      </c>
      <c r="D18" s="32">
        <v>-3.7136756104354306E-4</v>
      </c>
      <c r="E18" s="33">
        <v>1.1041838804176401E-2</v>
      </c>
      <c r="F18" s="33">
        <v>1.54518564301797E-3</v>
      </c>
      <c r="G18" s="32">
        <v>-8.5688618616543404E-3</v>
      </c>
      <c r="H18" s="94">
        <v>-1.2E-2</v>
      </c>
      <c r="I18" s="33">
        <v>1.6998569699636902E-2</v>
      </c>
      <c r="J18" s="94">
        <v>2.52E-2</v>
      </c>
      <c r="K18" s="33">
        <v>5.1942706618373399E-2</v>
      </c>
      <c r="L18" s="33">
        <v>2.7173913043478302E-2</v>
      </c>
      <c r="M18" s="33">
        <v>1.9389074086672599E-2</v>
      </c>
      <c r="N18" s="33">
        <v>4.2069632495164405E-2</v>
      </c>
      <c r="O18" s="33">
        <v>2.0690025795356802E-2</v>
      </c>
      <c r="P18" s="33">
        <v>3.8974584179612397E-3</v>
      </c>
      <c r="Q18" s="33">
        <v>8.17746028762102E-3</v>
      </c>
      <c r="R18" s="33">
        <v>7.0169576476484799E-3</v>
      </c>
      <c r="S18" s="33">
        <v>2.3338312173263602E-3</v>
      </c>
      <c r="T18" s="33">
        <v>4.3220896363807201E-3</v>
      </c>
      <c r="U18" s="33">
        <v>6.9993700566949001E-3</v>
      </c>
      <c r="V18" s="33">
        <v>3.03747282261159E-2</v>
      </c>
      <c r="W18" s="94">
        <v>3.3000000000000002E-2</v>
      </c>
      <c r="X18" s="33">
        <v>2.05639007149169E-2</v>
      </c>
      <c r="Y18" s="33">
        <v>3.07278663337814E-3</v>
      </c>
      <c r="Z18" s="94">
        <v>4.7000000000000002E-3</v>
      </c>
      <c r="AA18" s="33">
        <v>1.9166291347645501E-2</v>
      </c>
      <c r="AB18" s="93">
        <v>1.3737974251340702E-2</v>
      </c>
      <c r="AC18" s="33">
        <v>8.9086859688196005E-3</v>
      </c>
      <c r="AD18" s="33">
        <v>8.2935244161358793E-3</v>
      </c>
      <c r="AE18" s="32">
        <v>-7.4677528852681602E-4</v>
      </c>
      <c r="AF18" s="33">
        <v>2.9357386968457598E-2</v>
      </c>
      <c r="AG18" s="33">
        <v>3.1639679880885903E-3</v>
      </c>
      <c r="AH18" s="33">
        <v>1.12730493598518E-2</v>
      </c>
      <c r="AI18" s="33">
        <v>2.85010555946517E-2</v>
      </c>
      <c r="AJ18" s="33">
        <v>5.4546390161066202E-3</v>
      </c>
      <c r="AK18" s="32">
        <v>-5.4484778315058201E-3</v>
      </c>
      <c r="AL18" s="32">
        <v>-5.9308746335810202E-3</v>
      </c>
      <c r="AM18" s="33">
        <v>4.4860015133499102E-3</v>
      </c>
      <c r="AN18" s="32">
        <v>-1.6716505711064301E-2</v>
      </c>
      <c r="AO18" s="94">
        <v>-1.18E-2</v>
      </c>
      <c r="AP18" s="32">
        <v>-1.63934426229508E-2</v>
      </c>
      <c r="AQ18" s="32">
        <v>-2.2059560814198299E-3</v>
      </c>
      <c r="AR18" s="32">
        <v>-3.3144112799853499E-2</v>
      </c>
      <c r="AS18" s="32">
        <v>-3.3532270965360197E-2</v>
      </c>
      <c r="AT18" s="94">
        <v>2.1000000000000001E-2</v>
      </c>
      <c r="AU18" s="33">
        <v>1.4554411106135201E-2</v>
      </c>
      <c r="AV18" s="33">
        <v>1.7341687178339699E-3</v>
      </c>
      <c r="AW18" s="33">
        <v>1.02770330652368E-2</v>
      </c>
      <c r="AX18" s="33">
        <v>1.0701049224826399E-2</v>
      </c>
      <c r="AY18" s="33">
        <v>2.1681219476098898E-2</v>
      </c>
      <c r="AZ18" s="33">
        <v>2.8158295281583E-2</v>
      </c>
      <c r="BA18" s="32">
        <v>-9.42951438000943E-5</v>
      </c>
      <c r="BB18" s="33">
        <v>2.8569387900864202E-3</v>
      </c>
      <c r="BC18" s="33">
        <v>1.0275489414474299E-2</v>
      </c>
      <c r="BD18" s="33">
        <v>1.2078461687119499E-2</v>
      </c>
      <c r="BE18" s="32">
        <v>-3.3471954559285899E-3</v>
      </c>
      <c r="BF18" s="33">
        <v>9.9717219824378596E-3</v>
      </c>
      <c r="BG18" s="32">
        <v>-2.71917487107361E-2</v>
      </c>
      <c r="BH18" s="33">
        <v>1.12217702342545E-2</v>
      </c>
      <c r="BI18" s="33">
        <v>3.8278501965652799E-3</v>
      </c>
      <c r="BJ18" s="33">
        <v>1.8433179723502301E-2</v>
      </c>
      <c r="BK18" s="33">
        <v>2.0504591245430998E-2</v>
      </c>
      <c r="BL18" s="33">
        <v>8.2542302930251801E-3</v>
      </c>
      <c r="BM18" s="33">
        <v>7.2364093056635406E-3</v>
      </c>
      <c r="BN18" s="33">
        <v>1.1430190818061601E-2</v>
      </c>
      <c r="BO18" s="33">
        <v>1.8397103434778399E-2</v>
      </c>
      <c r="BP18" s="33">
        <v>3.3401278606504201E-2</v>
      </c>
      <c r="BQ18" s="33">
        <v>3.3410086234141503E-2</v>
      </c>
      <c r="BR18" s="33">
        <v>5.1546391752577299E-4</v>
      </c>
      <c r="BS18" s="33">
        <v>1.24411566913248E-2</v>
      </c>
      <c r="BT18" s="32">
        <v>-3.2605473767414301E-3</v>
      </c>
      <c r="BU18" s="33">
        <v>1.9036728104399301E-2</v>
      </c>
      <c r="BV18" s="33">
        <v>4.2715623011905799E-3</v>
      </c>
      <c r="BW18" s="33">
        <v>4.4235022598326798E-3</v>
      </c>
      <c r="BX18" s="33">
        <v>1.4729229140941999E-2</v>
      </c>
      <c r="BY18" s="33">
        <v>1.38820029747149E-3</v>
      </c>
      <c r="BZ18" s="33">
        <v>1.1900501073729398E-2</v>
      </c>
      <c r="CA18" s="33">
        <v>1.0769448608444001E-2</v>
      </c>
      <c r="CB18" s="33">
        <v>1.0813871099294402E-2</v>
      </c>
      <c r="CC18" s="32">
        <v>-6.46607760912576E-3</v>
      </c>
      <c r="CD18" s="32">
        <v>-6.5003557452862903E-3</v>
      </c>
      <c r="CE18" s="33">
        <v>2.4533144873550402E-2</v>
      </c>
      <c r="CF18" s="33">
        <v>2.4145420411722199E-2</v>
      </c>
      <c r="CG18" s="33">
        <v>1.6725846310105399E-2</v>
      </c>
      <c r="CH18" s="33">
        <v>1.6661359623186201E-2</v>
      </c>
      <c r="CI18" s="32">
        <v>-2.8460126969798299E-2</v>
      </c>
      <c r="CJ18" s="32">
        <v>-2.8593806734686499E-2</v>
      </c>
      <c r="CK18" s="32">
        <v>-4.1547337706478995E-3</v>
      </c>
      <c r="CL18" s="32">
        <v>-4.2163137612049005E-3</v>
      </c>
      <c r="CM18" s="33">
        <v>1.1271741256674701E-2</v>
      </c>
      <c r="CN18" s="33">
        <v>1.12592032758549E-2</v>
      </c>
      <c r="CO18" s="33">
        <v>5.1922962150836608E-3</v>
      </c>
      <c r="CP18" s="33">
        <v>5.5929448033624797E-3</v>
      </c>
      <c r="CQ18" s="33">
        <v>1.9125220412609101E-2</v>
      </c>
      <c r="CR18" s="33">
        <v>1.9078650585805601E-2</v>
      </c>
      <c r="CS18" s="33">
        <v>1.5932404873899599E-2</v>
      </c>
      <c r="CT18" s="33">
        <v>1.6011474821986602E-2</v>
      </c>
      <c r="CU18" s="33">
        <v>1.4419482447755301E-2</v>
      </c>
      <c r="CV18" s="33">
        <v>1.4387272530925099E-2</v>
      </c>
      <c r="CW18" s="33">
        <v>7.1802275872701006E-3</v>
      </c>
      <c r="CX18" s="33">
        <v>7.1481923241356604E-3</v>
      </c>
      <c r="CY18" s="33">
        <v>2.5796209442067002E-2</v>
      </c>
      <c r="CZ18" s="33">
        <v>2.5881743041845401E-2</v>
      </c>
      <c r="DA18" s="31"/>
      <c r="DB18" s="33"/>
      <c r="DC18" s="33"/>
      <c r="DD18" s="33"/>
      <c r="DE18" s="33"/>
      <c r="DF18" s="33"/>
      <c r="DG18" s="31"/>
      <c r="DH18" s="31"/>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row>
    <row r="19" spans="1:171" ht="12" customHeight="1">
      <c r="B19" s="26">
        <v>41579</v>
      </c>
      <c r="C19" s="33">
        <v>6.3276306538551695E-3</v>
      </c>
      <c r="D19" s="33">
        <v>2.4197301070265202E-3</v>
      </c>
      <c r="E19" s="32">
        <v>-7.5058170081813394E-4</v>
      </c>
      <c r="F19" s="33">
        <v>2.9684516774252198E-2</v>
      </c>
      <c r="G19" s="33">
        <v>1.41565631789193E-2</v>
      </c>
      <c r="H19" s="94">
        <v>1.7500000000000002E-2</v>
      </c>
      <c r="I19" s="32">
        <v>-1.5927939803372301E-3</v>
      </c>
      <c r="J19" s="94">
        <v>-2.0000000000000001E-4</v>
      </c>
      <c r="K19" s="33">
        <v>7.78103096442197E-2</v>
      </c>
      <c r="L19" s="33">
        <v>4.6303818034118593E-2</v>
      </c>
      <c r="M19" s="32">
        <v>-8.5660326453527603E-3</v>
      </c>
      <c r="N19" s="33">
        <v>2.1676032853702201E-2</v>
      </c>
      <c r="O19" s="33">
        <v>1.3728481150577501E-2</v>
      </c>
      <c r="P19" s="33">
        <v>2.4434134682974798E-2</v>
      </c>
      <c r="Q19" s="33">
        <v>1.13117870722433E-2</v>
      </c>
      <c r="R19" s="33">
        <v>1.2946353020815699E-2</v>
      </c>
      <c r="S19" s="33">
        <v>3.0901769828635601E-3</v>
      </c>
      <c r="T19" s="33">
        <v>8.0507671907558195E-3</v>
      </c>
      <c r="U19" s="32">
        <v>-1.3533107781536999E-2</v>
      </c>
      <c r="V19" s="33">
        <v>7.4732637546707902E-3</v>
      </c>
      <c r="W19" s="94">
        <v>0.01</v>
      </c>
      <c r="X19" s="33">
        <v>2.5284137703837903E-2</v>
      </c>
      <c r="Y19" s="32">
        <v>-5.0635330085029096E-3</v>
      </c>
      <c r="Z19" s="94">
        <v>4.4999999999999997E-3</v>
      </c>
      <c r="AA19" s="32">
        <v>-4.8802350480553801E-3</v>
      </c>
      <c r="AB19" s="33">
        <v>6.97759080980503E-3</v>
      </c>
      <c r="AC19" s="32">
        <v>-3.0891012646008299E-3</v>
      </c>
      <c r="AD19" s="33">
        <v>1.43347466182112E-2</v>
      </c>
      <c r="AE19" s="33">
        <v>6.3537610166017602E-3</v>
      </c>
      <c r="AF19" s="33">
        <v>1.6950118223513701E-2</v>
      </c>
      <c r="AG19" s="32">
        <v>-1.25470514429109E-3</v>
      </c>
      <c r="AH19" s="33">
        <v>1.6534337398706699E-2</v>
      </c>
      <c r="AI19" s="33">
        <v>2.4566101869495802E-2</v>
      </c>
      <c r="AJ19" s="33">
        <v>1.55204849498328E-2</v>
      </c>
      <c r="AK19" s="33">
        <v>1.22741220593249E-3</v>
      </c>
      <c r="AL19" s="33">
        <v>8.1872143003343097E-4</v>
      </c>
      <c r="AM19" s="32">
        <v>-2.54924681344148E-2</v>
      </c>
      <c r="AN19" s="32">
        <v>-6.2356895795781199E-3</v>
      </c>
      <c r="AO19" s="94">
        <v>-4.5999999999999999E-3</v>
      </c>
      <c r="AP19" s="32">
        <v>-6.4194691961291595E-3</v>
      </c>
      <c r="AQ19" s="32">
        <v>-8.5495576101004105E-3</v>
      </c>
      <c r="AR19" s="32">
        <v>-8.65303158659083E-3</v>
      </c>
      <c r="AS19" s="32">
        <v>-9.1446686581722909E-3</v>
      </c>
      <c r="AT19" s="94">
        <v>4.1000000000000003E-3</v>
      </c>
      <c r="AU19" s="33">
        <v>5.40297163439892E-3</v>
      </c>
      <c r="AV19" s="32">
        <v>-5.3969843654370396E-3</v>
      </c>
      <c r="AW19" s="33">
        <v>6.3854663189135694E-3</v>
      </c>
      <c r="AX19" s="33">
        <v>3.3520138270570401E-3</v>
      </c>
      <c r="AY19" s="33">
        <v>2.7915113714155303E-2</v>
      </c>
      <c r="AZ19" s="33">
        <v>5.1635111876075701E-3</v>
      </c>
      <c r="BA19" s="33">
        <v>1.8927747886241398E-2</v>
      </c>
      <c r="BB19" s="33">
        <v>3.5485016122829303E-2</v>
      </c>
      <c r="BC19" s="33">
        <v>3.3128946645922898E-2</v>
      </c>
      <c r="BD19" s="33">
        <v>1.23251491734325E-2</v>
      </c>
      <c r="BE19" s="33">
        <v>4.7900529963310198E-3</v>
      </c>
      <c r="BF19" s="32">
        <v>-1.48610491900728E-3</v>
      </c>
      <c r="BG19" s="32">
        <v>-2.2904260192395796E-2</v>
      </c>
      <c r="BH19" s="32">
        <v>-1.5406162464986E-3</v>
      </c>
      <c r="BI19" s="32">
        <v>-9.8340503995083001E-3</v>
      </c>
      <c r="BJ19" s="33">
        <v>1.00539936697077E-2</v>
      </c>
      <c r="BK19" s="33">
        <v>1.3920274789839999E-2</v>
      </c>
      <c r="BL19" s="33">
        <v>1.05096338310118E-2</v>
      </c>
      <c r="BM19" s="33">
        <v>2.8921297150944599E-2</v>
      </c>
      <c r="BN19" s="33">
        <v>1.3596323247797798E-2</v>
      </c>
      <c r="BO19" s="33">
        <v>4.5217733215373998E-3</v>
      </c>
      <c r="BP19" s="33">
        <v>2.0084117007702802E-2</v>
      </c>
      <c r="BQ19" s="32">
        <v>-3.61059710249583E-4</v>
      </c>
      <c r="BR19" s="33">
        <v>1.8283614731869499E-2</v>
      </c>
      <c r="BS19" s="33">
        <v>1.4497697424526701E-2</v>
      </c>
      <c r="BT19" s="33">
        <v>4.4660579595077396E-3</v>
      </c>
      <c r="BU19" s="33">
        <v>2.6090557702926599E-2</v>
      </c>
      <c r="BV19" s="33">
        <v>1.9835017147094302E-2</v>
      </c>
      <c r="BW19" s="33">
        <v>1.9609765663300301E-2</v>
      </c>
      <c r="BX19" s="33">
        <v>1.8047948280506401E-2</v>
      </c>
      <c r="BY19" s="33">
        <v>4.3820336619858598E-3</v>
      </c>
      <c r="BZ19" s="33">
        <v>2.8715003589375398E-3</v>
      </c>
      <c r="CA19" s="32">
        <v>-2.6322808889378503E-4</v>
      </c>
      <c r="CB19" s="32">
        <v>-3.0861209964416802E-4</v>
      </c>
      <c r="CC19" s="32">
        <v>-1.2158016473079499E-3</v>
      </c>
      <c r="CD19" s="32">
        <v>-1.1583862187574099E-3</v>
      </c>
      <c r="CE19" s="33">
        <v>4.0773420045297201E-2</v>
      </c>
      <c r="CF19" s="33">
        <v>4.1578074839512001E-2</v>
      </c>
      <c r="CG19" s="33">
        <v>1.5729173206101999E-2</v>
      </c>
      <c r="CH19" s="33">
        <v>1.5877750354460901E-2</v>
      </c>
      <c r="CI19" s="32">
        <v>-7.26938605355532E-3</v>
      </c>
      <c r="CJ19" s="32">
        <v>-7.20874599527221E-3</v>
      </c>
      <c r="CK19" s="32">
        <v>-7.7362515341009601E-3</v>
      </c>
      <c r="CL19" s="32">
        <v>-7.57728822029358E-3</v>
      </c>
      <c r="CM19" s="33">
        <v>9.4148587561127001E-3</v>
      </c>
      <c r="CN19" s="33">
        <v>9.6320133096912102E-3</v>
      </c>
      <c r="CO19" s="33">
        <v>3.0219183306061698E-3</v>
      </c>
      <c r="CP19" s="33">
        <v>3.8515036084065799E-3</v>
      </c>
      <c r="CQ19" s="33">
        <v>1.5664365037170402E-2</v>
      </c>
      <c r="CR19" s="33">
        <v>1.5862239902164198E-2</v>
      </c>
      <c r="CS19" s="33">
        <v>1.7021755579596402E-2</v>
      </c>
      <c r="CT19" s="33">
        <v>1.65937936795271E-2</v>
      </c>
      <c r="CU19" s="33">
        <v>1.20988560737039E-2</v>
      </c>
      <c r="CV19" s="33">
        <v>1.2343310705305499E-2</v>
      </c>
      <c r="CW19" s="33">
        <v>6.6923495048152306E-3</v>
      </c>
      <c r="CX19" s="33">
        <v>6.7231436411487903E-3</v>
      </c>
      <c r="CY19" s="33">
        <v>9.3111250875077493E-3</v>
      </c>
      <c r="CZ19" s="33">
        <v>9.5663277854403095E-3</v>
      </c>
      <c r="DA19" s="31"/>
      <c r="DB19" s="33"/>
      <c r="DC19" s="33"/>
      <c r="DD19" s="33"/>
      <c r="DE19" s="33"/>
      <c r="DF19" s="33"/>
      <c r="DG19" s="31"/>
      <c r="DH19" s="31"/>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row>
    <row r="20" spans="1:171" ht="12" customHeight="1">
      <c r="B20" s="26">
        <v>41548</v>
      </c>
      <c r="C20" s="33">
        <v>1.3860288293996501E-2</v>
      </c>
      <c r="D20" s="33">
        <v>1.1103792227345399E-2</v>
      </c>
      <c r="E20" s="33">
        <v>1.27708095781072E-2</v>
      </c>
      <c r="F20" s="32">
        <v>-1.8472247010530102E-2</v>
      </c>
      <c r="G20" s="33">
        <v>2.6399079269169897E-2</v>
      </c>
      <c r="H20" s="94">
        <v>2.9700000000000001E-2</v>
      </c>
      <c r="I20" s="32">
        <v>-9.8765432098765391E-4</v>
      </c>
      <c r="J20" s="94">
        <v>-2.9999999999999997E-4</v>
      </c>
      <c r="K20" s="33">
        <v>4.43847294292068E-2</v>
      </c>
      <c r="L20" s="33">
        <v>4.6546227417640799E-2</v>
      </c>
      <c r="M20" s="32">
        <v>-2.1127690479334504E-2</v>
      </c>
      <c r="N20" s="32">
        <v>-5.5548697691643002E-4</v>
      </c>
      <c r="O20" s="33">
        <v>2.2105907901330803E-2</v>
      </c>
      <c r="P20" s="33">
        <v>2.7919882077516701E-2</v>
      </c>
      <c r="Q20" s="33">
        <v>9.8876835941249901E-3</v>
      </c>
      <c r="R20" s="33">
        <v>1.23351036491348E-2</v>
      </c>
      <c r="S20" s="32">
        <v>-9.7366468842730002E-3</v>
      </c>
      <c r="T20" s="33">
        <v>6.7702870220272705E-3</v>
      </c>
      <c r="U20" s="33">
        <v>9.1979652985854591E-3</v>
      </c>
      <c r="V20" s="33">
        <v>5.5713915522155998E-3</v>
      </c>
      <c r="W20" s="94">
        <v>8.9999999999999993E-3</v>
      </c>
      <c r="X20" s="33">
        <v>2.1366083445491301E-2</v>
      </c>
      <c r="Y20" s="33">
        <v>7.6049287639584099E-3</v>
      </c>
      <c r="Z20" s="94">
        <v>9.2999999999999992E-3</v>
      </c>
      <c r="AA20" s="33">
        <v>1.47043961596766E-2</v>
      </c>
      <c r="AB20" s="33">
        <v>2.2703316305846101E-3</v>
      </c>
      <c r="AC20" s="33">
        <v>1.2807978099335199E-2</v>
      </c>
      <c r="AD20" s="33">
        <v>1.48203797295451E-2</v>
      </c>
      <c r="AE20" s="33">
        <v>7.988430548860271E-3</v>
      </c>
      <c r="AF20" s="33">
        <v>6.7974531061779399E-3</v>
      </c>
      <c r="AG20" s="33">
        <v>1.2611171239000501E-2</v>
      </c>
      <c r="AH20" s="33">
        <v>1.6981603263131598E-2</v>
      </c>
      <c r="AI20" s="33">
        <v>2.15172558922559E-2</v>
      </c>
      <c r="AJ20" s="33">
        <v>1.3081471403903499E-3</v>
      </c>
      <c r="AK20" s="32">
        <v>-4.14233328806193E-3</v>
      </c>
      <c r="AL20" s="32">
        <v>-4.5503939146970904E-3</v>
      </c>
      <c r="AM20" s="33">
        <v>1.4769490452579402E-3</v>
      </c>
      <c r="AN20" s="33">
        <v>2.10405889375249E-2</v>
      </c>
      <c r="AO20" s="94">
        <v>2.1100000000000001E-2</v>
      </c>
      <c r="AP20" s="33">
        <v>2.1332811429689801E-2</v>
      </c>
      <c r="AQ20" s="33">
        <v>4.3934098851722394E-3</v>
      </c>
      <c r="AR20" s="33">
        <v>1.2436439380015899E-2</v>
      </c>
      <c r="AS20" s="33">
        <v>1.20935398284692E-2</v>
      </c>
      <c r="AT20" s="94">
        <v>1.15E-2</v>
      </c>
      <c r="AU20" s="32">
        <v>-8.5927909831492004E-3</v>
      </c>
      <c r="AV20" s="33">
        <v>2.5387950707439502E-2</v>
      </c>
      <c r="AW20" s="33">
        <v>1.5990497076023399E-2</v>
      </c>
      <c r="AX20" s="33">
        <v>1.0532444162167899E-2</v>
      </c>
      <c r="AY20" s="33">
        <v>2.9441703860308501E-2</v>
      </c>
      <c r="AZ20" s="32">
        <v>-9.4714908126539103E-3</v>
      </c>
      <c r="BA20" s="33">
        <v>6.5301944728761496E-2</v>
      </c>
      <c r="BB20" s="33">
        <v>6.2302603667447096E-2</v>
      </c>
      <c r="BC20" s="33">
        <v>3.3188350983358504E-2</v>
      </c>
      <c r="BD20" s="33">
        <v>2.0055877070445E-2</v>
      </c>
      <c r="BE20" s="32">
        <v>-1.6833667334669299E-2</v>
      </c>
      <c r="BF20" s="33">
        <v>1.3912606730286301E-2</v>
      </c>
      <c r="BG20" s="32">
        <v>-3.4924845269672898E-2</v>
      </c>
      <c r="BH20" s="33">
        <v>1.19764722556871E-2</v>
      </c>
      <c r="BI20" s="32">
        <v>-5.8358252146233199E-2</v>
      </c>
      <c r="BJ20" s="33">
        <v>9.4915891363593595E-3</v>
      </c>
      <c r="BK20" s="33">
        <v>3.2477834811012601E-2</v>
      </c>
      <c r="BL20" s="33">
        <v>4.8906386701662301E-2</v>
      </c>
      <c r="BM20" s="33">
        <v>9.2387287509238707E-4</v>
      </c>
      <c r="BN20" s="33">
        <v>2.4222810630577598E-2</v>
      </c>
      <c r="BO20" s="33">
        <v>2.2823245525839503E-2</v>
      </c>
      <c r="BP20" s="33">
        <v>2.02989392478303E-2</v>
      </c>
      <c r="BQ20" s="32">
        <v>-6.0559842095819104E-3</v>
      </c>
      <c r="BR20" s="32">
        <v>-2.8785764131193299E-3</v>
      </c>
      <c r="BS20" s="33">
        <v>1.8943343760862E-2</v>
      </c>
      <c r="BT20" s="33">
        <v>2.8058361391694698E-2</v>
      </c>
      <c r="BU20" s="32">
        <v>-1.97564276048714E-2</v>
      </c>
      <c r="BV20" s="33">
        <v>1.8598942598187299E-2</v>
      </c>
      <c r="BW20" s="33">
        <v>1.8779342723004699E-2</v>
      </c>
      <c r="BX20" s="33">
        <v>2.3433192427862501E-2</v>
      </c>
      <c r="BY20" s="33">
        <v>8.9712918660287105E-4</v>
      </c>
      <c r="BZ20" s="33">
        <v>4.5069406886605401E-3</v>
      </c>
      <c r="CA20" s="33">
        <v>1.35219738002865E-2</v>
      </c>
      <c r="CB20" s="33">
        <v>1.3650005771672601E-2</v>
      </c>
      <c r="CC20" s="33">
        <v>9.6881782087665496E-3</v>
      </c>
      <c r="CD20" s="33">
        <v>1.0032094447579999E-2</v>
      </c>
      <c r="CE20" s="33">
        <v>3.8223018873928101E-2</v>
      </c>
      <c r="CF20" s="33">
        <v>3.9386827050021903E-2</v>
      </c>
      <c r="CG20" s="33">
        <v>1.0973527713076E-2</v>
      </c>
      <c r="CH20" s="33">
        <v>1.1556701994747599E-2</v>
      </c>
      <c r="CI20" s="33">
        <v>1.03416033687573E-2</v>
      </c>
      <c r="CJ20" s="33">
        <v>1.03592608836598E-2</v>
      </c>
      <c r="CK20" s="33">
        <v>8.3743908892128811E-3</v>
      </c>
      <c r="CL20" s="33">
        <v>8.5427111442288907E-3</v>
      </c>
      <c r="CM20" s="33">
        <v>1.4674820054947999E-2</v>
      </c>
      <c r="CN20" s="33">
        <v>1.5076403122364499E-2</v>
      </c>
      <c r="CO20" s="33">
        <v>1.1430897171259301E-2</v>
      </c>
      <c r="CP20" s="33">
        <v>1.1980665787449701E-2</v>
      </c>
      <c r="CQ20" s="33">
        <v>1.4219142172134E-2</v>
      </c>
      <c r="CR20" s="33">
        <v>1.47887615915092E-2</v>
      </c>
      <c r="CS20" s="33">
        <v>1.5754883569272002E-2</v>
      </c>
      <c r="CT20" s="33">
        <v>1.59247800158295E-2</v>
      </c>
      <c r="CU20" s="33">
        <v>1.3752635041368399E-2</v>
      </c>
      <c r="CV20" s="33">
        <v>1.40117716451438E-2</v>
      </c>
      <c r="CW20" s="33">
        <v>1.21865072927638E-2</v>
      </c>
      <c r="CX20" s="33">
        <v>1.24677095140679E-2</v>
      </c>
      <c r="CY20" s="33">
        <v>1.00087639540827E-2</v>
      </c>
      <c r="CZ20" s="33">
        <v>1.04315359626557E-2</v>
      </c>
      <c r="DA20" s="31"/>
      <c r="DB20" s="33"/>
      <c r="DC20" s="33"/>
      <c r="DD20" s="33"/>
      <c r="DE20" s="33"/>
      <c r="DF20" s="33"/>
      <c r="DG20" s="31"/>
      <c r="DH20" s="31"/>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row>
    <row r="21" spans="1:171" ht="12" customHeight="1">
      <c r="B21" s="26">
        <v>41518</v>
      </c>
      <c r="C21" s="33">
        <v>9.7568777991042903E-3</v>
      </c>
      <c r="D21" s="33">
        <v>5.2975120612997794E-3</v>
      </c>
      <c r="E21" s="33">
        <v>1.52029634202809E-2</v>
      </c>
      <c r="F21" s="32">
        <v>-6.1631217551498897E-2</v>
      </c>
      <c r="G21" s="33">
        <v>6.2246670526925297E-3</v>
      </c>
      <c r="H21" s="94">
        <v>6.7999999999999996E-3</v>
      </c>
      <c r="I21" s="32">
        <v>-2.4409828167657001E-2</v>
      </c>
      <c r="J21" s="94">
        <v>-2.6499999999999999E-2</v>
      </c>
      <c r="K21" s="33">
        <v>1.0297697060475598E-2</v>
      </c>
      <c r="L21" s="33">
        <v>4.3761340591311794E-3</v>
      </c>
      <c r="M21" s="32">
        <v>-3.6207445116131096E-2</v>
      </c>
      <c r="N21" s="32">
        <v>-1.25548512920527E-2</v>
      </c>
      <c r="O21" s="32">
        <v>-1.6699518177836201E-2</v>
      </c>
      <c r="P21" s="33">
        <v>3.1266766020864402E-2</v>
      </c>
      <c r="Q21" s="32">
        <v>-1.4378834355828199E-3</v>
      </c>
      <c r="R21" s="33">
        <v>2.8348080061850402E-3</v>
      </c>
      <c r="S21" s="33">
        <v>1.2297005538345999E-2</v>
      </c>
      <c r="T21" s="33">
        <v>4.5019157088122602E-3</v>
      </c>
      <c r="U21" s="33">
        <v>8.1489286968739003E-3</v>
      </c>
      <c r="V21" s="33">
        <v>3.1611307892802198E-2</v>
      </c>
      <c r="W21" s="94">
        <v>3.2000000000000001E-2</v>
      </c>
      <c r="X21" s="33">
        <v>6.9456208707436894E-3</v>
      </c>
      <c r="Y21" s="33">
        <v>1.34634146341463E-2</v>
      </c>
      <c r="Z21" s="94">
        <v>6.6E-3</v>
      </c>
      <c r="AA21" s="33">
        <v>5.6405305147619296E-3</v>
      </c>
      <c r="AB21" s="33">
        <v>1.8414533443435199E-2</v>
      </c>
      <c r="AC21" s="33">
        <v>1.07718153967783E-2</v>
      </c>
      <c r="AD21" s="33">
        <v>1.5958923119622499E-2</v>
      </c>
      <c r="AE21" s="33">
        <v>5.1221706928774105E-3</v>
      </c>
      <c r="AF21" s="33">
        <v>3.07151092322701E-2</v>
      </c>
      <c r="AG21" s="33">
        <v>6.1550115998295499E-3</v>
      </c>
      <c r="AH21" s="32">
        <v>-1.0135135135135101E-2</v>
      </c>
      <c r="AI21" s="33">
        <v>1.7776825872777898E-2</v>
      </c>
      <c r="AJ21" s="33">
        <v>6.3187825812226804E-3</v>
      </c>
      <c r="AK21" s="33">
        <v>1.0984484415762701E-2</v>
      </c>
      <c r="AL21" s="33">
        <v>1.05696636925189E-2</v>
      </c>
      <c r="AM21" s="32">
        <v>-3.8358467763123299E-3</v>
      </c>
      <c r="AN21" s="33">
        <v>2.1804320203303699E-2</v>
      </c>
      <c r="AO21" s="94">
        <v>1.9400000000000001E-2</v>
      </c>
      <c r="AP21" s="33">
        <v>2.13893053473263E-2</v>
      </c>
      <c r="AQ21" s="33">
        <v>9.0680100755667504E-3</v>
      </c>
      <c r="AR21" s="32">
        <v>-1.34179510426111E-2</v>
      </c>
      <c r="AS21" s="32">
        <v>-1.38728323699422E-2</v>
      </c>
      <c r="AT21" s="94">
        <v>2.8999999999999998E-3</v>
      </c>
      <c r="AU21" s="33">
        <v>1.00315599639315E-2</v>
      </c>
      <c r="AV21" s="33">
        <v>3.2577319587628904E-2</v>
      </c>
      <c r="AW21" s="33">
        <v>1.2770682953914501E-2</v>
      </c>
      <c r="AX21" s="33">
        <v>3.8253108065030299E-3</v>
      </c>
      <c r="AY21" s="33">
        <v>2.5371336812525097E-2</v>
      </c>
      <c r="AZ21" s="33">
        <v>3.9582512800315099E-2</v>
      </c>
      <c r="BA21" s="32">
        <v>-2.46580812618548E-2</v>
      </c>
      <c r="BB21" s="33">
        <v>3.6599667719972605E-2</v>
      </c>
      <c r="BC21" s="33">
        <v>6.9503951252023197E-3</v>
      </c>
      <c r="BD21" s="32">
        <v>-1.70655158885838E-2</v>
      </c>
      <c r="BE21" s="32">
        <v>-1.2009607686148901E-3</v>
      </c>
      <c r="BF21" s="33">
        <v>1.6075529471804E-2</v>
      </c>
      <c r="BG21" s="32">
        <v>-3.0432918988426899E-2</v>
      </c>
      <c r="BH21" s="33">
        <v>1.9170690144845201E-3</v>
      </c>
      <c r="BI21" s="33">
        <v>2.6740616024561802E-2</v>
      </c>
      <c r="BJ21" s="32">
        <v>-1.5997780654706899E-2</v>
      </c>
      <c r="BK21" s="33">
        <v>1.5890820714152202E-3</v>
      </c>
      <c r="BL21" s="33">
        <v>1.5909696915829701E-2</v>
      </c>
      <c r="BM21" s="33">
        <v>4.3109540636042401E-2</v>
      </c>
      <c r="BN21" s="33">
        <v>2.06185567010309E-2</v>
      </c>
      <c r="BO21" s="33">
        <v>7.7001013171225895E-3</v>
      </c>
      <c r="BP21" s="33">
        <v>3.1020083515609496E-2</v>
      </c>
      <c r="BQ21" s="33">
        <v>3.5200148602210504E-2</v>
      </c>
      <c r="BR21" s="33">
        <v>2.43030736240172E-2</v>
      </c>
      <c r="BS21" s="33">
        <v>1.28498503784545E-2</v>
      </c>
      <c r="BT21" s="32">
        <v>-8.0963465236312104E-3</v>
      </c>
      <c r="BU21" s="33">
        <v>3.2122905027933003E-2</v>
      </c>
      <c r="BV21" s="33">
        <v>1.8167836201095799E-2</v>
      </c>
      <c r="BW21" s="33">
        <v>1.79987797437462E-2</v>
      </c>
      <c r="BX21" s="33">
        <v>3.7368922783603403E-2</v>
      </c>
      <c r="BY21" s="32">
        <v>-1.5923566878980899E-3</v>
      </c>
      <c r="BZ21" s="33">
        <v>1.99503539578928E-2</v>
      </c>
      <c r="CA21" s="33">
        <v>1.39522916984767E-2</v>
      </c>
      <c r="CB21" s="33">
        <v>1.4295917292088501E-2</v>
      </c>
      <c r="CC21" s="33">
        <v>1.5693708249693301E-3</v>
      </c>
      <c r="CD21" s="33">
        <v>1.6788672140060101E-3</v>
      </c>
      <c r="CE21" s="33">
        <v>4.6265662077393799E-3</v>
      </c>
      <c r="CF21" s="33">
        <v>4.1200316794147698E-3</v>
      </c>
      <c r="CG21" s="32">
        <v>-5.4561223685248902E-3</v>
      </c>
      <c r="CH21" s="32">
        <v>-5.4418579605386395E-3</v>
      </c>
      <c r="CI21" s="32">
        <v>-8.86972111968631E-3</v>
      </c>
      <c r="CJ21" s="32">
        <v>-8.9783638627940494E-3</v>
      </c>
      <c r="CK21" s="33">
        <v>9.5175179840065703E-3</v>
      </c>
      <c r="CL21" s="33">
        <v>9.7657367646324395E-3</v>
      </c>
      <c r="CM21" s="33">
        <v>1.1165989695088E-2</v>
      </c>
      <c r="CN21" s="33">
        <v>1.1223246073522399E-2</v>
      </c>
      <c r="CO21" s="33">
        <v>7.3357834887835009E-3</v>
      </c>
      <c r="CP21" s="33">
        <v>7.6023662823092595E-3</v>
      </c>
      <c r="CQ21" s="33">
        <v>1.82529090146792E-2</v>
      </c>
      <c r="CR21" s="33">
        <v>1.8387095185183399E-2</v>
      </c>
      <c r="CS21" s="32">
        <v>-1.12518258806665E-2</v>
      </c>
      <c r="CT21" s="32">
        <v>-1.09004500993236E-2</v>
      </c>
      <c r="CU21" s="33">
        <v>2.2313807166781E-2</v>
      </c>
      <c r="CV21" s="33">
        <v>2.22441748828777E-2</v>
      </c>
      <c r="CW21" s="33">
        <v>7.4338702143488299E-3</v>
      </c>
      <c r="CX21" s="33">
        <v>7.5426135878129399E-3</v>
      </c>
      <c r="CY21" s="33">
        <v>2.12680775515037E-2</v>
      </c>
      <c r="CZ21" s="33">
        <v>2.1376051593304801E-2</v>
      </c>
      <c r="DA21" s="31"/>
      <c r="DB21" s="33"/>
      <c r="DC21" s="33"/>
      <c r="DD21" s="33"/>
      <c r="DE21" s="33"/>
      <c r="DF21" s="33"/>
      <c r="DG21" s="31"/>
      <c r="DH21" s="31"/>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row>
    <row r="22" spans="1:171" ht="12" customHeight="1">
      <c r="B22" s="26">
        <v>41487</v>
      </c>
      <c r="C22" s="32">
        <v>-1.0368025326474099E-2</v>
      </c>
      <c r="D22" s="32">
        <v>-1.03950103950104E-3</v>
      </c>
      <c r="E22" s="33">
        <v>2.94117647058824E-3</v>
      </c>
      <c r="F22" s="32">
        <v>-3.3584203285587103E-2</v>
      </c>
      <c r="G22" s="32">
        <v>-1.6654804270462599E-2</v>
      </c>
      <c r="H22" s="94">
        <v>-1.7299999999999999E-2</v>
      </c>
      <c r="I22" s="32">
        <v>-3.8152610441767099E-2</v>
      </c>
      <c r="J22" s="94">
        <v>-3.9199999999999999E-2</v>
      </c>
      <c r="K22" s="32">
        <v>-5.23420865862314E-2</v>
      </c>
      <c r="L22" s="32">
        <v>-2.8212840991598397E-2</v>
      </c>
      <c r="M22" s="32">
        <v>-2.5486791516805201E-2</v>
      </c>
      <c r="N22" s="33">
        <v>1.2277129989512E-2</v>
      </c>
      <c r="O22" s="32">
        <v>-3.6047923154061301E-2</v>
      </c>
      <c r="P22" s="32">
        <v>-3.07950080887451E-2</v>
      </c>
      <c r="Q22" s="32">
        <v>-6.3815601485855801E-3</v>
      </c>
      <c r="R22" s="32">
        <v>-6.9100836034806301E-3</v>
      </c>
      <c r="S22" s="33">
        <v>5.9490084985835698E-3</v>
      </c>
      <c r="T22" s="33">
        <v>8.6956521739130401E-3</v>
      </c>
      <c r="U22" s="32">
        <v>-3.1512605042016799E-3</v>
      </c>
      <c r="V22" s="32">
        <v>-9.0072190211272288E-3</v>
      </c>
      <c r="W22" s="94">
        <v>-7.0000000000000001E-3</v>
      </c>
      <c r="X22" s="33">
        <v>7.6818026630249203E-3</v>
      </c>
      <c r="Y22" s="32">
        <v>-1.0808724184520399E-2</v>
      </c>
      <c r="Z22" s="94">
        <v>1.6000000000000001E-3</v>
      </c>
      <c r="AA22" s="33">
        <v>9.9045468541517009E-3</v>
      </c>
      <c r="AB22" s="33">
        <v>1.1357942208117599E-2</v>
      </c>
      <c r="AC22" s="33">
        <v>1.04853205512283E-2</v>
      </c>
      <c r="AD22" s="32">
        <v>-9.0121317157712294E-4</v>
      </c>
      <c r="AE22" s="33">
        <v>6.9700982783857304E-3</v>
      </c>
      <c r="AF22" s="32">
        <v>-1.3790087463556899E-2</v>
      </c>
      <c r="AG22" s="33">
        <v>8.8846429424408908E-3</v>
      </c>
      <c r="AH22" s="32">
        <v>-1.9736842105263202E-3</v>
      </c>
      <c r="AI22" s="32">
        <v>-1.4459102902374701E-2</v>
      </c>
      <c r="AJ22" s="33">
        <v>6.25231812642399E-3</v>
      </c>
      <c r="AK22" s="33">
        <v>4.1362194953812196E-3</v>
      </c>
      <c r="AL22" s="33">
        <v>3.6508920575876601E-3</v>
      </c>
      <c r="AM22" s="32">
        <v>-2.0283140283140301E-2</v>
      </c>
      <c r="AN22" s="32">
        <v>-5.5095026283865801E-3</v>
      </c>
      <c r="AO22" s="94">
        <v>-2.8E-3</v>
      </c>
      <c r="AP22" s="32">
        <v>-5.0715990453460598E-3</v>
      </c>
      <c r="AQ22" s="32">
        <v>-8.6895725129844201E-3</v>
      </c>
      <c r="AR22" s="32">
        <v>-1.30637079455977E-2</v>
      </c>
      <c r="AS22" s="32">
        <v>-1.35646119680691E-2</v>
      </c>
      <c r="AT22" s="94">
        <v>2.43E-4</v>
      </c>
      <c r="AU22" s="33">
        <v>1.2207644038790599E-2</v>
      </c>
      <c r="AV22" s="32">
        <v>-1.0592596951685999E-3</v>
      </c>
      <c r="AW22" s="32">
        <v>-1.2338908692075701E-2</v>
      </c>
      <c r="AX22" s="33">
        <v>4.2149068985754701E-3</v>
      </c>
      <c r="AY22" s="32">
        <v>-1.8286434933396399E-2</v>
      </c>
      <c r="AZ22" s="33">
        <v>1.0446721719231899E-2</v>
      </c>
      <c r="BA22" s="32">
        <v>-2.9266401783118502E-2</v>
      </c>
      <c r="BB22" s="32">
        <v>-4.6277165892532598E-2</v>
      </c>
      <c r="BC22" s="32">
        <v>-1.8227706113292198E-2</v>
      </c>
      <c r="BD22" s="32">
        <v>-1.8104776579352898E-2</v>
      </c>
      <c r="BE22" s="33">
        <v>1.40308679094007E-3</v>
      </c>
      <c r="BF22" s="33">
        <v>1.32863202003168E-3</v>
      </c>
      <c r="BG22" s="33">
        <v>1.7444395987788901E-2</v>
      </c>
      <c r="BH22" s="32">
        <v>-1.2480717991866499E-2</v>
      </c>
      <c r="BI22" s="32">
        <v>-1.68083844176389E-3</v>
      </c>
      <c r="BJ22" s="32">
        <v>-7.7988806312505703E-3</v>
      </c>
      <c r="BK22" s="32">
        <v>-1.41909325469959E-2</v>
      </c>
      <c r="BL22" s="32">
        <v>-3.6894367402842E-2</v>
      </c>
      <c r="BM22" s="32">
        <v>-2.24832004019343E-2</v>
      </c>
      <c r="BN22" s="33"/>
      <c r="BO22" s="33">
        <v>3.0404378230465198E-4</v>
      </c>
      <c r="BP22" s="32">
        <v>-5.2910052910052898E-3</v>
      </c>
      <c r="BQ22" s="32">
        <v>-1.6981648863325101E-2</v>
      </c>
      <c r="BR22" s="33">
        <v>6.1129090255303796E-3</v>
      </c>
      <c r="BS22" s="32">
        <v>-5.8622801644938301E-3</v>
      </c>
      <c r="BT22" s="32">
        <v>-2.6118667455154697E-2</v>
      </c>
      <c r="BU22" s="32">
        <v>-2.8230184581976098E-2</v>
      </c>
      <c r="BV22" s="32">
        <v>-1.10276642266375E-2</v>
      </c>
      <c r="BW22" s="32">
        <v>-1.0863005431502698E-2</v>
      </c>
      <c r="BX22" s="33">
        <v>1.2408132098883299E-3</v>
      </c>
      <c r="BY22" s="32">
        <v>-5.4439275462733801E-3</v>
      </c>
      <c r="BZ22" s="33">
        <v>1.09675620410819E-2</v>
      </c>
      <c r="CA22" s="33">
        <v>1.9623337918937001E-3</v>
      </c>
      <c r="CB22" s="33">
        <v>2.14017689312973E-3</v>
      </c>
      <c r="CC22" s="32">
        <v>-3.2535259362718198E-3</v>
      </c>
      <c r="CD22" s="32">
        <v>-3.1321926871901201E-3</v>
      </c>
      <c r="CE22" s="32">
        <v>-4.02612635921391E-2</v>
      </c>
      <c r="CF22" s="32">
        <v>-4.0180062411254595E-2</v>
      </c>
      <c r="CG22" s="32">
        <v>-1.40232639615901E-2</v>
      </c>
      <c r="CH22" s="32">
        <v>-1.39633425818442E-2</v>
      </c>
      <c r="CI22" s="32">
        <v>-1.1259480004829601E-2</v>
      </c>
      <c r="CJ22" s="32">
        <v>-1.1198645623502802E-2</v>
      </c>
      <c r="CK22" s="32">
        <v>-7.1703244304164304E-3</v>
      </c>
      <c r="CL22" s="32">
        <v>-7.10333564228005E-3</v>
      </c>
      <c r="CM22" s="32">
        <v>-1.2169208527707899E-2</v>
      </c>
      <c r="CN22" s="32">
        <v>-1.20740873867493E-2</v>
      </c>
      <c r="CO22" s="33">
        <v>2.9622631463879202E-3</v>
      </c>
      <c r="CP22" s="33">
        <v>3.12656422808355E-3</v>
      </c>
      <c r="CQ22" s="32">
        <v>-1.0588577212212499E-2</v>
      </c>
      <c r="CR22" s="32">
        <v>-1.0471495847402298E-2</v>
      </c>
      <c r="CS22" s="32">
        <v>-1.10477256358841E-2</v>
      </c>
      <c r="CT22" s="32">
        <v>-1.1035057289043899E-2</v>
      </c>
      <c r="CU22" s="32">
        <v>-1.8667061711265601E-2</v>
      </c>
      <c r="CV22" s="32">
        <v>-1.8516419865014601E-2</v>
      </c>
      <c r="CW22" s="32">
        <v>-1.7210676846624002E-4</v>
      </c>
      <c r="CX22" s="32">
        <v>-1.4182579349819599E-4</v>
      </c>
      <c r="CY22" s="32">
        <v>-5.7333104084280597E-3</v>
      </c>
      <c r="CZ22" s="32">
        <v>-5.6053291010675901E-3</v>
      </c>
      <c r="DA22" s="31"/>
      <c r="DB22" s="33"/>
      <c r="DC22" s="31"/>
      <c r="DD22" s="33"/>
      <c r="DE22" s="33"/>
      <c r="DF22" s="33"/>
      <c r="DG22" s="31"/>
      <c r="DH22" s="31"/>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row>
    <row r="23" spans="1:171" ht="12" customHeight="1">
      <c r="B23" s="26">
        <v>41456</v>
      </c>
      <c r="C23" s="33">
        <v>1.0395841663334699E-2</v>
      </c>
      <c r="D23" s="33">
        <v>4.3659832953682597E-3</v>
      </c>
      <c r="E23" s="33">
        <v>1.8445530506069702E-2</v>
      </c>
      <c r="F23" s="32">
        <v>-3.29850921469656E-2</v>
      </c>
      <c r="G23" s="33">
        <v>3.1041315036324901E-2</v>
      </c>
      <c r="H23" s="94">
        <v>2.92E-2</v>
      </c>
      <c r="I23" s="32">
        <v>-1.4011574779165401E-2</v>
      </c>
      <c r="J23" s="94">
        <v>-2.0299999999999999E-2</v>
      </c>
      <c r="K23" s="33">
        <v>3.4697998898476204E-2</v>
      </c>
      <c r="L23" s="33">
        <v>5.1084236864053396E-3</v>
      </c>
      <c r="M23" s="32">
        <v>-3.94901423551135E-2</v>
      </c>
      <c r="N23" s="33">
        <v>3.7154003343860299E-3</v>
      </c>
      <c r="O23" s="33">
        <v>1.5329315995348299E-3</v>
      </c>
      <c r="P23" s="32">
        <v>-1.3423775187391301E-2</v>
      </c>
      <c r="Q23" s="33">
        <v>9.1311034217608604E-3</v>
      </c>
      <c r="R23" s="33">
        <v>2.4560790140722003E-2</v>
      </c>
      <c r="S23" s="33">
        <v>8.47538329682887E-3</v>
      </c>
      <c r="T23" s="33">
        <v>2.32423009877978E-3</v>
      </c>
      <c r="U23" s="33">
        <v>8.5458012571509295E-3</v>
      </c>
      <c r="V23" s="33">
        <v>1.30837359098229E-2</v>
      </c>
      <c r="W23" s="94">
        <v>1.0999999999999999E-2</v>
      </c>
      <c r="X23" s="33">
        <v>6.8329347454731807E-4</v>
      </c>
      <c r="Y23" s="33">
        <v>6.41025641025641E-3</v>
      </c>
      <c r="Z23" s="94">
        <v>7.7999999999999996E-3</v>
      </c>
      <c r="AA23" s="33">
        <v>6.0751224823081103E-2</v>
      </c>
      <c r="AB23" s="33">
        <v>3.20634373383899E-2</v>
      </c>
      <c r="AC23" s="33">
        <v>5.7246158481470298E-3</v>
      </c>
      <c r="AD23" s="33">
        <v>1.79239291510832E-2</v>
      </c>
      <c r="AE23" s="33">
        <v>1.7012830509675999E-2</v>
      </c>
      <c r="AF23" s="33">
        <v>2.3727801820623798E-2</v>
      </c>
      <c r="AG23" s="33">
        <v>6.0067275348390202E-3</v>
      </c>
      <c r="AH23" s="33">
        <v>1.0974393082806799E-2</v>
      </c>
      <c r="AI23" s="33">
        <v>2.5321934855535102E-2</v>
      </c>
      <c r="AJ23" s="32">
        <v>-1.9038553069966699E-3</v>
      </c>
      <c r="AK23" s="33">
        <v>1.1717115357790499E-2</v>
      </c>
      <c r="AL23" s="33">
        <v>1.12852664576803E-2</v>
      </c>
      <c r="AM23" s="33">
        <v>7.4684922981173192E-3</v>
      </c>
      <c r="AN23" s="33">
        <v>2.5024610123827798E-2</v>
      </c>
      <c r="AO23" s="94">
        <v>2.8400000000000002E-2</v>
      </c>
      <c r="AP23" s="33">
        <v>2.6541445487954299E-2</v>
      </c>
      <c r="AQ23" s="33">
        <v>7.0408368537517594E-3</v>
      </c>
      <c r="AR23" s="32">
        <v>-1.0097431355181602E-2</v>
      </c>
      <c r="AS23" s="32">
        <v>-1.0629453681710199E-2</v>
      </c>
      <c r="AT23" s="94">
        <v>4.7479999999999996E-3</v>
      </c>
      <c r="AU23" s="33">
        <v>1.07241697416974E-2</v>
      </c>
      <c r="AV23" s="33">
        <v>2.7574529842172103E-2</v>
      </c>
      <c r="AW23" s="33">
        <v>4.5909466531998903E-3</v>
      </c>
      <c r="AX23" s="33">
        <v>1.50555104251286E-2</v>
      </c>
      <c r="AY23" s="33">
        <v>3.7451958459399803E-2</v>
      </c>
      <c r="AZ23" s="33">
        <v>1.6279069767441902E-2</v>
      </c>
      <c r="BA23" s="33">
        <v>3.44862155388471E-2</v>
      </c>
      <c r="BB23" s="33">
        <v>3.7621496155644002E-2</v>
      </c>
      <c r="BC23" s="33">
        <v>1.0962010962011E-2</v>
      </c>
      <c r="BD23" s="33">
        <v>3.0056542009721299E-2</v>
      </c>
      <c r="BE23" s="33">
        <v>1.2480974124809701E-2</v>
      </c>
      <c r="BF23" s="33">
        <v>3.4630432483874402E-2</v>
      </c>
      <c r="BG23" s="32">
        <v>-3.6554621848739498E-2</v>
      </c>
      <c r="BH23" s="33">
        <v>1.8641525605313899E-2</v>
      </c>
      <c r="BI23" s="33">
        <v>6.4683053040103496E-3</v>
      </c>
      <c r="BJ23" s="32">
        <v>-1.1697497279651801E-2</v>
      </c>
      <c r="BK23" s="33">
        <v>2.7846182989202498E-2</v>
      </c>
      <c r="BL23" s="33">
        <v>4.2849491162292398E-2</v>
      </c>
      <c r="BM23" s="32">
        <v>-3.8163163163163201E-3</v>
      </c>
      <c r="BN23" s="33"/>
      <c r="BO23" s="33">
        <v>6.2206812155822999E-3</v>
      </c>
      <c r="BP23" s="33">
        <v>4.7443932252550898E-2</v>
      </c>
      <c r="BQ23" s="33">
        <v>2.5081890500701899E-2</v>
      </c>
      <c r="BR23" s="33">
        <v>1.4963503649635E-2</v>
      </c>
      <c r="BS23" s="32">
        <v>-3.2269317983603702E-3</v>
      </c>
      <c r="BT23" s="33">
        <v>1.08598186709176E-2</v>
      </c>
      <c r="BU23" s="33">
        <v>1.1046312178387701E-2</v>
      </c>
      <c r="BV23" s="33">
        <v>1.8986728664148002E-2</v>
      </c>
      <c r="BW23" s="33">
        <v>1.9796902246384199E-2</v>
      </c>
      <c r="BX23" s="33">
        <v>8.4704976417364491E-3</v>
      </c>
      <c r="BY23" s="33">
        <v>9.3915476071535602E-3</v>
      </c>
      <c r="BZ23" s="33">
        <v>1.96171341925701E-2</v>
      </c>
      <c r="CA23" s="33">
        <v>1.7423319500243797E-2</v>
      </c>
      <c r="CB23" s="33">
        <v>1.78036156578192E-2</v>
      </c>
      <c r="CC23" s="33">
        <v>7.2292080440905506E-3</v>
      </c>
      <c r="CD23" s="33">
        <v>7.4883445938323002E-3</v>
      </c>
      <c r="CE23" s="32">
        <v>-7.9205007761218305E-3</v>
      </c>
      <c r="CF23" s="32">
        <v>-8.1453315747437305E-3</v>
      </c>
      <c r="CG23" s="33">
        <v>5.6843472486738404E-3</v>
      </c>
      <c r="CH23" s="33">
        <v>5.9286550614021704E-3</v>
      </c>
      <c r="CI23" s="32">
        <v>-5.5445415538119E-3</v>
      </c>
      <c r="CJ23" s="32">
        <v>-5.5053134404910997E-3</v>
      </c>
      <c r="CK23" s="33">
        <v>1.15500089621796E-2</v>
      </c>
      <c r="CL23" s="33">
        <v>1.1721640393672801E-2</v>
      </c>
      <c r="CM23" s="33">
        <v>1.27622503911047E-2</v>
      </c>
      <c r="CN23" s="33">
        <v>1.27700397116435E-2</v>
      </c>
      <c r="CO23" s="33">
        <v>1.69340987085158E-2</v>
      </c>
      <c r="CP23" s="33">
        <v>1.7230666363139399E-2</v>
      </c>
      <c r="CQ23" s="33">
        <v>2.9649862989865602E-2</v>
      </c>
      <c r="CR23" s="33">
        <v>2.98088231075926E-2</v>
      </c>
      <c r="CS23" s="32">
        <v>-9.8096054096485901E-3</v>
      </c>
      <c r="CT23" s="32">
        <v>-9.9750725767569996E-3</v>
      </c>
      <c r="CU23" s="33">
        <v>1.9234806049959599E-2</v>
      </c>
      <c r="CV23" s="33">
        <v>1.87611845523292E-2</v>
      </c>
      <c r="CW23" s="33">
        <v>1.45862363070315E-2</v>
      </c>
      <c r="CX23" s="33">
        <v>1.4848373181887101E-2</v>
      </c>
      <c r="CY23" s="33">
        <v>2.5525530339218602E-2</v>
      </c>
      <c r="CZ23" s="33">
        <v>2.56153779246759E-2</v>
      </c>
      <c r="DA23" s="31"/>
      <c r="DB23" s="33"/>
      <c r="DC23" s="31"/>
      <c r="DD23" s="31"/>
      <c r="DE23" s="33"/>
      <c r="DF23" s="33"/>
      <c r="DG23" s="31"/>
      <c r="DH23" s="31"/>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row>
    <row r="24" spans="1:171" ht="12" customHeight="1">
      <c r="B24" s="26">
        <v>41426</v>
      </c>
      <c r="C24" s="32">
        <v>-1.36456854393437E-2</v>
      </c>
      <c r="D24" s="33">
        <v>3.7979491074819596E-4</v>
      </c>
      <c r="E24" s="32">
        <v>-1.95532885076126E-2</v>
      </c>
      <c r="F24" s="33">
        <v>1.7436999880568502E-2</v>
      </c>
      <c r="G24" s="32">
        <v>-3.5100548446069502E-3</v>
      </c>
      <c r="H24" s="94">
        <v>-2.8999999999999998E-3</v>
      </c>
      <c r="I24" s="32">
        <v>-5.4662379421221895E-2</v>
      </c>
      <c r="J24" s="94">
        <v>-4.7899999999999998E-2</v>
      </c>
      <c r="K24" s="32">
        <v>-2.10680589905652E-3</v>
      </c>
      <c r="L24" s="32">
        <v>-5.7575162114364302E-2</v>
      </c>
      <c r="M24" s="33">
        <v>4.3248617411296798E-2</v>
      </c>
      <c r="N24" s="32">
        <v>-4.0703052728954699E-3</v>
      </c>
      <c r="O24" s="32">
        <v>-6.0421373404087597E-3</v>
      </c>
      <c r="P24" s="32">
        <v>-2.3000027845069999E-2</v>
      </c>
      <c r="Q24" s="32">
        <v>-1.7470960430635601E-2</v>
      </c>
      <c r="R24" s="32">
        <v>-2.07138577420183E-2</v>
      </c>
      <c r="S24" s="32">
        <v>-5.7104787284667394E-4</v>
      </c>
      <c r="T24" s="32">
        <v>-1.24330527926549E-2</v>
      </c>
      <c r="U24" s="33">
        <v>9.1898769970309604E-4</v>
      </c>
      <c r="V24" s="32">
        <v>-1.7923036373220898E-2</v>
      </c>
      <c r="W24" s="94">
        <v>-1.2999999999999999E-2</v>
      </c>
      <c r="X24" s="32">
        <v>-2.74939779051416E-2</v>
      </c>
      <c r="Y24" s="32">
        <v>-2.0175104682146897E-2</v>
      </c>
      <c r="Z24" s="94">
        <v>-2E-3</v>
      </c>
      <c r="AA24" s="32">
        <v>-3.0043824911558201E-2</v>
      </c>
      <c r="AB24" s="32">
        <v>-8.9054991991457597E-3</v>
      </c>
      <c r="AC24" s="94">
        <v>-1.6E-2</v>
      </c>
      <c r="AD24" s="32">
        <v>-9.5750629018730802E-3</v>
      </c>
      <c r="AE24" s="32">
        <v>-1.5218150087260001E-2</v>
      </c>
      <c r="AF24" s="32">
        <v>-2.8079946624894801E-2</v>
      </c>
      <c r="AG24" s="32">
        <v>-1.9663325499975999E-3</v>
      </c>
      <c r="AH24" s="33">
        <v>1.3320013320013298E-3</v>
      </c>
      <c r="AI24" s="32">
        <v>-1.5448540379288301E-2</v>
      </c>
      <c r="AJ24" s="32">
        <v>-1.2148742869216101E-3</v>
      </c>
      <c r="AK24" s="32">
        <v>-1.47735862021576E-2</v>
      </c>
      <c r="AL24" s="32">
        <v>-1.5161909989023099E-2</v>
      </c>
      <c r="AM24" s="33">
        <v>1.39889560872995E-2</v>
      </c>
      <c r="AN24" s="32">
        <v>-3.8411717815862903E-2</v>
      </c>
      <c r="AO24" s="94">
        <v>-3.1099999999999999E-2</v>
      </c>
      <c r="AP24" s="32">
        <v>-3.85710079497497E-2</v>
      </c>
      <c r="AQ24" s="32">
        <v>-2.8817036241086301E-2</v>
      </c>
      <c r="AR24" s="32">
        <v>-7.03605980650836E-3</v>
      </c>
      <c r="AS24" s="32">
        <v>-7.4266179417658796E-3</v>
      </c>
      <c r="AT24" s="94">
        <v>-9.8890000000000002E-3</v>
      </c>
      <c r="AU24" s="32">
        <v>-3.6764705882352897E-3</v>
      </c>
      <c r="AV24" s="32">
        <v>-4.5923960076155304E-2</v>
      </c>
      <c r="AW24" s="32">
        <v>-4.9485075929481599E-2</v>
      </c>
      <c r="AX24" s="32">
        <v>-2.2757343212490101E-2</v>
      </c>
      <c r="AY24" s="32">
        <v>-1.13186191284663E-2</v>
      </c>
      <c r="AZ24" s="33"/>
      <c r="BA24" s="32">
        <v>-4.9003718180951499E-2</v>
      </c>
      <c r="BB24" s="32">
        <v>-2.40836872738713E-2</v>
      </c>
      <c r="BC24" s="33">
        <v>1.6620232491113499E-2</v>
      </c>
      <c r="BD24" s="32">
        <v>-2.0120528771384101E-2</v>
      </c>
      <c r="BE24" s="33">
        <v>3.0450669914738101E-4</v>
      </c>
      <c r="BF24" s="32">
        <v>-7.6079542473372194E-3</v>
      </c>
      <c r="BG24" s="33">
        <v>5.4921841994085294E-3</v>
      </c>
      <c r="BH24" s="32">
        <v>-4.0546308151942004E-3</v>
      </c>
      <c r="BI24" s="32">
        <v>-5.2963905381208196E-2</v>
      </c>
      <c r="BJ24" s="32">
        <v>-2.5708984892658399E-2</v>
      </c>
      <c r="BK24" s="32">
        <v>-2.64500283393161E-3</v>
      </c>
      <c r="BL24" s="33">
        <v>5.0242239368383304E-3</v>
      </c>
      <c r="BM24" s="33">
        <v>1.3782733993233901E-3</v>
      </c>
      <c r="BN24" s="33"/>
      <c r="BO24" s="32">
        <v>-1.6054585591009401E-2</v>
      </c>
      <c r="BP24" s="32">
        <v>-1.1924257932446301E-2</v>
      </c>
      <c r="BQ24" s="32">
        <v>-1.3206501662356899E-2</v>
      </c>
      <c r="BR24" s="33">
        <v>2.3916292974588901E-2</v>
      </c>
      <c r="BS24" s="33">
        <v>4.29184549356223E-3</v>
      </c>
      <c r="BT24" s="33">
        <v>2.49157561523537E-2</v>
      </c>
      <c r="BU24" s="32">
        <v>-2.0168067226890799E-2</v>
      </c>
      <c r="BV24" s="32">
        <v>-2.2998296422487199E-2</v>
      </c>
      <c r="BW24" s="32">
        <v>-2.2852560890047099E-2</v>
      </c>
      <c r="BX24" s="33">
        <v>8.5428599165129609E-3</v>
      </c>
      <c r="BY24" s="32">
        <v>-1.7087302366689601E-2</v>
      </c>
      <c r="BZ24" s="33">
        <v>1.0824791646709499E-2</v>
      </c>
      <c r="CA24" s="32">
        <v>-1.4371568526784199E-2</v>
      </c>
      <c r="CB24" s="32">
        <v>-1.4142246606308299E-2</v>
      </c>
      <c r="CC24" s="32">
        <v>-1.7718735241481799E-2</v>
      </c>
      <c r="CD24" s="32">
        <v>-1.76848732044689E-2</v>
      </c>
      <c r="CE24" s="32">
        <v>-2.5697190874072299E-2</v>
      </c>
      <c r="CF24" s="32">
        <v>-2.6924354725159999E-2</v>
      </c>
      <c r="CG24" s="32">
        <v>-2.0996555683122899E-2</v>
      </c>
      <c r="CH24" s="32">
        <v>-2.10009463395728E-2</v>
      </c>
      <c r="CI24" s="32">
        <v>-8.6595464925838302E-3</v>
      </c>
      <c r="CJ24" s="32">
        <v>-8.74254530382923E-3</v>
      </c>
      <c r="CK24" s="32">
        <v>-1.9415757436685398E-2</v>
      </c>
      <c r="CL24" s="32">
        <v>-1.9229569706740401E-2</v>
      </c>
      <c r="CM24" s="32">
        <v>-1.6925816401157302E-2</v>
      </c>
      <c r="CN24" s="32">
        <v>-1.7056588682263601E-2</v>
      </c>
      <c r="CO24" s="32">
        <v>-2.46404217523351E-2</v>
      </c>
      <c r="CP24" s="32">
        <v>-2.4507753010768699E-2</v>
      </c>
      <c r="CQ24" s="32">
        <v>-1.8746713648686499E-2</v>
      </c>
      <c r="CR24" s="32">
        <v>-1.8528397870001399E-2</v>
      </c>
      <c r="CS24" s="32">
        <v>-2.3484156185620702E-2</v>
      </c>
      <c r="CT24" s="32">
        <v>-2.3641021840201799E-2</v>
      </c>
      <c r="CU24" s="32">
        <v>-5.3516483516484704E-3</v>
      </c>
      <c r="CV24" s="32">
        <v>-5.6845842324003701E-3</v>
      </c>
      <c r="CW24" s="32">
        <v>-1.96605425609153E-3</v>
      </c>
      <c r="CX24" s="32">
        <v>-1.75012355595339E-3</v>
      </c>
      <c r="CY24" s="32">
        <v>-2.3396268160599299E-2</v>
      </c>
      <c r="CZ24" s="32">
        <v>-2.3421747176183901E-2</v>
      </c>
      <c r="DA24" s="31"/>
      <c r="DB24" s="33"/>
      <c r="DC24" s="31"/>
      <c r="DD24" s="31"/>
      <c r="DE24" s="33"/>
      <c r="DF24" s="33"/>
      <c r="DG24" s="31"/>
      <c r="DH24" s="31"/>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row>
    <row r="25" spans="1:171" ht="12" customHeight="1">
      <c r="B25" s="26">
        <v>41395</v>
      </c>
      <c r="C25" s="33">
        <v>1.3429256594724199E-2</v>
      </c>
      <c r="D25" s="33">
        <v>5.1536552777247599E-3</v>
      </c>
      <c r="E25" s="33">
        <v>1.7296957307964499E-2</v>
      </c>
      <c r="F25" s="32">
        <v>-1.38196380197087E-2</v>
      </c>
      <c r="G25" s="32">
        <v>-1.9853784403669701E-2</v>
      </c>
      <c r="H25" s="94">
        <v>-2.06E-2</v>
      </c>
      <c r="I25" s="32">
        <v>-4.5050412465627902E-2</v>
      </c>
      <c r="J25" s="94">
        <v>-4.8099999999999997E-2</v>
      </c>
      <c r="K25" s="32">
        <v>-1.1409942950285199E-2</v>
      </c>
      <c r="L25" s="32">
        <v>-1.64282953227677E-2</v>
      </c>
      <c r="M25" s="32">
        <v>-3.4844668345927803E-2</v>
      </c>
      <c r="N25" s="32">
        <v>-1.8467220683287199E-3</v>
      </c>
      <c r="O25" s="32">
        <v>-5.7398969889064996E-2</v>
      </c>
      <c r="P25" s="32">
        <v>-2.0055664702030098E-2</v>
      </c>
      <c r="Q25" s="33">
        <v>2.9361621519227101E-3</v>
      </c>
      <c r="R25" s="33">
        <v>2.71672234921751E-2</v>
      </c>
      <c r="S25" s="33">
        <v>6.8033729398236896E-3</v>
      </c>
      <c r="T25" s="32">
        <v>-5.1379638439581401E-3</v>
      </c>
      <c r="U25" s="33">
        <v>8.196137124937641E-3</v>
      </c>
      <c r="V25" s="33">
        <v>4.3024054982817903E-2</v>
      </c>
      <c r="W25" s="94">
        <v>4.3999999999999997E-2</v>
      </c>
      <c r="X25" s="33">
        <v>3.0736301369863002E-2</v>
      </c>
      <c r="Y25" s="33">
        <v>1.81142148917914E-3</v>
      </c>
      <c r="Z25" s="94">
        <v>1.0500000000000001E-2</v>
      </c>
      <c r="AA25" s="33">
        <v>1.37565571137994E-2</v>
      </c>
      <c r="AB25" s="33">
        <v>8.1600137794427888E-3</v>
      </c>
      <c r="AC25" s="94">
        <v>5.0000000000000001E-3</v>
      </c>
      <c r="AD25" s="33">
        <v>1.8435475834578999E-2</v>
      </c>
      <c r="AE25" s="33">
        <v>9.4426044676203195E-3</v>
      </c>
      <c r="AF25" s="33">
        <v>2.6654357019477E-2</v>
      </c>
      <c r="AG25" s="33">
        <v>2.5879458794587903E-2</v>
      </c>
      <c r="AH25" s="33">
        <v>3.5249504438507301E-2</v>
      </c>
      <c r="AI25" s="33">
        <v>1.41545110750945E-2</v>
      </c>
      <c r="AJ25" s="33">
        <v>8.0937167199148004E-3</v>
      </c>
      <c r="AK25" s="32">
        <v>-2.39923224568138E-3</v>
      </c>
      <c r="AL25" s="32">
        <v>-2.80495313675857E-3</v>
      </c>
      <c r="AM25" s="32">
        <v>-2.2039145720732498E-3</v>
      </c>
      <c r="AN25" s="33">
        <v>3.4494825776133597E-3</v>
      </c>
      <c r="AO25" s="94">
        <v>7.4000000000000003E-3</v>
      </c>
      <c r="AP25" s="33">
        <v>3.1505365757605601E-3</v>
      </c>
      <c r="AQ25" s="32">
        <v>-4.2797393249683902E-3</v>
      </c>
      <c r="AR25" s="32">
        <v>-2.39822180627047E-3</v>
      </c>
      <c r="AS25" s="32">
        <v>-2.8212060655930398E-3</v>
      </c>
      <c r="AT25" s="94">
        <v>1.1370999999999999E-2</v>
      </c>
      <c r="AU25" s="33">
        <v>1.3035381750465501E-2</v>
      </c>
      <c r="AV25" s="33">
        <v>2.84205529844547E-2</v>
      </c>
      <c r="AW25" s="32">
        <v>-8.2229723881243003E-3</v>
      </c>
      <c r="AX25" s="33">
        <v>1.01577118417535E-2</v>
      </c>
      <c r="AY25" s="33">
        <v>1.48506727929111E-2</v>
      </c>
      <c r="AZ25" s="33">
        <v>1.55046719375706E-2</v>
      </c>
      <c r="BA25" s="33">
        <v>4.0265793910542504E-2</v>
      </c>
      <c r="BB25" s="33">
        <v>3.3045366567530598E-4</v>
      </c>
      <c r="BC25" s="33">
        <v>5.76756704796693E-4</v>
      </c>
      <c r="BD25" s="33">
        <v>2.9245466952622303E-3</v>
      </c>
      <c r="BE25" s="32">
        <v>-1.7225656094842401E-3</v>
      </c>
      <c r="BF25" s="33">
        <v>1.6751133635636198E-2</v>
      </c>
      <c r="BG25" s="32">
        <v>-1.5800415800415798E-2</v>
      </c>
      <c r="BH25" s="33">
        <v>2.9250196190340298E-3</v>
      </c>
      <c r="BI25" s="33">
        <v>1.9504227517294401E-2</v>
      </c>
      <c r="BJ25" s="32">
        <v>-1.5653535090007799E-2</v>
      </c>
      <c r="BK25" s="33">
        <v>4.3643263757115703E-3</v>
      </c>
      <c r="BL25" s="33">
        <v>3.2706383767256597E-2</v>
      </c>
      <c r="BM25" s="32">
        <v>-2.4996875390576202E-3</v>
      </c>
      <c r="BN25" s="33"/>
      <c r="BO25" s="32">
        <v>-2.0028039254956901E-3</v>
      </c>
      <c r="BP25" s="33">
        <v>9.4017977063746306E-3</v>
      </c>
      <c r="BQ25" s="32">
        <v>-5.7389467884853794E-3</v>
      </c>
      <c r="BR25" s="33">
        <v>1.5270795788675001E-2</v>
      </c>
      <c r="BS25" s="33">
        <v>2.2937012812472003E-2</v>
      </c>
      <c r="BT25" s="32">
        <v>-2.3629112662014E-2</v>
      </c>
      <c r="BU25" s="33">
        <v>2.3180630072912399E-2</v>
      </c>
      <c r="BV25" s="32">
        <v>-2.1757244699564901E-2</v>
      </c>
      <c r="BW25" s="32">
        <v>-2.2054499117819999E-2</v>
      </c>
      <c r="BX25" s="33">
        <v>6.0552788358238093E-3</v>
      </c>
      <c r="BY25" s="33">
        <v>1.05190036717277E-2</v>
      </c>
      <c r="BZ25" s="33">
        <v>1.7942467089224801E-2</v>
      </c>
      <c r="CA25" s="33">
        <v>1.2647466102980301E-2</v>
      </c>
      <c r="CB25" s="33">
        <v>1.2847664429594301E-2</v>
      </c>
      <c r="CC25" s="33">
        <v>3.2726720198228399E-3</v>
      </c>
      <c r="CD25" s="33">
        <v>3.48166675119477E-3</v>
      </c>
      <c r="CE25" s="32">
        <v>-3.3166056781007799E-2</v>
      </c>
      <c r="CF25" s="32">
        <v>-3.3290638322277202E-2</v>
      </c>
      <c r="CG25" s="32">
        <v>-1.9302194541220098E-2</v>
      </c>
      <c r="CH25" s="32">
        <v>-1.82146337142352E-2</v>
      </c>
      <c r="CI25" s="32">
        <v>-8.6985552714983205E-3</v>
      </c>
      <c r="CJ25" s="32">
        <v>-8.492051315770131E-3</v>
      </c>
      <c r="CK25" s="33">
        <v>1.9886089154743701E-3</v>
      </c>
      <c r="CL25" s="33">
        <v>2.1915245822217199E-3</v>
      </c>
      <c r="CM25" s="33">
        <v>1.67003398460763E-3</v>
      </c>
      <c r="CN25" s="33">
        <v>1.7785921604887001E-3</v>
      </c>
      <c r="CO25" s="33">
        <v>1.06837097274224E-2</v>
      </c>
      <c r="CP25" s="33">
        <v>1.08485604294313E-2</v>
      </c>
      <c r="CQ25" s="33">
        <v>1.5606279962896E-2</v>
      </c>
      <c r="CR25" s="33">
        <v>1.5775175510087402E-2</v>
      </c>
      <c r="CS25" s="32">
        <v>-1.50157026310543E-2</v>
      </c>
      <c r="CT25" s="32">
        <v>-1.4517214763577001E-2</v>
      </c>
      <c r="CU25" s="33">
        <v>4.7242896697414797E-3</v>
      </c>
      <c r="CV25" s="33">
        <v>4.7031886422905797E-3</v>
      </c>
      <c r="CW25" s="33">
        <v>1.5903843844111001E-2</v>
      </c>
      <c r="CX25" s="33">
        <v>1.59611887484656E-2</v>
      </c>
      <c r="CY25" s="33">
        <v>2.5560148388215499E-2</v>
      </c>
      <c r="CZ25" s="33">
        <v>2.5559390374420201E-2</v>
      </c>
      <c r="DA25" s="31"/>
      <c r="DB25" s="33"/>
      <c r="DC25" s="31"/>
      <c r="DD25" s="31"/>
      <c r="DE25" s="33"/>
      <c r="DF25" s="33"/>
      <c r="DG25" s="31"/>
      <c r="DH25" s="31"/>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row>
    <row r="26" spans="1:171" ht="12" customHeight="1">
      <c r="B26" s="26">
        <v>41365</v>
      </c>
      <c r="C26" s="33">
        <v>1.69904885781644E-2</v>
      </c>
      <c r="D26" s="32">
        <v>-1.42952444486801E-3</v>
      </c>
      <c r="E26" s="33">
        <v>6.5685343463121205E-3</v>
      </c>
      <c r="F26" s="33">
        <v>1.7293713555395801E-2</v>
      </c>
      <c r="G26" s="33">
        <v>1.1600928074245899E-2</v>
      </c>
      <c r="H26" s="94">
        <v>1.2699999999999999E-2</v>
      </c>
      <c r="I26" s="32">
        <v>-7.8661392261174003E-3</v>
      </c>
      <c r="J26" s="94">
        <v>-8.8999999999999999E-3</v>
      </c>
      <c r="K26" s="33">
        <v>8.7695258975061703E-3</v>
      </c>
      <c r="L26" s="33">
        <v>2.9037390612569599E-2</v>
      </c>
      <c r="M26" s="33">
        <v>2.8053517479499402E-2</v>
      </c>
      <c r="N26" s="32">
        <v>-1.5812431842966199E-2</v>
      </c>
      <c r="O26" s="33">
        <v>4.0020602626834906E-2</v>
      </c>
      <c r="P26" s="33">
        <v>2.8975741239892199E-2</v>
      </c>
      <c r="Q26" s="33">
        <v>1.18842246501821E-2</v>
      </c>
      <c r="R26" s="33">
        <v>2.1463852716659199E-2</v>
      </c>
      <c r="S26" s="32">
        <v>-1.09931766489765E-2</v>
      </c>
      <c r="T26" s="33">
        <v>4.3960244648317999E-3</v>
      </c>
      <c r="U26" s="33">
        <v>1.6665459024708399E-2</v>
      </c>
      <c r="V26" s="33">
        <v>8.7354409317803704E-3</v>
      </c>
      <c r="W26" s="94">
        <v>8.0000000000000002E-3</v>
      </c>
      <c r="X26" s="33">
        <v>8.8098117118673297E-3</v>
      </c>
      <c r="Y26" s="33">
        <v>8.6546783344552403E-3</v>
      </c>
      <c r="Z26" s="94">
        <v>6.4000000000000003E-3</v>
      </c>
      <c r="AA26" s="32">
        <v>-1.9626364399664101E-2</v>
      </c>
      <c r="AB26" s="33">
        <v>3.4893048128342201E-2</v>
      </c>
      <c r="AC26" s="94">
        <v>1.0999999999999999E-2</v>
      </c>
      <c r="AD26" s="33">
        <v>2.0039207144412999E-2</v>
      </c>
      <c r="AE26" s="33">
        <v>1.1619617907043101E-2</v>
      </c>
      <c r="AF26" s="33">
        <v>4.0967674411650397E-3</v>
      </c>
      <c r="AG26" s="33">
        <v>2.2230045767741301E-2</v>
      </c>
      <c r="AH26" s="33">
        <v>7.55470649531087E-3</v>
      </c>
      <c r="AI26" s="33">
        <v>2.1410440348747398E-2</v>
      </c>
      <c r="AJ26" s="32">
        <v>-3.2376200838596702E-3</v>
      </c>
      <c r="AK26" s="33">
        <v>5.7221647707686998E-3</v>
      </c>
      <c r="AL26" s="33">
        <v>5.2266006464479695E-3</v>
      </c>
      <c r="AM26" s="32">
        <v>-1.3765978367748299E-2</v>
      </c>
      <c r="AN26" s="33">
        <v>1.3836796756208801E-2</v>
      </c>
      <c r="AO26" s="94">
        <v>1.2999999999999999E-2</v>
      </c>
      <c r="AP26" s="33">
        <v>1.3470365196567601E-2</v>
      </c>
      <c r="AQ26" s="32">
        <v>-6.47468109779668E-3</v>
      </c>
      <c r="AR26" s="33">
        <v>3.6987025186402899E-3</v>
      </c>
      <c r="AS26" s="33">
        <v>3.2431157497494001E-3</v>
      </c>
      <c r="AT26" s="94">
        <v>1.3365E-2</v>
      </c>
      <c r="AU26" s="32">
        <v>-4.8644892286309896E-3</v>
      </c>
      <c r="AV26" s="33">
        <v>3.6913990402362498E-2</v>
      </c>
      <c r="AW26" s="33">
        <v>9.9737532808399001E-3</v>
      </c>
      <c r="AX26" s="33">
        <v>7.10709093845905E-3</v>
      </c>
      <c r="AY26" s="33">
        <v>1.29654255319149E-2</v>
      </c>
      <c r="AZ26" s="32">
        <v>-3.2585949177877403E-2</v>
      </c>
      <c r="BA26" s="32">
        <v>-8.3595594020456302E-3</v>
      </c>
      <c r="BB26" s="33">
        <v>4.9497121892592803E-3</v>
      </c>
      <c r="BC26" s="33">
        <v>1.31476431632256E-2</v>
      </c>
      <c r="BD26" s="33">
        <v>2.0391922809111701E-2</v>
      </c>
      <c r="BE26" s="33">
        <v>4.8874859993890598E-3</v>
      </c>
      <c r="BF26" s="33">
        <v>9.9676724137931008E-3</v>
      </c>
      <c r="BG26" s="32">
        <v>-1.9967400162999201E-2</v>
      </c>
      <c r="BH26" s="32">
        <v>-1.92252919396183E-3</v>
      </c>
      <c r="BI26" s="32">
        <v>-6.3013175482146298E-3</v>
      </c>
      <c r="BJ26" s="33">
        <v>3.4454839870456999E-2</v>
      </c>
      <c r="BK26" s="33">
        <v>9.3851752537828011E-3</v>
      </c>
      <c r="BL26" s="33">
        <v>2.4147859199405599E-3</v>
      </c>
      <c r="BM26" s="33">
        <v>7.6633250353226101E-2</v>
      </c>
      <c r="BN26" s="33"/>
      <c r="BO26" s="94">
        <v>6.25E-2</v>
      </c>
      <c r="BP26" s="33">
        <v>1.48361730013106E-2</v>
      </c>
      <c r="BQ26" s="32">
        <v>-2.81545600571123E-2</v>
      </c>
      <c r="BR26" s="32">
        <v>-5.0018875047187607E-3</v>
      </c>
      <c r="BS26" s="33">
        <v>2.6676478704811001E-2</v>
      </c>
      <c r="BT26" s="32">
        <v>-1.38629436633566E-2</v>
      </c>
      <c r="BU26" s="33">
        <v>3.7975557550231297E-3</v>
      </c>
      <c r="BV26" s="33">
        <v>1.8481848184818499E-2</v>
      </c>
      <c r="BW26" s="33">
        <v>1.8163672654690599E-2</v>
      </c>
      <c r="BX26" s="33">
        <v>1.4465471118596999E-2</v>
      </c>
      <c r="BY26" s="33">
        <v>1.6338880484114998E-2</v>
      </c>
      <c r="BZ26" s="33">
        <v>9.3503937007874006E-3</v>
      </c>
      <c r="CA26" s="33">
        <v>6.8976050529883101E-3</v>
      </c>
      <c r="CB26" s="33">
        <v>7.3394627657401602E-3</v>
      </c>
      <c r="CC26" s="33">
        <v>7.4719744345974606E-3</v>
      </c>
      <c r="CD26" s="33">
        <v>8.0879385040408796E-3</v>
      </c>
      <c r="CE26" s="33">
        <v>2.6588636965671403E-2</v>
      </c>
      <c r="CF26" s="33">
        <v>2.7264970105448399E-2</v>
      </c>
      <c r="CG26" s="32">
        <v>-7.2215725103310603E-3</v>
      </c>
      <c r="CH26" s="32">
        <v>-6.8758684807710404E-3</v>
      </c>
      <c r="CI26" s="33">
        <v>9.0057746599763195E-3</v>
      </c>
      <c r="CJ26" s="33">
        <v>9.6155707890963598E-3</v>
      </c>
      <c r="CK26" s="32">
        <v>-4.83793231032881E-3</v>
      </c>
      <c r="CL26" s="32">
        <v>-4.4389922805339E-3</v>
      </c>
      <c r="CM26" s="33">
        <v>7.0748866649559304E-3</v>
      </c>
      <c r="CN26" s="33">
        <v>7.6050837950845098E-3</v>
      </c>
      <c r="CO26" s="33">
        <v>9.5406129517088302E-3</v>
      </c>
      <c r="CP26" s="33">
        <v>1.01801267887522E-2</v>
      </c>
      <c r="CQ26" s="33">
        <v>5.2269605895189893E-3</v>
      </c>
      <c r="CR26" s="33">
        <v>5.7702470960017101E-3</v>
      </c>
      <c r="CS26" s="33">
        <v>3.1624626073923696E-2</v>
      </c>
      <c r="CT26" s="33">
        <v>3.2558224860272503E-2</v>
      </c>
      <c r="CU26" s="33">
        <v>1.6576554435978599E-3</v>
      </c>
      <c r="CV26" s="33">
        <v>2.0546493933433201E-3</v>
      </c>
      <c r="CW26" s="33">
        <v>1.59009482905101E-2</v>
      </c>
      <c r="CX26" s="33">
        <v>1.65834558774232E-2</v>
      </c>
      <c r="CY26" s="33">
        <v>3.7774363712546099E-3</v>
      </c>
      <c r="CZ26" s="33">
        <v>4.36006241159581E-3</v>
      </c>
      <c r="DA26" s="31"/>
      <c r="DB26" s="33"/>
      <c r="DC26" s="31"/>
      <c r="DD26" s="31"/>
      <c r="DE26" s="33"/>
      <c r="DF26" s="33"/>
      <c r="DG26" s="31"/>
      <c r="DH26" s="31"/>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row>
    <row r="27" spans="1:171" ht="12" customHeight="1">
      <c r="B27" s="26">
        <v>41334</v>
      </c>
      <c r="C27" s="33">
        <v>9.9343185550082105E-3</v>
      </c>
      <c r="D27" s="33">
        <v>6.7159167226326401E-3</v>
      </c>
      <c r="E27" s="33">
        <v>8.5401867667012493E-3</v>
      </c>
      <c r="F27" s="33">
        <v>1.2311181306443099E-2</v>
      </c>
      <c r="G27" s="33">
        <v>4.2962207820578203E-3</v>
      </c>
      <c r="H27" s="94">
        <v>4.4999999999999997E-3</v>
      </c>
      <c r="I27" s="33">
        <v>3.7699348872322395E-2</v>
      </c>
      <c r="J27" s="94">
        <v>3.5900000000000001E-2</v>
      </c>
      <c r="K27" s="33">
        <v>2.4424480628860202E-2</v>
      </c>
      <c r="L27" s="33">
        <v>3.8933812518718203E-3</v>
      </c>
      <c r="M27" s="32">
        <v>-1.8493404019233101E-4</v>
      </c>
      <c r="N27" s="32">
        <v>-2.6940989211813902E-2</v>
      </c>
      <c r="O27" s="33">
        <v>3.0520169851380001E-2</v>
      </c>
      <c r="P27" s="33">
        <v>1.80945030443358E-2</v>
      </c>
      <c r="Q27" s="33">
        <v>1.23217231008053E-2</v>
      </c>
      <c r="R27" s="33">
        <v>1.6152582588063499E-2</v>
      </c>
      <c r="S27" s="33">
        <v>7.7174356880359299E-2</v>
      </c>
      <c r="T27" s="33">
        <v>3.2598274209012499E-3</v>
      </c>
      <c r="U27" s="33">
        <v>1.11363469851271E-2</v>
      </c>
      <c r="V27" s="33">
        <v>1.1855489301999301E-2</v>
      </c>
      <c r="W27" s="94">
        <v>1.4999999999999999E-2</v>
      </c>
      <c r="X27" s="33">
        <v>1.43683196074996E-2</v>
      </c>
      <c r="Y27" s="33">
        <v>5.7731165207351102E-4</v>
      </c>
      <c r="Z27" s="94">
        <v>2.0999999999999999E-3</v>
      </c>
      <c r="AA27" s="33">
        <v>4.1596064498496899E-2</v>
      </c>
      <c r="AB27" s="33">
        <v>9.4012864918357197E-3</v>
      </c>
      <c r="AC27" s="94">
        <v>6.0000000000000001E-3</v>
      </c>
      <c r="AD27" s="33">
        <v>1.7584041374215001E-2</v>
      </c>
      <c r="AE27" s="33">
        <v>8.8457389428263193E-3</v>
      </c>
      <c r="AF27" s="33">
        <v>2.1379921199719001E-2</v>
      </c>
      <c r="AG27" s="33">
        <v>2.3103838633323003E-2</v>
      </c>
      <c r="AH27" s="32">
        <v>-1.19262119262119E-2</v>
      </c>
      <c r="AI27" s="33">
        <v>2.0153118666966899E-2</v>
      </c>
      <c r="AJ27" s="33">
        <v>3.51531291611185E-3</v>
      </c>
      <c r="AK27" s="33">
        <v>9.8865139594792196E-3</v>
      </c>
      <c r="AL27" s="33">
        <v>9.5112468758678098E-3</v>
      </c>
      <c r="AM27" s="33">
        <v>5.7776389756402204E-3</v>
      </c>
      <c r="AN27" s="33">
        <v>4.2245635465974398E-3</v>
      </c>
      <c r="AO27" s="94">
        <v>2.9999999999999997E-4</v>
      </c>
      <c r="AP27" s="33">
        <v>2.2000000000000001E-3</v>
      </c>
      <c r="AQ27" s="32">
        <v>-1.6069221260815801E-2</v>
      </c>
      <c r="AR27" s="33">
        <v>1.54405627757243E-2</v>
      </c>
      <c r="AS27" s="33">
        <v>1.5083497934997301E-2</v>
      </c>
      <c r="AT27" s="94">
        <v>-6.7140000000000003E-3</v>
      </c>
      <c r="AU27" s="33">
        <v>5.1222351571594904E-3</v>
      </c>
      <c r="AV27" s="32">
        <v>-1.98395947657239E-2</v>
      </c>
      <c r="AW27" s="33">
        <v>1.13865288604712E-3</v>
      </c>
      <c r="AX27" s="33">
        <v>3.7703328665302205E-4</v>
      </c>
      <c r="AY27" s="33">
        <v>2.96080780421017E-2</v>
      </c>
      <c r="AZ27" s="33">
        <v>1.6923388731252501E-2</v>
      </c>
      <c r="BA27" s="32">
        <v>-1.6253869969040199E-2</v>
      </c>
      <c r="BB27" s="33">
        <v>2.5343343116112398E-2</v>
      </c>
      <c r="BC27" s="33">
        <v>2.2098347601035198E-2</v>
      </c>
      <c r="BD27" s="94">
        <v>0.02</v>
      </c>
      <c r="BE27" s="32">
        <v>-6.5749544810843599E-3</v>
      </c>
      <c r="BF27" s="33">
        <v>1.1003377274212901E-2</v>
      </c>
      <c r="BG27" s="32">
        <v>-2.7733755942947701E-2</v>
      </c>
      <c r="BH27" s="33">
        <v>9.8511540950600388E-3</v>
      </c>
      <c r="BI27" s="33">
        <v>6.8448434152810392E-2</v>
      </c>
      <c r="BJ27" s="33">
        <v>1.3124316441852E-2</v>
      </c>
      <c r="BK27" s="33">
        <v>1.6253041362530401E-2</v>
      </c>
      <c r="BL27" s="33">
        <v>5.2282700028008604E-3</v>
      </c>
      <c r="BM27" s="33">
        <v>3.6543692028732797E-2</v>
      </c>
      <c r="BN27" s="33"/>
      <c r="BO27" s="94">
        <v>2.58E-2</v>
      </c>
      <c r="BP27" s="33">
        <v>1.8637188935170398E-2</v>
      </c>
      <c r="BQ27" s="33">
        <v>1.21026011560694E-2</v>
      </c>
      <c r="BR27" s="33">
        <v>2.0416024653312798E-2</v>
      </c>
      <c r="BS27" s="33">
        <v>8.0675074183976306E-3</v>
      </c>
      <c r="BT27" s="33">
        <v>1.60839160839161E-2</v>
      </c>
      <c r="BU27" s="33">
        <v>2.6799007444168698E-2</v>
      </c>
      <c r="BV27" s="33">
        <v>1.67785234899329E-2</v>
      </c>
      <c r="BW27" s="33">
        <v>2E-3</v>
      </c>
      <c r="BX27" s="33">
        <v>3.4861068389213601E-2</v>
      </c>
      <c r="BY27" s="33">
        <v>1.21478154348714E-2</v>
      </c>
      <c r="BZ27" s="33">
        <v>1.89549694112927E-2</v>
      </c>
      <c r="CA27" s="33">
        <v>5.0619779719158799E-3</v>
      </c>
      <c r="CB27" s="33">
        <v>8.9333002066378491E-3</v>
      </c>
      <c r="CC27" s="32">
        <v>-1.6494606697679002E-3</v>
      </c>
      <c r="CD27" s="33">
        <v>2.21321673342878E-3</v>
      </c>
      <c r="CE27" s="33">
        <v>7.8341063947389208E-3</v>
      </c>
      <c r="CF27" s="33">
        <v>1.18863331511749E-2</v>
      </c>
      <c r="CG27" s="32">
        <v>-9.954276630321451E-3</v>
      </c>
      <c r="CH27" s="32">
        <v>-6.2309876393575906E-3</v>
      </c>
      <c r="CI27" s="33">
        <v>2.5342620384385399E-3</v>
      </c>
      <c r="CJ27" s="33">
        <v>6.4287020016387001E-3</v>
      </c>
      <c r="CK27" s="32">
        <v>-5.2327369320809307E-3</v>
      </c>
      <c r="CL27" s="32">
        <v>-1.2896994964313199E-3</v>
      </c>
      <c r="CM27" s="33">
        <v>3.1092439678630499E-3</v>
      </c>
      <c r="CN27" s="33">
        <v>6.9831924143359805E-3</v>
      </c>
      <c r="CO27" s="32">
        <v>-4.8770971517754199E-3</v>
      </c>
      <c r="CP27" s="32">
        <v>-1.0133696949931E-3</v>
      </c>
      <c r="CQ27" s="33">
        <v>1.2751265594882499E-2</v>
      </c>
      <c r="CR27" s="33">
        <v>1.6542372286702401E-2</v>
      </c>
      <c r="CS27" s="33">
        <v>9.0803733247852795E-3</v>
      </c>
      <c r="CT27" s="33">
        <v>1.2801483081026599E-2</v>
      </c>
      <c r="CU27" s="33">
        <v>1.27712663731816E-3</v>
      </c>
      <c r="CV27" s="33">
        <v>5.0128790445307407E-3</v>
      </c>
      <c r="CW27" s="33">
        <v>7.7181043009713103E-3</v>
      </c>
      <c r="CX27" s="33">
        <v>8.1025256521403098E-3</v>
      </c>
      <c r="CY27" s="33">
        <v>1.67645609830431E-2</v>
      </c>
      <c r="CZ27" s="33">
        <v>2.0734103357942502E-2</v>
      </c>
      <c r="DA27" s="31"/>
      <c r="DB27" s="33"/>
      <c r="DC27" s="31"/>
      <c r="DD27" s="31"/>
      <c r="DE27" s="33"/>
      <c r="DF27" s="33"/>
      <c r="DG27" s="31"/>
      <c r="DH27" s="31"/>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row>
    <row r="28" spans="1:171" ht="12" customHeight="1">
      <c r="B28" s="26">
        <v>41306</v>
      </c>
      <c r="C28" s="33">
        <v>8.4451068057625409E-3</v>
      </c>
      <c r="D28" s="33">
        <v>3.65912373615792E-3</v>
      </c>
      <c r="E28" s="32">
        <v>-4.6079288154445104E-3</v>
      </c>
      <c r="F28" s="32">
        <v>-5.5319637323539499E-2</v>
      </c>
      <c r="G28" s="32">
        <v>-1.3363028953229401E-2</v>
      </c>
      <c r="H28" s="94">
        <v>-1.3100000000000001E-2</v>
      </c>
      <c r="I28" s="33">
        <v>1.67426241304869E-2</v>
      </c>
      <c r="J28" s="94">
        <v>1.8200000000000001E-2</v>
      </c>
      <c r="K28" s="32">
        <v>-1.26582278481013E-2</v>
      </c>
      <c r="L28" s="32">
        <v>-5.3619302949061698E-3</v>
      </c>
      <c r="M28" s="33">
        <v>6.7855160076491297E-4</v>
      </c>
      <c r="N28" s="32">
        <v>-4.9275532351733395E-3</v>
      </c>
      <c r="O28" s="32">
        <v>-1.7265661676490501E-2</v>
      </c>
      <c r="P28" s="32">
        <v>-4.58115183246073E-3</v>
      </c>
      <c r="Q28" s="33">
        <v>4.2872454448017096E-3</v>
      </c>
      <c r="R28" s="33">
        <v>6.9840102922256895E-3</v>
      </c>
      <c r="S28" s="33">
        <v>1.53358552295266E-3</v>
      </c>
      <c r="T28" s="32">
        <v>-3.2492354740061204E-3</v>
      </c>
      <c r="U28" s="33">
        <v>6.1924069295982301E-3</v>
      </c>
      <c r="V28" s="32">
        <v>-8.830482547628981E-3</v>
      </c>
      <c r="W28" s="94">
        <v>-5.0000000000000001E-3</v>
      </c>
      <c r="X28" s="32">
        <v>-3.7531640045387099E-3</v>
      </c>
      <c r="Y28" s="33">
        <v>1.54187144646815E-3</v>
      </c>
      <c r="Z28" s="94">
        <v>5.7999999999999996E-3</v>
      </c>
      <c r="AA28" s="32">
        <v>-4.4747284878863799E-2</v>
      </c>
      <c r="AB28" s="33">
        <v>6.0414073990270401E-3</v>
      </c>
      <c r="AC28" s="94">
        <v>5.0000000000000001E-3</v>
      </c>
      <c r="AD28" s="33">
        <v>4.2291141118860395E-3</v>
      </c>
      <c r="AE28" s="32">
        <v>-3.65434221840069E-3</v>
      </c>
      <c r="AF28" s="33">
        <v>7.3843881726716101E-3</v>
      </c>
      <c r="AG28" s="32">
        <v>-1.54130702836005E-3</v>
      </c>
      <c r="AH28" s="33">
        <v>1.98634931746587E-2</v>
      </c>
      <c r="AI28" s="32">
        <v>-2.35875547568235E-3</v>
      </c>
      <c r="AJ28" s="33">
        <v>1.8142041513259698E-3</v>
      </c>
      <c r="AK28" s="33">
        <v>4.4758374711518301E-3</v>
      </c>
      <c r="AL28" s="33">
        <v>4.1129313349599203E-3</v>
      </c>
      <c r="AM28" s="33">
        <v>1.5862944162436502E-2</v>
      </c>
      <c r="AN28" s="32">
        <v>-2.6701674427821297E-2</v>
      </c>
      <c r="AO28" s="94">
        <v>-1.8100000000000002E-2</v>
      </c>
      <c r="AP28" s="94">
        <v>-1.8100000000000002E-2</v>
      </c>
      <c r="AQ28" s="32">
        <v>-5.2024214907302304E-3</v>
      </c>
      <c r="AR28" s="33">
        <v>1.6298091487428099E-2</v>
      </c>
      <c r="AS28" s="33">
        <v>1.5808354107132001E-2</v>
      </c>
      <c r="AT28" s="94">
        <v>1.8509000000000001E-2</v>
      </c>
      <c r="AU28" s="32">
        <v>-1.2789210556912001E-3</v>
      </c>
      <c r="AV28" s="32">
        <v>-1.2740370304221E-2</v>
      </c>
      <c r="AW28" s="33">
        <v>7.6787290379523396E-3</v>
      </c>
      <c r="AX28" s="33">
        <v>2.5379340137156397E-3</v>
      </c>
      <c r="AY28" s="33">
        <v>1.0200553250345801E-2</v>
      </c>
      <c r="AZ28" s="32">
        <v>-9.2369477911646604E-3</v>
      </c>
      <c r="BA28" s="33">
        <v>1.4128728414442699E-2</v>
      </c>
      <c r="BB28" s="33">
        <v>2.0062851472047602E-2</v>
      </c>
      <c r="BC28" s="33">
        <v>7.5218132584495001E-3</v>
      </c>
      <c r="BD28" s="94">
        <v>3.9199999999999999E-2</v>
      </c>
      <c r="BE28" s="33">
        <v>1.0218679746576699E-2</v>
      </c>
      <c r="BF28" s="33">
        <v>8.8476122437764499E-3</v>
      </c>
      <c r="BG28" s="32">
        <v>-1.4832162373146001E-2</v>
      </c>
      <c r="BH28" s="33">
        <v>1.7262819106137098E-2</v>
      </c>
      <c r="BI28" s="33">
        <v>3.3635596794601402E-2</v>
      </c>
      <c r="BJ28" s="33">
        <v>1.88504039372272E-2</v>
      </c>
      <c r="BK28" s="33">
        <v>1.82340699633337E-2</v>
      </c>
      <c r="BL28" s="33">
        <v>2.9903846153846197E-2</v>
      </c>
      <c r="BM28" s="33">
        <v>1.4001838625273998E-2</v>
      </c>
      <c r="BN28" s="33"/>
      <c r="BO28" s="94">
        <v>1.0999999999999999E-2</v>
      </c>
      <c r="BP28" s="33">
        <v>8.0166746833413498E-4</v>
      </c>
      <c r="BQ28" s="33">
        <v>2.6135310472659899E-2</v>
      </c>
      <c r="BR28" s="32">
        <v>-3.8505968425105901E-4</v>
      </c>
      <c r="BS28" s="33">
        <v>1.37243842827599E-2</v>
      </c>
      <c r="BT28" s="33">
        <v>1.74832282984346E-2</v>
      </c>
      <c r="BU28" s="33">
        <v>3.2005689900426698E-3</v>
      </c>
      <c r="BV28" s="33">
        <v>2.4990388312187599E-3</v>
      </c>
      <c r="BW28" s="94">
        <v>3.0999999999999999E-3</v>
      </c>
      <c r="BX28" s="32">
        <v>-4.6534363085345601E-2</v>
      </c>
      <c r="BY28" s="33">
        <v>1.7237798546209798E-2</v>
      </c>
      <c r="BZ28" s="33">
        <v>3.4215558015497599E-3</v>
      </c>
      <c r="CA28" s="33">
        <v>2.2979520680948E-3</v>
      </c>
      <c r="CB28" s="32">
        <v>-6.9154618099376297E-4</v>
      </c>
      <c r="CC28" s="33">
        <v>9.8232150048536103E-3</v>
      </c>
      <c r="CD28" s="33">
        <v>5.1794743899751302E-3</v>
      </c>
      <c r="CE28" s="32">
        <v>-1.16933919533906E-2</v>
      </c>
      <c r="CF28" s="32">
        <v>-1.4151280687473799E-2</v>
      </c>
      <c r="CG28" s="33">
        <v>2.7115828680042099E-3</v>
      </c>
      <c r="CH28" s="32">
        <v>-2.0106879765222599E-3</v>
      </c>
      <c r="CI28" s="33">
        <v>2.4933238248414404E-2</v>
      </c>
      <c r="CJ28" s="33">
        <v>2.00977816903074E-2</v>
      </c>
      <c r="CK28" s="32">
        <v>-2.5481122232098303E-3</v>
      </c>
      <c r="CL28" s="32">
        <v>-5.6561301088202702E-3</v>
      </c>
      <c r="CM28" s="33">
        <v>5.9230265478897905E-3</v>
      </c>
      <c r="CN28" s="33">
        <v>1.41189375874395E-3</v>
      </c>
      <c r="CO28" s="33">
        <v>2.4576937020597302E-3</v>
      </c>
      <c r="CP28" s="32">
        <v>-5.68739247273631E-4</v>
      </c>
      <c r="CQ28" s="33">
        <v>1.19163613078614E-2</v>
      </c>
      <c r="CR28" s="33">
        <v>7.2592715843691202E-3</v>
      </c>
      <c r="CS28" s="33">
        <v>2.3749144077860097E-2</v>
      </c>
      <c r="CT28" s="33">
        <v>1.8832962100609401E-2</v>
      </c>
      <c r="CU28" s="33">
        <v>2.08089988118474E-2</v>
      </c>
      <c r="CV28" s="33">
        <v>1.5914968658459899E-2</v>
      </c>
      <c r="CW28" s="33">
        <v>6.2098936729835198E-3</v>
      </c>
      <c r="CX28" s="33">
        <v>6.6568933046422495E-3</v>
      </c>
      <c r="CY28" s="32">
        <v>-8.5590883590764798E-3</v>
      </c>
      <c r="CZ28" s="32">
        <v>-1.1131623989133399E-2</v>
      </c>
      <c r="DA28" s="31"/>
      <c r="DB28" s="33"/>
      <c r="DC28" s="31"/>
      <c r="DD28" s="31"/>
      <c r="DE28" s="33"/>
      <c r="DF28" s="33"/>
      <c r="DG28" s="31"/>
      <c r="DH28" s="31"/>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row>
    <row r="29" spans="1:171" ht="12" customHeight="1">
      <c r="B29" s="26">
        <v>41275</v>
      </c>
      <c r="C29" s="33">
        <v>1.1896782841823099E-2</v>
      </c>
      <c r="D29" s="33">
        <v>2.1944499114347604E-2</v>
      </c>
      <c r="E29" s="33">
        <v>2.0346952010376097E-2</v>
      </c>
      <c r="F29" s="33">
        <v>6.4378206694356205E-2</v>
      </c>
      <c r="G29" s="33">
        <v>2.2478513185925201E-2</v>
      </c>
      <c r="H29" s="94">
        <v>2.2499999999999999E-2</v>
      </c>
      <c r="I29" s="33">
        <v>1.15985635251868E-2</v>
      </c>
      <c r="J29" s="94">
        <v>1.0200000000000001E-2</v>
      </c>
      <c r="K29" s="33">
        <v>6.0766441242771696E-2</v>
      </c>
      <c r="L29" s="33">
        <v>2.5664527956003699E-2</v>
      </c>
      <c r="M29" s="32">
        <v>-2.14885012373996E-2</v>
      </c>
      <c r="N29" s="32">
        <v>-2.7497290204803501E-2</v>
      </c>
      <c r="O29" s="33">
        <v>2.2480133835215397E-3</v>
      </c>
      <c r="P29" s="33">
        <v>2.2460141976027002E-2</v>
      </c>
      <c r="Q29" s="33">
        <v>1.9976147883124601E-2</v>
      </c>
      <c r="R29" s="33">
        <v>1.9104701254916701E-2</v>
      </c>
      <c r="S29" s="32">
        <v>-4.3770358306188901E-3</v>
      </c>
      <c r="T29" s="33">
        <v>1.5133876600698499E-2</v>
      </c>
      <c r="U29" s="32">
        <v>-2.0223907547851198E-2</v>
      </c>
      <c r="V29" s="33">
        <v>4.8632883703973805E-2</v>
      </c>
      <c r="W29" s="94">
        <v>5.0999999999999997E-2</v>
      </c>
      <c r="X29" s="33">
        <v>3.0213110331804696E-2</v>
      </c>
      <c r="Y29" s="33">
        <v>4.3554006968641104E-3</v>
      </c>
      <c r="Z29" s="94">
        <v>0.01</v>
      </c>
      <c r="AA29" s="33">
        <v>2.6700172765823801E-3</v>
      </c>
      <c r="AB29" s="33">
        <v>3.6443798222368103E-2</v>
      </c>
      <c r="AC29" s="94">
        <v>1.6199999999999999E-2</v>
      </c>
      <c r="AD29" s="33">
        <v>1.36883273164862E-2</v>
      </c>
      <c r="AE29" s="33">
        <v>1.4244186046511599E-2</v>
      </c>
      <c r="AF29" s="33">
        <v>2.4524792737130801E-2</v>
      </c>
      <c r="AG29" s="32">
        <v>-5.3656293116664099E-3</v>
      </c>
      <c r="AH29" s="32">
        <v>-3.2272132577409502E-3</v>
      </c>
      <c r="AI29" s="33">
        <v>1.00402745476204E-2</v>
      </c>
      <c r="AJ29" s="33">
        <v>1.13869400971398E-2</v>
      </c>
      <c r="AK29" s="32">
        <v>-4.5252018936229495E-3</v>
      </c>
      <c r="AL29" s="32">
        <v>-4.9250832408435103E-3</v>
      </c>
      <c r="AM29" s="33">
        <v>1.02564102564103E-2</v>
      </c>
      <c r="AN29" s="33">
        <v>9.7038815526210506E-3</v>
      </c>
      <c r="AO29" s="94">
        <v>2.2000000000000001E-3</v>
      </c>
      <c r="AP29" s="94">
        <v>2.2000000000000001E-3</v>
      </c>
      <c r="AQ29" s="33">
        <v>6.7612608323016901E-3</v>
      </c>
      <c r="AR29" s="32">
        <v>-4.1030591926627599E-3</v>
      </c>
      <c r="AS29" s="32">
        <v>-4.5394020094419599E-3</v>
      </c>
      <c r="AT29" s="94">
        <v>1.4822E-2</v>
      </c>
      <c r="AU29" s="33">
        <v>4.0859210833527901E-3</v>
      </c>
      <c r="AV29" s="33">
        <v>1.8370316478719499E-2</v>
      </c>
      <c r="AW29" s="33">
        <v>1.1065500624665402E-2</v>
      </c>
      <c r="AX29" s="33">
        <v>1.2908166055898901E-2</v>
      </c>
      <c r="AY29" s="33">
        <v>4.0474905558553702E-2</v>
      </c>
      <c r="AZ29" s="33">
        <v>1.2915692057357899E-2</v>
      </c>
      <c r="BA29" s="33">
        <v>3.25195015702563E-2</v>
      </c>
      <c r="BB29" s="33">
        <v>3.8011193901727199E-2</v>
      </c>
      <c r="BC29" s="33">
        <v>3.33713338169759E-2</v>
      </c>
      <c r="BD29" s="94">
        <v>1.5E-3</v>
      </c>
      <c r="BE29" s="33">
        <v>3.7641819531332804E-2</v>
      </c>
      <c r="BF29" s="33">
        <v>2.1786737043068102E-2</v>
      </c>
      <c r="BG29" s="32">
        <v>-3.8649155722326502E-2</v>
      </c>
      <c r="BH29" s="33">
        <v>3.23969188944268E-2</v>
      </c>
      <c r="BI29" s="33">
        <v>7.4796010879419797E-2</v>
      </c>
      <c r="BJ29" s="33">
        <v>4.8588120740019496E-2</v>
      </c>
      <c r="BK29" s="33">
        <v>2.03235591506572E-2</v>
      </c>
      <c r="BL29" s="33">
        <v>2.88880094974278E-2</v>
      </c>
      <c r="BM29" s="33">
        <v>6.1477255667317196E-2</v>
      </c>
      <c r="BN29" s="33"/>
      <c r="BO29" s="94">
        <v>5.0799999999999998E-2</v>
      </c>
      <c r="BP29" s="33">
        <v>4.80591497227357E-2</v>
      </c>
      <c r="BQ29" s="33">
        <v>3.0268308985009099E-2</v>
      </c>
      <c r="BR29" s="33">
        <v>3.12717164697707E-2</v>
      </c>
      <c r="BS29" s="33">
        <v>4.6017699115044206E-2</v>
      </c>
      <c r="BT29" s="33">
        <v>2.9941373534338397E-2</v>
      </c>
      <c r="BU29" s="33">
        <v>2.00972212145397E-2</v>
      </c>
      <c r="BV29" s="33">
        <v>1.7904314646316401E-2</v>
      </c>
      <c r="BW29" s="94">
        <v>1.8599999999999998E-2</v>
      </c>
      <c r="BX29" s="33">
        <v>9.6732800315862191E-3</v>
      </c>
      <c r="BY29" s="33">
        <v>6.6903616976792804E-3</v>
      </c>
      <c r="BZ29" s="33">
        <v>1.4911653559391301E-2</v>
      </c>
      <c r="CA29" s="33">
        <v>1.05831384522788E-2</v>
      </c>
      <c r="CB29" s="33">
        <v>1.1462290326571801E-2</v>
      </c>
      <c r="CC29" s="33">
        <v>6.2882736515543804E-3</v>
      </c>
      <c r="CD29" s="33">
        <v>8.4196253813433302E-3</v>
      </c>
      <c r="CE29" s="33">
        <v>1.2376298843592698E-2</v>
      </c>
      <c r="CF29" s="33">
        <v>1.3243968307374201E-2</v>
      </c>
      <c r="CG29" s="32">
        <v>-5.8415934792244197E-3</v>
      </c>
      <c r="CH29" s="32">
        <v>-3.6333533539862901E-3</v>
      </c>
      <c r="CI29" s="32">
        <v>-8.02519597338547E-3</v>
      </c>
      <c r="CJ29" s="32">
        <v>-6.1646980022351805E-3</v>
      </c>
      <c r="CK29" s="33">
        <v>8.7110327160124807E-3</v>
      </c>
      <c r="CL29" s="33">
        <v>9.5799876170501504E-3</v>
      </c>
      <c r="CM29" s="33">
        <v>1.2586167342167401E-2</v>
      </c>
      <c r="CN29" s="33">
        <v>1.4940919113330099E-2</v>
      </c>
      <c r="CO29" s="33">
        <v>1.31240803179349E-2</v>
      </c>
      <c r="CP29" s="33">
        <v>1.3816152035332201E-2</v>
      </c>
      <c r="CQ29" s="33">
        <v>3.3752107256347599E-2</v>
      </c>
      <c r="CR29" s="33">
        <v>3.6405270450924301E-2</v>
      </c>
      <c r="CS29" s="33">
        <v>4.42086464472509E-2</v>
      </c>
      <c r="CT29" s="33">
        <v>4.7180533101920198E-2</v>
      </c>
      <c r="CU29" s="33">
        <v>2.0693492228723201E-2</v>
      </c>
      <c r="CV29" s="33">
        <v>2.3237639945709699E-2</v>
      </c>
      <c r="CW29" s="33">
        <v>1.26079567769133E-3</v>
      </c>
      <c r="CX29" s="33">
        <v>1.9269293834915898E-3</v>
      </c>
      <c r="CY29" s="33">
        <v>2.4356799657418299E-2</v>
      </c>
      <c r="CZ29" s="33">
        <v>2.5386609746500501E-2</v>
      </c>
      <c r="DA29" s="31"/>
      <c r="DB29" s="33"/>
      <c r="DC29" s="31"/>
      <c r="DD29" s="31"/>
      <c r="DE29" s="33"/>
      <c r="DF29" s="33"/>
      <c r="DG29" s="31"/>
      <c r="DH29" s="31"/>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row>
    <row r="30" spans="1:171" ht="12" customHeight="1">
      <c r="A30"/>
      <c r="B30" s="26">
        <v>41244</v>
      </c>
      <c r="C30" s="33">
        <v>1.51032052357778E-3</v>
      </c>
      <c r="D30" s="33">
        <v>1.0139165009940401E-2</v>
      </c>
      <c r="E30" s="33">
        <v>4.8875855327468196E-3</v>
      </c>
      <c r="F30" s="33">
        <v>1.0190355847226199E-3</v>
      </c>
      <c r="G30" s="33">
        <v>5.9114756521096599E-3</v>
      </c>
      <c r="H30" s="94">
        <v>5.3E-3</v>
      </c>
      <c r="I30" s="32">
        <v>-1.7639206712433301E-2</v>
      </c>
      <c r="J30" s="94">
        <v>-1.6199999999999999E-2</v>
      </c>
      <c r="K30" s="32">
        <v>-3.2615909737366097E-2</v>
      </c>
      <c r="L30" s="32">
        <v>-2.3369233895549697E-3</v>
      </c>
      <c r="M30" s="32">
        <v>-1.68535991929262E-2</v>
      </c>
      <c r="N30" s="33">
        <v>1.54086775183919E-2</v>
      </c>
      <c r="O30" s="33">
        <v>5.2025855273529894E-3</v>
      </c>
      <c r="P30" s="33">
        <v>1.3893395475059699E-2</v>
      </c>
      <c r="Q30" s="33">
        <v>7.0056044835868705E-3</v>
      </c>
      <c r="R30" s="33">
        <v>6.5987933634992502E-3</v>
      </c>
      <c r="S30" s="33">
        <v>3.3887602609976801E-2</v>
      </c>
      <c r="T30" s="33">
        <v>9.2030546308987712E-3</v>
      </c>
      <c r="U30" s="33">
        <v>2.92149866190901E-2</v>
      </c>
      <c r="V30" s="33">
        <v>1.43480511796465E-2</v>
      </c>
      <c r="W30" s="94">
        <v>1.4999999999999999E-2</v>
      </c>
      <c r="X30" s="33">
        <v>1.58019729630983E-2</v>
      </c>
      <c r="Y30" s="33">
        <v>3.0094165614988799E-3</v>
      </c>
      <c r="Z30" s="94">
        <v>5.4000000000000003E-3</v>
      </c>
      <c r="AA30" s="33">
        <v>2.3359228502544901E-2</v>
      </c>
      <c r="AB30" s="33">
        <v>3.2794826458691605E-2</v>
      </c>
      <c r="AC30" s="94">
        <v>1.7000000000000001E-2</v>
      </c>
      <c r="AD30" s="33">
        <v>2.5846771082478202E-2</v>
      </c>
      <c r="AE30" s="32">
        <v>-3.6324010170722801E-4</v>
      </c>
      <c r="AF30" s="33">
        <v>3.2616125777155697E-2</v>
      </c>
      <c r="AG30" s="33">
        <v>1.0795454545454499E-2</v>
      </c>
      <c r="AH30" s="33">
        <v>6.0547560547560501E-3</v>
      </c>
      <c r="AI30" s="33">
        <v>1.8958441708571801E-2</v>
      </c>
      <c r="AJ30" s="33">
        <v>1.79081520544935E-2</v>
      </c>
      <c r="AK30" s="33">
        <v>1.7434967570960299E-3</v>
      </c>
      <c r="AL30" s="33">
        <v>1.2501736352271101E-3</v>
      </c>
      <c r="AM30" s="33">
        <v>2.1372088053002802E-4</v>
      </c>
      <c r="AN30" s="33">
        <v>1.9895928986838101E-2</v>
      </c>
      <c r="AO30" s="94">
        <v>1.9E-2</v>
      </c>
      <c r="AP30" s="94">
        <v>1.9E-2</v>
      </c>
      <c r="AQ30" s="33">
        <v>1.3805754006565E-2</v>
      </c>
      <c r="AR30" s="33">
        <v>5.8873512988589505E-3</v>
      </c>
      <c r="AS30" s="33">
        <v>5.4159313576340297E-3</v>
      </c>
      <c r="AT30" s="94">
        <v>1.8232999999999999E-2</v>
      </c>
      <c r="AU30" s="33">
        <v>4.4559099437148199E-3</v>
      </c>
      <c r="AV30" s="33">
        <v>9.0224072972436994E-2</v>
      </c>
      <c r="AW30" s="33">
        <v>2.0211216314639499E-2</v>
      </c>
      <c r="AX30" s="33">
        <v>1.1060111707128199E-2</v>
      </c>
      <c r="AY30" s="33">
        <v>8.9952325267608199E-5</v>
      </c>
      <c r="AZ30" s="33">
        <v>2.8556858745537998E-3</v>
      </c>
      <c r="BA30" s="33">
        <v>2.0258397932816502E-2</v>
      </c>
      <c r="BB30" s="33">
        <v>2.85724376633468E-2</v>
      </c>
      <c r="BC30" s="32">
        <v>-9.6479523760648698E-3</v>
      </c>
      <c r="BD30" s="94">
        <v>7.0000000000000001E-3</v>
      </c>
      <c r="BE30" s="32">
        <v>-3.4868977176669503E-3</v>
      </c>
      <c r="BF30" s="33">
        <v>1.26229601410132E-2</v>
      </c>
      <c r="BG30" s="32">
        <v>-2.3451813851227601E-2</v>
      </c>
      <c r="BH30" s="32">
        <v>-1.9764601376859901E-2</v>
      </c>
      <c r="BI30" s="32">
        <v>-5.8584948174853499E-3</v>
      </c>
      <c r="BJ30" s="32">
        <v>-1.0025062656641598E-2</v>
      </c>
      <c r="BK30" s="33">
        <v>3.7552014614838096E-3</v>
      </c>
      <c r="BL30" s="32">
        <v>-1.3831258644536701E-3</v>
      </c>
      <c r="BM30" s="33">
        <v>4.57649737028024E-2</v>
      </c>
      <c r="BN30" s="33"/>
      <c r="BO30" s="94">
        <v>-1.14E-2</v>
      </c>
      <c r="BP30" s="33">
        <v>2.67425810904072E-2</v>
      </c>
      <c r="BQ30" s="33">
        <v>2.2009569377990403E-3</v>
      </c>
      <c r="BR30" s="33">
        <v>1.21583601286174E-2</v>
      </c>
      <c r="BS30" s="33">
        <v>1.9704433497536901E-3</v>
      </c>
      <c r="BT30" s="33">
        <v>1.3628262920641601E-3</v>
      </c>
      <c r="BU30" s="32">
        <v>-6.3441712926249009E-3</v>
      </c>
      <c r="BV30" s="32">
        <v>-1.03601859024012E-2</v>
      </c>
      <c r="BW30" s="94">
        <v>-9.7999999999999997E-3</v>
      </c>
      <c r="BX30" s="33">
        <v>2.6547775863816001E-2</v>
      </c>
      <c r="BY30" s="33">
        <v>5.2295784959732197E-4</v>
      </c>
      <c r="BZ30" s="33">
        <v>6.3727001747353297E-3</v>
      </c>
      <c r="CA30" s="33">
        <v>4.2398706505750701E-3</v>
      </c>
      <c r="CB30" s="33">
        <v>4.9018461322563002E-3</v>
      </c>
      <c r="CC30" s="33">
        <v>1.44568699030865E-2</v>
      </c>
      <c r="CD30" s="33">
        <v>1.27554645842523E-2</v>
      </c>
      <c r="CE30" s="33">
        <v>1.7660682978846202E-3</v>
      </c>
      <c r="CF30" s="33">
        <v>1.9760015752323702E-3</v>
      </c>
      <c r="CG30" s="33">
        <v>6.6727113581310793E-4</v>
      </c>
      <c r="CH30" s="33">
        <v>1.47705518923225E-3</v>
      </c>
      <c r="CI30" s="33">
        <v>2.8802593271155504E-3</v>
      </c>
      <c r="CJ30" s="33">
        <v>7.0952222598032995E-3</v>
      </c>
      <c r="CK30" s="33">
        <v>1.3405279154229399E-2</v>
      </c>
      <c r="CL30" s="33">
        <v>1.4090608208083399E-2</v>
      </c>
      <c r="CM30" s="33">
        <v>9.3684458921528008E-3</v>
      </c>
      <c r="CN30" s="33">
        <v>1.0011651159240999E-2</v>
      </c>
      <c r="CO30" s="33">
        <v>2.47219346320799E-2</v>
      </c>
      <c r="CP30" s="33">
        <v>2.5527806648669299E-2</v>
      </c>
      <c r="CQ30" s="33">
        <v>1.15965986299258E-2</v>
      </c>
      <c r="CR30" s="33">
        <v>1.23540139924099E-2</v>
      </c>
      <c r="CS30" s="32">
        <v>-1.00411758885652E-2</v>
      </c>
      <c r="CT30" s="32">
        <v>-1.00170949116473E-2</v>
      </c>
      <c r="CU30" s="32">
        <v>-2.42726517040726E-3</v>
      </c>
      <c r="CV30" s="32">
        <v>-2.0306290263914003E-3</v>
      </c>
      <c r="CW30" s="33">
        <v>2.48378748438935E-2</v>
      </c>
      <c r="CX30" s="33">
        <v>2.5703274020954198E-2</v>
      </c>
      <c r="CY30" s="33">
        <v>1.5418427764209802E-2</v>
      </c>
      <c r="CZ30" s="33">
        <v>1.6108944045901699E-2</v>
      </c>
      <c r="DA30" s="31"/>
      <c r="DB30" s="33"/>
      <c r="DC30" s="31"/>
      <c r="DD30" s="31"/>
      <c r="DE30" s="33"/>
      <c r="DF30" s="33"/>
      <c r="DG30" s="31"/>
      <c r="DH30" s="31"/>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row>
    <row r="31" spans="1:171" ht="12" customHeight="1">
      <c r="A31"/>
      <c r="B31" s="26">
        <v>41214</v>
      </c>
      <c r="C31" s="33">
        <v>6.5878378378378399E-3</v>
      </c>
      <c r="D31" s="94">
        <v>8.5000000000000006E-3</v>
      </c>
      <c r="E31" s="32">
        <v>-5.0251256281407001E-3</v>
      </c>
      <c r="F31" s="32">
        <v>-2.25506992310451E-2</v>
      </c>
      <c r="G31" s="33">
        <v>3.7083735073796596E-3</v>
      </c>
      <c r="H31" s="94">
        <v>3.8999999999999998E-3</v>
      </c>
      <c r="I31" s="32">
        <v>-1.8758478738831501E-2</v>
      </c>
      <c r="J31" s="94">
        <v>-2.0199999999999999E-2</v>
      </c>
      <c r="K31" s="32">
        <v>-8.5259568018188699E-4</v>
      </c>
      <c r="L31" s="33">
        <v>5.9280457890433401E-3</v>
      </c>
      <c r="M31" s="32">
        <v>-1.30607941899965E-2</v>
      </c>
      <c r="N31" s="32">
        <v>-3.1365727752216396E-2</v>
      </c>
      <c r="O31" s="32">
        <v>-3.9780162261188199E-3</v>
      </c>
      <c r="P31" s="33">
        <v>1.1879533176133501E-2</v>
      </c>
      <c r="Q31" s="94">
        <v>9.9999999999999995E-7</v>
      </c>
      <c r="R31" s="32">
        <v>-2.9138076886925501E-3</v>
      </c>
      <c r="S31" s="32">
        <v>-2.3099538009239799E-3</v>
      </c>
      <c r="T31" s="33">
        <v>5.1171029324935998E-3</v>
      </c>
      <c r="U31" s="33">
        <v>1.0440922406670201E-2</v>
      </c>
      <c r="V31" s="33">
        <v>7.7513602146530502E-3</v>
      </c>
      <c r="W31" s="94">
        <v>8.0000000000000002E-3</v>
      </c>
      <c r="X31" s="32">
        <v>-1.6793893129771E-2</v>
      </c>
      <c r="Y31" s="33">
        <v>5.0736657234852203E-3</v>
      </c>
      <c r="Z31" s="33"/>
      <c r="AA31" s="32">
        <v>-3.4202628583255699E-2</v>
      </c>
      <c r="AB31" s="33">
        <v>2.0061766522544801E-2</v>
      </c>
      <c r="AC31" s="94">
        <v>1.84E-2</v>
      </c>
      <c r="AD31" s="33">
        <v>1.58319617524884E-2</v>
      </c>
      <c r="AE31" s="33">
        <v>2.47614886024325E-3</v>
      </c>
      <c r="AF31" s="33">
        <v>1.6578424884182701E-2</v>
      </c>
      <c r="AG31" s="33">
        <v>8.2283095510884297E-3</v>
      </c>
      <c r="AH31" s="33">
        <v>3.02865925323208E-2</v>
      </c>
      <c r="AI31" s="33">
        <v>1.2405641055649801E-2</v>
      </c>
      <c r="AJ31" s="33">
        <v>2.7255798205518902E-2</v>
      </c>
      <c r="AK31" s="33">
        <v>2.0265548567435401E-3</v>
      </c>
      <c r="AL31" s="33">
        <v>1.73937243442566E-3</v>
      </c>
      <c r="AM31" s="32">
        <v>-9.4209802053561997E-3</v>
      </c>
      <c r="AN31" s="33">
        <v>3.9950829748002497E-3</v>
      </c>
      <c r="AO31" s="94">
        <v>5.1000000000000004E-3</v>
      </c>
      <c r="AP31" s="94">
        <v>5.1000000000000004E-3</v>
      </c>
      <c r="AQ31" s="33">
        <v>4.9480935286698403E-3</v>
      </c>
      <c r="AR31" s="33">
        <v>1.92390968141045E-2</v>
      </c>
      <c r="AS31" s="33">
        <v>2.6100530752419599E-2</v>
      </c>
      <c r="AT31" s="94">
        <v>-2.9399999999999999E-4</v>
      </c>
      <c r="AU31" s="33">
        <v>3.0581039755351704E-3</v>
      </c>
      <c r="AV31" s="33">
        <v>1.6802204449223701E-2</v>
      </c>
      <c r="AW31" s="33">
        <v>1.8545994065281901E-2</v>
      </c>
      <c r="AX31" s="33">
        <v>6.6803985971162902E-3</v>
      </c>
      <c r="AY31" s="33">
        <v>9.0033312325560496E-4</v>
      </c>
      <c r="AZ31" s="32">
        <v>-1.2389202256244999E-2</v>
      </c>
      <c r="BA31" s="32">
        <v>-2.38119261426698E-2</v>
      </c>
      <c r="BB31" s="33">
        <v>1.4184397163120598E-2</v>
      </c>
      <c r="BC31" s="33">
        <v>1.75456919060052E-2</v>
      </c>
      <c r="BD31" s="94">
        <v>1.6999999999999999E-3</v>
      </c>
      <c r="BE31" s="33">
        <v>2.2471910112359602E-2</v>
      </c>
      <c r="BF31" s="33">
        <v>5.3161083800160099E-3</v>
      </c>
      <c r="BG31" s="32">
        <v>-2.0107719928186701E-2</v>
      </c>
      <c r="BH31" s="33">
        <v>2.2212350066637101E-4</v>
      </c>
      <c r="BI31" s="32">
        <v>-6.75491123017124E-2</v>
      </c>
      <c r="BJ31" s="33">
        <v>6.8911967388139393E-3</v>
      </c>
      <c r="BK31" s="33">
        <v>1.3370358942713201E-2</v>
      </c>
      <c r="BL31" s="33">
        <v>2.1186440677966097E-2</v>
      </c>
      <c r="BM31" s="33">
        <v>3.8477215293062701E-2</v>
      </c>
      <c r="BN31" s="33"/>
      <c r="BO31" s="94">
        <v>2.4E-2</v>
      </c>
      <c r="BP31" s="32">
        <v>-7.3642747045726993E-3</v>
      </c>
      <c r="BQ31" s="33">
        <v>1.8121590023382702E-2</v>
      </c>
      <c r="BR31" s="33">
        <v>4.2858639840720893E-2</v>
      </c>
      <c r="BS31" s="33">
        <v>9.4480358030830398E-3</v>
      </c>
      <c r="BT31" s="32">
        <v>-5.1105548602419703E-3</v>
      </c>
      <c r="BU31" s="32">
        <v>-1.72724001439367E-3</v>
      </c>
      <c r="BV31" s="33">
        <v>5.1581508515815104E-3</v>
      </c>
      <c r="BW31" s="94">
        <v>5.7000000000000002E-3</v>
      </c>
      <c r="BX31" s="32">
        <v>-4.33817594834544E-3</v>
      </c>
      <c r="BY31" s="32">
        <v>-1.6706693118930798E-3</v>
      </c>
      <c r="BZ31" s="33">
        <v>9.2323651452282194E-3</v>
      </c>
      <c r="CA31" s="33">
        <v>2.5628141972331396E-3</v>
      </c>
      <c r="CB31" s="33">
        <v>3.9237640452216595E-3</v>
      </c>
      <c r="CC31" s="33">
        <v>5.0283836187310403E-3</v>
      </c>
      <c r="CD31" s="33">
        <v>7.9258259518013591E-3</v>
      </c>
      <c r="CE31" s="33">
        <v>4.5411144370754997E-4</v>
      </c>
      <c r="CF31" s="33">
        <v>7.643327315540741E-4</v>
      </c>
      <c r="CG31" s="32">
        <v>-1.90335650320691E-2</v>
      </c>
      <c r="CH31" s="32">
        <v>-1.8971370671097599E-2</v>
      </c>
      <c r="CI31" s="33">
        <v>1.1278898480373101E-2</v>
      </c>
      <c r="CJ31" s="33">
        <v>7.7902113926708906E-3</v>
      </c>
      <c r="CK31" s="33">
        <v>3.0286970906676603E-3</v>
      </c>
      <c r="CL31" s="33">
        <v>3.8194838872014402E-3</v>
      </c>
      <c r="CM31" s="33">
        <v>3.0427275934801199E-3</v>
      </c>
      <c r="CN31" s="33">
        <v>3.4788568809078803E-3</v>
      </c>
      <c r="CO31" s="33">
        <v>8.6319218241042196E-3</v>
      </c>
      <c r="CP31" s="33">
        <v>9.0625774530232999E-3</v>
      </c>
      <c r="CQ31" s="33">
        <v>2.80872042601876E-3</v>
      </c>
      <c r="CR31" s="33">
        <v>3.6702653460742901E-3</v>
      </c>
      <c r="CS31" s="33">
        <v>5.9423808898806394E-3</v>
      </c>
      <c r="CT31" s="33">
        <v>6.1494516391591399E-3</v>
      </c>
      <c r="CU31" s="33">
        <v>8.8596963163942704E-3</v>
      </c>
      <c r="CV31" s="33">
        <v>9.3584875062502296E-3</v>
      </c>
      <c r="CW31" s="33">
        <v>9.0258325552443602E-3</v>
      </c>
      <c r="CX31" s="33">
        <v>9.5522067771820502E-3</v>
      </c>
      <c r="CY31" s="32">
        <v>-2.71760194939352E-3</v>
      </c>
      <c r="CZ31" s="32">
        <v>-2.5686690120840798E-3</v>
      </c>
      <c r="DA31" s="31"/>
      <c r="DB31" s="33"/>
      <c r="DC31" s="31"/>
      <c r="DE31" s="33"/>
      <c r="DF31" s="33"/>
      <c r="DG31" s="31"/>
      <c r="DH31" s="31"/>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row>
    <row r="32" spans="1:171" ht="12" customHeight="1">
      <c r="A32"/>
      <c r="B32" s="26">
        <v>41183</v>
      </c>
      <c r="C32" s="33">
        <v>5.9473237043330494E-3</v>
      </c>
      <c r="D32" s="94">
        <v>8.0000000000000004E-4</v>
      </c>
      <c r="E32" s="33">
        <v>1.0152284263959399E-2</v>
      </c>
      <c r="F32" s="32">
        <v>-3.7024248004910998E-2</v>
      </c>
      <c r="G32" s="32">
        <v>-3.7959329290046397E-2</v>
      </c>
      <c r="H32" s="94">
        <v>-3.7400000000000003E-2</v>
      </c>
      <c r="I32" s="32">
        <v>-3.0785273848385902E-2</v>
      </c>
      <c r="J32" s="94">
        <v>-3.0800000000000001E-2</v>
      </c>
      <c r="K32" s="32">
        <v>-5.3358443188951693E-2</v>
      </c>
      <c r="L32" s="32">
        <v>-6.07660554862244E-2</v>
      </c>
      <c r="M32" s="33">
        <v>1.8189285923839698E-3</v>
      </c>
      <c r="N32" s="32">
        <v>-1.9314367468222099E-2</v>
      </c>
      <c r="O32" s="32">
        <v>-4.7227209255934606E-2</v>
      </c>
      <c r="P32" s="32">
        <v>-2.5792381506251801E-2</v>
      </c>
      <c r="Q32" s="94">
        <v>9.9999999999999995E-7</v>
      </c>
      <c r="R32" s="32">
        <v>-3.8389513108614197E-3</v>
      </c>
      <c r="S32" s="32">
        <v>-1.1109957429135099E-2</v>
      </c>
      <c r="T32" s="33">
        <v>6.9361870788743592E-3</v>
      </c>
      <c r="U32" s="32">
        <v>-8.3426443202979494E-3</v>
      </c>
      <c r="V32" s="33">
        <v>1.3521680012086399E-2</v>
      </c>
      <c r="W32" s="94">
        <v>1.9E-2</v>
      </c>
      <c r="X32" s="33">
        <v>2.4661820189564702E-2</v>
      </c>
      <c r="Y32" s="33">
        <v>3.8197845249755102E-3</v>
      </c>
      <c r="Z32" s="33"/>
      <c r="AA32" s="32">
        <v>-3.0889579781366E-2</v>
      </c>
      <c r="AB32" s="33">
        <v>9.0748173817655989E-3</v>
      </c>
      <c r="AC32" s="94">
        <v>-1.0800000000000001E-2</v>
      </c>
      <c r="AD32" s="33">
        <v>1.1014263074484901E-2</v>
      </c>
      <c r="AE32" s="33">
        <v>4.4623262618873399E-3</v>
      </c>
      <c r="AF32" s="33">
        <v>1.5866612881538299E-2</v>
      </c>
      <c r="AG32" s="32">
        <v>-6.8787173519524207E-3</v>
      </c>
      <c r="AH32" s="32">
        <v>-1.40832516267047E-2</v>
      </c>
      <c r="AI32" s="33">
        <v>7.9032733706871101E-3</v>
      </c>
      <c r="AJ32" s="33">
        <v>5.9604904632152601E-3</v>
      </c>
      <c r="AK32" s="33">
        <v>2.3816195012608598E-3</v>
      </c>
      <c r="AL32" s="33">
        <v>1.88205771643664E-3</v>
      </c>
      <c r="AM32" s="32">
        <v>-1.54760043770517E-2</v>
      </c>
      <c r="AN32" s="32">
        <v>-1.67203867848509E-2</v>
      </c>
      <c r="AO32" s="94">
        <v>-1.43E-2</v>
      </c>
      <c r="AP32" s="94">
        <v>-1.43E-2</v>
      </c>
      <c r="AQ32" s="33">
        <v>6.9363032434544706E-3</v>
      </c>
      <c r="AR32" s="33">
        <v>6.2247121070650498E-3</v>
      </c>
      <c r="AS32" s="33">
        <v>5.7778056898825604E-3</v>
      </c>
      <c r="AT32" s="94">
        <v>2.8094000000000001E-2</v>
      </c>
      <c r="AU32" s="33">
        <v>8.54092526690391E-3</v>
      </c>
      <c r="AV32" s="33">
        <v>1.1145090044172601E-2</v>
      </c>
      <c r="AW32" s="33">
        <v>1.37243842827599E-2</v>
      </c>
      <c r="AX32" s="33">
        <v>1.72726243062634E-2</v>
      </c>
      <c r="AY32" s="32">
        <v>-5.9960622874530196E-3</v>
      </c>
      <c r="AZ32" s="94">
        <v>-3.0000000000000001E-3</v>
      </c>
      <c r="BA32" s="94">
        <v>2.4E-2</v>
      </c>
      <c r="BB32" s="33">
        <v>6.2353577221120901E-3</v>
      </c>
      <c r="BC32" s="32">
        <v>-2.4452368823229799E-2</v>
      </c>
      <c r="BD32" s="94">
        <v>2.7199999999999998E-2</v>
      </c>
      <c r="BE32" s="33">
        <v>3.1999108038800302E-2</v>
      </c>
      <c r="BF32" s="33">
        <v>7.9511408158561905E-3</v>
      </c>
      <c r="BG32" s="32">
        <v>-2.5071633237822299E-3</v>
      </c>
      <c r="BH32" s="32">
        <v>-3.6149022500922201E-3</v>
      </c>
      <c r="BI32" s="32">
        <v>-2.2012578616352201E-3</v>
      </c>
      <c r="BJ32" s="33">
        <v>5.0726758365037608E-3</v>
      </c>
      <c r="BK32" s="33">
        <v>1.7263025737602002E-2</v>
      </c>
      <c r="BL32" s="32">
        <v>-5.0418473328627607E-4</v>
      </c>
      <c r="BM32" s="32">
        <v>-1.06460198403097E-2</v>
      </c>
      <c r="BN32" s="33"/>
      <c r="BO32" s="94">
        <v>1.78E-2</v>
      </c>
      <c r="BP32" s="33">
        <v>4.9913941480206501E-3</v>
      </c>
      <c r="BQ32" s="32">
        <v>-7.2060743821637597E-3</v>
      </c>
      <c r="BR32" s="32">
        <v>-1.5373503920759399E-2</v>
      </c>
      <c r="BS32" s="33">
        <v>4.2948461845785102E-3</v>
      </c>
      <c r="BT32" s="32">
        <v>-1.0418837257761999E-3</v>
      </c>
      <c r="BU32" s="32">
        <v>-2.4706955850354498E-2</v>
      </c>
      <c r="BV32" s="32">
        <v>-1.8249570036308001E-2</v>
      </c>
      <c r="BW32" s="94">
        <v>-1.7600000000000001E-2</v>
      </c>
      <c r="BX32" s="33">
        <v>7.4194531964630597E-3</v>
      </c>
      <c r="BY32" s="33">
        <v>7.7870146269599103E-3</v>
      </c>
      <c r="BZ32" s="33">
        <v>1.59131626093371E-2</v>
      </c>
      <c r="CA32" s="33">
        <v>3.5512704375422199E-3</v>
      </c>
      <c r="CB32" s="33">
        <v>4.0064868111018299E-3</v>
      </c>
      <c r="CC32" s="33">
        <v>6.8000965917451904E-3</v>
      </c>
      <c r="CD32" s="33">
        <v>7.3261411783664999E-3</v>
      </c>
      <c r="CE32" s="32">
        <v>-3.6589175129218901E-2</v>
      </c>
      <c r="CF32" s="32">
        <v>-3.6437650736721998E-2</v>
      </c>
      <c r="CG32" s="32">
        <v>-2.7979362845636801E-2</v>
      </c>
      <c r="CH32" s="32">
        <v>-2.7746271276324702E-2</v>
      </c>
      <c r="CI32" s="33">
        <v>4.0000919561369299E-3</v>
      </c>
      <c r="CJ32" s="33">
        <v>1.0620128259808199E-2</v>
      </c>
      <c r="CK32" s="32">
        <v>-8.5650975650177798E-3</v>
      </c>
      <c r="CL32" s="32">
        <v>-8.1665733828586388E-3</v>
      </c>
      <c r="CM32" s="32">
        <v>-6.9722154796803002E-3</v>
      </c>
      <c r="CN32" s="32">
        <v>-6.6704904682261005E-3</v>
      </c>
      <c r="CO32" s="33">
        <v>1.54079251528207E-2</v>
      </c>
      <c r="CP32" s="33">
        <v>1.5956950739559602E-2</v>
      </c>
      <c r="CQ32" s="33">
        <v>3.5555747709272701E-3</v>
      </c>
      <c r="CR32" s="33">
        <v>3.8993940761897798E-3</v>
      </c>
      <c r="CS32" s="33">
        <v>4.6193944242018895E-3</v>
      </c>
      <c r="CT32" s="33">
        <v>4.98731123952978E-3</v>
      </c>
      <c r="CU32" s="32">
        <v>-3.4111832292705903E-3</v>
      </c>
      <c r="CV32" s="32">
        <v>-3.1679887200740699E-3</v>
      </c>
      <c r="CW32" s="32">
        <v>-7.7245524768659903E-3</v>
      </c>
      <c r="CX32" s="32">
        <v>-7.4844300128259498E-3</v>
      </c>
      <c r="CY32" s="32">
        <v>-1.5927442647186698E-3</v>
      </c>
      <c r="CZ32" s="32">
        <v>-1.1578911756905399E-3</v>
      </c>
      <c r="DA32" s="31"/>
      <c r="DB32" s="33"/>
      <c r="DC32" s="31"/>
      <c r="DD32" s="32"/>
      <c r="DE32" s="33"/>
      <c r="DF32" s="33"/>
      <c r="DG32" s="31"/>
      <c r="DH32" s="31"/>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row>
    <row r="33" spans="1:171" ht="12" customHeight="1">
      <c r="A33"/>
      <c r="B33" s="26">
        <v>41153</v>
      </c>
      <c r="C33" s="33">
        <v>1.1081522205996E-2</v>
      </c>
      <c r="D33" s="94">
        <v>2.0999999999999999E-3</v>
      </c>
      <c r="E33" s="32">
        <v>-6.5455735558828305E-4</v>
      </c>
      <c r="F33" s="32">
        <v>-6.1838600532719001E-2</v>
      </c>
      <c r="G33" s="33">
        <v>3.72412805271074E-3</v>
      </c>
      <c r="H33" s="94">
        <v>2.5000000000000001E-3</v>
      </c>
      <c r="I33" s="32">
        <v>-3.8390316607199299E-3</v>
      </c>
      <c r="J33" s="94">
        <v>-2.5000000000000001E-3</v>
      </c>
      <c r="K33" s="32">
        <v>-5.5320230430362598E-2</v>
      </c>
      <c r="L33" s="32">
        <v>-3.2416867917518098E-2</v>
      </c>
      <c r="M33" s="32">
        <v>-1.9164364640883998E-2</v>
      </c>
      <c r="N33" s="32">
        <v>-6.2882764654418203E-3</v>
      </c>
      <c r="O33" s="32">
        <v>-4.1491395793499003E-2</v>
      </c>
      <c r="P33" s="32">
        <v>-2.3815606460586398E-2</v>
      </c>
      <c r="Q33" s="33"/>
      <c r="R33" s="33">
        <v>1.07893242475866E-2</v>
      </c>
      <c r="S33" s="33">
        <v>1.03842159916926E-4</v>
      </c>
      <c r="T33" s="33">
        <v>1.0918561554642901E-2</v>
      </c>
      <c r="U33" s="33">
        <v>6.9001725043126103E-3</v>
      </c>
      <c r="V33" s="33">
        <v>1.36294027565084E-2</v>
      </c>
      <c r="W33" s="94">
        <v>1.4999999999999999E-2</v>
      </c>
      <c r="X33" s="33">
        <v>1.9322765219022601E-2</v>
      </c>
      <c r="Y33" s="32">
        <v>-1.85746407273438E-3</v>
      </c>
      <c r="Z33" s="33"/>
      <c r="AA33" s="33">
        <v>4.8916473806017303E-2</v>
      </c>
      <c r="AB33" s="33">
        <v>4.48956176888734E-4</v>
      </c>
      <c r="AC33" s="94">
        <v>6.3E-3</v>
      </c>
      <c r="AD33" s="33">
        <v>3.6583426117385099E-3</v>
      </c>
      <c r="AE33" s="33">
        <v>8.8560885608856103E-3</v>
      </c>
      <c r="AF33" s="33">
        <v>2.1671188652677097E-2</v>
      </c>
      <c r="AG33" s="32">
        <v>-5.1692943913155898E-4</v>
      </c>
      <c r="AH33" s="33">
        <v>7.0011668611435198E-3</v>
      </c>
      <c r="AI33" s="33">
        <v>3.90786902717745E-3</v>
      </c>
      <c r="AJ33" s="33">
        <v>6.1686086360520894E-3</v>
      </c>
      <c r="AK33" s="33">
        <v>6.48618161308517E-3</v>
      </c>
      <c r="AL33" s="33">
        <v>6.0308555399719499E-3</v>
      </c>
      <c r="AM33" s="32">
        <v>-2.96134663341646E-3</v>
      </c>
      <c r="AN33" s="33">
        <v>1.6067956196909202E-2</v>
      </c>
      <c r="AO33" s="94">
        <v>1.8200000000000001E-2</v>
      </c>
      <c r="AP33" s="94">
        <v>1.8200000000000001E-2</v>
      </c>
      <c r="AQ33" s="32">
        <v>-1.56067108856808E-3</v>
      </c>
      <c r="AR33" s="33">
        <v>1.0758776896942199E-2</v>
      </c>
      <c r="AS33" s="33">
        <v>1.04067516974427E-2</v>
      </c>
      <c r="AT33" s="94">
        <v>2.2334E-2</v>
      </c>
      <c r="AU33" s="33">
        <v>8.3105781787961501E-4</v>
      </c>
      <c r="AV33" s="33">
        <v>3.3211627580396003E-2</v>
      </c>
      <c r="AW33" s="33">
        <v>1.8575258521639201E-2</v>
      </c>
      <c r="AX33" s="33">
        <v>9.4323443663179591E-3</v>
      </c>
      <c r="AY33" s="33">
        <v>1.6280127330604802E-2</v>
      </c>
      <c r="AZ33" s="94">
        <v>1.2E-2</v>
      </c>
      <c r="BA33" s="94">
        <v>2.3E-2</v>
      </c>
      <c r="BB33" s="33">
        <v>7.03057189700068E-2</v>
      </c>
      <c r="BC33" s="33">
        <v>2.0058199958428599E-2</v>
      </c>
      <c r="BD33" s="94">
        <v>-6.7999999999999996E-3</v>
      </c>
      <c r="BE33" s="33">
        <v>9.5677622692480896E-3</v>
      </c>
      <c r="BF33" s="33">
        <v>2.1942487585171499E-3</v>
      </c>
      <c r="BG33" s="32">
        <v>-2.3434767401189199E-2</v>
      </c>
      <c r="BH33" s="33">
        <v>1.28521258312785E-2</v>
      </c>
      <c r="BI33" s="32">
        <v>-5.6285178236397705E-3</v>
      </c>
      <c r="BJ33" s="32">
        <v>-1.27130887026871E-2</v>
      </c>
      <c r="BK33" s="33">
        <v>1.84336707511987E-2</v>
      </c>
      <c r="BL33" s="33">
        <v>1.7545659757849399E-2</v>
      </c>
      <c r="BM33" s="33">
        <v>7.557289127255E-3</v>
      </c>
      <c r="BN33" s="33"/>
      <c r="BO33" s="94">
        <v>9.4000000000000004E-3</v>
      </c>
      <c r="BP33" s="33">
        <v>1.3725718273816401E-2</v>
      </c>
      <c r="BQ33" s="33">
        <v>1.24369583312931E-2</v>
      </c>
      <c r="BR33" s="33">
        <v>7.0656691604322501E-3</v>
      </c>
      <c r="BS33" s="32">
        <v>-2.9874526986656004E-3</v>
      </c>
      <c r="BT33" s="33">
        <v>1.1593591905564899E-2</v>
      </c>
      <c r="BU33" s="33">
        <v>5.6183720766907804E-4</v>
      </c>
      <c r="BV33" s="33">
        <v>4.7796577765032002E-4</v>
      </c>
      <c r="BW33" s="94">
        <v>1E-3</v>
      </c>
      <c r="BX33" s="33">
        <v>1.3076606260296499E-2</v>
      </c>
      <c r="BY33" s="33">
        <v>2.5319126490136101E-3</v>
      </c>
      <c r="BZ33" s="33">
        <v>6.57685371804392E-3</v>
      </c>
      <c r="CA33" s="33">
        <v>4.2240529278923002E-3</v>
      </c>
      <c r="CB33" s="33">
        <v>4.48560717098911E-3</v>
      </c>
      <c r="CC33" s="33">
        <v>9.2189237353967907E-3</v>
      </c>
      <c r="CD33" s="33">
        <v>8.8857463176144104E-3</v>
      </c>
      <c r="CE33" s="32">
        <v>-2.27338921976812E-2</v>
      </c>
      <c r="CF33" s="32">
        <v>-2.3327670080228402E-2</v>
      </c>
      <c r="CG33" s="32">
        <v>-7.0802593524734699E-3</v>
      </c>
      <c r="CH33" s="32">
        <v>-6.8152552253102402E-3</v>
      </c>
      <c r="CI33" s="33">
        <v>8.0345288730319098E-3</v>
      </c>
      <c r="CJ33" s="33">
        <v>3.1468913920758E-3</v>
      </c>
      <c r="CK33" s="33">
        <v>2.3897332531013201E-3</v>
      </c>
      <c r="CL33" s="33">
        <v>3.1122512842138902E-3</v>
      </c>
      <c r="CM33" s="33">
        <v>1.18650702887213E-3</v>
      </c>
      <c r="CN33" s="33">
        <v>1.76212130017595E-3</v>
      </c>
      <c r="CO33" s="33">
        <v>1.0386834006008001E-2</v>
      </c>
      <c r="CP33" s="33">
        <v>1.15207101568562E-2</v>
      </c>
      <c r="CQ33" s="33">
        <v>1.3303885546012599E-2</v>
      </c>
      <c r="CR33" s="33">
        <v>1.4449899487885699E-2</v>
      </c>
      <c r="CS33" s="32">
        <v>-1.22771297216808E-2</v>
      </c>
      <c r="CT33" s="32">
        <v>-1.21297264331764E-2</v>
      </c>
      <c r="CU33" s="33">
        <v>1.03097427712751E-3</v>
      </c>
      <c r="CV33" s="33">
        <v>1.5831288833318999E-3</v>
      </c>
      <c r="CW33" s="33">
        <v>3.2965439033705302E-4</v>
      </c>
      <c r="CX33" s="33">
        <v>9.0601391278344291E-4</v>
      </c>
      <c r="CY33" s="33">
        <v>1.9481856042154098E-2</v>
      </c>
      <c r="CZ33" s="33">
        <v>2.05736153852152E-2</v>
      </c>
      <c r="DA33" s="31"/>
      <c r="DB33" s="33"/>
      <c r="DC33" s="31"/>
      <c r="DD33" s="33"/>
      <c r="DE33" s="33"/>
      <c r="DF33" s="33"/>
      <c r="DG33" s="31"/>
      <c r="DH33" s="31"/>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row>
    <row r="34" spans="1:171" ht="12" customHeight="1">
      <c r="A34"/>
      <c r="B34" s="26">
        <v>41122</v>
      </c>
      <c r="C34" s="32">
        <v>-1.76371308016878E-2</v>
      </c>
      <c r="D34" s="94">
        <v>5.5999999999999999E-3</v>
      </c>
      <c r="E34" s="32">
        <v>-1.5521607711788299E-3</v>
      </c>
      <c r="F34" s="32">
        <v>-2.7411167512690401E-2</v>
      </c>
      <c r="G34" s="32">
        <v>-1.9452247191011199E-2</v>
      </c>
      <c r="H34" s="94">
        <v>-1.8499999999999999E-2</v>
      </c>
      <c r="I34" s="32">
        <v>-2.7154092886330701E-2</v>
      </c>
      <c r="J34" s="94">
        <v>-3.1399999999999997E-2</v>
      </c>
      <c r="K34" s="32">
        <v>-9.3159882501049097E-3</v>
      </c>
      <c r="L34" s="32">
        <v>-2.0649504229964498E-2</v>
      </c>
      <c r="M34" s="32">
        <v>-5.1787175989085901E-2</v>
      </c>
      <c r="N34" s="33">
        <v>2.7415286763899597E-3</v>
      </c>
      <c r="O34" s="32">
        <v>-2.0599250936329597E-2</v>
      </c>
      <c r="P34" s="32">
        <v>-1.31103454071771E-2</v>
      </c>
      <c r="Q34" s="33"/>
      <c r="R34" s="33">
        <v>4.9457865702872399E-3</v>
      </c>
      <c r="S34" s="32">
        <v>-8.5452486358488598E-3</v>
      </c>
      <c r="T34" s="33">
        <v>7.5696406943883696E-3</v>
      </c>
      <c r="U34" s="33">
        <v>3.8397831651859698E-3</v>
      </c>
      <c r="V34" s="33">
        <v>2.9075722953274E-2</v>
      </c>
      <c r="W34" s="94">
        <v>3.1E-2</v>
      </c>
      <c r="X34" s="33">
        <v>9.8512835085725111E-3</v>
      </c>
      <c r="Y34" s="33">
        <v>3.9119804400978002E-4</v>
      </c>
      <c r="Z34" s="33"/>
      <c r="AA34" s="32">
        <v>-1.3491075134910799E-2</v>
      </c>
      <c r="AB34" s="32">
        <v>-1.4357007645598201E-2</v>
      </c>
      <c r="AC34" s="94">
        <v>2.9999999999999997E-4</v>
      </c>
      <c r="AD34" s="33">
        <v>6.1614787549011795E-3</v>
      </c>
      <c r="AE34" s="33">
        <v>9.1606464586281404E-3</v>
      </c>
      <c r="AF34" s="33">
        <v>1.4176245210728E-2</v>
      </c>
      <c r="AG34" s="33">
        <v>9.2341402337228692E-3</v>
      </c>
      <c r="AH34" s="33">
        <v>2.7293683725218999E-2</v>
      </c>
      <c r="AI34" s="33">
        <v>2.36377962300745E-2</v>
      </c>
      <c r="AJ34" s="33">
        <v>1.6134648868253002E-2</v>
      </c>
      <c r="AK34" s="33">
        <v>7.3148213905262407E-3</v>
      </c>
      <c r="AL34" s="33">
        <v>6.8488314622608204E-3</v>
      </c>
      <c r="AM34" s="33">
        <v>3.9870340356563998E-2</v>
      </c>
      <c r="AN34" s="33">
        <v>2.3080473919064501E-3</v>
      </c>
      <c r="AO34" s="94">
        <v>2.9999999999999997E-4</v>
      </c>
      <c r="AP34" s="94">
        <v>2.9999999999999997E-4</v>
      </c>
      <c r="AQ34" s="33">
        <v>2.4445096313679502E-3</v>
      </c>
      <c r="AR34" s="33">
        <v>1.65653981451871E-2</v>
      </c>
      <c r="AS34" s="33">
        <v>1.6119672448255899E-2</v>
      </c>
      <c r="AT34" s="94">
        <v>1.6579E-2</v>
      </c>
      <c r="AU34" s="33">
        <v>1.6288610038609999E-2</v>
      </c>
      <c r="AV34" s="33">
        <v>4.8362164151637799E-2</v>
      </c>
      <c r="AW34" s="33">
        <v>6.2626457269486504E-3</v>
      </c>
      <c r="AX34" s="33">
        <v>1.03384544299411E-2</v>
      </c>
      <c r="AY34" s="33">
        <v>5.4869684499314099E-3</v>
      </c>
      <c r="AZ34" s="94">
        <v>7.0000000000000001E-3</v>
      </c>
      <c r="BA34" s="94">
        <v>1E-3</v>
      </c>
      <c r="BB34" s="33">
        <v>1.0619810774280701E-3</v>
      </c>
      <c r="BC34" s="33">
        <v>8.2783191868385196E-3</v>
      </c>
      <c r="BD34" s="94">
        <v>1.54E-2</v>
      </c>
      <c r="BE34" s="33">
        <v>1.0579001251279701E-2</v>
      </c>
      <c r="BF34" s="33">
        <v>4.6409096182851804E-3</v>
      </c>
      <c r="BG34" s="32">
        <v>-3.6400404448938301E-2</v>
      </c>
      <c r="BH34" s="32">
        <v>-4.4812906116961697E-4</v>
      </c>
      <c r="BI34" s="33">
        <v>1.2987012987013E-2</v>
      </c>
      <c r="BJ34" s="33">
        <v>9.8229916358685103E-3</v>
      </c>
      <c r="BK34" s="33">
        <v>1.1532657900409599E-2</v>
      </c>
      <c r="BL34" s="33">
        <v>1.9029694688414901E-2</v>
      </c>
      <c r="BM34" s="32">
        <v>-8.3004271093561101E-3</v>
      </c>
      <c r="BN34" s="33"/>
      <c r="BO34" s="94">
        <v>9.1999999999999998E-3</v>
      </c>
      <c r="BP34" s="33">
        <v>3.4474460020455996E-2</v>
      </c>
      <c r="BQ34" s="32">
        <v>-8.7365917584817706E-3</v>
      </c>
      <c r="BR34" s="33">
        <v>2.3720880757366197E-2</v>
      </c>
      <c r="BS34" s="33">
        <v>1.1075312122432499E-2</v>
      </c>
      <c r="BT34" s="32">
        <v>-3.3613445378151302E-3</v>
      </c>
      <c r="BU34" s="32">
        <v>-1.55558628318584E-2</v>
      </c>
      <c r="BV34" s="32">
        <v>-3.2396379228203896E-3</v>
      </c>
      <c r="BW34" s="94">
        <v>-2.7000000000000001E-3</v>
      </c>
      <c r="BX34" s="33">
        <v>1.80293501048218E-2</v>
      </c>
      <c r="BY34" s="32">
        <v>-2.3155457320282098E-3</v>
      </c>
      <c r="BZ34" s="33">
        <v>4.0163301335098801E-2</v>
      </c>
      <c r="CA34" s="32">
        <v>-6.5298094777036493E-3</v>
      </c>
      <c r="CB34" s="32">
        <v>-6.1660650892706404E-3</v>
      </c>
      <c r="CC34" s="33">
        <v>9.3541639241558911E-3</v>
      </c>
      <c r="CD34" s="33">
        <v>1.09652140672782E-2</v>
      </c>
      <c r="CE34" s="32">
        <v>-1.8227343214420499E-2</v>
      </c>
      <c r="CF34" s="32">
        <v>-1.79513051188399E-2</v>
      </c>
      <c r="CG34" s="32">
        <v>-9.066294980487501E-3</v>
      </c>
      <c r="CH34" s="32">
        <v>-8.7695014575579506E-3</v>
      </c>
      <c r="CI34" s="33">
        <v>1.11211562644005E-2</v>
      </c>
      <c r="CJ34" s="33">
        <v>1.1269908082657001E-2</v>
      </c>
      <c r="CK34" s="33">
        <v>1.07889732066784E-2</v>
      </c>
      <c r="CL34" s="33">
        <v>1.14732718491832E-2</v>
      </c>
      <c r="CM34" s="33">
        <v>3.1250034471004299E-3</v>
      </c>
      <c r="CN34" s="33">
        <v>3.6272674548489801E-3</v>
      </c>
      <c r="CO34" s="33">
        <v>1.3803617937976999E-2</v>
      </c>
      <c r="CP34" s="33">
        <v>1.4497816175969201E-2</v>
      </c>
      <c r="CQ34" s="33">
        <v>1.36407868214359E-2</v>
      </c>
      <c r="CR34" s="33">
        <v>1.4235171829479101E-2</v>
      </c>
      <c r="CS34" s="33">
        <v>9.4979944539337301E-3</v>
      </c>
      <c r="CT34" s="33">
        <v>1.0042789101428799E-2</v>
      </c>
      <c r="CU34" s="33">
        <v>1.82329040735207E-3</v>
      </c>
      <c r="CV34" s="33">
        <v>1.9681601926926401E-3</v>
      </c>
      <c r="CW34" s="33">
        <v>2.57509270617029E-3</v>
      </c>
      <c r="CX34" s="33">
        <v>3.06682297772576E-3</v>
      </c>
      <c r="CY34" s="33">
        <v>1.0440569863773499E-2</v>
      </c>
      <c r="CZ34" s="33">
        <v>1.08020903930632E-2</v>
      </c>
      <c r="DA34" s="31"/>
      <c r="DB34" s="33"/>
      <c r="DC34" s="31"/>
      <c r="DD34" s="33"/>
      <c r="DE34" s="33"/>
      <c r="DF34" s="33"/>
      <c r="DG34" s="31"/>
      <c r="DH34" s="31"/>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row>
    <row r="35" spans="1:171" ht="12" customHeight="1">
      <c r="A35"/>
      <c r="B35" s="26">
        <v>41091</v>
      </c>
      <c r="C35" s="32">
        <v>-5.9036855865733293E-4</v>
      </c>
      <c r="D35" s="94">
        <v>1.26E-2</v>
      </c>
      <c r="E35" s="33">
        <v>1.02335561607659E-2</v>
      </c>
      <c r="F35" s="33">
        <v>7.8983153282465801E-2</v>
      </c>
      <c r="G35" s="33">
        <v>2.3944776012080199E-2</v>
      </c>
      <c r="H35" s="94">
        <v>2.2700000000000001E-2</v>
      </c>
      <c r="I35" s="33">
        <v>3.3607339116217799E-2</v>
      </c>
      <c r="J35" s="94">
        <v>3.3000000000000002E-2</v>
      </c>
      <c r="K35" s="33">
        <v>6.0430758276966895E-2</v>
      </c>
      <c r="L35" s="33">
        <v>6.5522923330425503E-2</v>
      </c>
      <c r="M35" s="32">
        <v>-1.2768020687425901E-2</v>
      </c>
      <c r="N35" s="32">
        <v>-1.7402079629330301E-2</v>
      </c>
      <c r="O35" s="33">
        <v>5.7111748985449899E-2</v>
      </c>
      <c r="P35" s="33">
        <v>4.4077215560105298E-2</v>
      </c>
      <c r="Q35" s="33"/>
      <c r="R35" s="33">
        <v>1.1426394972386201E-3</v>
      </c>
      <c r="S35" s="32">
        <v>-6.9522543707187402E-3</v>
      </c>
      <c r="T35" s="32">
        <v>-9.1999999999999998E-3</v>
      </c>
      <c r="U35" s="32">
        <v>-8.2138590203106304E-3</v>
      </c>
      <c r="V35" s="33">
        <v>1.34962466059735E-2</v>
      </c>
      <c r="W35" s="94">
        <v>1.4999999999999999E-2</v>
      </c>
      <c r="X35" s="32">
        <v>-5.5576488319517706E-3</v>
      </c>
      <c r="Y35" s="33">
        <v>2.4509803921568597E-3</v>
      </c>
      <c r="Z35" s="33"/>
      <c r="AA35" s="32">
        <v>-2.6027189568908898E-2</v>
      </c>
      <c r="AB35" s="33">
        <v>7.4299725091017199E-3</v>
      </c>
      <c r="AC35" s="94">
        <v>0</v>
      </c>
      <c r="AD35" s="32">
        <v>-4.6989487097801805E-3</v>
      </c>
      <c r="AE35" s="32">
        <v>-3.1922791388270199E-3</v>
      </c>
      <c r="AF35" s="33">
        <v>1.5025631960403001E-2</v>
      </c>
      <c r="AG35" s="32">
        <v>-2.29023526962315E-3</v>
      </c>
      <c r="AH35" s="32">
        <v>-9.2123445416858604E-4</v>
      </c>
      <c r="AI35" s="32">
        <v>-3.7437352816858897E-3</v>
      </c>
      <c r="AJ35" s="32">
        <v>-2.31615518239722E-3</v>
      </c>
      <c r="AK35" s="33">
        <v>7.2966592746262302E-3</v>
      </c>
      <c r="AL35" s="33">
        <v>6.8960614247120695E-3</v>
      </c>
      <c r="AM35" s="33">
        <v>1.6251235313495101E-2</v>
      </c>
      <c r="AN35" s="33">
        <v>2.3625767837454702E-2</v>
      </c>
      <c r="AO35" s="94">
        <v>2.4E-2</v>
      </c>
      <c r="AP35" s="94">
        <v>2.4E-2</v>
      </c>
      <c r="AQ35" s="33">
        <v>1.9641076769690898E-2</v>
      </c>
      <c r="AR35" s="32">
        <v>-8.8119690630150908E-3</v>
      </c>
      <c r="AS35" s="32">
        <v>-9.1995144700696401E-3</v>
      </c>
      <c r="AT35" s="94">
        <v>3.3980999999999997E-2</v>
      </c>
      <c r="AU35" s="32">
        <v>-7.2341451651796503E-4</v>
      </c>
      <c r="AV35" s="33">
        <v>1.4335847084297798E-2</v>
      </c>
      <c r="AW35" s="33">
        <v>2.0650998131576399E-2</v>
      </c>
      <c r="AX35" s="33">
        <v>3.9429432911979598E-3</v>
      </c>
      <c r="AY35" s="33">
        <v>6.7206775916037595E-3</v>
      </c>
      <c r="AZ35" s="94">
        <v>2.5999999999999999E-2</v>
      </c>
      <c r="BA35" s="94">
        <v>-1.2999999999999999E-2</v>
      </c>
      <c r="BB35" s="33">
        <v>3.9438033115905699E-2</v>
      </c>
      <c r="BC35" s="33">
        <v>2.1297089041095899E-2</v>
      </c>
      <c r="BD35" s="94">
        <v>1.4E-2</v>
      </c>
      <c r="BE35" s="33">
        <v>1.3839234229039299E-2</v>
      </c>
      <c r="BF35" s="33">
        <v>7.8344246959775495E-3</v>
      </c>
      <c r="BG35" s="32">
        <v>-3.9183937823834197E-2</v>
      </c>
      <c r="BH35" s="33">
        <v>1.6783110571081401E-2</v>
      </c>
      <c r="BI35" s="32">
        <v>-4.4150110375275903E-3</v>
      </c>
      <c r="BJ35" s="33">
        <v>1.77175096505988E-2</v>
      </c>
      <c r="BK35" s="33">
        <v>1.2992684790916E-2</v>
      </c>
      <c r="BL35" s="33">
        <v>1.3457666631344701E-2</v>
      </c>
      <c r="BM35" s="32">
        <v>-2.5721405031749901E-3</v>
      </c>
      <c r="BN35" s="33"/>
      <c r="BO35" s="94">
        <v>-1.8100000000000002E-2</v>
      </c>
      <c r="BP35" s="33">
        <v>2.1071384690994E-2</v>
      </c>
      <c r="BQ35" s="32">
        <v>-2.9113494104517399E-4</v>
      </c>
      <c r="BR35" s="32">
        <v>-1.06360348861944E-4</v>
      </c>
      <c r="BS35" s="33">
        <v>1.2096774193548401E-3</v>
      </c>
      <c r="BT35" s="33">
        <v>1.6333938294010898E-2</v>
      </c>
      <c r="BU35" s="32">
        <v>-7.9561042524005504E-3</v>
      </c>
      <c r="BV35" s="33">
        <v>2.5102559093573E-2</v>
      </c>
      <c r="BW35" s="94">
        <v>2.5700000000000001E-2</v>
      </c>
      <c r="BX35" s="33">
        <v>4.8006151818082002E-2</v>
      </c>
      <c r="BY35" s="32">
        <v>-2.7290857562716499E-3</v>
      </c>
      <c r="BZ35" s="32">
        <v>-1.2637542215927699E-2</v>
      </c>
      <c r="CA35" s="33">
        <v>6.5176624453893196E-3</v>
      </c>
      <c r="CB35" s="33">
        <v>6.74260987760555E-3</v>
      </c>
      <c r="CC35" s="33">
        <v>3.9948985695155096E-3</v>
      </c>
      <c r="CD35" s="33">
        <v>3.2771418873960303E-3</v>
      </c>
      <c r="CE35" s="33">
        <v>3.87557490058539E-2</v>
      </c>
      <c r="CF35" s="33">
        <v>3.9966062039128197E-2</v>
      </c>
      <c r="CG35" s="33">
        <v>8.2322212238896703E-3</v>
      </c>
      <c r="CH35" s="33">
        <v>1.05100904753948E-2</v>
      </c>
      <c r="CI35" s="32">
        <v>-5.3863327660774697E-4</v>
      </c>
      <c r="CJ35" s="33">
        <v>5.6287726952351002E-3</v>
      </c>
      <c r="CK35" s="33">
        <v>1.3155142212644799E-2</v>
      </c>
      <c r="CL35" s="33">
        <v>1.3782223424047399E-2</v>
      </c>
      <c r="CM35" s="33">
        <v>9.8696779209956897E-3</v>
      </c>
      <c r="CN35" s="33">
        <v>1.03382904794997E-2</v>
      </c>
      <c r="CO35" s="33">
        <v>6.7919294421865395E-3</v>
      </c>
      <c r="CP35" s="33">
        <v>6.9517724550320903E-3</v>
      </c>
      <c r="CQ35" s="33">
        <v>1.2815360833511799E-2</v>
      </c>
      <c r="CR35" s="33">
        <v>1.16030670398528E-2</v>
      </c>
      <c r="CS35" s="33">
        <v>1.6856267177962399E-2</v>
      </c>
      <c r="CT35" s="33">
        <v>1.7035805620876102E-2</v>
      </c>
      <c r="CU35" s="32">
        <v>-2.1808609189722899E-3</v>
      </c>
      <c r="CV35" s="32">
        <v>-3.35612419461562E-4</v>
      </c>
      <c r="CW35" s="32">
        <v>-4.4129606039381404E-3</v>
      </c>
      <c r="CX35" s="32">
        <v>-3.85192825304825E-3</v>
      </c>
      <c r="CY35" s="33">
        <v>1.00740343211125E-3</v>
      </c>
      <c r="CZ35" s="33">
        <v>2.18205614225098E-3</v>
      </c>
      <c r="DA35" s="31"/>
      <c r="DB35" s="33"/>
      <c r="DC35" s="31"/>
      <c r="DD35" s="33"/>
      <c r="DE35" s="33"/>
      <c r="DF35" s="33"/>
      <c r="DG35" s="31"/>
      <c r="DH35" s="31"/>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row>
    <row r="36" spans="1:171" ht="12" customHeight="1">
      <c r="A36"/>
      <c r="B36" s="26">
        <v>41061</v>
      </c>
      <c r="C36" s="33">
        <v>2.67578801524073E-2</v>
      </c>
      <c r="D36" s="94">
        <v>1.065E-2</v>
      </c>
      <c r="E36" s="32">
        <v>-1.2549914432401601E-2</v>
      </c>
      <c r="F36" s="32">
        <v>-1.6896282817780099E-2</v>
      </c>
      <c r="G36" s="32">
        <v>-4.0830402096696299E-2</v>
      </c>
      <c r="H36" s="94">
        <v>-3.9399999999999998E-2</v>
      </c>
      <c r="I36" s="32">
        <v>-2.6354189697103698E-2</v>
      </c>
      <c r="J36" s="94">
        <v>-2.5000000000000001E-2</v>
      </c>
      <c r="K36" s="32">
        <v>-2.7859491261463899E-2</v>
      </c>
      <c r="L36" s="32">
        <v>-6.3878050993557797E-2</v>
      </c>
      <c r="M36" s="32">
        <v>-6.1435000252818901E-2</v>
      </c>
      <c r="N36" s="33">
        <v>1.42068739413147E-2</v>
      </c>
      <c r="O36" s="32">
        <v>-7.021903184244431E-2</v>
      </c>
      <c r="P36" s="32">
        <v>-3.4317186838017204E-2</v>
      </c>
      <c r="Q36" s="33"/>
      <c r="R36" s="33">
        <v>7.1928646782391907E-3</v>
      </c>
      <c r="S36" s="32">
        <v>-2.9561671763506598E-3</v>
      </c>
      <c r="T36" s="94">
        <v>9.4999999999999998E-3</v>
      </c>
      <c r="U36" s="33">
        <v>2.32018561484919E-3</v>
      </c>
      <c r="V36" s="33">
        <v>1.92918192918193E-2</v>
      </c>
      <c r="W36" s="94">
        <v>1.2999999999999999E-2</v>
      </c>
      <c r="X36" s="33">
        <v>4.2569293349730402E-3</v>
      </c>
      <c r="Y36" s="33">
        <v>7.10900473933649E-3</v>
      </c>
      <c r="Z36" s="33"/>
      <c r="AA36" s="32">
        <v>-7.5460237360994303E-2</v>
      </c>
      <c r="AB36" s="32">
        <v>-1.49788978068356E-2</v>
      </c>
      <c r="AC36" s="94">
        <v>-1.5E-3</v>
      </c>
      <c r="AD36" s="33">
        <v>7.9706679419735407E-4</v>
      </c>
      <c r="AE36" s="33">
        <v>6.500784577449E-3</v>
      </c>
      <c r="AF36" s="33">
        <v>6.4045543497598303E-3</v>
      </c>
      <c r="AG36" s="33">
        <v>3.6448841447539703E-4</v>
      </c>
      <c r="AH36" s="33">
        <v>1.6385767790262198E-2</v>
      </c>
      <c r="AI36" s="32">
        <v>-1.61587358165508E-2</v>
      </c>
      <c r="AJ36" s="32">
        <v>-3.3471837488458001E-3</v>
      </c>
      <c r="AK36" s="33">
        <v>1.15782618134453E-2</v>
      </c>
      <c r="AL36" s="33">
        <v>1.11422615196607E-2</v>
      </c>
      <c r="AM36" s="33">
        <v>1.01491875103988E-2</v>
      </c>
      <c r="AN36" s="32">
        <v>-1.21362999844406E-2</v>
      </c>
      <c r="AO36" s="94">
        <v>-6.8999999999999999E-3</v>
      </c>
      <c r="AP36" s="94">
        <v>-6.8999999999999999E-3</v>
      </c>
      <c r="AQ36" s="33">
        <v>1.89791229647388E-3</v>
      </c>
      <c r="AR36" s="33">
        <v>2.7956989247311798E-2</v>
      </c>
      <c r="AS36" s="33">
        <v>2.7504266771694898E-2</v>
      </c>
      <c r="AT36" s="94">
        <v>6.5630000000000003E-3</v>
      </c>
      <c r="AU36" s="33">
        <v>3.1446540880503099E-3</v>
      </c>
      <c r="AV36" s="33">
        <v>1.8711493116300298E-2</v>
      </c>
      <c r="AW36" s="33">
        <v>8.6292402301130708E-3</v>
      </c>
      <c r="AX36" s="33">
        <v>4.1339155749636099E-3</v>
      </c>
      <c r="AY36" s="33">
        <v>1.6850777008050898E-2</v>
      </c>
      <c r="AZ36" s="94">
        <v>8.9999999999999998E-4</v>
      </c>
      <c r="BA36" s="94">
        <v>7.0000000000000001E-3</v>
      </c>
      <c r="BB36" s="32">
        <v>-1.4030157913484E-2</v>
      </c>
      <c r="BC36" s="33">
        <v>2.4786137310813802E-2</v>
      </c>
      <c r="BD36" s="94">
        <v>1.4999999999999999E-2</v>
      </c>
      <c r="BE36" s="33">
        <v>9.6646483465300404E-3</v>
      </c>
      <c r="BF36" s="32">
        <v>-2.50772729923602E-3</v>
      </c>
      <c r="BG36" s="32">
        <v>-8.34938985228003E-3</v>
      </c>
      <c r="BH36" s="33">
        <v>2.81775950041886E-3</v>
      </c>
      <c r="BI36" s="32">
        <v>-7.6152722720634301E-3</v>
      </c>
      <c r="BJ36" s="32">
        <v>-5.21858999606144E-3</v>
      </c>
      <c r="BK36" s="33">
        <v>1.2491709042670799E-2</v>
      </c>
      <c r="BL36" s="32">
        <v>-5.0606220347917796E-3</v>
      </c>
      <c r="BM36" s="33">
        <v>1.4019072459043101E-2</v>
      </c>
      <c r="BN36" s="33"/>
      <c r="BO36" s="94">
        <v>1.49E-2</v>
      </c>
      <c r="BP36" s="33">
        <v>5.20261099980611E-2</v>
      </c>
      <c r="BQ36" s="32">
        <v>-1.4112131649445102E-2</v>
      </c>
      <c r="BR36" s="33">
        <v>8.47366727448246E-3</v>
      </c>
      <c r="BS36" s="32">
        <v>-2.11170317742254E-2</v>
      </c>
      <c r="BT36" s="33">
        <v>1.90382941688425E-2</v>
      </c>
      <c r="BU36" s="32">
        <v>-2.81943611277744E-2</v>
      </c>
      <c r="BV36" s="32">
        <v>-4.0856031128404698E-3</v>
      </c>
      <c r="BW36" s="94">
        <v>-3.5000000000000001E-3</v>
      </c>
      <c r="BX36" s="33">
        <v>2.8820072332730602E-2</v>
      </c>
      <c r="BY36" s="33">
        <v>1.2756457956840701E-2</v>
      </c>
      <c r="BZ36" s="32">
        <v>-1.3964980126759098E-2</v>
      </c>
      <c r="CA36" s="33">
        <v>2.6085082011753102E-3</v>
      </c>
      <c r="CB36" s="33">
        <v>3.39463614955937E-3</v>
      </c>
      <c r="CC36" s="33">
        <v>1.005305698876E-2</v>
      </c>
      <c r="CD36" s="33">
        <v>1.0648328040984801E-2</v>
      </c>
      <c r="CE36" s="32">
        <v>-4.6167914198617703E-2</v>
      </c>
      <c r="CF36" s="32">
        <v>-4.5500113213886605E-2</v>
      </c>
      <c r="CG36" s="32">
        <v>-1.5777135851462801E-2</v>
      </c>
      <c r="CH36" s="32">
        <v>-1.5751494488640001E-2</v>
      </c>
      <c r="CI36" s="33">
        <v>1.87311190260573E-2</v>
      </c>
      <c r="CJ36" s="33">
        <v>9.1261740499570792E-3</v>
      </c>
      <c r="CK36" s="32">
        <v>-4.0514183729564203E-3</v>
      </c>
      <c r="CL36" s="32">
        <v>-3.6898399041536099E-3</v>
      </c>
      <c r="CM36" s="32">
        <v>-7.1524476700074403E-3</v>
      </c>
      <c r="CN36" s="32">
        <v>-6.5338178926089797E-3</v>
      </c>
      <c r="CO36" s="33">
        <v>7.8538630414697296E-3</v>
      </c>
      <c r="CP36" s="33">
        <v>8.4867863190962699E-3</v>
      </c>
      <c r="CQ36" s="33">
        <v>1.81731843241726E-2</v>
      </c>
      <c r="CR36" s="33">
        <v>1.9052517220655499E-2</v>
      </c>
      <c r="CS36" s="32">
        <v>-4.7357683010668099E-3</v>
      </c>
      <c r="CT36" s="32">
        <v>-3.9379730247733899E-3</v>
      </c>
      <c r="CU36" s="32">
        <v>-9.8717777225736398E-3</v>
      </c>
      <c r="CV36" s="32">
        <v>-9.2278612227863991E-3</v>
      </c>
      <c r="CW36" s="32">
        <v>-1.95508382891951E-4</v>
      </c>
      <c r="CX36" s="33">
        <v>5.3000263599201102E-4</v>
      </c>
      <c r="CY36" s="32">
        <v>-9.8624501981765499E-3</v>
      </c>
      <c r="CZ36" s="32">
        <v>-9.3850904811241306E-3</v>
      </c>
      <c r="DA36" s="31"/>
      <c r="DB36" s="33"/>
      <c r="DC36" s="31"/>
      <c r="DD36" s="32"/>
      <c r="DE36" s="33"/>
      <c r="DF36" s="33"/>
      <c r="DG36" s="31"/>
      <c r="DH36" s="31"/>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row>
    <row r="37" spans="1:171" ht="12" customHeight="1">
      <c r="A37"/>
      <c r="B37" s="26">
        <v>41030</v>
      </c>
      <c r="C37" s="32">
        <v>-1.2907086075733001E-2</v>
      </c>
      <c r="D37" s="94">
        <v>-8.3999999999999995E-3</v>
      </c>
      <c r="E37" s="32">
        <v>-1.8241459316745302E-2</v>
      </c>
      <c r="F37" s="33">
        <v>6.0522284903052302E-3</v>
      </c>
      <c r="G37" s="33">
        <v>5.66243987756887E-2</v>
      </c>
      <c r="H37" s="94">
        <v>5.7500000000000002E-2</v>
      </c>
      <c r="I37" s="33">
        <v>4.2309996773747499E-2</v>
      </c>
      <c r="J37" s="94">
        <v>4.5499999999999999E-2</v>
      </c>
      <c r="K37" s="32">
        <v>-3.09382074285235E-2</v>
      </c>
      <c r="L37" s="33">
        <v>5.9813443600346197E-2</v>
      </c>
      <c r="M37" s="33">
        <v>2.7163186870260699E-2</v>
      </c>
      <c r="N37" s="33">
        <v>6.9733458031330409E-2</v>
      </c>
      <c r="O37" s="33">
        <v>9.9463725589395896E-2</v>
      </c>
      <c r="P37" s="32">
        <v>-3.9386692924461902E-3</v>
      </c>
      <c r="Q37" s="33"/>
      <c r="R37" s="32">
        <v>-1.7062594268476602E-2</v>
      </c>
      <c r="S37" s="32">
        <v>-3.7007951310493802E-2</v>
      </c>
      <c r="T37" s="94">
        <v>-1.1599999999999999E-2</v>
      </c>
      <c r="U37" s="32">
        <v>-3.4310434847467704E-3</v>
      </c>
      <c r="V37" s="32">
        <v>-3.3666325808227801E-2</v>
      </c>
      <c r="W37" s="94">
        <v>-2.5999999999999999E-2</v>
      </c>
      <c r="X37" s="32">
        <v>-9.6496158890762591E-3</v>
      </c>
      <c r="Y37" s="32">
        <v>-4.1297935103244802E-3</v>
      </c>
      <c r="Z37" s="33"/>
      <c r="AA37" s="32">
        <v>-6.6372708284984901E-3</v>
      </c>
      <c r="AB37" s="32">
        <v>-1.52548887714409E-2</v>
      </c>
      <c r="AC37" s="94">
        <v>-1.9800000000000002E-2</v>
      </c>
      <c r="AD37" s="32">
        <v>-5.4696789536266303E-3</v>
      </c>
      <c r="AE37" s="33">
        <v>6.3919386373890797E-3</v>
      </c>
      <c r="AF37" s="32">
        <v>-3.6906312110204904E-2</v>
      </c>
      <c r="AG37" s="32">
        <v>-2.2339983374896101E-3</v>
      </c>
      <c r="AH37" s="32">
        <v>-3.3594624860022399E-3</v>
      </c>
      <c r="AI37" s="32">
        <v>-3.4306694968733897E-2</v>
      </c>
      <c r="AJ37" s="33">
        <v>1.4282369468508501E-2</v>
      </c>
      <c r="AK37" s="33">
        <v>2.3937327723777698E-3</v>
      </c>
      <c r="AL37" s="33">
        <v>2.0168551465821498E-3</v>
      </c>
      <c r="AM37" s="32">
        <v>-2.5825274190934101E-2</v>
      </c>
      <c r="AN37" s="32">
        <v>-1.3608226326290501E-2</v>
      </c>
      <c r="AO37" s="94">
        <v>-1.8800000000000001E-2</v>
      </c>
      <c r="AP37" s="94">
        <v>-1.8800000000000001E-2</v>
      </c>
      <c r="AQ37" s="32">
        <v>-1.76626435089785E-2</v>
      </c>
      <c r="AR37" s="32">
        <v>-1.3310185185185199E-2</v>
      </c>
      <c r="AS37" s="32">
        <v>-1.37252363071345E-2</v>
      </c>
      <c r="AT37" s="94">
        <v>-1.6879000000000002E-2</v>
      </c>
      <c r="AU37" s="32">
        <v>-1.85185185185185E-2</v>
      </c>
      <c r="AV37" s="32">
        <v>-6.4603344005691898E-2</v>
      </c>
      <c r="AW37" s="32">
        <v>-1.07927786499215E-2</v>
      </c>
      <c r="AX37" s="32">
        <v>-4.5786484293497201E-3</v>
      </c>
      <c r="AY37" s="32">
        <v>-3.4002532103454504E-2</v>
      </c>
      <c r="AZ37" s="94">
        <v>-1.32E-2</v>
      </c>
      <c r="BA37" s="94">
        <v>4.0000000000000001E-3</v>
      </c>
      <c r="BB37" s="32">
        <v>-9.2176412467439087E-2</v>
      </c>
      <c r="BC37" s="33">
        <v>4.2956272717259601E-3</v>
      </c>
      <c r="BD37" s="94">
        <v>-3.3000000000000002E-2</v>
      </c>
      <c r="BE37" s="32">
        <v>-2.1422060164083899E-2</v>
      </c>
      <c r="BF37" s="32">
        <v>-2.8443537877500102E-2</v>
      </c>
      <c r="BG37" s="33">
        <v>1.33420110641067E-2</v>
      </c>
      <c r="BH37" s="32">
        <v>-1.8976466193500199E-2</v>
      </c>
      <c r="BI37" s="33">
        <v>2.6668094677091098E-2</v>
      </c>
      <c r="BJ37" s="33">
        <v>1.9731649565903702E-3</v>
      </c>
      <c r="BK37" s="32">
        <v>-1.50261324041812E-2</v>
      </c>
      <c r="BL37" s="32">
        <v>-2.3674729799279502E-2</v>
      </c>
      <c r="BM37" s="32">
        <v>-6.5503846446797201E-2</v>
      </c>
      <c r="BN37" s="33"/>
      <c r="BO37" s="94">
        <v>-3.6200000000000003E-2</v>
      </c>
      <c r="BP37" s="32">
        <v>-7.2417720760146298E-2</v>
      </c>
      <c r="BQ37" s="32">
        <v>-1.9512195121951199E-2</v>
      </c>
      <c r="BR37" s="32">
        <v>-4.7507151614221498E-2</v>
      </c>
      <c r="BS37" s="33">
        <v>1.05704028719585E-2</v>
      </c>
      <c r="BT37" s="32">
        <v>-1.6372391653290498E-2</v>
      </c>
      <c r="BU37" s="32">
        <v>-2.1777401056269199E-2</v>
      </c>
      <c r="BV37" s="33">
        <v>1.9436731455771503E-2</v>
      </c>
      <c r="BW37" s="94">
        <v>2.01E-2</v>
      </c>
      <c r="BX37" s="32">
        <v>-3.49138416488343E-3</v>
      </c>
      <c r="BY37" s="32">
        <v>-5.1818950930626094E-3</v>
      </c>
      <c r="BZ37" s="32">
        <v>-5.56908094948265E-2</v>
      </c>
      <c r="CA37" s="32">
        <v>-1.38054897242301E-2</v>
      </c>
      <c r="CB37" s="32">
        <v>-1.26728409634475E-2</v>
      </c>
      <c r="CC37" s="32">
        <v>-1.50479780869037E-2</v>
      </c>
      <c r="CD37" s="32">
        <v>-1.2584844605442701E-2</v>
      </c>
      <c r="CE37" s="33">
        <v>2.22279970672037E-2</v>
      </c>
      <c r="CF37" s="33">
        <v>2.1989504373177898E-2</v>
      </c>
      <c r="CG37" s="33">
        <v>5.9700365174496499E-2</v>
      </c>
      <c r="CH37" s="33">
        <v>5.6972715186244194E-2</v>
      </c>
      <c r="CI37" s="32">
        <v>-5.6863221860463699E-3</v>
      </c>
      <c r="CJ37" s="32">
        <v>-6.9686618680186996E-4</v>
      </c>
      <c r="CK37" s="32">
        <v>-1.65132767831574E-2</v>
      </c>
      <c r="CL37" s="32">
        <v>-1.52531203732343E-2</v>
      </c>
      <c r="CM37" s="32">
        <v>-6.2505770270685499E-3</v>
      </c>
      <c r="CN37" s="32">
        <v>-5.63595942021355E-3</v>
      </c>
      <c r="CO37" s="32">
        <v>-2.4619871938696299E-2</v>
      </c>
      <c r="CP37" s="32">
        <v>-2.3131676821091501E-2</v>
      </c>
      <c r="CQ37" s="32">
        <v>-4.2874387505347306E-2</v>
      </c>
      <c r="CR37" s="32">
        <v>-4.1102504555247998E-2</v>
      </c>
      <c r="CS37" s="32">
        <v>-1.0467376676025499E-3</v>
      </c>
      <c r="CT37" s="32">
        <v>-3.3418141149321701E-4</v>
      </c>
      <c r="CU37" s="32">
        <v>-1.9355169165652698E-2</v>
      </c>
      <c r="CV37" s="32">
        <v>-1.8557841306692701E-2</v>
      </c>
      <c r="CW37" s="32">
        <v>-1.4604171574612601E-3</v>
      </c>
      <c r="CX37" s="32">
        <v>-7.743068365970721E-4</v>
      </c>
      <c r="CY37" s="32">
        <v>-2.7629581870397501E-2</v>
      </c>
      <c r="CZ37" s="32">
        <v>-2.67198242102515E-2</v>
      </c>
      <c r="DA37" s="31"/>
      <c r="DB37" s="33"/>
      <c r="DC37" s="31"/>
      <c r="DD37" s="33"/>
      <c r="DE37" s="33"/>
      <c r="DF37" s="33"/>
      <c r="DG37" s="31"/>
      <c r="DH37" s="31"/>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row>
    <row r="38" spans="1:171" ht="12" customHeight="1">
      <c r="A38"/>
      <c r="B38" s="26">
        <v>41000</v>
      </c>
      <c r="C38" s="32">
        <v>-3.1526925698704801E-3</v>
      </c>
      <c r="D38" s="94">
        <v>-3.5000000000000001E-3</v>
      </c>
      <c r="E38" s="33">
        <v>4.3390920048212104E-3</v>
      </c>
      <c r="F38" s="33">
        <v>4.9558851135723704E-3</v>
      </c>
      <c r="G38" s="32">
        <v>-3.6308729545614198E-2</v>
      </c>
      <c r="H38" s="94">
        <v>-3.6499999999999998E-2</v>
      </c>
      <c r="I38" s="32">
        <v>-4.0337918528019802E-2</v>
      </c>
      <c r="J38" s="94">
        <v>-0.04</v>
      </c>
      <c r="K38" s="33">
        <v>3.4137228260869602E-2</v>
      </c>
      <c r="L38" s="33">
        <v>1.5626526027932398E-2</v>
      </c>
      <c r="M38" s="33">
        <v>1.97553095704677E-2</v>
      </c>
      <c r="N38" s="33">
        <v>5.79432317110877E-2</v>
      </c>
      <c r="O38" s="33">
        <v>5.1871440195280704E-3</v>
      </c>
      <c r="P38" s="33">
        <v>1.6908552909680099E-3</v>
      </c>
      <c r="Q38" s="33"/>
      <c r="R38" s="33">
        <v>5.0213169114163899E-3</v>
      </c>
      <c r="S38" s="32">
        <v>-2.54472400267866E-2</v>
      </c>
      <c r="T38" s="94">
        <v>1.66E-2</v>
      </c>
      <c r="U38" s="32">
        <v>-7.4532309756279291E-4</v>
      </c>
      <c r="V38" s="33">
        <v>1.704E-2</v>
      </c>
      <c r="W38" s="94">
        <v>1.7999999999999999E-2</v>
      </c>
      <c r="X38" s="33">
        <v>1.9712756969867602E-3</v>
      </c>
      <c r="Y38" s="32">
        <v>-1.8647561095298901E-3</v>
      </c>
      <c r="Z38" s="33"/>
      <c r="AA38" s="32">
        <v>-5.3798858146684198E-2</v>
      </c>
      <c r="AB38" s="32">
        <v>-7.46322039152102E-3</v>
      </c>
      <c r="AC38" s="94">
        <v>-2.6200000000000001E-2</v>
      </c>
      <c r="AD38" s="32">
        <v>-2.6091081593927899E-3</v>
      </c>
      <c r="AE38" s="33">
        <v>1.80804580382703E-3</v>
      </c>
      <c r="AF38" s="32">
        <v>-3.04055208226572E-3</v>
      </c>
      <c r="AG38" s="32">
        <v>-2.07770621234157E-4</v>
      </c>
      <c r="AH38" s="33">
        <v>1.689125071171E-2</v>
      </c>
      <c r="AI38" s="32">
        <v>-1.3525749858517299E-2</v>
      </c>
      <c r="AJ38" s="33">
        <v>6.4212076583210599E-3</v>
      </c>
      <c r="AK38" s="33">
        <v>3.49395836366283E-3</v>
      </c>
      <c r="AL38" s="33">
        <v>3.10693641618497E-3</v>
      </c>
      <c r="AM38" s="33">
        <v>1.2693549269573801E-2</v>
      </c>
      <c r="AN38" s="33">
        <v>3.02750410509031E-3</v>
      </c>
      <c r="AO38" s="94">
        <v>2.5999999999999999E-3</v>
      </c>
      <c r="AP38" s="94">
        <v>2.5999999999999999E-3</v>
      </c>
      <c r="AQ38" s="33">
        <v>2.8537689431214304E-3</v>
      </c>
      <c r="AR38" s="32">
        <v>-2.75729400448862E-3</v>
      </c>
      <c r="AS38" s="32">
        <v>-3.16231042271701E-3</v>
      </c>
      <c r="AT38" s="94">
        <v>8.1910000000000004E-3</v>
      </c>
      <c r="AU38" s="32">
        <v>-9.4073377234242701E-3</v>
      </c>
      <c r="AV38" s="32">
        <v>-9.7928702268564212E-3</v>
      </c>
      <c r="AW38" s="32">
        <v>-3.0323779712413202E-3</v>
      </c>
      <c r="AX38" s="33">
        <v>8.0626314559476501E-3</v>
      </c>
      <c r="AY38" s="32">
        <v>-6.3797286368946007E-3</v>
      </c>
      <c r="AZ38" s="94">
        <v>2.9120000000000001E-3</v>
      </c>
      <c r="BA38" s="94">
        <v>-1.4E-2</v>
      </c>
      <c r="BB38" s="32">
        <v>-7.1345759386426504E-3</v>
      </c>
      <c r="BC38" s="32">
        <v>-1.97581515871302E-2</v>
      </c>
      <c r="BD38" s="94">
        <v>3.8800000000000001E-2</v>
      </c>
      <c r="BE38" s="32">
        <v>-9.9277978339350204E-3</v>
      </c>
      <c r="BF38" s="32">
        <v>-5.5220600664901099E-3</v>
      </c>
      <c r="BG38" s="32">
        <v>-2.2582697201017798E-2</v>
      </c>
      <c r="BH38" s="33">
        <v>1.2787530266343801E-2</v>
      </c>
      <c r="BI38" s="32">
        <v>-1.63295406658239E-2</v>
      </c>
      <c r="BJ38" s="33">
        <v>9.3606851224855604E-3</v>
      </c>
      <c r="BK38" s="32">
        <v>-1.1090772046947299E-2</v>
      </c>
      <c r="BL38" s="33">
        <v>1.93054244045745E-2</v>
      </c>
      <c r="BM38" s="32">
        <v>-4.1748777461499201E-2</v>
      </c>
      <c r="BN38" s="33"/>
      <c r="BO38" s="94">
        <v>-1.2699999999999999E-2</v>
      </c>
      <c r="BP38" s="32">
        <v>-7.73303194337041E-3</v>
      </c>
      <c r="BQ38" s="33">
        <v>2.1121701230901898E-2</v>
      </c>
      <c r="BR38" s="33">
        <v>2.1711899791231701E-2</v>
      </c>
      <c r="BS38" s="33">
        <v>5.4140765991578096E-3</v>
      </c>
      <c r="BT38" s="32">
        <v>-3.41260531086702E-3</v>
      </c>
      <c r="BU38" s="33">
        <v>5.1117373353430796E-3</v>
      </c>
      <c r="BV38" s="33">
        <v>1.1434302908726199E-2</v>
      </c>
      <c r="BW38" s="94">
        <v>1.21E-2</v>
      </c>
      <c r="BX38" s="32">
        <v>-1.7483678211795903E-2</v>
      </c>
      <c r="BY38" s="33">
        <v>8.6400000000000001E-3</v>
      </c>
      <c r="BZ38" s="32">
        <v>-1.25212861865171E-2</v>
      </c>
      <c r="CA38" s="33">
        <v>2.05951272912563E-3</v>
      </c>
      <c r="CB38" s="33">
        <v>2.8186157547482899E-3</v>
      </c>
      <c r="CC38" s="32">
        <v>-5.1056020304006697E-3</v>
      </c>
      <c r="CD38" s="33">
        <v>1.11783857721282E-3</v>
      </c>
      <c r="CE38" s="33">
        <v>8.4194842363969295E-3</v>
      </c>
      <c r="CF38" s="33">
        <v>9.5713248307216503E-3</v>
      </c>
      <c r="CG38" s="32">
        <v>-6.9106586282737803E-3</v>
      </c>
      <c r="CH38" s="32">
        <v>-5.8057943342516606E-3</v>
      </c>
      <c r="CI38" s="32">
        <v>-1.0722621769884101E-3</v>
      </c>
      <c r="CJ38" s="32">
        <v>-3.8654135962882304E-3</v>
      </c>
      <c r="CK38" s="32">
        <v>-2.6247494669247003E-3</v>
      </c>
      <c r="CL38" s="32">
        <v>-1.86464484495252E-3</v>
      </c>
      <c r="CM38" s="32">
        <v>-1.9241106199059399E-3</v>
      </c>
      <c r="CN38" s="32">
        <v>-8.4396706223732699E-4</v>
      </c>
      <c r="CO38" s="33">
        <v>7.7231700035040906E-4</v>
      </c>
      <c r="CP38" s="33">
        <v>1.68918718119704E-3</v>
      </c>
      <c r="CQ38" s="32">
        <v>-4.40410379380873E-3</v>
      </c>
      <c r="CR38" s="32">
        <v>-3.1309523997392601E-3</v>
      </c>
      <c r="CS38" s="33">
        <v>5.4392312909488103E-3</v>
      </c>
      <c r="CT38" s="33">
        <v>6.4013022333930802E-3</v>
      </c>
      <c r="CU38" s="32">
        <v>-6.30491046402892E-4</v>
      </c>
      <c r="CV38" s="33">
        <v>5.6101412068154698E-4</v>
      </c>
      <c r="CW38" s="32">
        <v>-6.9067789895969102E-3</v>
      </c>
      <c r="CX38" s="32">
        <v>-6.1535519612647702E-3</v>
      </c>
      <c r="CY38" s="32">
        <v>-1.2637476814616999E-2</v>
      </c>
      <c r="CZ38" s="32">
        <v>-1.12174884829555E-2</v>
      </c>
      <c r="DA38" s="31"/>
      <c r="DB38" s="33"/>
      <c r="DC38" s="31"/>
      <c r="DD38" s="33"/>
      <c r="DE38" s="33"/>
      <c r="DF38" s="33"/>
      <c r="DG38" s="31"/>
      <c r="DH38" s="31"/>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row>
    <row r="39" spans="1:171" ht="12" customHeight="1">
      <c r="A39"/>
      <c r="B39" s="26">
        <v>40969</v>
      </c>
      <c r="C39" s="33">
        <v>9.2011350933012305E-3</v>
      </c>
      <c r="D39" s="94">
        <v>-2.9999999999999997E-4</v>
      </c>
      <c r="E39" s="33">
        <v>4.8445700444085596E-3</v>
      </c>
      <c r="F39" s="32">
        <v>-1.4467549766891099E-2</v>
      </c>
      <c r="G39" s="33">
        <v>1.48966500356379E-2</v>
      </c>
      <c r="H39" s="94">
        <v>1.29E-2</v>
      </c>
      <c r="I39" s="32">
        <v>-8.108437652414241E-2</v>
      </c>
      <c r="J39" s="94">
        <v>-7.9699999999999993E-2</v>
      </c>
      <c r="K39" s="33">
        <v>1.4822475008617698E-2</v>
      </c>
      <c r="L39" s="32">
        <v>-4.30841121495327E-2</v>
      </c>
      <c r="M39" s="33">
        <v>5.8293587705352402E-4</v>
      </c>
      <c r="N39" s="33">
        <v>1.0687500000000001E-2</v>
      </c>
      <c r="O39" s="32">
        <v>-1.0964691680917399E-2</v>
      </c>
      <c r="P39" s="32">
        <v>-7.8011408119897097E-3</v>
      </c>
      <c r="Q39" s="33"/>
      <c r="R39" s="33">
        <v>1.0918494397088401E-2</v>
      </c>
      <c r="S39" s="33">
        <v>4.9995192769925999E-3</v>
      </c>
      <c r="T39" s="94">
        <v>3.6400000000000002E-2</v>
      </c>
      <c r="U39" s="33">
        <v>3.4402812055942E-3</v>
      </c>
      <c r="V39" s="33">
        <v>1.36230943885825E-2</v>
      </c>
      <c r="W39" s="94">
        <v>1.4E-2</v>
      </c>
      <c r="X39" s="33">
        <v>9.0934924694515487E-3</v>
      </c>
      <c r="Y39" s="33">
        <v>2.6569572918716798E-3</v>
      </c>
      <c r="Z39" s="33"/>
      <c r="AA39" s="32">
        <v>-3.7453500169090298E-2</v>
      </c>
      <c r="AB39" s="33">
        <v>1.7915153831454199E-3</v>
      </c>
      <c r="AC39" s="94">
        <v>3.0000000000000001E-3</v>
      </c>
      <c r="AD39" s="33">
        <v>9.9816337938193698E-3</v>
      </c>
      <c r="AE39" s="33">
        <v>1.5845468950426301E-3</v>
      </c>
      <c r="AF39" s="33">
        <v>5.5307454482995504E-3</v>
      </c>
      <c r="AG39" s="33">
        <v>7.8525808815830805E-3</v>
      </c>
      <c r="AH39" s="33">
        <v>1.0645439723793998E-2</v>
      </c>
      <c r="AI39" s="33">
        <v>2.0915183730067E-2</v>
      </c>
      <c r="AJ39" s="33">
        <v>1.9948326623805801E-2</v>
      </c>
      <c r="AK39" s="33">
        <v>4.3693562481794299E-4</v>
      </c>
      <c r="AL39" s="31"/>
      <c r="AM39" s="32">
        <v>-2.17833440376793E-2</v>
      </c>
      <c r="AN39" s="32">
        <v>-5.1287311519130198E-4</v>
      </c>
      <c r="AO39" s="94">
        <v>-2E-3</v>
      </c>
      <c r="AP39" s="94">
        <v>-2E-3</v>
      </c>
      <c r="AQ39" s="33">
        <v>1.5769761482357599E-3</v>
      </c>
      <c r="AR39" s="33">
        <v>8.3408767619293899E-3</v>
      </c>
      <c r="AS39" s="33">
        <v>7.8704305971120103E-3</v>
      </c>
      <c r="AT39" s="94">
        <v>1.3147000000000001E-2</v>
      </c>
      <c r="AU39" s="33">
        <v>1.5402985074626901E-2</v>
      </c>
      <c r="AV39" s="32">
        <v>-1.05952878851248E-2</v>
      </c>
      <c r="AW39" s="33">
        <v>4.7174447174447194E-3</v>
      </c>
      <c r="AX39" s="33">
        <v>6.1724766327670303E-3</v>
      </c>
      <c r="AY39" s="33">
        <v>1.5049252097774499E-2</v>
      </c>
      <c r="AZ39" s="94">
        <v>5.2240000000000003E-3</v>
      </c>
      <c r="BA39" s="94">
        <v>-2.5000000000000001E-2</v>
      </c>
      <c r="BB39" s="32">
        <v>-2.4311719049110701E-2</v>
      </c>
      <c r="BC39" s="33">
        <v>1.07979699816435E-4</v>
      </c>
      <c r="BD39" s="94">
        <v>4.2299999999999997E-2</v>
      </c>
      <c r="BE39" s="33">
        <v>7.9599727086649991E-3</v>
      </c>
      <c r="BF39" s="32">
        <v>-7.3829632529783494E-3</v>
      </c>
      <c r="BG39" s="32">
        <v>-2.4208566108007399E-2</v>
      </c>
      <c r="BH39" s="33">
        <v>1.4664107485604601E-2</v>
      </c>
      <c r="BI39" s="32">
        <v>-2.1846661170651302E-2</v>
      </c>
      <c r="BJ39" s="33">
        <v>5.7085628442664002E-3</v>
      </c>
      <c r="BK39" s="33">
        <v>1.0768899418479401E-4</v>
      </c>
      <c r="BL39" s="33">
        <v>1.1246684350132602E-2</v>
      </c>
      <c r="BM39" s="33">
        <v>2.414398595259E-3</v>
      </c>
      <c r="BN39" s="33"/>
      <c r="BO39" s="94">
        <v>5.9999999999999995E-4</v>
      </c>
      <c r="BP39" s="33">
        <v>1.65074374168581E-2</v>
      </c>
      <c r="BQ39" s="33">
        <v>2.1777429773906197E-2</v>
      </c>
      <c r="BR39" s="32">
        <v>-1.4403292181069999E-2</v>
      </c>
      <c r="BS39" s="33">
        <v>9.7185665114395605E-3</v>
      </c>
      <c r="BT39" s="33">
        <v>7.0883900762538895E-3</v>
      </c>
      <c r="BU39" s="33">
        <v>1.96458402940194E-2</v>
      </c>
      <c r="BV39" s="33">
        <v>2.5138260432378103E-3</v>
      </c>
      <c r="BW39" s="94">
        <v>3.0000000000000001E-3</v>
      </c>
      <c r="BX39" s="32">
        <v>-3.3087018859600699E-3</v>
      </c>
      <c r="BY39" s="33">
        <v>9.0410074265418108E-3</v>
      </c>
      <c r="BZ39" s="33">
        <v>6.0465585004534908E-3</v>
      </c>
      <c r="CA39" s="32">
        <v>-2.9688142472906699E-3</v>
      </c>
      <c r="CB39" s="32">
        <v>-2.1804680523709302E-3</v>
      </c>
      <c r="CC39" s="33">
        <v>8.5943466457103507E-3</v>
      </c>
      <c r="CD39" s="33">
        <v>3.4921074334886E-3</v>
      </c>
      <c r="CE39" s="32">
        <v>-1.9010631851484799E-2</v>
      </c>
      <c r="CF39" s="32">
        <v>-1.82586672264042E-2</v>
      </c>
      <c r="CG39" s="32">
        <v>-1.894847475345E-2</v>
      </c>
      <c r="CH39" s="32">
        <v>-1.87920307304974E-2</v>
      </c>
      <c r="CI39" s="33">
        <v>3.8267467894872497E-3</v>
      </c>
      <c r="CJ39" s="33">
        <v>9.4710657344667711E-3</v>
      </c>
      <c r="CK39" s="32">
        <v>-2.9533285706920798E-3</v>
      </c>
      <c r="CL39" s="32">
        <v>-2.4431930232049499E-3</v>
      </c>
      <c r="CM39" s="32">
        <v>-5.73243405955792E-3</v>
      </c>
      <c r="CN39" s="32">
        <v>-5.1760071706422597E-3</v>
      </c>
      <c r="CO39" s="33">
        <v>4.6884060653118494E-5</v>
      </c>
      <c r="CP39" s="33">
        <v>5.3045539476714897E-4</v>
      </c>
      <c r="CQ39" s="33">
        <v>5.1724844801630497E-3</v>
      </c>
      <c r="CR39" s="33">
        <v>5.5492433859747302E-3</v>
      </c>
      <c r="CS39" s="33">
        <v>5.7843287703149802E-3</v>
      </c>
      <c r="CT39" s="33">
        <v>6.6242653497881098E-3</v>
      </c>
      <c r="CU39" s="32">
        <v>-1.6578389310504E-2</v>
      </c>
      <c r="CV39" s="32">
        <v>-1.5984394954224802E-2</v>
      </c>
      <c r="CW39" s="33">
        <v>4.6775619367260797E-3</v>
      </c>
      <c r="CX39" s="33">
        <v>5.5454797479377307E-3</v>
      </c>
      <c r="CY39" s="32">
        <v>-4.87432875405369E-3</v>
      </c>
      <c r="CZ39" s="32">
        <v>-4.3010522370077195E-3</v>
      </c>
      <c r="DA39" s="31"/>
      <c r="DB39" s="33"/>
      <c r="DC39" s="31"/>
      <c r="DD39" s="33"/>
      <c r="DE39" s="33"/>
      <c r="DF39" s="33"/>
      <c r="DG39" s="31"/>
      <c r="DH39" s="31"/>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row>
    <row r="40" spans="1:171" ht="12" customHeight="1">
      <c r="A40"/>
      <c r="B40" s="26">
        <v>40940</v>
      </c>
      <c r="C40" s="33">
        <v>2.9479461756373899E-2</v>
      </c>
      <c r="D40" s="94">
        <v>2.0199999999999999E-2</v>
      </c>
      <c r="E40" s="33">
        <v>1.9677260003293298E-2</v>
      </c>
      <c r="F40" s="33">
        <v>5.1828816822153099E-4</v>
      </c>
      <c r="G40" s="33">
        <v>6.2396901671089404E-3</v>
      </c>
      <c r="H40" s="94">
        <v>9.1000000000000004E-3</v>
      </c>
      <c r="I40" s="33">
        <v>1.04727093515134E-2</v>
      </c>
      <c r="J40" s="94">
        <v>7.1000000000000004E-3</v>
      </c>
      <c r="K40" s="32">
        <v>-2.3971738581882399E-2</v>
      </c>
      <c r="L40" s="32">
        <v>-7.5132176978016897E-3</v>
      </c>
      <c r="M40" s="32">
        <v>-3.1711822660098504E-2</v>
      </c>
      <c r="N40" s="32">
        <v>-1.6534513491917101E-2</v>
      </c>
      <c r="O40" s="33">
        <v>2.8876009107845203E-2</v>
      </c>
      <c r="P40" s="32">
        <v>-7.4653789581772302E-3</v>
      </c>
      <c r="Q40" s="33"/>
      <c r="R40" s="33">
        <v>2.3326472606096198E-2</v>
      </c>
      <c r="S40" s="33">
        <v>2.6954976303317498E-2</v>
      </c>
      <c r="T40" s="94">
        <v>4.9000000000000002E-2</v>
      </c>
      <c r="U40" s="33">
        <v>2.0609113808106302E-2</v>
      </c>
      <c r="V40" s="33">
        <v>4.2698909275386797E-2</v>
      </c>
      <c r="W40" s="94">
        <v>0.04</v>
      </c>
      <c r="X40" s="33">
        <v>2.15792529514225E-2</v>
      </c>
      <c r="Y40" s="33">
        <v>1.32615415295643E-2</v>
      </c>
      <c r="Z40" s="33"/>
      <c r="AA40" s="33">
        <v>3.0954501123690798E-3</v>
      </c>
      <c r="AB40" s="33">
        <v>1.5327900659681799E-2</v>
      </c>
      <c r="AC40" s="94">
        <v>6.1000000000000004E-3</v>
      </c>
      <c r="AD40" s="33">
        <v>1.3679779828395699E-2</v>
      </c>
      <c r="AE40" s="33">
        <v>1.5944806439248799E-2</v>
      </c>
      <c r="AF40" s="33">
        <v>7.7197355211686899E-3</v>
      </c>
      <c r="AG40" s="33">
        <v>5.2626039364277403E-3</v>
      </c>
      <c r="AH40" s="33">
        <v>1.0857973824527401E-2</v>
      </c>
      <c r="AI40" s="33">
        <v>1.7938010939246001E-2</v>
      </c>
      <c r="AJ40" s="33">
        <v>2.1669736034376899E-2</v>
      </c>
      <c r="AK40" s="33">
        <v>4.8295038782379604E-3</v>
      </c>
      <c r="AL40" s="33">
        <v>4.3541364296081301E-3</v>
      </c>
      <c r="AM40" s="33">
        <v>8.1476285544703989E-3</v>
      </c>
      <c r="AN40" s="32">
        <v>-5.1025614858658998E-3</v>
      </c>
      <c r="AO40" s="94">
        <v>1E-4</v>
      </c>
      <c r="AP40" s="94">
        <v>1E-4</v>
      </c>
      <c r="AQ40" s="33">
        <v>3.2631266686443199E-3</v>
      </c>
      <c r="AR40" s="33">
        <v>1.8773466833541901E-2</v>
      </c>
      <c r="AS40" s="33">
        <v>1.8213126697132299E-2</v>
      </c>
      <c r="AT40" s="94">
        <v>1.46E-2</v>
      </c>
      <c r="AU40" s="33">
        <v>1.9228428866983102E-2</v>
      </c>
      <c r="AV40" s="33">
        <v>2.0268828675058699E-2</v>
      </c>
      <c r="AW40" s="33">
        <v>2.4260116770686499E-2</v>
      </c>
      <c r="AX40" s="33">
        <v>1.6553125373491101E-2</v>
      </c>
      <c r="AY40" s="33">
        <v>2.0856610800744902E-2</v>
      </c>
      <c r="AZ40" s="94">
        <v>5.6473000000000002E-2</v>
      </c>
      <c r="BA40" s="94">
        <v>7.2999999999999995E-2</v>
      </c>
      <c r="BB40" s="33">
        <v>2.1619315151299601E-2</v>
      </c>
      <c r="BC40" s="32">
        <v>-9.5187165775401095E-3</v>
      </c>
      <c r="BD40" s="94">
        <v>3.1800000000000002E-2</v>
      </c>
      <c r="BE40" s="32">
        <v>-7.5612233382236806E-3</v>
      </c>
      <c r="BF40" s="33">
        <v>1.19424949060448E-2</v>
      </c>
      <c r="BG40" s="32">
        <v>-4.4483985765124599E-2</v>
      </c>
      <c r="BH40" s="33">
        <v>1.8851689612014999E-2</v>
      </c>
      <c r="BI40" s="33">
        <v>1.0315659170621E-3</v>
      </c>
      <c r="BJ40" s="33">
        <v>1.50452373691166E-2</v>
      </c>
      <c r="BK40" s="33">
        <v>6.6124661246612501E-3</v>
      </c>
      <c r="BL40" s="33">
        <v>1.3222962803698099E-2</v>
      </c>
      <c r="BM40" s="33">
        <v>4.98502189108226E-2</v>
      </c>
      <c r="BN40" s="33"/>
      <c r="BO40" s="94">
        <v>3.5000000000000003E-2</v>
      </c>
      <c r="BP40" s="33">
        <v>4.47252053063803E-2</v>
      </c>
      <c r="BQ40" s="33">
        <v>4.1329052642307504E-2</v>
      </c>
      <c r="BR40" s="33">
        <v>7.5935355324330309E-2</v>
      </c>
      <c r="BS40" s="33">
        <v>5.4967426710097701E-3</v>
      </c>
      <c r="BT40" s="32">
        <v>-4.7033671833244303E-3</v>
      </c>
      <c r="BU40" s="33">
        <v>2.2339117365760299E-2</v>
      </c>
      <c r="BV40" s="33">
        <v>0</v>
      </c>
      <c r="BW40" s="94">
        <v>5.9999999999999995E-4</v>
      </c>
      <c r="BX40" s="32">
        <v>-4.7183690626313599E-2</v>
      </c>
      <c r="BY40" s="32">
        <v>-1.2899064817800702E-3</v>
      </c>
      <c r="BZ40" s="33">
        <v>3.0425752855659401E-2</v>
      </c>
      <c r="CA40" s="33">
        <v>6.6237655594569801E-3</v>
      </c>
      <c r="CB40" s="33">
        <v>7.1775579859987308E-3</v>
      </c>
      <c r="CC40" s="33">
        <v>1.30322078363003E-2</v>
      </c>
      <c r="CD40" s="33">
        <v>1.3609021237789501E-2</v>
      </c>
      <c r="CE40" s="32">
        <v>-9.0237631221237197E-3</v>
      </c>
      <c r="CF40" s="32">
        <v>-8.7342848867265604E-3</v>
      </c>
      <c r="CG40" s="32">
        <v>-3.1478245494576101E-3</v>
      </c>
      <c r="CH40" s="32">
        <v>-2.7056873605339998E-3</v>
      </c>
      <c r="CI40" s="33">
        <v>1.0088359492789E-2</v>
      </c>
      <c r="CJ40" s="33">
        <v>8.9596854441369393E-3</v>
      </c>
      <c r="CK40" s="33">
        <v>4.1216274512221301E-3</v>
      </c>
      <c r="CL40" s="33">
        <v>4.8599804524320804E-3</v>
      </c>
      <c r="CM40" s="33">
        <v>5.9045140679272502E-3</v>
      </c>
      <c r="CN40" s="33">
        <v>6.3869014134028098E-3</v>
      </c>
      <c r="CO40" s="33">
        <v>1.5725059589303699E-2</v>
      </c>
      <c r="CP40" s="33">
        <v>1.6296287342636398E-2</v>
      </c>
      <c r="CQ40" s="33">
        <v>3.0043369461456599E-2</v>
      </c>
      <c r="CR40" s="33">
        <v>3.0805103840966699E-2</v>
      </c>
      <c r="CS40" s="33">
        <v>1.04168068282218E-3</v>
      </c>
      <c r="CT40" s="33">
        <v>1.3062442089086801E-3</v>
      </c>
      <c r="CU40" s="33">
        <v>1.22133004730296E-2</v>
      </c>
      <c r="CV40" s="33">
        <v>1.2803230823805301E-2</v>
      </c>
      <c r="CW40" s="33">
        <v>1.2928818459658799E-2</v>
      </c>
      <c r="CX40" s="33">
        <v>1.3467198064113901E-2</v>
      </c>
      <c r="CY40" s="33">
        <v>1.16744610786728E-2</v>
      </c>
      <c r="CZ40" s="33">
        <v>1.2271169094737E-2</v>
      </c>
      <c r="DA40" s="31"/>
      <c r="DB40" s="33"/>
      <c r="DC40" s="31"/>
      <c r="DD40" s="33"/>
      <c r="DE40" s="33"/>
      <c r="DF40" s="33"/>
      <c r="DG40" s="31"/>
      <c r="DH40" s="31"/>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row>
    <row r="41" spans="1:171" ht="12" customHeight="1">
      <c r="A41"/>
      <c r="B41" s="26">
        <v>40909</v>
      </c>
      <c r="C41" s="33">
        <v>5.1964984168374001E-2</v>
      </c>
      <c r="D41" s="94">
        <v>2.1899999999999999E-2</v>
      </c>
      <c r="E41" s="33">
        <v>2.7493443871076901E-2</v>
      </c>
      <c r="F41" s="32">
        <v>-1.3620595216359299E-2</v>
      </c>
      <c r="G41" s="33">
        <v>3.3580429948109697E-2</v>
      </c>
      <c r="H41" s="94">
        <v>3.4000000000000002E-2</v>
      </c>
      <c r="I41" s="33">
        <v>1.51761517615176E-2</v>
      </c>
      <c r="J41" s="94">
        <v>1.84E-2</v>
      </c>
      <c r="K41" s="32">
        <v>-1.8897507839577502E-2</v>
      </c>
      <c r="L41" s="33">
        <v>1.8132023798281202E-2</v>
      </c>
      <c r="M41" s="32">
        <v>-2.7835977252319698E-2</v>
      </c>
      <c r="N41" s="32">
        <v>-4.5582541358676502E-2</v>
      </c>
      <c r="O41" s="33">
        <v>1.1621819704742999E-2</v>
      </c>
      <c r="P41" s="33">
        <v>5.5533850533013296E-3</v>
      </c>
      <c r="Q41" s="33"/>
      <c r="R41" s="33">
        <v>2.5633293124246101E-2</v>
      </c>
      <c r="S41" s="33">
        <v>8.76494023904382E-3</v>
      </c>
      <c r="T41" s="94">
        <v>1.1599999999999999E-2</v>
      </c>
      <c r="U41" s="33">
        <v>2.6885091707164101E-2</v>
      </c>
      <c r="V41" s="33">
        <v>5.4946035144054904E-2</v>
      </c>
      <c r="W41" s="94">
        <v>0.05</v>
      </c>
      <c r="X41" s="33">
        <v>1.31372549019608E-2</v>
      </c>
      <c r="Y41" s="33">
        <v>4.2054671072394101E-3</v>
      </c>
      <c r="Z41" s="33"/>
      <c r="AA41" s="33">
        <v>3.6023371260378696E-2</v>
      </c>
      <c r="AB41" s="32">
        <v>-9.3938447492972598E-3</v>
      </c>
      <c r="AC41" s="94">
        <v>1.44E-2</v>
      </c>
      <c r="AD41" s="33">
        <v>7.5850256912160493E-3</v>
      </c>
      <c r="AE41" s="33">
        <v>1.35975135975136E-2</v>
      </c>
      <c r="AF41" s="33">
        <v>2.3962284215377001E-2</v>
      </c>
      <c r="AG41" s="33">
        <v>8.5987261146496796E-3</v>
      </c>
      <c r="AH41" s="33">
        <v>5.8508044856167693E-3</v>
      </c>
      <c r="AI41" s="33">
        <v>3.3742704280155598E-2</v>
      </c>
      <c r="AJ41" s="33">
        <v>8.2941322109433002E-3</v>
      </c>
      <c r="AK41" s="33">
        <v>3.0091743119266103E-3</v>
      </c>
      <c r="AL41" s="33">
        <v>2.6193247962747403E-3</v>
      </c>
      <c r="AM41" s="32">
        <v>-4.3515633394219403E-3</v>
      </c>
      <c r="AN41" s="33">
        <v>1.53351984250337E-2</v>
      </c>
      <c r="AO41" s="94">
        <v>1.8599999999999998E-2</v>
      </c>
      <c r="AP41" s="94">
        <v>1.8599999999999998E-2</v>
      </c>
      <c r="AQ41" s="33">
        <v>1.1299999999999999E-2</v>
      </c>
      <c r="AR41" s="33">
        <v>5.7319960997353397E-2</v>
      </c>
      <c r="AS41" s="33">
        <v>5.6760918253079502E-2</v>
      </c>
      <c r="AT41" s="94">
        <v>2.6817000000000001E-2</v>
      </c>
      <c r="AU41" s="33">
        <v>2.6483447845096802E-2</v>
      </c>
      <c r="AV41" s="33">
        <v>3.5038645564961397E-2</v>
      </c>
      <c r="AW41" s="33">
        <v>3.4576129972922295E-2</v>
      </c>
      <c r="AX41" s="33">
        <v>1.8936856847104701E-2</v>
      </c>
      <c r="AY41" s="33">
        <v>2.1009601673162803E-2</v>
      </c>
      <c r="AZ41" s="94">
        <v>1.4725E-2</v>
      </c>
      <c r="BA41" s="94">
        <v>4.5999999999999999E-2</v>
      </c>
      <c r="BB41" s="33">
        <v>7.0495984165048903E-2</v>
      </c>
      <c r="BC41" s="33">
        <v>5.1601806063212192E-3</v>
      </c>
      <c r="BD41" s="94">
        <v>-1.6299999999999999E-2</v>
      </c>
      <c r="BE41" s="32">
        <v>-1.5774647887323899E-3</v>
      </c>
      <c r="BF41" s="33">
        <v>1.3602357742008601E-3</v>
      </c>
      <c r="BG41" s="32">
        <v>-4.3132803632236101E-2</v>
      </c>
      <c r="BH41" s="32">
        <v>-2.1075638123487601E-3</v>
      </c>
      <c r="BI41" s="32">
        <v>-2.0906979093020903E-2</v>
      </c>
      <c r="BJ41" s="32">
        <v>-7.4664514176167899E-3</v>
      </c>
      <c r="BK41" s="33">
        <v>3.74493927125506E-2</v>
      </c>
      <c r="BL41" s="33">
        <v>3.34407288079102E-2</v>
      </c>
      <c r="BM41" s="33">
        <v>4.31998765717812E-3</v>
      </c>
      <c r="BN41" s="33"/>
      <c r="BO41" s="94">
        <v>1.3899999999999999E-2</v>
      </c>
      <c r="BP41" s="33">
        <v>5.0082918739635197E-2</v>
      </c>
      <c r="BQ41" s="32">
        <v>-8.7892104864373405E-3</v>
      </c>
      <c r="BR41" s="32">
        <v>-2.0987517949850902E-3</v>
      </c>
      <c r="BS41" s="33">
        <v>3.4729315628191999E-3</v>
      </c>
      <c r="BT41" s="33">
        <v>1.0690613641223E-4</v>
      </c>
      <c r="BU41" s="32">
        <v>-7.5932203389830503E-3</v>
      </c>
      <c r="BV41" s="32">
        <v>-5.2015604681404405E-3</v>
      </c>
      <c r="BW41" s="94">
        <v>-4.5999999999999999E-3</v>
      </c>
      <c r="BX41" s="33">
        <v>5.1956665929692704E-2</v>
      </c>
      <c r="BY41" s="33">
        <v>1.1745513866231601E-2</v>
      </c>
      <c r="BZ41" s="33">
        <v>1.5180265654648998E-2</v>
      </c>
      <c r="CA41" s="33">
        <v>2.0031787470675501E-2</v>
      </c>
      <c r="CB41" s="33">
        <v>2.0770683264564199E-2</v>
      </c>
      <c r="CC41" s="33">
        <v>2.1678544729628602E-2</v>
      </c>
      <c r="CD41" s="33">
        <v>2.2341794594939103E-2</v>
      </c>
      <c r="CE41" s="33">
        <v>2.21763052743507E-3</v>
      </c>
      <c r="CF41" s="33">
        <v>2.3888539748691002E-3</v>
      </c>
      <c r="CG41" s="32">
        <v>-9.68913369663316E-3</v>
      </c>
      <c r="CH41" s="32">
        <v>-9.63327664116298E-3</v>
      </c>
      <c r="CI41" s="33">
        <v>2.43579777709866E-2</v>
      </c>
      <c r="CJ41" s="33">
        <v>3.2831597890422601E-2</v>
      </c>
      <c r="CK41" s="33">
        <v>1.1835278858625099E-2</v>
      </c>
      <c r="CL41" s="33">
        <v>1.2310043192265101E-2</v>
      </c>
      <c r="CM41" s="33">
        <v>1.14425972654058E-2</v>
      </c>
      <c r="CN41" s="33">
        <v>1.1803994548239801E-2</v>
      </c>
      <c r="CO41" s="33">
        <v>2.0150856558424999E-2</v>
      </c>
      <c r="CP41" s="33">
        <v>2.0798347582636302E-2</v>
      </c>
      <c r="CQ41" s="33">
        <v>2.9152453291691402E-2</v>
      </c>
      <c r="CR41" s="33">
        <v>2.9445640953967001E-2</v>
      </c>
      <c r="CS41" s="32">
        <v>-4.6395866002221196E-3</v>
      </c>
      <c r="CT41" s="32">
        <v>-4.5264138294091004E-3</v>
      </c>
      <c r="CU41" s="33">
        <v>9.0574305776649506E-3</v>
      </c>
      <c r="CV41" s="33">
        <v>9.6003914209175107E-3</v>
      </c>
      <c r="CW41" s="33">
        <v>6.9785123714334292E-3</v>
      </c>
      <c r="CX41" s="33">
        <v>7.5286793215323397E-3</v>
      </c>
      <c r="CY41" s="33">
        <v>3.3656403995840002E-2</v>
      </c>
      <c r="CZ41" s="33">
        <v>3.4146571160458696E-2</v>
      </c>
      <c r="DA41" s="31"/>
      <c r="DB41" s="33"/>
      <c r="DC41" s="31"/>
      <c r="DD41" s="33"/>
      <c r="DE41" s="33"/>
      <c r="DF41" s="33"/>
      <c r="DG41" s="31"/>
      <c r="DH41" s="31"/>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row>
    <row r="42" spans="1:171" ht="12" customHeight="1">
      <c r="A42"/>
      <c r="B42" s="26">
        <v>40878</v>
      </c>
      <c r="C42" s="33">
        <v>1.49338374291115E-2</v>
      </c>
      <c r="D42" s="94">
        <v>-1.6000000000000001E-3</v>
      </c>
      <c r="E42" s="33">
        <v>1.7472886899638499E-2</v>
      </c>
      <c r="F42" s="33">
        <v>1.7727070016352001E-2</v>
      </c>
      <c r="G42" s="32">
        <v>-2.9915144541924298E-2</v>
      </c>
      <c r="H42" s="94">
        <v>-2.98E-2</v>
      </c>
      <c r="I42" s="32">
        <v>-3.2414910858995102E-3</v>
      </c>
      <c r="J42" s="94">
        <v>-1.8E-3</v>
      </c>
      <c r="K42" s="33">
        <v>2.1501819384717197E-3</v>
      </c>
      <c r="L42" s="33">
        <v>2.8457653457653498E-2</v>
      </c>
      <c r="M42" s="32">
        <v>-5.7040821387828004E-3</v>
      </c>
      <c r="N42" s="32">
        <v>-2.6109809746900501E-2</v>
      </c>
      <c r="O42" s="33">
        <v>1.7200063901166199E-2</v>
      </c>
      <c r="P42" s="33">
        <v>1.48687303520349E-2</v>
      </c>
      <c r="Q42" s="33"/>
      <c r="R42" s="32">
        <v>-4.0192926045016098E-4</v>
      </c>
      <c r="S42" s="33">
        <v>1.10775427995972E-2</v>
      </c>
      <c r="T42" s="94">
        <v>-3.5099999999999999E-2</v>
      </c>
      <c r="U42" s="33">
        <v>1.03745941237032E-2</v>
      </c>
      <c r="V42" s="33">
        <v>7.0966582824290303E-3</v>
      </c>
      <c r="W42" s="94">
        <v>3.0000000000000001E-3</v>
      </c>
      <c r="X42" s="32">
        <v>-4.8995590396864292E-4</v>
      </c>
      <c r="Y42" s="33"/>
      <c r="Z42" s="33"/>
      <c r="AA42" s="32">
        <v>-5.31591863899172E-2</v>
      </c>
      <c r="AB42" s="32">
        <v>-1.7212882508500199E-2</v>
      </c>
      <c r="AC42" s="94">
        <v>1.09E-2</v>
      </c>
      <c r="AD42" s="33">
        <v>8.3059210526315805E-3</v>
      </c>
      <c r="AE42" s="32">
        <v>-1.5515903801396399E-3</v>
      </c>
      <c r="AF42" s="33">
        <v>6.2060848164924897E-3</v>
      </c>
      <c r="AG42" s="32">
        <v>-1.1134086209638901E-3</v>
      </c>
      <c r="AH42" s="32">
        <v>-1.7521658717025198E-3</v>
      </c>
      <c r="AI42" s="32">
        <v>-4.35835351089588E-3</v>
      </c>
      <c r="AJ42" s="33">
        <v>1.00656455142232E-2</v>
      </c>
      <c r="AK42" s="33">
        <v>4.8676156058706397E-3</v>
      </c>
      <c r="AL42" s="33">
        <v>4.4580866768983403E-3</v>
      </c>
      <c r="AM42" s="32">
        <v>-1.6796957532220599E-2</v>
      </c>
      <c r="AN42" s="33">
        <v>1.4293221229637401E-2</v>
      </c>
      <c r="AO42" s="94">
        <v>1.41E-2</v>
      </c>
      <c r="AP42" s="94">
        <v>1.41E-2</v>
      </c>
      <c r="AQ42" s="32">
        <v>-9.2143069454077089E-3</v>
      </c>
      <c r="AR42" s="32">
        <v>-7.0539419087136904E-3</v>
      </c>
      <c r="AS42" s="32">
        <v>-7.0882557331480196E-3</v>
      </c>
      <c r="AT42" s="94">
        <v>4.431E-3</v>
      </c>
      <c r="AU42" s="33">
        <v>2.09156995281214E-2</v>
      </c>
      <c r="AV42" s="33">
        <v>9.6618357487922701E-3</v>
      </c>
      <c r="AW42" s="33">
        <v>7.6608248504565005E-3</v>
      </c>
      <c r="AX42" s="33">
        <v>3.05380809869908E-3</v>
      </c>
      <c r="AY42" s="33">
        <v>3.0513969676742602E-3</v>
      </c>
      <c r="AZ42" s="94">
        <v>-2.1217E-2</v>
      </c>
      <c r="BA42" s="94">
        <v>-8.0000000000000002E-3</v>
      </c>
      <c r="BB42" s="33">
        <v>1.9559902200489001E-2</v>
      </c>
      <c r="BC42" s="32">
        <v>-7.5196046836394905E-4</v>
      </c>
      <c r="BD42" s="94">
        <v>9.5999999999999992E-3</v>
      </c>
      <c r="BE42" s="33">
        <v>1.08200455580866E-2</v>
      </c>
      <c r="BF42" s="33">
        <v>1.3052607684013401E-3</v>
      </c>
      <c r="BG42" s="32">
        <v>-4.4986449864498602E-2</v>
      </c>
      <c r="BH42" s="33">
        <v>7.946498819826911E-3</v>
      </c>
      <c r="BI42" s="94">
        <v>-6.0199999999999997E-2</v>
      </c>
      <c r="BJ42" s="32">
        <v>-6.3164226990174502E-3</v>
      </c>
      <c r="BK42" s="32">
        <v>-3.69747899159664E-3</v>
      </c>
      <c r="BL42" s="32">
        <v>-8.1542699724517897E-3</v>
      </c>
      <c r="BM42" s="32">
        <v>-7.1231617647058796E-3</v>
      </c>
      <c r="BN42" s="33"/>
      <c r="BO42" s="94">
        <v>-7.1000000000000004E-3</v>
      </c>
      <c r="BP42" s="33">
        <v>2.5937749401436601E-3</v>
      </c>
      <c r="BQ42" s="32">
        <v>-8.3650571027850101E-3</v>
      </c>
      <c r="BR42" s="32">
        <v>-2.0344118601882899E-2</v>
      </c>
      <c r="BS42" s="32">
        <v>-3.2799841928472601E-2</v>
      </c>
      <c r="BT42" s="33">
        <v>1.32149046793761E-2</v>
      </c>
      <c r="BU42" s="32">
        <v>-1.09963792409816E-2</v>
      </c>
      <c r="BV42" s="94">
        <v>3.5000000000000003E-2</v>
      </c>
      <c r="BW42" s="94">
        <v>3.5000000000000003E-2</v>
      </c>
      <c r="BX42" s="32">
        <v>-7.1342333443090798E-3</v>
      </c>
      <c r="BY42" s="33">
        <v>4.6984265734265705E-3</v>
      </c>
      <c r="BZ42" s="32">
        <v>-1.70966739198011E-2</v>
      </c>
      <c r="CA42" s="33">
        <v>1.12283413781353E-2</v>
      </c>
      <c r="CB42" s="33">
        <v>1.1295410210875999E-2</v>
      </c>
      <c r="CC42" s="33">
        <v>1.9824921474336198E-3</v>
      </c>
      <c r="CD42" s="33">
        <v>1.4174181842483398E-3</v>
      </c>
      <c r="CE42" s="33">
        <v>1.2836556710723599E-2</v>
      </c>
      <c r="CF42" s="33">
        <v>1.2674386796753801E-2</v>
      </c>
      <c r="CG42" s="32">
        <v>-1.3915867413524099E-2</v>
      </c>
      <c r="CH42" s="32">
        <v>-1.3478442940855899E-2</v>
      </c>
      <c r="CI42" s="32">
        <v>-6.1492925238937303E-4</v>
      </c>
      <c r="CJ42" s="32">
        <v>-3.80517346078046E-3</v>
      </c>
      <c r="CK42" s="32">
        <v>-2.7237789634716502E-3</v>
      </c>
      <c r="CL42" s="32">
        <v>-2.6047938581702499E-3</v>
      </c>
      <c r="CM42" s="32">
        <v>-3.60989276462498E-3</v>
      </c>
      <c r="CN42" s="32">
        <v>-3.5580644661019601E-3</v>
      </c>
      <c r="CO42" s="33">
        <v>4.7540202363778299E-3</v>
      </c>
      <c r="CP42" s="33">
        <v>4.5763470289070804E-3</v>
      </c>
      <c r="CQ42" s="32">
        <v>-4.7710154024431803E-3</v>
      </c>
      <c r="CR42" s="32">
        <v>-3.9081697521079501E-3</v>
      </c>
      <c r="CS42" s="32">
        <v>-4.4168629716875305E-3</v>
      </c>
      <c r="CT42" s="32">
        <v>-4.1826381312320996E-3</v>
      </c>
      <c r="CU42" s="32">
        <v>-2.79847995838041E-2</v>
      </c>
      <c r="CV42" s="32">
        <v>-2.70308811010063E-2</v>
      </c>
      <c r="CW42" s="33">
        <v>1.8238850473961702E-3</v>
      </c>
      <c r="CX42" s="33">
        <v>2.15965392047401E-3</v>
      </c>
      <c r="CY42" s="32">
        <v>-1.74474356653915E-2</v>
      </c>
      <c r="CZ42" s="32">
        <v>-1.6515110918519302E-2</v>
      </c>
      <c r="DA42" s="31"/>
      <c r="DB42" s="33"/>
      <c r="DC42" s="31"/>
      <c r="DD42" s="32"/>
      <c r="DE42" s="33"/>
      <c r="DF42" s="33"/>
      <c r="DG42" s="31"/>
      <c r="DH42" s="31"/>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row>
    <row r="43" spans="1:171" ht="12" customHeight="1">
      <c r="A43"/>
      <c r="B43" s="26">
        <v>40848</v>
      </c>
      <c r="C43" s="32">
        <v>-2.3264402E-2</v>
      </c>
      <c r="D43" s="94">
        <v>-9.1999999999999998E-3</v>
      </c>
      <c r="E43" s="32">
        <v>-2.6070920000000001E-2</v>
      </c>
      <c r="F43" s="33">
        <v>6.9982409999999997E-3</v>
      </c>
      <c r="G43" s="32">
        <v>-2.9114012000000002E-2</v>
      </c>
      <c r="H43" s="94">
        <v>-3.1399999999999997E-2</v>
      </c>
      <c r="I43" s="33">
        <v>7.7899229999999998E-3</v>
      </c>
      <c r="J43" s="94">
        <v>9.9000000000000008E-3</v>
      </c>
      <c r="K43" s="33">
        <v>5.3860903000000002E-2</v>
      </c>
      <c r="L43" s="33">
        <v>1.848789E-3</v>
      </c>
      <c r="M43" s="33">
        <v>3.1094973000000001E-2</v>
      </c>
      <c r="N43" s="33">
        <v>4.0111718999999997E-2</v>
      </c>
      <c r="O43" s="33">
        <v>9.7322290000000002E-3</v>
      </c>
      <c r="P43" s="33">
        <v>7.878286E-3</v>
      </c>
      <c r="Q43" s="33"/>
      <c r="R43" s="32">
        <v>-9.0610380000000004E-3</v>
      </c>
      <c r="S43" s="94">
        <v>7.1000000000000004E-3</v>
      </c>
      <c r="T43" s="94">
        <v>7.4999999999999997E-3</v>
      </c>
      <c r="U43" s="32">
        <v>-3.6297640000000002E-3</v>
      </c>
      <c r="V43" s="33">
        <v>1.709709E-3</v>
      </c>
      <c r="W43" s="94">
        <v>2E-3</v>
      </c>
      <c r="X43" s="32">
        <v>-8.3568170000000008E-3</v>
      </c>
      <c r="Y43" s="33"/>
      <c r="Z43" s="33"/>
      <c r="AA43" s="32">
        <v>-2.9038772000000001E-2</v>
      </c>
      <c r="AB43" s="32">
        <v>-8.4517589999999997E-3</v>
      </c>
      <c r="AC43" s="94">
        <v>3.0000000000000001E-3</v>
      </c>
      <c r="AD43" s="32">
        <v>-6.3735900000000002E-3</v>
      </c>
      <c r="AE43" s="32">
        <v>-2.7850840000000002E-3</v>
      </c>
      <c r="AF43" s="33">
        <v>9.2875909999999996E-3</v>
      </c>
      <c r="AG43" s="33">
        <v>6.2956840000000002E-3</v>
      </c>
      <c r="AH43" s="33">
        <v>3.516655E-3</v>
      </c>
      <c r="AI43" s="33">
        <v>1.3310433999999999E-2</v>
      </c>
      <c r="AJ43" s="33">
        <v>4.0173250000000004E-3</v>
      </c>
      <c r="AK43" s="32">
        <v>-3.2345809999999998E-3</v>
      </c>
      <c r="AL43" s="32">
        <v>-3.2053619999999998E-3</v>
      </c>
      <c r="AM43" s="32">
        <v>-3.6313880000000002E-3</v>
      </c>
      <c r="AN43" s="32">
        <v>-1.4142879000000001E-2</v>
      </c>
      <c r="AO43" s="94">
        <v>-1.17E-2</v>
      </c>
      <c r="AP43" s="94">
        <v>-1.17E-2</v>
      </c>
      <c r="AQ43" s="32">
        <v>-1.088678E-3</v>
      </c>
      <c r="AR43" s="33">
        <v>5.8430720000000004E-3</v>
      </c>
      <c r="AS43" s="33">
        <v>1.5095937E-2</v>
      </c>
      <c r="AT43" s="94">
        <v>2.7100000000000002E-3</v>
      </c>
      <c r="AU43" s="32">
        <v>-4.9114722E-2</v>
      </c>
      <c r="AV43" s="32">
        <v>-1.9171891E-2</v>
      </c>
      <c r="AW43" s="32">
        <v>-1.171956E-2</v>
      </c>
      <c r="AX43" s="32">
        <v>-2.7408939999999998E-3</v>
      </c>
      <c r="AY43" s="33">
        <v>1.623687E-3</v>
      </c>
      <c r="AZ43" s="94">
        <v>-2.3199999999999998E-2</v>
      </c>
      <c r="BA43" s="94">
        <v>-0.04</v>
      </c>
      <c r="BB43" s="32">
        <v>-6.9372180000000002E-3</v>
      </c>
      <c r="BC43" s="32">
        <v>-1.1888335E-2</v>
      </c>
      <c r="BD43" s="94">
        <v>9.1500000000000001E-3</v>
      </c>
      <c r="BE43" s="32">
        <v>-3.8966725000000001E-2</v>
      </c>
      <c r="BF43" s="32">
        <v>-1.7233687000000001E-2</v>
      </c>
      <c r="BG43" s="33">
        <v>4.3549269999999998E-3</v>
      </c>
      <c r="BH43" s="32">
        <v>-2.0801232999999999E-2</v>
      </c>
      <c r="BI43" s="94">
        <v>2.3400000000000001E-2</v>
      </c>
      <c r="BJ43" s="33">
        <v>7.4747470000000003E-3</v>
      </c>
      <c r="BK43" s="33">
        <v>5.5205050000000002E-3</v>
      </c>
      <c r="BL43" s="33">
        <v>1.2834821E-2</v>
      </c>
      <c r="BM43" s="32">
        <v>-2.5817041999999998E-2</v>
      </c>
      <c r="BN43" s="33"/>
      <c r="BO43" s="94">
        <v>-1.4800000000000001E-2</v>
      </c>
      <c r="BP43" s="33">
        <v>2.8011199999999998E-3</v>
      </c>
      <c r="BQ43" s="32">
        <v>-1.1193659999999999E-2</v>
      </c>
      <c r="BR43" s="32">
        <v>-9.7513930000000006E-3</v>
      </c>
      <c r="BS43" s="33">
        <v>5.8233142000000002E-2</v>
      </c>
      <c r="BT43" s="32">
        <v>-3.2390409999999998E-3</v>
      </c>
      <c r="BU43" s="32">
        <v>-2.0233872E-2</v>
      </c>
      <c r="BV43" s="94">
        <v>-5.5700806070391002E-3</v>
      </c>
      <c r="BW43" s="94">
        <v>-5.5700806070391002E-3</v>
      </c>
      <c r="BX43" s="32">
        <v>-3.2391674000000002E-2</v>
      </c>
      <c r="BY43" s="32">
        <v>-1.8657516999999998E-2</v>
      </c>
      <c r="BZ43" s="32">
        <v>-1.2887389000000001E-2</v>
      </c>
      <c r="CA43" s="32">
        <v>-1.4181330017749301E-2</v>
      </c>
      <c r="CB43" s="32">
        <v>-1.4007701192708799E-2</v>
      </c>
      <c r="CC43" s="32">
        <v>-7.1179035404084203E-3</v>
      </c>
      <c r="CD43" s="32">
        <v>-5.08904337297977E-3</v>
      </c>
      <c r="CE43" s="33">
        <v>8.3544732891536206E-3</v>
      </c>
      <c r="CF43" s="33">
        <v>8.2563686424976801E-3</v>
      </c>
      <c r="CG43" s="33">
        <v>4.1009533540763395E-3</v>
      </c>
      <c r="CH43" s="33">
        <v>4.0910281738333297E-3</v>
      </c>
      <c r="CI43" s="33">
        <v>1.08649304644493E-4</v>
      </c>
      <c r="CJ43" s="33">
        <v>5.6294289287204301E-3</v>
      </c>
      <c r="CK43" s="32">
        <v>-1.1039292501275999E-2</v>
      </c>
      <c r="CL43" s="32">
        <v>-1.1084158996306399E-2</v>
      </c>
      <c r="CM43" s="32">
        <v>-3.6682533055588701E-3</v>
      </c>
      <c r="CN43" s="32">
        <v>-3.7961636676239201E-3</v>
      </c>
      <c r="CO43" s="32">
        <v>-8.387637501209971E-3</v>
      </c>
      <c r="CP43" s="32">
        <v>-8.6166958928147689E-3</v>
      </c>
      <c r="CQ43" s="32">
        <v>-2.9206451095240599E-3</v>
      </c>
      <c r="CR43" s="32">
        <v>-3.0309389890794702E-3</v>
      </c>
      <c r="CS43" s="33">
        <v>5.2992797269038102E-3</v>
      </c>
      <c r="CT43" s="33">
        <v>5.0978935161729603E-3</v>
      </c>
      <c r="CU43" s="32">
        <v>-5.6732691259312497E-3</v>
      </c>
      <c r="CV43" s="32">
        <v>-5.7077187461356304E-3</v>
      </c>
      <c r="CW43" s="32">
        <v>-2.5360821396629403E-3</v>
      </c>
      <c r="CX43" s="32">
        <v>-2.6901617621701802E-3</v>
      </c>
      <c r="CY43" s="32">
        <v>-1.0317066495179199E-2</v>
      </c>
      <c r="CZ43" s="32">
        <v>-9.8098944003354206E-3</v>
      </c>
      <c r="DA43" s="31"/>
      <c r="DB43" s="33"/>
      <c r="DC43" s="31"/>
      <c r="DD43" s="32"/>
      <c r="DE43" s="33"/>
      <c r="DF43" s="33"/>
      <c r="DG43" s="31"/>
      <c r="DH43" s="31"/>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row>
    <row r="44" spans="1:171" ht="12" customHeight="1">
      <c r="A44"/>
      <c r="B44" s="26">
        <v>40817</v>
      </c>
      <c r="C44" s="32">
        <v>-1.1859150000000001E-2</v>
      </c>
      <c r="D44" s="94">
        <v>1.6500000000000001E-2</v>
      </c>
      <c r="E44" s="32">
        <v>-6.0823199999999996E-3</v>
      </c>
      <c r="F44" s="32">
        <v>-7.0603100000000002E-3</v>
      </c>
      <c r="G44" s="32">
        <v>-2.0180599E-2</v>
      </c>
      <c r="H44" s="94">
        <v>-1.9400000000000001E-2</v>
      </c>
      <c r="I44" s="32">
        <v>-2.2155787E-2</v>
      </c>
      <c r="J44" s="94">
        <v>-1.9199999999999998E-2</v>
      </c>
      <c r="K44" s="32">
        <v>-1.4261167999999999E-2</v>
      </c>
      <c r="L44" s="32">
        <v>-9.3179210999999998E-2</v>
      </c>
      <c r="M44" s="32">
        <v>-5.3948132000000003E-2</v>
      </c>
      <c r="N44" s="33">
        <v>2.8920819E-2</v>
      </c>
      <c r="O44" s="32">
        <v>-3.1253256E-2</v>
      </c>
      <c r="P44" s="32">
        <v>-2.3824119000000001E-2</v>
      </c>
      <c r="Q44" s="33"/>
      <c r="R44" s="33">
        <v>3.0791336999999998E-2</v>
      </c>
      <c r="S44" s="94">
        <v>1.4999999999999999E-4</v>
      </c>
      <c r="T44" s="94">
        <v>-3.2399999999999998E-2</v>
      </c>
      <c r="U44" s="33">
        <v>3.8685353999999998E-2</v>
      </c>
      <c r="V44" s="33">
        <v>1.8980377999999999E-2</v>
      </c>
      <c r="W44" s="94">
        <v>0.02</v>
      </c>
      <c r="X44" s="33">
        <v>7.3414250000000004E-3</v>
      </c>
      <c r="Y44" s="33"/>
      <c r="Z44" s="33"/>
      <c r="AA44" s="33">
        <v>4.4285112000000001E-2</v>
      </c>
      <c r="AB44" s="33">
        <v>1.7194160999999999E-2</v>
      </c>
      <c r="AC44" s="94">
        <v>9.4999999999999998E-3</v>
      </c>
      <c r="AD44" s="33">
        <v>1.4338996999999999E-2</v>
      </c>
      <c r="AE44" s="33">
        <v>3.86967E-4</v>
      </c>
      <c r="AF44" s="33">
        <v>9.3746590000000005E-3</v>
      </c>
      <c r="AG44" s="33">
        <v>1.7977406000000001E-2</v>
      </c>
      <c r="AH44" s="33">
        <v>2.3699999999999999E-2</v>
      </c>
      <c r="AI44" s="33">
        <v>2.7737502000000001E-2</v>
      </c>
      <c r="AJ44" s="33">
        <v>1.6202079000000001E-2</v>
      </c>
      <c r="AK44" s="33">
        <v>5.1485699999999997E-4</v>
      </c>
      <c r="AL44" s="33">
        <v>1.4571899999999999E-4</v>
      </c>
      <c r="AM44" s="33">
        <v>8.4921179999999999E-3</v>
      </c>
      <c r="AN44" s="33">
        <v>2.1809327E-2</v>
      </c>
      <c r="AO44" s="94">
        <v>2.3099999999999999E-2</v>
      </c>
      <c r="AP44" s="94">
        <v>2.3099999999999999E-2</v>
      </c>
      <c r="AQ44" s="33">
        <v>2.3604498000000002E-2</v>
      </c>
      <c r="AR44" s="33">
        <v>5.5506607999999999E-2</v>
      </c>
      <c r="AS44" s="33">
        <v>5.4997394999999998E-2</v>
      </c>
      <c r="AT44" s="94">
        <v>2.6783999999999999E-2</v>
      </c>
      <c r="AU44" s="33">
        <v>4.8975957000000001E-2</v>
      </c>
      <c r="AV44" s="33">
        <v>5.3286240999999998E-2</v>
      </c>
      <c r="AW44" s="33">
        <v>2.1614748999999999E-2</v>
      </c>
      <c r="AX44" s="32">
        <v>-1.8239300000000001E-3</v>
      </c>
      <c r="AY44" s="33">
        <v>2.7881406000000001E-2</v>
      </c>
      <c r="AZ44" s="94">
        <v>-1.461E-2</v>
      </c>
      <c r="BA44" s="94">
        <v>8.8999999999999996E-2</v>
      </c>
      <c r="BB44" s="33">
        <v>0.16521465799999999</v>
      </c>
      <c r="BC44" s="32">
        <v>-1.906982E-3</v>
      </c>
      <c r="BD44" s="94">
        <v>-1.23E-2</v>
      </c>
      <c r="BE44" s="33">
        <v>8.8339219999999993E-3</v>
      </c>
      <c r="BF44" s="33">
        <v>2.3869346999999999E-2</v>
      </c>
      <c r="BG44" s="32">
        <v>-5.9154930000000001E-2</v>
      </c>
      <c r="BH44" s="33">
        <v>2.0680977999999999E-2</v>
      </c>
      <c r="BI44" s="94">
        <v>-5.4199999999999998E-2</v>
      </c>
      <c r="BJ44" s="32">
        <v>-3.021148E-3</v>
      </c>
      <c r="BK44" s="33">
        <v>1.8240220000000001E-2</v>
      </c>
      <c r="BL44" s="32">
        <v>-8.520527E-3</v>
      </c>
      <c r="BM44" s="32">
        <v>-1.3688549E-2</v>
      </c>
      <c r="BN44" s="33"/>
      <c r="BO44" s="94">
        <v>6.0000000000000001E-3</v>
      </c>
      <c r="BP44" s="33">
        <v>0.11223203</v>
      </c>
      <c r="BQ44" s="33">
        <v>1.587459E-3</v>
      </c>
      <c r="BR44" s="33">
        <v>3.4475114000000001E-2</v>
      </c>
      <c r="BS44" s="33">
        <v>1.3241525000000001E-2</v>
      </c>
      <c r="BT44" s="33">
        <v>1.1798121E-2</v>
      </c>
      <c r="BU44" s="32">
        <v>-7.1745369999999999E-3</v>
      </c>
      <c r="BV44" s="94">
        <v>9.9504257555603996E-3</v>
      </c>
      <c r="BW44" s="94">
        <v>9.9504257555603996E-3</v>
      </c>
      <c r="BX44" s="32">
        <v>-1.0508617E-2</v>
      </c>
      <c r="BY44" s="33">
        <v>1.6457765999999999E-2</v>
      </c>
      <c r="BZ44" s="32">
        <v>-3.0155739000000001E-2</v>
      </c>
      <c r="CA44" s="32">
        <v>-5.7319020854447204E-3</v>
      </c>
      <c r="CB44" s="32">
        <v>-5.17524961781601E-3</v>
      </c>
      <c r="CC44" s="33">
        <v>2.1455319312724697E-2</v>
      </c>
      <c r="CD44" s="33">
        <v>1.90562007742625E-2</v>
      </c>
      <c r="CE44" s="32">
        <v>-3.1572757674034301E-2</v>
      </c>
      <c r="CF44" s="32">
        <v>-3.3120782236412502E-2</v>
      </c>
      <c r="CG44" s="32">
        <v>-1.2605784237488499E-2</v>
      </c>
      <c r="CH44" s="32">
        <v>-1.31731359295028E-2</v>
      </c>
      <c r="CI44" s="33">
        <v>2.4565648418859398E-2</v>
      </c>
      <c r="CJ44" s="33">
        <v>7.7714765805503303E-3</v>
      </c>
      <c r="CK44" s="33">
        <v>1.1863497591082699E-2</v>
      </c>
      <c r="CL44" s="33">
        <v>1.2064634797571201E-2</v>
      </c>
      <c r="CM44" s="32">
        <v>-6.2387245371586797E-3</v>
      </c>
      <c r="CN44" s="33">
        <v>8.4723976562630591E-3</v>
      </c>
      <c r="CO44" s="33">
        <v>1.41762798568679E-2</v>
      </c>
      <c r="CP44" s="33">
        <v>1.4086595677070199E-2</v>
      </c>
      <c r="CQ44" s="33">
        <v>5.4372562456113493E-2</v>
      </c>
      <c r="CR44" s="33">
        <v>5.5066396018973701E-2</v>
      </c>
      <c r="CS44" s="32">
        <v>-9.29636660495059E-4</v>
      </c>
      <c r="CT44" s="32">
        <v>-1.03696638969253E-3</v>
      </c>
      <c r="CU44" s="32">
        <v>-2.5737693032696902E-3</v>
      </c>
      <c r="CV44" s="32">
        <v>-2.5074809705801799E-3</v>
      </c>
      <c r="CW44" s="33">
        <v>1.46432310405507E-2</v>
      </c>
      <c r="CX44" s="33">
        <v>1.52978816829701E-2</v>
      </c>
      <c r="CY44" s="33">
        <v>2.6776320223724302E-2</v>
      </c>
      <c r="CZ44" s="33">
        <v>2.7296637972128002E-2</v>
      </c>
      <c r="DA44" s="31"/>
      <c r="DB44" s="33"/>
      <c r="DC44" s="31"/>
      <c r="DD44" s="32"/>
      <c r="DE44" s="33"/>
      <c r="DF44" s="33"/>
      <c r="DG44" s="31"/>
      <c r="DH44" s="31"/>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row>
    <row r="45" spans="1:171" ht="12" customHeight="1">
      <c r="A45"/>
      <c r="B45" s="26">
        <v>40787</v>
      </c>
      <c r="C45" s="32">
        <v>-3.1283139000000001E-2</v>
      </c>
      <c r="D45" s="94">
        <v>-1.4800000000000001E-2</v>
      </c>
      <c r="E45" s="32">
        <v>-2.7548209000000001E-2</v>
      </c>
      <c r="F45" s="32">
        <v>-0.120900301</v>
      </c>
      <c r="G45" s="33">
        <v>1.9599637E-2</v>
      </c>
      <c r="H45" s="94">
        <v>1.9800000000000002E-2</v>
      </c>
      <c r="I45" s="33">
        <v>4.0613679999999999E-2</v>
      </c>
      <c r="J45" s="94">
        <v>4.4200000000000003E-2</v>
      </c>
      <c r="K45" s="32">
        <v>-0.13962598900000001</v>
      </c>
      <c r="L45" s="33">
        <v>4.5479705000000002E-2</v>
      </c>
      <c r="M45" s="33">
        <v>7.3941282999999997E-2</v>
      </c>
      <c r="N45" s="33">
        <v>4.4714149000000002E-2</v>
      </c>
      <c r="O45" s="32">
        <v>-2.8342949999999999E-2</v>
      </c>
      <c r="P45" s="33">
        <v>1.2834109999999999E-3</v>
      </c>
      <c r="Q45" s="33"/>
      <c r="R45" s="32">
        <v>-4.6766461000000002E-2</v>
      </c>
      <c r="S45" s="94">
        <v>3.3999999999999998E-3</v>
      </c>
      <c r="T45" s="94">
        <v>-2.3099999999999999E-2</v>
      </c>
      <c r="U45" s="32">
        <v>-3.4807373000000003E-2</v>
      </c>
      <c r="V45" s="32">
        <v>-2.5641026000000001E-2</v>
      </c>
      <c r="W45" s="94">
        <v>-2.5999999999999999E-2</v>
      </c>
      <c r="X45" s="32">
        <v>-3.4769463E-2</v>
      </c>
      <c r="Y45" s="33"/>
      <c r="Z45" s="33"/>
      <c r="AA45" s="32">
        <v>-0.12869322399999999</v>
      </c>
      <c r="AB45" s="32">
        <v>-8.0153341000000003E-2</v>
      </c>
      <c r="AC45" s="94">
        <v>-1.46E-2</v>
      </c>
      <c r="AD45" s="33">
        <v>5.1653749999999998E-3</v>
      </c>
      <c r="AE45" s="32">
        <v>-6.8408920000000003E-3</v>
      </c>
      <c r="AF45" s="32">
        <v>-3.5332468999999998E-2</v>
      </c>
      <c r="AG45" s="33">
        <v>1.1981972E-2</v>
      </c>
      <c r="AH45" s="94">
        <v>4.9500000000000002E-2</v>
      </c>
      <c r="AI45" s="32">
        <v>-3.8372939000000002E-2</v>
      </c>
      <c r="AJ45" s="33">
        <v>1.1615151000000001E-2</v>
      </c>
      <c r="AK45" s="33">
        <v>9.57079E-4</v>
      </c>
      <c r="AL45" s="33">
        <v>5.1027799999999997E-4</v>
      </c>
      <c r="AM45" s="32">
        <v>-5.9173074999999999E-2</v>
      </c>
      <c r="AN45" s="32">
        <v>-3.548453E-2</v>
      </c>
      <c r="AO45" s="94">
        <v>-4.0500000000000001E-2</v>
      </c>
      <c r="AP45" s="94">
        <v>-4.0500000000000001E-2</v>
      </c>
      <c r="AQ45" s="32">
        <v>-1.315257E-3</v>
      </c>
      <c r="AR45" s="32">
        <v>-4.7019312000000001E-2</v>
      </c>
      <c r="AS45" s="32">
        <v>-4.7359092999999998E-2</v>
      </c>
      <c r="AT45" s="94">
        <v>-1.0866000000000001E-2</v>
      </c>
      <c r="AU45" s="32">
        <v>-2.0436137E-2</v>
      </c>
      <c r="AV45" s="32">
        <v>-5.6300268000000001E-2</v>
      </c>
      <c r="AW45" s="32">
        <v>-3.4969325000000002E-2</v>
      </c>
      <c r="AX45" s="32">
        <v>-2.5014819000000001E-2</v>
      </c>
      <c r="AY45" s="32">
        <v>-2.1705723999999999E-2</v>
      </c>
      <c r="AZ45" s="94">
        <v>-3.3590000000000002E-2</v>
      </c>
      <c r="BA45" s="94">
        <v>-0.14099999999999999</v>
      </c>
      <c r="BB45" s="32">
        <v>-0.143044064</v>
      </c>
      <c r="BC45" s="32">
        <v>-2.7208079999999999E-2</v>
      </c>
      <c r="BD45" s="94">
        <v>-8.9999999999999993E-3</v>
      </c>
      <c r="BE45" s="32">
        <v>-1.3400153E-2</v>
      </c>
      <c r="BF45" s="32">
        <v>-8.2682069999999996E-3</v>
      </c>
      <c r="BG45" s="33">
        <v>2.5742054E-2</v>
      </c>
      <c r="BH45" s="32">
        <v>-4.3690780999999998E-2</v>
      </c>
      <c r="BI45" s="94">
        <v>5.7999999999999996E-3</v>
      </c>
      <c r="BJ45" s="32">
        <v>-3.6763993000000002E-2</v>
      </c>
      <c r="BK45" s="32">
        <v>-2.3305322E-2</v>
      </c>
      <c r="BL45" s="32">
        <v>-3.9678170000000002E-3</v>
      </c>
      <c r="BM45" s="32">
        <v>-3.0082910000000002E-3</v>
      </c>
      <c r="BN45" s="33"/>
      <c r="BO45" s="94">
        <v>-4.6199999999999998E-2</v>
      </c>
      <c r="BP45" s="32">
        <v>-8.0736447000000003E-2</v>
      </c>
      <c r="BQ45" s="33">
        <v>6.2397040000000004E-3</v>
      </c>
      <c r="BR45" s="32">
        <v>-5.9528774E-2</v>
      </c>
      <c r="BS45" s="32">
        <v>-1.3584117E-2</v>
      </c>
      <c r="BT45" s="32">
        <v>-4.4589449999999997E-3</v>
      </c>
      <c r="BU45" s="33">
        <v>1.3752975000000001E-2</v>
      </c>
      <c r="BV45" s="94">
        <v>-7.5965384486222998E-3</v>
      </c>
      <c r="BW45" s="94">
        <v>-7.5965384486222998E-3</v>
      </c>
      <c r="BX45" s="32">
        <v>-4.8495150000000001E-2</v>
      </c>
      <c r="BY45" s="32">
        <v>-3.4718568999999998E-2</v>
      </c>
      <c r="BZ45" s="33">
        <v>8.6043019999999994E-3</v>
      </c>
      <c r="CA45" s="32">
        <v>-1.0592796493209499E-2</v>
      </c>
      <c r="CB45" s="32">
        <v>-1.0898910607973499E-2</v>
      </c>
      <c r="CC45" s="32">
        <v>-3.1489365876628497E-2</v>
      </c>
      <c r="CD45" s="32">
        <v>-2.8250941714436099E-2</v>
      </c>
      <c r="CE45" s="32">
        <v>-4.02974619811092E-4</v>
      </c>
      <c r="CF45" s="32">
        <v>-4.4334881578711504E-4</v>
      </c>
      <c r="CG45" s="33">
        <v>3.2343878370172399E-2</v>
      </c>
      <c r="CH45" s="33">
        <v>3.09872220867904E-2</v>
      </c>
      <c r="CI45" s="32">
        <v>-2.1778793208303903E-2</v>
      </c>
      <c r="CJ45" s="32">
        <v>-1.19403511648249E-2</v>
      </c>
      <c r="CK45" s="32">
        <v>-3.6740560999090101E-2</v>
      </c>
      <c r="CL45" s="32">
        <v>-3.6339075763387498E-2</v>
      </c>
      <c r="CM45" s="32">
        <v>-1.7208491171974202E-2</v>
      </c>
      <c r="CN45" s="32">
        <v>-3.1323137358899904E-2</v>
      </c>
      <c r="CO45" s="32">
        <v>-3.3868457541806798E-2</v>
      </c>
      <c r="CP45" s="32">
        <v>-3.3328434514029101E-2</v>
      </c>
      <c r="CQ45" s="32">
        <v>-5.9074979552116699E-2</v>
      </c>
      <c r="CR45" s="32">
        <v>-5.8383719742196701E-2</v>
      </c>
      <c r="CS45" s="32">
        <v>-2.3106199774759802E-2</v>
      </c>
      <c r="CT45" s="32">
        <v>-2.3004874361036699E-2</v>
      </c>
      <c r="CU45" s="32">
        <v>-2.9417249253221998E-2</v>
      </c>
      <c r="CV45" s="32">
        <v>-2.92699493466262E-2</v>
      </c>
      <c r="CW45" s="32">
        <v>-2.93691871231677E-2</v>
      </c>
      <c r="CX45" s="32">
        <v>-2.9343121884358697E-2</v>
      </c>
      <c r="CY45" s="32">
        <v>-6.9929312064973909E-2</v>
      </c>
      <c r="CZ45" s="32">
        <v>-6.9471203521830893E-2</v>
      </c>
      <c r="DA45" s="31"/>
      <c r="DB45" s="33"/>
      <c r="DC45" s="31"/>
      <c r="DD45" s="33"/>
      <c r="DE45" s="33"/>
      <c r="DF45" s="33"/>
      <c r="DG45" s="31"/>
      <c r="DH45" s="31"/>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row>
    <row r="46" spans="1:171" ht="12" customHeight="1">
      <c r="B46" s="26">
        <v>40756</v>
      </c>
      <c r="C46" s="32">
        <v>-3.3728973000000002E-2</v>
      </c>
      <c r="D46" s="94">
        <v>-1.24E-2</v>
      </c>
      <c r="E46" s="32">
        <v>-2.6656150999999999E-2</v>
      </c>
      <c r="F46" s="32">
        <v>-6.3108282000000002E-2</v>
      </c>
      <c r="G46" s="33">
        <v>2.6858615999999998E-2</v>
      </c>
      <c r="H46" s="94">
        <v>2.47E-2</v>
      </c>
      <c r="I46" s="33">
        <v>4.3956044E-2</v>
      </c>
      <c r="J46" s="94">
        <v>4.3299999999999998E-2</v>
      </c>
      <c r="K46" s="32">
        <v>-7.7013350000000001E-3</v>
      </c>
      <c r="L46" s="33">
        <v>7.6222349999999998E-3</v>
      </c>
      <c r="M46" s="33">
        <v>1.6855120000000001E-2</v>
      </c>
      <c r="N46" s="33">
        <v>1.151116E-3</v>
      </c>
      <c r="O46" s="32">
        <v>-3.5818856000000003E-2</v>
      </c>
      <c r="P46" s="33">
        <v>1.3115496000000001E-2</v>
      </c>
      <c r="Q46" s="33"/>
      <c r="R46" s="32">
        <v>-5.8753107999999998E-2</v>
      </c>
      <c r="S46" s="94">
        <v>-7.4000000000000003E-3</v>
      </c>
      <c r="T46" s="94">
        <v>-4.2700000000000002E-2</v>
      </c>
      <c r="U46" s="32">
        <v>-6.4253460999999998E-2</v>
      </c>
      <c r="V46" s="32">
        <v>-5.2644943E-2</v>
      </c>
      <c r="W46" s="94">
        <v>-4.5999999999999999E-2</v>
      </c>
      <c r="X46" s="32">
        <v>-4.6056781999999998E-2</v>
      </c>
      <c r="Y46" s="33"/>
      <c r="Z46" s="33"/>
      <c r="AA46" s="32">
        <v>-8.5218678000000006E-2</v>
      </c>
      <c r="AB46" s="32">
        <v>-2.3362286999999999E-2</v>
      </c>
      <c r="AC46" s="94">
        <v>-7.1999999999999998E-3</v>
      </c>
      <c r="AD46" s="32">
        <v>-8.8356730000000005E-3</v>
      </c>
      <c r="AE46" s="32">
        <v>-1.0044133E-2</v>
      </c>
      <c r="AF46" s="32">
        <v>-1.2358928E-2</v>
      </c>
      <c r="AG46" s="32">
        <v>-7.7984400000000002E-3</v>
      </c>
      <c r="AH46" s="94">
        <v>-2.8E-3</v>
      </c>
      <c r="AI46" s="32">
        <v>-4.6749494000000003E-2</v>
      </c>
      <c r="AJ46" s="32">
        <v>-3.4575131000000002E-2</v>
      </c>
      <c r="AK46" s="33">
        <v>1.1091261E-2</v>
      </c>
      <c r="AL46" s="33">
        <v>1.0608516E-2</v>
      </c>
      <c r="AM46" s="32">
        <v>-3.2466904999999997E-2</v>
      </c>
      <c r="AN46" s="33">
        <v>3.7998834000000002E-2</v>
      </c>
      <c r="AO46" s="94">
        <v>3.6600000000000001E-2</v>
      </c>
      <c r="AP46" s="94">
        <v>3.6600000000000001E-2</v>
      </c>
      <c r="AQ46" s="33">
        <v>1.5199110000000001E-3</v>
      </c>
      <c r="AR46" s="32">
        <v>-1.3974289999999999E-3</v>
      </c>
      <c r="AS46" s="32">
        <v>-1.9105579999999999E-3</v>
      </c>
      <c r="AT46" s="94">
        <v>-1.9154000000000001E-2</v>
      </c>
      <c r="AU46" s="32">
        <v>-0.13008130100000001</v>
      </c>
      <c r="AV46" s="32">
        <v>-4.2660931999999999E-2</v>
      </c>
      <c r="AW46" s="32">
        <v>-2.7543004999999999E-2</v>
      </c>
      <c r="AX46" s="32">
        <v>-3.9074959999999999E-2</v>
      </c>
      <c r="AY46" s="32">
        <v>-2.2806193999999998E-2</v>
      </c>
      <c r="AZ46" s="94">
        <v>-3.85E-2</v>
      </c>
      <c r="BA46" s="94">
        <v>-0.04</v>
      </c>
      <c r="BB46" s="32">
        <v>-8.4245212E-2</v>
      </c>
      <c r="BC46" s="32">
        <v>-6.4509520000000002E-3</v>
      </c>
      <c r="BD46" s="94">
        <v>8.2500000000000004E-3</v>
      </c>
      <c r="BE46" s="32">
        <v>-9.1997229999999999E-2</v>
      </c>
      <c r="BF46" s="32">
        <v>-2.6410100999999998E-2</v>
      </c>
      <c r="BG46" s="33">
        <v>5.4570636999999998E-2</v>
      </c>
      <c r="BH46" s="32">
        <v>-4.0963508000000003E-2</v>
      </c>
      <c r="BI46" s="94">
        <v>2E-3</v>
      </c>
      <c r="BJ46" s="33">
        <v>1.1082778E-2</v>
      </c>
      <c r="BK46" s="32">
        <v>-3.7528308000000003E-2</v>
      </c>
      <c r="BL46" s="32">
        <v>-3.7959919000000002E-2</v>
      </c>
      <c r="BM46" s="32">
        <v>-2.5943396000000001E-2</v>
      </c>
      <c r="BN46" s="33"/>
      <c r="BO46" s="94">
        <v>7.3000000000000001E-3</v>
      </c>
      <c r="BP46" s="32">
        <v>-6.1199666999999999E-2</v>
      </c>
      <c r="BQ46" s="32">
        <v>-1.0960256999999999E-2</v>
      </c>
      <c r="BR46" s="32">
        <v>-2.1124605000000001E-2</v>
      </c>
      <c r="BS46" s="32">
        <v>-2.7537852000000002E-2</v>
      </c>
      <c r="BT46" s="33">
        <v>2.5655325999999999E-2</v>
      </c>
      <c r="BU46" s="32">
        <v>-2.204979E-2</v>
      </c>
      <c r="BV46" s="94">
        <v>-1.3384934802539E-2</v>
      </c>
      <c r="BW46" s="94">
        <v>-1.3384934802539E-2</v>
      </c>
      <c r="BX46" s="32">
        <v>-7.7388630000000003E-3</v>
      </c>
      <c r="BY46" s="32">
        <v>-3.6785569999999997E-2</v>
      </c>
      <c r="BZ46" s="94">
        <v>6.6E-3</v>
      </c>
      <c r="CA46" s="32">
        <v>-1.62647601016392E-2</v>
      </c>
      <c r="CB46" s="32">
        <v>-1.6480179243882499E-2</v>
      </c>
      <c r="CC46" s="32">
        <v>-2.7025582385360201E-2</v>
      </c>
      <c r="CD46" s="32">
        <v>-2.8890154996368701E-2</v>
      </c>
      <c r="CE46" s="32">
        <v>-5.49409662545186E-3</v>
      </c>
      <c r="CF46" s="32">
        <v>-5.62652698767607E-3</v>
      </c>
      <c r="CG46" s="33">
        <v>1.71413819808965E-2</v>
      </c>
      <c r="CH46" s="33">
        <v>1.6534679146421802E-2</v>
      </c>
      <c r="CI46" s="33">
        <v>4.5219918228518504E-3</v>
      </c>
      <c r="CJ46" s="32">
        <v>-9.0212652188220704E-3</v>
      </c>
      <c r="CK46" s="32">
        <v>-1.7737090208094598E-2</v>
      </c>
      <c r="CL46" s="32">
        <v>-1.78797681234023E-2</v>
      </c>
      <c r="CM46" s="32">
        <v>-2.49909000982893E-2</v>
      </c>
      <c r="CN46" s="32">
        <v>-2.5130998997408401E-2</v>
      </c>
      <c r="CO46" s="32">
        <v>-4.0410113187119796E-2</v>
      </c>
      <c r="CP46" s="32">
        <v>-4.0543867334095401E-2</v>
      </c>
      <c r="CQ46" s="32">
        <v>-4.31863512812335E-2</v>
      </c>
      <c r="CR46" s="32">
        <v>-4.3147512734978105E-2</v>
      </c>
      <c r="CS46" s="32">
        <v>-1.30985338120564E-2</v>
      </c>
      <c r="CT46" s="32">
        <v>-1.3444339653322E-2</v>
      </c>
      <c r="CU46" s="32">
        <v>-2.9707465784523702E-2</v>
      </c>
      <c r="CV46" s="32">
        <v>-2.9719164313765999E-2</v>
      </c>
      <c r="CW46" s="32">
        <v>-2.4062618402595902E-2</v>
      </c>
      <c r="CX46" s="32">
        <v>-2.3760993331598E-2</v>
      </c>
      <c r="CY46" s="32">
        <v>-6.574754768148941E-2</v>
      </c>
      <c r="CZ46" s="32">
        <v>-6.5527515665764507E-2</v>
      </c>
      <c r="DA46" s="31"/>
      <c r="DB46" s="33"/>
      <c r="DC46" s="31"/>
      <c r="DD46" s="32"/>
      <c r="DE46" s="33"/>
      <c r="DF46" s="33"/>
      <c r="DG46" s="31"/>
      <c r="DH46" s="31"/>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row>
    <row r="47" spans="1:171" ht="12" customHeight="1">
      <c r="A47" s="71"/>
      <c r="B47" s="26">
        <v>40725</v>
      </c>
      <c r="C47" s="33">
        <v>9.4017099999999995E-4</v>
      </c>
      <c r="D47" s="94">
        <v>-5.5999999999999999E-3</v>
      </c>
      <c r="E47" s="33">
        <v>3.3233109999999998E-3</v>
      </c>
      <c r="F47" s="33">
        <v>5.6966324999999998E-2</v>
      </c>
      <c r="G47" s="33">
        <v>7.8847400000000005E-4</v>
      </c>
      <c r="H47" s="94">
        <v>1.8E-3</v>
      </c>
      <c r="I47" s="33">
        <v>6.5664707000000003E-2</v>
      </c>
      <c r="J47" s="94">
        <v>6.4899999999999999E-2</v>
      </c>
      <c r="K47" s="33">
        <v>3.7358290000000002E-2</v>
      </c>
      <c r="L47" s="33">
        <v>6.5043064999999997E-2</v>
      </c>
      <c r="M47" s="33">
        <v>6.8480777000000007E-2</v>
      </c>
      <c r="N47" s="33">
        <v>1.0533799E-2</v>
      </c>
      <c r="O47" s="33">
        <v>1.6518676999999999E-2</v>
      </c>
      <c r="P47" s="33">
        <v>4.498597E-2</v>
      </c>
      <c r="Q47" s="33"/>
      <c r="R47" s="32">
        <v>-7.4040219999999997E-3</v>
      </c>
      <c r="S47" s="94">
        <v>-6.7999999999999996E-3</v>
      </c>
      <c r="T47" s="94">
        <v>1.3899999999999999E-2</v>
      </c>
      <c r="U47" s="32">
        <v>-1.8472E-3</v>
      </c>
      <c r="V47" s="33">
        <v>5.5319150000000001E-3</v>
      </c>
      <c r="W47" s="94">
        <v>5.0000000000000001E-3</v>
      </c>
      <c r="X47" s="33">
        <v>1.7050142000000001E-2</v>
      </c>
      <c r="Y47" s="33"/>
      <c r="Z47" s="33"/>
      <c r="AA47" s="32">
        <v>-2.4496621999999999E-2</v>
      </c>
      <c r="AB47" s="32">
        <v>-2.2031592999999999E-2</v>
      </c>
      <c r="AC47" s="94">
        <v>1.6799999999999999E-2</v>
      </c>
      <c r="AD47" s="32">
        <v>-2.142386E-3</v>
      </c>
      <c r="AE47" s="33">
        <v>8.2860209999999993E-3</v>
      </c>
      <c r="AF47" s="32">
        <v>-1.0384599999999999E-4</v>
      </c>
      <c r="AG47" s="32">
        <v>-6.9858120000000001E-3</v>
      </c>
      <c r="AH47" s="94">
        <v>-2.63E-2</v>
      </c>
      <c r="AI47" s="32">
        <v>-1.4858249E-2</v>
      </c>
      <c r="AJ47" s="33">
        <v>1.1914518000000001E-2</v>
      </c>
      <c r="AK47" s="32">
        <v>-7.4382599999999995E-4</v>
      </c>
      <c r="AL47" s="32">
        <v>-1.1038339999999999E-3</v>
      </c>
      <c r="AM47" s="33">
        <v>1.4757072E-2</v>
      </c>
      <c r="AN47" s="33">
        <v>3.1431069999999998E-2</v>
      </c>
      <c r="AO47" s="94">
        <v>3.3399999999999999E-2</v>
      </c>
      <c r="AP47" s="94">
        <v>3.3399999999999999E-2</v>
      </c>
      <c r="AQ47" s="32">
        <v>-4.0514499999999998E-4</v>
      </c>
      <c r="AR47" s="32">
        <v>-2.120093E-2</v>
      </c>
      <c r="AS47" s="32">
        <v>-2.1600665000000002E-2</v>
      </c>
      <c r="AT47" s="94">
        <v>1.5278E-2</v>
      </c>
      <c r="AU47" s="32">
        <v>-3.6251566999999998E-2</v>
      </c>
      <c r="AV47" s="33">
        <v>1.3355827000000001E-2</v>
      </c>
      <c r="AW47" s="33">
        <v>5.7000000000000002E-3</v>
      </c>
      <c r="AX47" s="32">
        <v>-8.3036770000000006E-3</v>
      </c>
      <c r="AY47" s="32">
        <v>-1.4976425999999999E-2</v>
      </c>
      <c r="AZ47" s="94">
        <v>-2.2800000000000001E-2</v>
      </c>
      <c r="BA47" s="94">
        <v>3.5000000000000003E-2</v>
      </c>
      <c r="BB47" s="32">
        <v>-1.4756688E-2</v>
      </c>
      <c r="BC47" s="32">
        <v>-1.4829012000000001E-2</v>
      </c>
      <c r="BD47" s="94">
        <v>2.3400000000000001E-2</v>
      </c>
      <c r="BE47" s="32">
        <v>-4.7847791000000001E-2</v>
      </c>
      <c r="BF47" s="32">
        <v>-1.1715344000000001E-2</v>
      </c>
      <c r="BG47" s="33">
        <v>0</v>
      </c>
      <c r="BH47" s="32">
        <v>-2.5579760999999999E-2</v>
      </c>
      <c r="BI47" s="94">
        <v>0.01</v>
      </c>
      <c r="BJ47" s="33">
        <v>2.7511840999999999E-2</v>
      </c>
      <c r="BK47" s="32">
        <v>-1.7224670000000001E-3</v>
      </c>
      <c r="BL47" s="32">
        <v>-3.4994372000000003E-2</v>
      </c>
      <c r="BM47" s="32">
        <v>-2.0511026000000002E-2</v>
      </c>
      <c r="BN47" s="33"/>
      <c r="BO47" s="94">
        <v>3.7600000000000001E-2</v>
      </c>
      <c r="BP47" s="32">
        <v>-2.5514660000000002E-2</v>
      </c>
      <c r="BQ47" s="33">
        <v>4.1643940000000001E-3</v>
      </c>
      <c r="BR47" s="33">
        <v>4.08372E-4</v>
      </c>
      <c r="BS47" s="32">
        <v>-2.4581227000000001E-2</v>
      </c>
      <c r="BT47" s="32">
        <v>-1.4185177E-2</v>
      </c>
      <c r="BU47" s="33">
        <v>6.7048560000000004E-3</v>
      </c>
      <c r="BV47" s="94">
        <v>2.2707060035804E-2</v>
      </c>
      <c r="BW47" s="94">
        <v>2.2707060035804E-2</v>
      </c>
      <c r="BX47" s="94">
        <v>2.7900000000000001E-2</v>
      </c>
      <c r="BY47" s="32">
        <v>-2.6056059999999999E-2</v>
      </c>
      <c r="BZ47" s="94">
        <v>2.2599999999999999E-2</v>
      </c>
      <c r="CA47" s="33">
        <v>3.7156130761575299E-3</v>
      </c>
      <c r="CB47" s="33">
        <v>3.1547876949740202E-3</v>
      </c>
      <c r="CC47" s="32">
        <v>-7.3467825375108696E-3</v>
      </c>
      <c r="CD47" s="32">
        <v>-7.4857871395636001E-3</v>
      </c>
      <c r="CE47" s="33">
        <v>3.5927504142301898E-2</v>
      </c>
      <c r="CF47" s="33">
        <v>3.54922698192945E-2</v>
      </c>
      <c r="CG47" s="33">
        <v>1.44491766675428E-2</v>
      </c>
      <c r="CH47" s="33">
        <v>1.38088520939581E-2</v>
      </c>
      <c r="CI47" s="32">
        <v>-1.0930328216046701E-2</v>
      </c>
      <c r="CJ47" s="33">
        <v>7.43497119557279E-3</v>
      </c>
      <c r="CK47" s="33">
        <v>4.7778896589096799E-3</v>
      </c>
      <c r="CL47" s="33">
        <v>4.4655185583424304E-3</v>
      </c>
      <c r="CM47" s="33">
        <v>5.0061396051748197E-4</v>
      </c>
      <c r="CN47" s="33">
        <v>1.0405335099083999E-4</v>
      </c>
      <c r="CO47" s="32">
        <v>-2.0258544444496903E-3</v>
      </c>
      <c r="CP47" s="32">
        <v>-2.3188987364249898E-3</v>
      </c>
      <c r="CQ47" s="32">
        <v>-1.46883762205526E-2</v>
      </c>
      <c r="CR47" s="32">
        <v>-1.4981006573322799E-2</v>
      </c>
      <c r="CS47" s="32">
        <v>-1.63061867907011E-3</v>
      </c>
      <c r="CT47" s="32">
        <v>-2.0273837445798902E-3</v>
      </c>
      <c r="CU47" s="32">
        <v>-1.8389619122476399E-3</v>
      </c>
      <c r="CV47" s="32">
        <v>-2.3890791803389301E-3</v>
      </c>
      <c r="CW47" s="32">
        <v>-1.44028717132627E-2</v>
      </c>
      <c r="CX47" s="32">
        <v>-1.4739412283656298E-2</v>
      </c>
      <c r="CY47" s="32">
        <v>-9.985504753949331E-3</v>
      </c>
      <c r="CZ47" s="32">
        <v>-1.03183834210895E-2</v>
      </c>
      <c r="DA47" s="31"/>
      <c r="DB47" s="33"/>
      <c r="DC47" s="31"/>
      <c r="DD47" s="32"/>
      <c r="DE47" s="33"/>
      <c r="DF47" s="33"/>
      <c r="DG47" s="31"/>
      <c r="DH47" s="31"/>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row>
    <row r="48" spans="1:171" ht="12" customHeight="1">
      <c r="A48" s="71"/>
      <c r="B48" s="26">
        <v>40695</v>
      </c>
      <c r="C48" s="32">
        <v>-1.0738142000000001E-2</v>
      </c>
      <c r="D48" s="94">
        <v>-1.15E-2</v>
      </c>
      <c r="E48" s="32">
        <v>-1.1884285E-2</v>
      </c>
      <c r="F48" s="32">
        <v>-4.0564866999999998E-2</v>
      </c>
      <c r="G48" s="32">
        <v>-2.074392E-3</v>
      </c>
      <c r="H48" s="94">
        <v>-2.7000000000000001E-3</v>
      </c>
      <c r="I48" s="32">
        <v>-4.5654042999999998E-2</v>
      </c>
      <c r="J48" s="94">
        <v>-4.6899999999999997E-2</v>
      </c>
      <c r="K48" s="32">
        <v>-7.4045370999999999E-2</v>
      </c>
      <c r="L48" s="32">
        <v>-4.1468969000000001E-2</v>
      </c>
      <c r="M48" s="32">
        <v>-1.5561607E-2</v>
      </c>
      <c r="N48" s="32">
        <v>-9.7273770000000006E-3</v>
      </c>
      <c r="O48" s="32">
        <v>-3.5546837999999997E-2</v>
      </c>
      <c r="P48" s="32">
        <v>-2.5559104999999999E-2</v>
      </c>
      <c r="Q48" s="33"/>
      <c r="R48" s="32">
        <v>-9.5962340000000004E-3</v>
      </c>
      <c r="S48" s="94">
        <v>-9.7000000000000003E-3</v>
      </c>
      <c r="T48" s="94">
        <v>-8.3000000000000001E-3</v>
      </c>
      <c r="U48" s="32">
        <v>-1.2188891E-2</v>
      </c>
      <c r="V48" s="32">
        <v>-3.7516383E-2</v>
      </c>
      <c r="W48" s="94">
        <v>-3.5000000000000003E-2</v>
      </c>
      <c r="X48" s="32">
        <v>-3.2031943E-2</v>
      </c>
      <c r="Y48" s="33"/>
      <c r="Z48" s="33"/>
      <c r="AA48" s="32">
        <v>-7.4284326999999997E-2</v>
      </c>
      <c r="AB48" s="32">
        <v>-2.5009690000000001E-2</v>
      </c>
      <c r="AC48" s="94">
        <v>2.3999999999999998E-3</v>
      </c>
      <c r="AD48" s="32">
        <v>-1.2209018E-2</v>
      </c>
      <c r="AE48" s="32">
        <v>-5.5695429999999997E-3</v>
      </c>
      <c r="AF48" s="32">
        <v>-2.0811442999999999E-2</v>
      </c>
      <c r="AG48" s="32">
        <v>-3.7764349999999999E-3</v>
      </c>
      <c r="AH48" s="94">
        <v>-7.3000000000000001E-3</v>
      </c>
      <c r="AI48" s="32">
        <v>-2.4544646999999999E-2</v>
      </c>
      <c r="AJ48" s="33">
        <v>1.831502E-3</v>
      </c>
      <c r="AK48" s="33">
        <v>2.23198E-4</v>
      </c>
      <c r="AL48" s="32">
        <v>-2.2071800000000001E-4</v>
      </c>
      <c r="AM48" s="32">
        <v>-2.5652049E-2</v>
      </c>
      <c r="AN48" s="32">
        <v>-5.4700000000000001E-5</v>
      </c>
      <c r="AO48" s="94">
        <v>-2.9999999999999997E-4</v>
      </c>
      <c r="AP48" s="94">
        <v>-2.9999999999999997E-4</v>
      </c>
      <c r="AQ48" s="32">
        <v>-1.2008405999999999E-2</v>
      </c>
      <c r="AR48" s="32">
        <v>-3.7012644999999997E-2</v>
      </c>
      <c r="AS48" s="32">
        <v>-3.7387536999999998E-2</v>
      </c>
      <c r="AT48" s="94">
        <v>-6.6740000000000002E-3</v>
      </c>
      <c r="AU48" s="32">
        <v>-2.6543272999999999E-2</v>
      </c>
      <c r="AV48" s="33">
        <v>2.1092600000000001E-4</v>
      </c>
      <c r="AW48" s="94">
        <v>-1.9E-2</v>
      </c>
      <c r="AX48" s="32">
        <v>-1.0397451E-2</v>
      </c>
      <c r="AY48" s="32">
        <v>-9.4322339999999994E-3</v>
      </c>
      <c r="AZ48" s="94">
        <v>1.0699999999999999E-2</v>
      </c>
      <c r="BA48" s="94">
        <v>-8.0000000000000002E-3</v>
      </c>
      <c r="BB48" s="32">
        <v>-1.1277420999999999E-2</v>
      </c>
      <c r="BC48" s="32">
        <v>-2.7183512999999999E-2</v>
      </c>
      <c r="BD48" s="94">
        <v>-3.5999999999999999E-3</v>
      </c>
      <c r="BE48" s="32">
        <v>-9.5158129999999997E-3</v>
      </c>
      <c r="BF48" s="33">
        <v>3.1704379999999998E-3</v>
      </c>
      <c r="BG48" s="33">
        <v>1.0638297999999999E-2</v>
      </c>
      <c r="BH48" s="32">
        <v>-1.8823692E-2</v>
      </c>
      <c r="BI48" s="94">
        <v>-2.07E-2</v>
      </c>
      <c r="BJ48" s="32">
        <v>-5.3127510000000001E-3</v>
      </c>
      <c r="BK48" s="32">
        <v>-3.9674030000000004E-3</v>
      </c>
      <c r="BL48" s="32">
        <v>-7.7165189999999998E-3</v>
      </c>
      <c r="BM48" s="33">
        <v>2.5968559999999998E-3</v>
      </c>
      <c r="BN48" s="33"/>
      <c r="BO48" s="94">
        <v>5.0000000000000001E-4</v>
      </c>
      <c r="BP48" s="32">
        <v>-3.1946374E-2</v>
      </c>
      <c r="BQ48" s="33">
        <v>4.9823130000000004E-3</v>
      </c>
      <c r="BR48" s="32">
        <v>-5.3623188000000002E-2</v>
      </c>
      <c r="BS48" s="33">
        <v>7.4895150000000004E-3</v>
      </c>
      <c r="BT48" s="33">
        <v>2.0994723E-2</v>
      </c>
      <c r="BU48" s="32">
        <v>-1.5003847000000001E-2</v>
      </c>
      <c r="BV48" s="94">
        <v>-1.3298711302125E-2</v>
      </c>
      <c r="BW48" s="94">
        <v>-1.3298711302125E-2</v>
      </c>
      <c r="BX48" s="94">
        <v>-4.7999999999999996E-3</v>
      </c>
      <c r="BY48" s="32">
        <v>-1.1608624E-2</v>
      </c>
      <c r="BZ48" s="94">
        <v>-8.6E-3</v>
      </c>
      <c r="CA48" s="32">
        <v>-5.6859288798942796E-3</v>
      </c>
      <c r="CB48" s="32">
        <v>-6.5677248476681003E-3</v>
      </c>
      <c r="CC48" s="32">
        <v>-1.20823411361221E-2</v>
      </c>
      <c r="CD48" s="32">
        <v>-1.34359767949522E-2</v>
      </c>
      <c r="CE48" s="32">
        <v>-2.6212852012202401E-2</v>
      </c>
      <c r="CF48" s="32">
        <v>-2.6668702029274696E-2</v>
      </c>
      <c r="CG48" s="32">
        <v>-1.03733922057977E-2</v>
      </c>
      <c r="CH48" s="32">
        <v>-1.0929437255806201E-2</v>
      </c>
      <c r="CI48" s="32">
        <v>-1.7964786092450998E-2</v>
      </c>
      <c r="CJ48" s="32">
        <v>-2.7837420841457398E-2</v>
      </c>
      <c r="CK48" s="32">
        <v>-2.3749484522982998E-2</v>
      </c>
      <c r="CL48" s="32">
        <v>-2.43252260711939E-2</v>
      </c>
      <c r="CM48" s="32">
        <v>-2.04850748953747E-2</v>
      </c>
      <c r="CN48" s="32">
        <v>-2.1286291517166399E-2</v>
      </c>
      <c r="CO48" s="32">
        <v>-7.5629255331766095E-3</v>
      </c>
      <c r="CP48" s="32">
        <v>-8.0831395568284909E-3</v>
      </c>
      <c r="CQ48" s="32">
        <v>-2.2023469315672603E-2</v>
      </c>
      <c r="CR48" s="32">
        <v>-2.3260651126938599E-2</v>
      </c>
      <c r="CS48" s="32">
        <v>-1.46448186915135E-2</v>
      </c>
      <c r="CT48" s="32">
        <v>-1.53816000272693E-2</v>
      </c>
      <c r="CU48" s="32">
        <v>-5.50346790773337E-3</v>
      </c>
      <c r="CV48" s="32">
        <v>-6.2062213148450498E-3</v>
      </c>
      <c r="CW48" s="32">
        <v>-1.4276572267905401E-2</v>
      </c>
      <c r="CX48" s="32">
        <v>-1.5072226086059399E-2</v>
      </c>
      <c r="CY48" s="32">
        <v>-3.6240373769106903E-2</v>
      </c>
      <c r="CZ48" s="32">
        <v>-3.76500050624822E-2</v>
      </c>
      <c r="DA48" s="31"/>
      <c r="DB48" s="33"/>
      <c r="DC48" s="31"/>
      <c r="DD48" s="32"/>
      <c r="DE48" s="33"/>
      <c r="DF48" s="33"/>
      <c r="DG48" s="31"/>
      <c r="DH48" s="31"/>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row>
    <row r="49" spans="1:171" ht="12" customHeight="1">
      <c r="A49" s="71"/>
      <c r="B49" s="26">
        <v>40664</v>
      </c>
      <c r="C49" s="32">
        <v>-4.0421049999999998E-3</v>
      </c>
      <c r="D49" s="94">
        <v>-1.0999999999999999E-2</v>
      </c>
      <c r="E49" s="32">
        <v>-1.3421783E-2</v>
      </c>
      <c r="F49" s="32">
        <v>-8.0006853000000003E-2</v>
      </c>
      <c r="G49" s="32">
        <v>-5.1109754E-2</v>
      </c>
      <c r="H49" s="94">
        <v>-4.9500000000000002E-2</v>
      </c>
      <c r="I49" s="32">
        <v>-1.80955E-4</v>
      </c>
      <c r="J49" s="94">
        <v>1.1999999999999999E-3</v>
      </c>
      <c r="K49" s="32">
        <v>-9.0885800000000003E-2</v>
      </c>
      <c r="L49" s="32">
        <v>-5.9443056000000001E-2</v>
      </c>
      <c r="M49" s="32">
        <v>-3.8753250000000002E-3</v>
      </c>
      <c r="N49" s="32">
        <v>-3.4955534000000003E-2</v>
      </c>
      <c r="O49" s="32">
        <v>-5.7279452000000002E-2</v>
      </c>
      <c r="P49" s="136">
        <v>-2.2507948E-2</v>
      </c>
      <c r="Q49" s="33"/>
      <c r="R49" s="32">
        <v>-2.7985919999999999E-3</v>
      </c>
      <c r="S49" s="94">
        <v>-1.0699999999999999E-2</v>
      </c>
      <c r="T49" s="94">
        <v>-2E-3</v>
      </c>
      <c r="U49" s="33">
        <v>3.1483380000000001E-3</v>
      </c>
      <c r="V49" s="32">
        <v>-4.647371E-3</v>
      </c>
      <c r="W49" s="94">
        <v>-4.0000000000000001E-3</v>
      </c>
      <c r="X49" s="32">
        <v>-1.2875536E-2</v>
      </c>
      <c r="Y49" s="33"/>
      <c r="Z49" s="33"/>
      <c r="AA49" s="32">
        <v>-3.6981816000000001E-2</v>
      </c>
      <c r="AB49" s="32">
        <v>-6.5861469999999997E-3</v>
      </c>
      <c r="AC49" s="94">
        <v>7.6E-3</v>
      </c>
      <c r="AD49" s="32">
        <v>-1.3410422999999999E-2</v>
      </c>
      <c r="AE49" s="32">
        <v>-4.7835990000000004E-3</v>
      </c>
      <c r="AF49" s="32">
        <v>-1.3640467E-2</v>
      </c>
      <c r="AG49" s="32">
        <v>-1.7022855999999999E-2</v>
      </c>
      <c r="AH49" s="94">
        <v>-9.1000000000000004E-3</v>
      </c>
      <c r="AI49" s="32">
        <v>-5.7420489999999999E-3</v>
      </c>
      <c r="AJ49" s="33">
        <v>2.9771329999999999E-3</v>
      </c>
      <c r="AK49" s="33">
        <v>3.72135E-4</v>
      </c>
      <c r="AL49" s="33">
        <v>0</v>
      </c>
      <c r="AM49" s="32">
        <v>-2.1409872999999999E-2</v>
      </c>
      <c r="AN49" s="32">
        <v>-1.0492725E-2</v>
      </c>
      <c r="AO49" s="94">
        <v>-9.5999999999999992E-3</v>
      </c>
      <c r="AP49" s="94">
        <v>-9.5999999999999992E-3</v>
      </c>
      <c r="AQ49" s="94">
        <v>-4.1999999999999997E-3</v>
      </c>
      <c r="AR49" s="32">
        <v>-2.4101806E-2</v>
      </c>
      <c r="AS49" s="32">
        <v>-2.4509166999999998E-2</v>
      </c>
      <c r="AT49" s="94">
        <v>-2.6949999999999999E-3</v>
      </c>
      <c r="AU49" s="32">
        <v>-2.6532027E-2</v>
      </c>
      <c r="AV49" s="32">
        <v>-2.9442689999999998E-3</v>
      </c>
      <c r="AW49" s="94">
        <v>-2E-3</v>
      </c>
      <c r="AX49" s="32">
        <v>-4.4521120000000003E-3</v>
      </c>
      <c r="AY49" s="32">
        <v>-4.2855840000000003E-3</v>
      </c>
      <c r="AZ49" s="94">
        <v>-1.1999999999999999E-3</v>
      </c>
      <c r="BA49" s="94">
        <v>-3.3000000000000002E-2</v>
      </c>
      <c r="BB49" s="32">
        <v>-8.2563029999999996E-3</v>
      </c>
      <c r="BC49" s="32">
        <v>-3.5204379999999999E-3</v>
      </c>
      <c r="BD49" s="94">
        <v>1.2149999999999999E-2</v>
      </c>
      <c r="BE49" s="32">
        <v>-1.7694169999999999E-3</v>
      </c>
      <c r="BF49" s="32">
        <v>-2.0728779999999998E-3</v>
      </c>
      <c r="BG49" s="32">
        <v>-3.6262199999999999E-3</v>
      </c>
      <c r="BH49" s="32">
        <v>-5.5540320000000004E-3</v>
      </c>
      <c r="BI49" s="94">
        <v>-3.2800000000000003E-2</v>
      </c>
      <c r="BJ49" s="94">
        <v>0</v>
      </c>
      <c r="BK49" s="32">
        <v>-1.7177785000000001E-2</v>
      </c>
      <c r="BL49" s="32">
        <v>-9.3542550000000006E-3</v>
      </c>
      <c r="BM49" s="32">
        <v>-1.2338833E-2</v>
      </c>
      <c r="BN49" s="33"/>
      <c r="BO49" s="94">
        <v>-2.0000000000000001E-4</v>
      </c>
      <c r="BP49" s="32">
        <v>-1.5074769999999999E-3</v>
      </c>
      <c r="BQ49" s="32">
        <v>-3.4260179999999999E-3</v>
      </c>
      <c r="BR49" s="32">
        <v>-1.6627078E-2</v>
      </c>
      <c r="BS49" s="32">
        <v>-9.6914559999999993E-3</v>
      </c>
      <c r="BT49" s="32">
        <v>-6.7317400000000002E-4</v>
      </c>
      <c r="BU49" s="32">
        <v>-2.4274273999999998E-2</v>
      </c>
      <c r="BV49" s="94">
        <v>-1.5828822031045998E-2</v>
      </c>
      <c r="BW49" s="94">
        <v>-1.5828822031045998E-2</v>
      </c>
      <c r="BX49" s="94">
        <v>6.8999999999999999E-3</v>
      </c>
      <c r="BY49" s="32">
        <v>-2.8210119999999999E-3</v>
      </c>
      <c r="BZ49" s="94">
        <v>-1.2699999999999999E-2</v>
      </c>
      <c r="CA49" s="32">
        <v>-1.6245713626171802E-3</v>
      </c>
      <c r="CB49" s="32">
        <v>-2.48467963855659E-3</v>
      </c>
      <c r="CC49" s="32">
        <v>-7.3118039778666795E-3</v>
      </c>
      <c r="CD49" s="32">
        <v>-7.9136103715020702E-3</v>
      </c>
      <c r="CE49" s="32">
        <v>-3.9983364142085601E-2</v>
      </c>
      <c r="CF49" s="32">
        <v>-3.9387570199342498E-2</v>
      </c>
      <c r="CG49" s="32">
        <v>-3.1062185755553903E-2</v>
      </c>
      <c r="CH49" s="32">
        <v>-3.1492590144039496E-2</v>
      </c>
      <c r="CI49" s="32">
        <v>-1.0974042968285301E-2</v>
      </c>
      <c r="CJ49" s="32">
        <v>-1.23645405943056E-2</v>
      </c>
      <c r="CK49" s="32">
        <v>-2.5019202223628599E-2</v>
      </c>
      <c r="CL49" s="32">
        <v>-2.44529625532552E-2</v>
      </c>
      <c r="CM49" s="32">
        <v>-1.76870597169262E-2</v>
      </c>
      <c r="CN49" s="32">
        <v>-1.77290703807516E-2</v>
      </c>
      <c r="CO49" s="32">
        <v>-3.9190573467850999E-3</v>
      </c>
      <c r="CP49" s="32">
        <v>-4.6449726709389995E-3</v>
      </c>
      <c r="CQ49" s="32">
        <v>-7.8009155380219797E-3</v>
      </c>
      <c r="CR49" s="32">
        <v>-7.9337864902592203E-3</v>
      </c>
      <c r="CS49" s="33">
        <v>5.2423593702783898E-3</v>
      </c>
      <c r="CT49" s="33">
        <v>4.7821079805976403E-3</v>
      </c>
      <c r="CU49" s="32">
        <v>-6.6005193336191601E-3</v>
      </c>
      <c r="CV49" s="32">
        <v>-6.7315725052004005E-3</v>
      </c>
      <c r="CW49" s="32">
        <v>-4.1220569099484896E-3</v>
      </c>
      <c r="CX49" s="32">
        <v>-4.3099287759252904E-3</v>
      </c>
      <c r="CY49" s="32">
        <v>-1.9087965737166399E-2</v>
      </c>
      <c r="CZ49" s="32">
        <v>-1.89869899570159E-2</v>
      </c>
      <c r="DA49" s="31"/>
      <c r="DB49" s="33"/>
      <c r="DC49" s="31"/>
      <c r="DD49" s="32"/>
      <c r="DE49" s="33"/>
      <c r="DF49" s="33"/>
      <c r="DG49" s="31"/>
      <c r="DH49" s="31"/>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row>
    <row r="50" spans="1:171" ht="12" customHeight="1">
      <c r="A50" s="71"/>
      <c r="B50" s="26">
        <v>40634</v>
      </c>
      <c r="C50" s="32">
        <v>-2.18469E-3</v>
      </c>
      <c r="D50" s="94">
        <v>2.3E-3</v>
      </c>
      <c r="E50" s="32">
        <v>-2.3087580000000002E-3</v>
      </c>
      <c r="F50" s="33">
        <v>3.7227899000000002E-2</v>
      </c>
      <c r="G50" s="33">
        <v>3.2879977999999997E-2</v>
      </c>
      <c r="H50" s="94">
        <v>3.4200000000000001E-2</v>
      </c>
      <c r="I50" s="33">
        <v>6.5506603999999996E-2</v>
      </c>
      <c r="J50" s="94">
        <v>6.7000000000000004E-2</v>
      </c>
      <c r="K50" s="33">
        <v>5.5360280999999997E-2</v>
      </c>
      <c r="L50" s="33">
        <v>6.2292594999999999E-2</v>
      </c>
      <c r="M50" s="33">
        <v>7.9799109999999993E-3</v>
      </c>
      <c r="N50" s="32">
        <v>-2.4872025999999998E-2</v>
      </c>
      <c r="O50" s="33">
        <v>3.7189502999999999E-2</v>
      </c>
      <c r="P50" s="33">
        <v>2.8979214E-2</v>
      </c>
      <c r="Q50" s="33"/>
      <c r="R50" s="32">
        <v>-6.31541E-4</v>
      </c>
      <c r="S50" s="94">
        <v>7.7999999999999996E-3</v>
      </c>
      <c r="T50" s="94">
        <v>1.9300000000000001E-2</v>
      </c>
      <c r="U50" s="33">
        <v>1.1179388E-2</v>
      </c>
      <c r="V50" s="33">
        <v>1.2297788E-2</v>
      </c>
      <c r="W50" s="94">
        <v>1.2E-2</v>
      </c>
      <c r="X50" s="33">
        <v>1.0801239000000001E-2</v>
      </c>
      <c r="Y50" s="33"/>
      <c r="Z50" s="33"/>
      <c r="AA50" s="33">
        <v>1.75439E-4</v>
      </c>
      <c r="AB50" s="33">
        <v>1.0857096E-2</v>
      </c>
      <c r="AC50" s="94">
        <v>1.1299999999999999E-2</v>
      </c>
      <c r="AD50" s="33">
        <v>7.2797859999999999E-3</v>
      </c>
      <c r="AE50" s="33">
        <v>5.420261E-3</v>
      </c>
      <c r="AF50" s="33">
        <v>8.8367229999999995E-3</v>
      </c>
      <c r="AG50" s="33">
        <v>1.1153412999999999E-2</v>
      </c>
      <c r="AH50" s="94">
        <v>6.1000000000000004E-3</v>
      </c>
      <c r="AI50" s="33">
        <v>1.2239422999999999E-2</v>
      </c>
      <c r="AJ50" s="33">
        <v>2.3269379999999999E-2</v>
      </c>
      <c r="AK50" s="33">
        <v>5.6133520000000003E-3</v>
      </c>
      <c r="AL50" s="33">
        <v>5.1767489999999996E-3</v>
      </c>
      <c r="AM50" s="33">
        <v>1.0868538000000001E-2</v>
      </c>
      <c r="AN50" s="33">
        <v>5.1287882999999999E-2</v>
      </c>
      <c r="AO50" s="94">
        <v>5.2999999999999999E-2</v>
      </c>
      <c r="AP50" s="94">
        <v>5.2999999999999999E-2</v>
      </c>
      <c r="AQ50" s="94">
        <v>9.1000000000000004E-3</v>
      </c>
      <c r="AR50" s="32">
        <v>-8.4756559999999998E-3</v>
      </c>
      <c r="AS50" s="32">
        <v>-8.8278880000000007E-3</v>
      </c>
      <c r="AT50" s="94">
        <v>2.4169E-2</v>
      </c>
      <c r="AU50" s="32">
        <v>-2.0936318999999998E-2</v>
      </c>
      <c r="AV50" s="33">
        <v>1.0698597000000001E-2</v>
      </c>
      <c r="AW50" s="94">
        <v>1.9800000000000002E-2</v>
      </c>
      <c r="AX50" s="33">
        <v>6.9487250000000002E-3</v>
      </c>
      <c r="AY50" s="33">
        <v>1.4335923E-2</v>
      </c>
      <c r="AZ50" s="94">
        <v>3.04E-2</v>
      </c>
      <c r="BA50" s="94">
        <v>3.3000000000000002E-2</v>
      </c>
      <c r="BB50" s="33">
        <v>2.4164444E-2</v>
      </c>
      <c r="BC50" s="32">
        <v>-6.0264389999999998E-3</v>
      </c>
      <c r="BD50" s="94">
        <v>2.2200000000000001E-2</v>
      </c>
      <c r="BE50" s="33">
        <v>2.8544060999999999E-2</v>
      </c>
      <c r="BF50" s="33">
        <v>7.4188049999999997E-3</v>
      </c>
      <c r="BG50" s="32">
        <v>-4.2723631999999997E-2</v>
      </c>
      <c r="BH50" s="32">
        <v>-1.3011030000000001E-3</v>
      </c>
      <c r="BI50" s="94">
        <v>5.0000000000000001E-4</v>
      </c>
      <c r="BJ50" s="94">
        <v>1.4999999999999999E-2</v>
      </c>
      <c r="BK50" s="32">
        <v>-1.052742E-3</v>
      </c>
      <c r="BL50" s="32">
        <v>-1.00573E-4</v>
      </c>
      <c r="BM50" s="32">
        <v>-8.3860319999999999E-3</v>
      </c>
      <c r="BN50" s="33"/>
      <c r="BO50" s="94">
        <v>2.5399999999999999E-2</v>
      </c>
      <c r="BP50" s="33">
        <v>1.71737E-2</v>
      </c>
      <c r="BQ50" s="33">
        <v>3.2132424999999999E-2</v>
      </c>
      <c r="BR50" s="33">
        <v>1.6613541999999999E-2</v>
      </c>
      <c r="BS50" s="33">
        <v>1.2516271000000001E-2</v>
      </c>
      <c r="BT50" s="33">
        <v>1.5495043999999999E-2</v>
      </c>
      <c r="BU50" s="33">
        <v>1.337729E-2</v>
      </c>
      <c r="BV50" s="94">
        <v>3.9763882081062997E-2</v>
      </c>
      <c r="BW50" s="94">
        <v>3.9763882081062997E-2</v>
      </c>
      <c r="BX50" s="94">
        <v>1.26E-2</v>
      </c>
      <c r="BY50" s="33">
        <v>5.6740360000000004E-3</v>
      </c>
      <c r="BZ50" s="94">
        <v>-1E-3</v>
      </c>
      <c r="CA50" s="32">
        <v>-5.2616439489242594E-3</v>
      </c>
      <c r="CB50" s="32">
        <v>-5.9341496123523898E-3</v>
      </c>
      <c r="CC50" s="33">
        <v>2.2770451497542399E-3</v>
      </c>
      <c r="CD50" s="33">
        <v>1.82504971286823E-3</v>
      </c>
      <c r="CE50" s="33">
        <v>3.1797963690441501E-2</v>
      </c>
      <c r="CF50" s="33">
        <v>3.2469176856936101E-2</v>
      </c>
      <c r="CG50" s="33">
        <v>1.4834621857305701E-2</v>
      </c>
      <c r="CH50" s="33">
        <v>1.48188553161241E-2</v>
      </c>
      <c r="CI50" s="33">
        <v>4.8400406246029698E-4</v>
      </c>
      <c r="CJ50" s="33">
        <v>5.0563971221122593E-3</v>
      </c>
      <c r="CK50" s="33">
        <v>1.4092389150493401E-2</v>
      </c>
      <c r="CL50" s="33">
        <v>1.61276940579849E-2</v>
      </c>
      <c r="CM50" s="33">
        <v>1.13867205652405E-2</v>
      </c>
      <c r="CN50" s="33">
        <v>1.1296531132136E-2</v>
      </c>
      <c r="CO50" s="33">
        <v>8.2133982622616397E-3</v>
      </c>
      <c r="CP50" s="33">
        <v>7.9130391876742808E-3</v>
      </c>
      <c r="CQ50" s="33">
        <v>1.2613085938400199E-2</v>
      </c>
      <c r="CR50" s="33">
        <v>1.2683901202320101E-2</v>
      </c>
      <c r="CS50" s="32">
        <v>-1.8405292397755098E-3</v>
      </c>
      <c r="CT50" s="32">
        <v>-2.5706611552601699E-3</v>
      </c>
      <c r="CU50" s="33">
        <v>1.3552829420421899E-2</v>
      </c>
      <c r="CV50" s="33">
        <v>1.3509069189745699E-2</v>
      </c>
      <c r="CW50" s="33">
        <v>9.4283750814219101E-3</v>
      </c>
      <c r="CX50" s="33">
        <v>9.2302879996424298E-3</v>
      </c>
      <c r="CY50" s="33">
        <v>4.8150392027086503E-3</v>
      </c>
      <c r="CZ50" s="33">
        <v>4.4824373035443595E-3</v>
      </c>
      <c r="DA50" s="31"/>
      <c r="DB50" s="33"/>
      <c r="DC50" s="31"/>
      <c r="DD50" s="33"/>
      <c r="DE50" s="33"/>
      <c r="DF50" s="33"/>
      <c r="DG50" s="31"/>
      <c r="DH50" s="31"/>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row>
    <row r="51" spans="1:171" ht="12" customHeight="1">
      <c r="A51" s="71"/>
      <c r="B51" s="26">
        <v>40603</v>
      </c>
      <c r="C51" s="32">
        <v>-8.3956000000000005E-4</v>
      </c>
      <c r="D51" s="94">
        <v>1.03E-2</v>
      </c>
      <c r="E51" s="32">
        <v>-2.6097640000000001E-3</v>
      </c>
      <c r="F51" s="32">
        <v>-7.2823131999999999E-2</v>
      </c>
      <c r="G51" s="33">
        <v>1.1702957999999999E-2</v>
      </c>
      <c r="H51" s="94">
        <v>9.9000000000000008E-3</v>
      </c>
      <c r="I51" s="33">
        <v>1.4375122000000001E-2</v>
      </c>
      <c r="J51" s="94">
        <v>1.49E-2</v>
      </c>
      <c r="K51" s="33">
        <v>1.0381095E-2</v>
      </c>
      <c r="L51" s="32">
        <v>-5.8723784000000001E-2</v>
      </c>
      <c r="M51" s="33">
        <v>4.7953216E-2</v>
      </c>
      <c r="N51" s="32">
        <v>-6.5809149999999997E-3</v>
      </c>
      <c r="O51" s="32">
        <v>-2.9465178000000002E-2</v>
      </c>
      <c r="P51" s="33">
        <v>1.217391E-3</v>
      </c>
      <c r="Q51" s="33"/>
      <c r="R51" s="32">
        <v>-5.4733059999999998E-3</v>
      </c>
      <c r="S51" s="94">
        <v>1.3100000000000001E-2</v>
      </c>
      <c r="T51" s="94">
        <v>3.1399999999999997E-2</v>
      </c>
      <c r="U51" s="33">
        <v>0</v>
      </c>
      <c r="V51" s="33">
        <v>7.735174E-3</v>
      </c>
      <c r="W51" s="94">
        <v>0.01</v>
      </c>
      <c r="X51" s="32">
        <v>-1.2070323000000001E-2</v>
      </c>
      <c r="Y51" s="33"/>
      <c r="Z51" s="33"/>
      <c r="AA51" s="32">
        <v>-4.1533545999999998E-2</v>
      </c>
      <c r="AB51" s="32">
        <v>-2.2075060000000001E-3</v>
      </c>
      <c r="AC51" s="94">
        <v>-5.9999999999999995E-4</v>
      </c>
      <c r="AD51" s="33">
        <v>8.3190599999999996E-3</v>
      </c>
      <c r="AE51" s="33">
        <v>1.9888319999999998E-3</v>
      </c>
      <c r="AF51" s="32">
        <v>-2.3604E-4</v>
      </c>
      <c r="AG51" s="32">
        <v>-1.873261E-3</v>
      </c>
      <c r="AH51" s="94">
        <v>5.1999999999999998E-3</v>
      </c>
      <c r="AI51" s="33">
        <v>2.7951700000000001E-4</v>
      </c>
      <c r="AJ51" s="33">
        <v>1.7879527999999999E-2</v>
      </c>
      <c r="AK51" s="32">
        <v>-1.49667E-4</v>
      </c>
      <c r="AL51" s="32">
        <v>-5.17407E-4</v>
      </c>
      <c r="AM51" s="33">
        <v>1.8628158999999998E-2</v>
      </c>
      <c r="AN51" s="33">
        <v>1.005054E-2</v>
      </c>
      <c r="AO51" s="94">
        <v>1.2E-2</v>
      </c>
      <c r="AP51" s="94">
        <v>1.2E-2</v>
      </c>
      <c r="AQ51" s="94">
        <v>6.8999999999999999E-3</v>
      </c>
      <c r="AR51" s="33">
        <v>4.545164E-3</v>
      </c>
      <c r="AS51" s="33">
        <v>4.0760869999999999E-3</v>
      </c>
      <c r="AT51" s="94">
        <v>-1.1102000000000001E-2</v>
      </c>
      <c r="AU51" s="33">
        <v>8.3072709999999998E-3</v>
      </c>
      <c r="AV51" s="33">
        <v>9.6573430000000005E-3</v>
      </c>
      <c r="AW51" s="94">
        <v>1.8499999999999999E-2</v>
      </c>
      <c r="AX51" s="33">
        <v>1.3467259999999999E-3</v>
      </c>
      <c r="AY51" s="33">
        <v>1.946066E-3</v>
      </c>
      <c r="AZ51" s="94">
        <v>1.389E-2</v>
      </c>
      <c r="BA51" s="94">
        <v>1.6E-2</v>
      </c>
      <c r="BB51" s="32">
        <v>-6.6159790000000001E-3</v>
      </c>
      <c r="BC51" s="33">
        <v>1.7807677000000001E-2</v>
      </c>
      <c r="BD51" s="94">
        <v>8.3999999999999995E-3</v>
      </c>
      <c r="BE51" s="32">
        <v>-6.8493149999999999E-3</v>
      </c>
      <c r="BF51" s="33">
        <v>9.3509400000000003E-4</v>
      </c>
      <c r="BG51" s="32">
        <v>-3.0044029999999999E-2</v>
      </c>
      <c r="BH51" s="32">
        <v>-5.041902E-3</v>
      </c>
      <c r="BI51" s="94">
        <v>-1.09E-2</v>
      </c>
      <c r="BJ51" s="94">
        <v>2.0500000000000001E-2</v>
      </c>
      <c r="BK51" s="32">
        <v>-6.2768069999999997E-3</v>
      </c>
      <c r="BL51" s="32">
        <v>-1.7004449000000001E-2</v>
      </c>
      <c r="BM51" s="33">
        <v>1.3766519999999999E-3</v>
      </c>
      <c r="BN51" s="33"/>
      <c r="BO51" s="94">
        <v>4.3200000000000002E-2</v>
      </c>
      <c r="BP51" s="32">
        <v>-4.2142550000000001E-3</v>
      </c>
      <c r="BQ51" s="33">
        <v>1.572016E-2</v>
      </c>
      <c r="BR51" s="33">
        <v>3.5610682999999997E-2</v>
      </c>
      <c r="BS51" s="33">
        <v>1.1026460000000001E-3</v>
      </c>
      <c r="BT51" s="33">
        <v>4.5594400000000001E-4</v>
      </c>
      <c r="BU51" s="32">
        <v>-2.0878149999999998E-3</v>
      </c>
      <c r="BV51" s="94">
        <v>8.8748136368526004E-4</v>
      </c>
      <c r="BW51" s="94">
        <v>8.8748136368526004E-4</v>
      </c>
      <c r="BX51" s="94">
        <v>1.89E-2</v>
      </c>
      <c r="BY51" s="33">
        <v>7.2920770000000001E-3</v>
      </c>
      <c r="BZ51" s="94">
        <v>6.4999999999999997E-3</v>
      </c>
      <c r="CA51" s="33">
        <v>3.2002813869702602E-3</v>
      </c>
      <c r="CB51" s="33">
        <v>3.0039598758524501E-3</v>
      </c>
      <c r="CC51" s="33">
        <v>1.2989955863991201E-3</v>
      </c>
      <c r="CD51" s="33">
        <v>1.0087411839740899E-3</v>
      </c>
      <c r="CE51" s="32">
        <v>-1.22898018270561E-2</v>
      </c>
      <c r="CF51" s="32">
        <v>-1.2897905591494301E-2</v>
      </c>
      <c r="CG51" s="32">
        <v>-2.0477532278073698E-4</v>
      </c>
      <c r="CH51" s="32">
        <v>-6.2490146880334095E-4</v>
      </c>
      <c r="CI51" s="33">
        <v>2.34815994528237E-3</v>
      </c>
      <c r="CJ51" s="32">
        <v>-4.9329736311222198E-3</v>
      </c>
      <c r="CK51" s="32">
        <v>-5.1109164311758902E-3</v>
      </c>
      <c r="CL51" s="32">
        <v>-5.7708822997649704E-3</v>
      </c>
      <c r="CM51" s="32">
        <v>-3.8133183296688001E-3</v>
      </c>
      <c r="CN51" s="32">
        <v>-4.26025075141989E-3</v>
      </c>
      <c r="CO51" s="33">
        <v>3.9837302114091901E-3</v>
      </c>
      <c r="CP51" s="33">
        <v>3.7085964574841103E-3</v>
      </c>
      <c r="CQ51" s="32">
        <v>-1.49926279343315E-3</v>
      </c>
      <c r="CR51" s="32">
        <v>-1.93532458092249E-3</v>
      </c>
      <c r="CS51" s="33">
        <v>7.8146072466809303E-3</v>
      </c>
      <c r="CT51" s="33">
        <v>7.8087848291383795E-3</v>
      </c>
      <c r="CU51" s="33">
        <v>2.1005649756151699E-3</v>
      </c>
      <c r="CV51" s="33">
        <v>1.6631554494626099E-3</v>
      </c>
      <c r="CW51" s="33">
        <v>8.0613342898128203E-4</v>
      </c>
      <c r="CX51" s="33">
        <v>4.91784955851005E-4</v>
      </c>
      <c r="CY51" s="32">
        <v>-1.4069768083982298E-2</v>
      </c>
      <c r="CZ51" s="32">
        <v>-1.47869522753979E-2</v>
      </c>
      <c r="DA51" s="31"/>
      <c r="DB51" s="33"/>
      <c r="DC51" s="31"/>
      <c r="DD51" s="32"/>
      <c r="DE51" s="33"/>
      <c r="DF51" s="33"/>
      <c r="DG51" s="31"/>
      <c r="DH51" s="31"/>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row>
    <row r="52" spans="1:171" ht="12" customHeight="1">
      <c r="A52" s="71"/>
      <c r="B52" s="26">
        <v>40575</v>
      </c>
      <c r="C52" s="32">
        <v>-5.2614000000000003E-3</v>
      </c>
      <c r="D52" s="94">
        <v>5.1000000000000004E-3</v>
      </c>
      <c r="E52" s="33">
        <v>2.3489669000000001E-2</v>
      </c>
      <c r="F52" s="32">
        <v>-1.2067689999999999E-3</v>
      </c>
      <c r="G52" s="33">
        <v>7.5032160000000001E-3</v>
      </c>
      <c r="H52" s="94">
        <v>6.8999999999999999E-3</v>
      </c>
      <c r="I52" s="33">
        <v>9.3273450000000008E-3</v>
      </c>
      <c r="J52" s="94">
        <v>8.6E-3</v>
      </c>
      <c r="K52" s="33">
        <v>6.3866888999999996E-2</v>
      </c>
      <c r="L52" s="33">
        <v>2.0491802999999999E-2</v>
      </c>
      <c r="M52" s="32">
        <v>-5.3889565E-2</v>
      </c>
      <c r="N52" s="33">
        <v>1.2110203E-2</v>
      </c>
      <c r="O52" s="33">
        <v>1.6240656999999999E-2</v>
      </c>
      <c r="P52" s="33">
        <v>1.4139158000000001E-2</v>
      </c>
      <c r="Q52" s="33"/>
      <c r="R52" s="33">
        <v>1.2169648999999999E-2</v>
      </c>
      <c r="S52" s="94">
        <v>2.8E-3</v>
      </c>
      <c r="T52" s="94">
        <v>1.0699999999999999E-2</v>
      </c>
      <c r="U52" s="33">
        <v>9.2654859999999999E-3</v>
      </c>
      <c r="V52" s="33">
        <v>1.3829159000000001E-2</v>
      </c>
      <c r="W52" s="94">
        <v>1.2999999999999999E-2</v>
      </c>
      <c r="X52" s="33">
        <v>1.1054121E-2</v>
      </c>
      <c r="Y52" s="33"/>
      <c r="Z52" s="33"/>
      <c r="AA52" s="33">
        <v>9.7059910000000006E-3</v>
      </c>
      <c r="AB52" s="33">
        <v>7.1018339999999996E-3</v>
      </c>
      <c r="AC52" s="94">
        <v>8.6E-3</v>
      </c>
      <c r="AD52" s="33">
        <v>2.6025105E-2</v>
      </c>
      <c r="AE52" s="33">
        <v>6.0023089999999999E-3</v>
      </c>
      <c r="AF52" s="33">
        <v>1.7358491E-2</v>
      </c>
      <c r="AG52" s="33">
        <v>7.6582890000000004E-3</v>
      </c>
      <c r="AH52" s="94">
        <v>1.4200000000000001E-2</v>
      </c>
      <c r="AI52" s="33">
        <v>1.0107855000000001E-2</v>
      </c>
      <c r="AJ52" s="33">
        <v>3.8506338000000001E-2</v>
      </c>
      <c r="AK52" s="33">
        <v>8.3760940000000006E-3</v>
      </c>
      <c r="AL52" s="33">
        <v>8.3476190000000006E-3</v>
      </c>
      <c r="AM52" s="33">
        <v>5.8097310000000003E-3</v>
      </c>
      <c r="AN52" s="33">
        <v>1.1326015E-2</v>
      </c>
      <c r="AO52" s="94">
        <v>1.5299999999999999E-2</v>
      </c>
      <c r="AP52" s="94">
        <v>1.5299999999999999E-2</v>
      </c>
      <c r="AQ52" s="94">
        <v>-2.0500000000000002E-3</v>
      </c>
      <c r="AR52" s="33">
        <v>5.6653579999999997E-3</v>
      </c>
      <c r="AS52" s="33">
        <v>5.399076E-3</v>
      </c>
      <c r="AT52" s="94">
        <v>1.2371E-2</v>
      </c>
      <c r="AU52" s="33">
        <v>1.5381562E-2</v>
      </c>
      <c r="AV52" s="33">
        <v>3.1575169999999999E-3</v>
      </c>
      <c r="AW52" s="94">
        <v>5.5999999999999999E-3</v>
      </c>
      <c r="AX52" s="33">
        <v>6.7792779999999997E-3</v>
      </c>
      <c r="AY52" s="33">
        <v>1.2478889E-2</v>
      </c>
      <c r="AZ52" s="94">
        <v>4.4359999999999997E-2</v>
      </c>
      <c r="BA52" s="94">
        <v>5.0000000000000001E-3</v>
      </c>
      <c r="BB52" s="33">
        <v>1.3783053E-2</v>
      </c>
      <c r="BC52" s="33">
        <v>1.9157087999999999E-2</v>
      </c>
      <c r="BD52" s="94">
        <v>-4.4999999999999997E-3</v>
      </c>
      <c r="BE52" s="32">
        <v>-5.7045100000000003E-4</v>
      </c>
      <c r="BF52" s="33">
        <v>8.4872690000000004E-3</v>
      </c>
      <c r="BG52" s="32">
        <v>-6.3545961999999998E-2</v>
      </c>
      <c r="BH52" s="33">
        <v>1.8599485999999998E-2</v>
      </c>
      <c r="BI52" s="94">
        <v>3.2199999999999999E-2</v>
      </c>
      <c r="BJ52" s="94">
        <v>6.1000000000000004E-3</v>
      </c>
      <c r="BK52" s="33">
        <v>1.659045E-2</v>
      </c>
      <c r="BL52" s="33">
        <v>1.1601159999999999E-2</v>
      </c>
      <c r="BM52" s="33">
        <v>1.0784109E-2</v>
      </c>
      <c r="BN52" s="33"/>
      <c r="BO52" s="94">
        <v>1.66E-2</v>
      </c>
      <c r="BP52" s="33">
        <v>2.0760599000000001E-2</v>
      </c>
      <c r="BQ52" s="33">
        <v>6.5856635999999996E-2</v>
      </c>
      <c r="BR52" s="94">
        <v>2.3800000000000002E-2</v>
      </c>
      <c r="BS52" s="32">
        <v>-5.582137E-3</v>
      </c>
      <c r="BT52" s="33">
        <v>1.5863826000000001E-2</v>
      </c>
      <c r="BU52" s="33">
        <v>1.0419996000000001E-2</v>
      </c>
      <c r="BV52" s="94">
        <v>1.0806464145091999E-2</v>
      </c>
      <c r="BW52" s="94">
        <v>1.0806464145091999E-2</v>
      </c>
      <c r="BX52" s="94">
        <v>8.8000000000000005E-3</v>
      </c>
      <c r="BY52" s="33">
        <v>1.3684946999999999E-2</v>
      </c>
      <c r="BZ52" s="94">
        <v>8.6298126080055007E-3</v>
      </c>
      <c r="CA52" s="33">
        <v>9.3013895208429193E-3</v>
      </c>
      <c r="CB52" s="33">
        <v>8.9898174303799597E-3</v>
      </c>
      <c r="CC52" s="32">
        <v>-1.7742231257790201E-3</v>
      </c>
      <c r="CD52" s="33">
        <v>6.6401310993042797E-3</v>
      </c>
      <c r="CE52" s="33">
        <v>5.4009908785439499E-3</v>
      </c>
      <c r="CF52" s="33">
        <v>5.4937683028710707E-3</v>
      </c>
      <c r="CG52" s="33">
        <v>1.28912810131037E-2</v>
      </c>
      <c r="CH52" s="33">
        <v>1.2927020724790499E-2</v>
      </c>
      <c r="CI52" s="33">
        <v>6.0117033692941302E-3</v>
      </c>
      <c r="CJ52" s="33">
        <v>7.8318616010202308E-3</v>
      </c>
      <c r="CK52" s="33">
        <v>2.5391639554910301E-3</v>
      </c>
      <c r="CL52" s="33">
        <v>2.25148702337097E-3</v>
      </c>
      <c r="CM52" s="33">
        <v>9.8377061037957497E-3</v>
      </c>
      <c r="CN52" s="33">
        <v>9.6319201175225598E-3</v>
      </c>
      <c r="CO52" s="33">
        <v>5.8838389914106504E-3</v>
      </c>
      <c r="CP52" s="33">
        <v>5.6662276845953494E-3</v>
      </c>
      <c r="CQ52" s="33">
        <v>9.9542211790952795E-3</v>
      </c>
      <c r="CR52" s="33">
        <v>9.5937314451905991E-3</v>
      </c>
      <c r="CS52" s="33">
        <v>1.2696151915912599E-2</v>
      </c>
      <c r="CT52" s="33">
        <v>1.23269886772066E-2</v>
      </c>
      <c r="CU52" s="33">
        <v>2.10961576061151E-2</v>
      </c>
      <c r="CV52" s="33">
        <v>2.0646887432920404E-2</v>
      </c>
      <c r="CW52" s="33">
        <v>8.3647618470652496E-3</v>
      </c>
      <c r="CX52" s="33">
        <v>8.0717852571614603E-3</v>
      </c>
      <c r="CY52" s="33">
        <v>1.3316098321637999E-2</v>
      </c>
      <c r="CZ52" s="33">
        <v>1.2985672368243099E-2</v>
      </c>
      <c r="DA52" s="31"/>
      <c r="DB52" s="33"/>
      <c r="DC52" s="31"/>
      <c r="DD52" s="33"/>
      <c r="DE52" s="33"/>
      <c r="DF52" s="33"/>
      <c r="DG52" s="31"/>
      <c r="DH52" s="31"/>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row>
    <row r="53" spans="1:171" ht="12" customHeight="1">
      <c r="A53" s="71"/>
      <c r="B53" s="26">
        <v>40544</v>
      </c>
      <c r="C53" s="33">
        <v>1.8283868000000002E-2</v>
      </c>
      <c r="D53" s="94">
        <v>1.3599999999999999E-2</v>
      </c>
      <c r="E53" s="33">
        <v>1.6368572000000001E-2</v>
      </c>
      <c r="F53" s="32">
        <v>-6.6012603000000003E-2</v>
      </c>
      <c r="G53" s="32">
        <v>-8.4319419999999996E-3</v>
      </c>
      <c r="H53" s="94">
        <v>-7.3000000000000001E-3</v>
      </c>
      <c r="I53" s="33">
        <v>1.8753142E-2</v>
      </c>
      <c r="J53" s="94">
        <v>1.7500000000000002E-2</v>
      </c>
      <c r="K53" s="33">
        <v>1.6394652999999999E-2</v>
      </c>
      <c r="L53" s="32">
        <v>-9.0991800000000001E-4</v>
      </c>
      <c r="M53" s="32">
        <v>-3.8412427999999998E-2</v>
      </c>
      <c r="N53" s="33">
        <v>2.7322399999999999E-3</v>
      </c>
      <c r="O53" s="32">
        <v>-5.0726299999999998E-4</v>
      </c>
      <c r="P53" s="33">
        <v>6.7655000000000005E-4</v>
      </c>
      <c r="Q53" s="33"/>
      <c r="R53" s="33">
        <v>9.9981649999999998E-3</v>
      </c>
      <c r="S53" s="94">
        <v>1.84E-2</v>
      </c>
      <c r="T53" s="94">
        <v>4.8899999999999999E-2</v>
      </c>
      <c r="U53" s="33">
        <v>2.020125E-2</v>
      </c>
      <c r="V53" s="33">
        <v>2.2151352999999999E-2</v>
      </c>
      <c r="W53" s="94">
        <v>2.7E-2</v>
      </c>
      <c r="X53" s="33">
        <v>1.1629987E-2</v>
      </c>
      <c r="Y53" s="33"/>
      <c r="Z53" s="33"/>
      <c r="AA53" s="32">
        <v>-2.5461100000000002E-4</v>
      </c>
      <c r="AB53" s="33">
        <v>1.6999184000000001E-2</v>
      </c>
      <c r="AC53" s="94">
        <v>0.01</v>
      </c>
      <c r="AD53" s="33">
        <v>1.2711864E-2</v>
      </c>
      <c r="AE53" s="33">
        <v>1.0183457999999999E-2</v>
      </c>
      <c r="AF53" s="33">
        <v>1.6777704000000001E-2</v>
      </c>
      <c r="AG53" s="33">
        <v>5.9133079999999999E-3</v>
      </c>
      <c r="AH53" s="94">
        <v>9.5999999999999992E-3</v>
      </c>
      <c r="AI53" s="33">
        <v>9.9806089999999997E-3</v>
      </c>
      <c r="AJ53" s="32">
        <v>-1.1915238999999999E-2</v>
      </c>
      <c r="AK53" s="32">
        <v>-1.0749477E-2</v>
      </c>
      <c r="AL53" s="32">
        <v>-1.1274871000000001E-2</v>
      </c>
      <c r="AM53" s="33">
        <v>1.0469155000000001E-2</v>
      </c>
      <c r="AN53" s="33">
        <v>4.6487299999999998E-4</v>
      </c>
      <c r="AO53" s="94">
        <v>-1E-4</v>
      </c>
      <c r="AP53" s="94">
        <v>-1E-4</v>
      </c>
      <c r="AQ53" s="94">
        <v>-1.9599999999999999E-2</v>
      </c>
      <c r="AR53" s="33">
        <v>1.1460572E-2</v>
      </c>
      <c r="AS53" s="33">
        <v>1.1182004000000001E-2</v>
      </c>
      <c r="AT53" s="94">
        <v>7.7929999999999996E-3</v>
      </c>
      <c r="AU53" s="33">
        <v>1.0630829E-2</v>
      </c>
      <c r="AV53" s="33">
        <v>3.8178940000000001E-3</v>
      </c>
      <c r="AW53" s="94">
        <v>3.5000000000000001E-3</v>
      </c>
      <c r="AX53" s="33">
        <v>6.6537760000000001E-3</v>
      </c>
      <c r="AY53" s="33">
        <v>4.9976430000000004E-3</v>
      </c>
      <c r="AZ53" s="94">
        <v>-1.017E-2</v>
      </c>
      <c r="BA53" s="94">
        <v>1.9E-2</v>
      </c>
      <c r="BB53" s="33">
        <v>1.8982698999999999E-2</v>
      </c>
      <c r="BC53" s="32">
        <v>-8.2000000000000007E-3</v>
      </c>
      <c r="BD53" s="94">
        <v>-6.0600000000000001E-2</v>
      </c>
      <c r="BE53" s="32">
        <v>-2.8514399999999998E-4</v>
      </c>
      <c r="BF53" s="33">
        <v>9.972547E-3</v>
      </c>
      <c r="BG53" s="32">
        <v>-3.4426230000000002E-2</v>
      </c>
      <c r="BH53" s="32">
        <v>-5.1094390000000003E-3</v>
      </c>
      <c r="BI53" s="94">
        <v>-2.53E-2</v>
      </c>
      <c r="BJ53" s="94">
        <v>3.0300000000000001E-2</v>
      </c>
      <c r="BK53" s="33">
        <v>1.0749221E-2</v>
      </c>
      <c r="BL53" s="94">
        <v>-2.8000000000000001E-2</v>
      </c>
      <c r="BM53" s="33">
        <v>8.4192799999999995E-3</v>
      </c>
      <c r="BN53" s="33"/>
      <c r="BO53" s="94">
        <v>1.4E-2</v>
      </c>
      <c r="BP53" s="33">
        <v>2.0810794000000001E-2</v>
      </c>
      <c r="BQ53" s="32">
        <v>-1.2599978E-2</v>
      </c>
      <c r="BR53" s="94">
        <v>-7.7000000000000002E-3</v>
      </c>
      <c r="BS53" s="94">
        <v>2.8000000000000001E-2</v>
      </c>
      <c r="BT53" s="33">
        <v>1.6E-2</v>
      </c>
      <c r="BU53" s="32">
        <v>-2.2324279999999998E-3</v>
      </c>
      <c r="BV53" s="94">
        <v>8.5921582218798E-3</v>
      </c>
      <c r="BW53" s="94">
        <v>8.5921582218798E-3</v>
      </c>
      <c r="BX53" s="94">
        <v>4.3200000000000002E-2</v>
      </c>
      <c r="BY53" s="33">
        <v>1.0701666E-2</v>
      </c>
      <c r="BZ53" s="94">
        <v>5.0653651100353997E-3</v>
      </c>
      <c r="CA53" s="33">
        <v>9.3454170614739596E-3</v>
      </c>
      <c r="CB53" s="33">
        <v>9.5051217158521589E-3</v>
      </c>
      <c r="CC53" s="33">
        <v>1.5691951032263299E-2</v>
      </c>
      <c r="CD53" s="33">
        <v>6.9169392449606208E-3</v>
      </c>
      <c r="CE53" s="32">
        <v>-2.12604595679469E-2</v>
      </c>
      <c r="CF53" s="32">
        <v>-2.1806482885458802E-2</v>
      </c>
      <c r="CG53" s="32">
        <v>-7.1063226213152796E-4</v>
      </c>
      <c r="CH53" s="32">
        <v>-4.8556151583656305E-4</v>
      </c>
      <c r="CI53" s="33">
        <v>6.1503102827511506E-3</v>
      </c>
      <c r="CJ53" s="33">
        <v>1.00727379883081E-2</v>
      </c>
      <c r="CK53" s="32">
        <v>-5.2206628100016604E-3</v>
      </c>
      <c r="CL53" s="32">
        <v>-6.5113264675800099E-3</v>
      </c>
      <c r="CM53" s="33">
        <v>8.6276308361199494E-4</v>
      </c>
      <c r="CN53" s="33">
        <v>5.4476307945305902E-4</v>
      </c>
      <c r="CO53" s="33">
        <v>1.11052996484742E-2</v>
      </c>
      <c r="CP53" s="33">
        <v>1.12798996405192E-2</v>
      </c>
      <c r="CQ53" s="33">
        <v>1.0223130360640799E-2</v>
      </c>
      <c r="CR53" s="33">
        <v>9.8942636567966903E-3</v>
      </c>
      <c r="CS53" s="33">
        <v>8.57531110647081E-3</v>
      </c>
      <c r="CT53" s="33">
        <v>8.7254973050057104E-3</v>
      </c>
      <c r="CU53" s="32">
        <v>-3.1335669876803003E-3</v>
      </c>
      <c r="CV53" s="32">
        <v>-3.7498065535582796E-3</v>
      </c>
      <c r="CW53" s="33">
        <v>1.26217308023338E-2</v>
      </c>
      <c r="CX53" s="33">
        <v>1.27166954665907E-2</v>
      </c>
      <c r="CY53" s="33">
        <v>9.5861325449246911E-3</v>
      </c>
      <c r="CZ53" s="33">
        <v>9.0594004645847496E-3</v>
      </c>
      <c r="DA53" s="31"/>
      <c r="DB53" s="33"/>
      <c r="DC53" s="31"/>
      <c r="DD53" s="33"/>
      <c r="DE53" s="33"/>
      <c r="DF53" s="33"/>
      <c r="DG53" s="31"/>
      <c r="DH53" s="31"/>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row>
    <row r="54" spans="1:171" ht="12" customHeight="1">
      <c r="A54" s="71"/>
      <c r="B54" s="26">
        <v>40513</v>
      </c>
      <c r="C54" s="33">
        <v>3.2420439999999999E-3</v>
      </c>
      <c r="D54" s="94">
        <v>5.8500000000000002E-3</v>
      </c>
      <c r="E54" s="33">
        <v>5.5399439999999998E-3</v>
      </c>
      <c r="F54" s="33">
        <v>6.9124171999999998E-2</v>
      </c>
      <c r="G54" s="33">
        <v>3.5554290000000001E-3</v>
      </c>
      <c r="H54" s="94">
        <v>6.1000000000000004E-3</v>
      </c>
      <c r="I54" s="33">
        <v>2.116082E-3</v>
      </c>
      <c r="J54" s="94">
        <v>2.0000000000000001E-4</v>
      </c>
      <c r="K54" s="33">
        <v>0.166422603</v>
      </c>
      <c r="L54" s="33">
        <v>4.8264020999999997E-2</v>
      </c>
      <c r="M54" s="32">
        <v>-6.2403352000000002E-2</v>
      </c>
      <c r="N54" s="33">
        <v>1.9057047000000001E-2</v>
      </c>
      <c r="O54" s="33">
        <v>4.1696690000000002E-2</v>
      </c>
      <c r="P54" s="33">
        <v>3.7159070000000002E-2</v>
      </c>
      <c r="Q54" s="33"/>
      <c r="R54" s="33">
        <v>1.2350264999999999E-2</v>
      </c>
      <c r="S54" s="94">
        <v>1.1900000000000001E-2</v>
      </c>
      <c r="T54" s="94">
        <v>-5.8999999999999999E-3</v>
      </c>
      <c r="U54" s="33">
        <v>2.0935480999999999E-2</v>
      </c>
      <c r="V54" s="33">
        <v>1.5136932000000001E-2</v>
      </c>
      <c r="W54" s="94">
        <v>2.1999999999999999E-2</v>
      </c>
      <c r="X54" s="32">
        <v>-9.3060360000000002E-3</v>
      </c>
      <c r="Y54" s="33"/>
      <c r="Z54" s="33"/>
      <c r="AA54" s="33">
        <v>8.0615084000000004E-2</v>
      </c>
      <c r="AB54" s="33">
        <v>3.5329562000000002E-2</v>
      </c>
      <c r="AC54" s="94">
        <v>3.5000000000000001E-3</v>
      </c>
      <c r="AD54" s="33">
        <v>1.697793E-3</v>
      </c>
      <c r="AE54" s="33">
        <v>5.0000000000000001E-3</v>
      </c>
      <c r="AF54" s="33">
        <v>3.2187219000000003E-2</v>
      </c>
      <c r="AG54" s="33">
        <v>2.338227E-3</v>
      </c>
      <c r="AH54" s="94">
        <v>5.4999999999999997E-3</v>
      </c>
      <c r="AI54" s="33">
        <v>2.5020461000000001E-2</v>
      </c>
      <c r="AJ54" s="33">
        <v>1.1573757E-2</v>
      </c>
      <c r="AK54" s="33">
        <v>1.1095176999999999E-2</v>
      </c>
      <c r="AL54" s="33">
        <v>1.1102004E-2</v>
      </c>
      <c r="AM54" s="33">
        <v>6.1980465999999998E-2</v>
      </c>
      <c r="AN54" s="33">
        <v>4.9713309999999997E-2</v>
      </c>
      <c r="AO54" s="94">
        <v>5.3800000000000001E-2</v>
      </c>
      <c r="AP54" s="94">
        <v>5.3800000000000001E-2</v>
      </c>
      <c r="AQ54" s="94">
        <v>3.32E-2</v>
      </c>
      <c r="AR54" s="32">
        <v>-5.6976370000000002E-3</v>
      </c>
      <c r="AS54" s="32">
        <v>-5.9500459999999996E-3</v>
      </c>
      <c r="AT54" s="94">
        <v>6.8760000000000002E-3</v>
      </c>
      <c r="AU54" s="94">
        <v>4.4999999999999997E-3</v>
      </c>
      <c r="AV54" s="33">
        <v>2.3821815999999999E-2</v>
      </c>
      <c r="AW54" s="94">
        <v>1.06E-2</v>
      </c>
      <c r="AX54" s="33">
        <v>2.3942540000000002E-3</v>
      </c>
      <c r="AY54" s="33">
        <v>2.7218132999999999E-2</v>
      </c>
      <c r="AZ54" s="94">
        <v>3.3099999999999997E-2</v>
      </c>
      <c r="BA54" s="94">
        <v>3.4000000000000002E-2</v>
      </c>
      <c r="BB54" s="33">
        <v>6.7556726999999997E-2</v>
      </c>
      <c r="BC54" s="94">
        <v>1.09E-2</v>
      </c>
      <c r="BD54" s="94">
        <v>1.3050000000000001E-2</v>
      </c>
      <c r="BE54" s="33">
        <v>3.2888278E-2</v>
      </c>
      <c r="BF54" s="33">
        <v>2.2103877000000001E-2</v>
      </c>
      <c r="BG54" s="32">
        <v>-6.5849923000000005E-2</v>
      </c>
      <c r="BH54" s="33">
        <v>4.2542469999999999E-2</v>
      </c>
      <c r="BI54" s="94">
        <v>-1.7399999999999999E-2</v>
      </c>
      <c r="BJ54" s="94">
        <v>1.9699999999999999E-2</v>
      </c>
      <c r="BK54" s="33">
        <v>1.6277037000000001E-2</v>
      </c>
      <c r="BL54" s="94">
        <v>3.2000000000000001E-2</v>
      </c>
      <c r="BM54" s="33">
        <v>3.7940577000000003E-2</v>
      </c>
      <c r="BN54" s="33"/>
      <c r="BO54" s="94">
        <v>2.0299999999999999E-2</v>
      </c>
      <c r="BP54" s="33">
        <v>3.6204168000000002E-2</v>
      </c>
      <c r="BQ54" s="33">
        <v>2.4124776000000001E-2</v>
      </c>
      <c r="BR54" s="94">
        <v>3.3E-3</v>
      </c>
      <c r="BS54" s="94">
        <v>2.9499999999999998E-2</v>
      </c>
      <c r="BT54" s="32">
        <v>-2.1751639999999999E-2</v>
      </c>
      <c r="BU54" s="33">
        <v>2.6988077999999999E-2</v>
      </c>
      <c r="BV54" s="94">
        <v>2.6747334589028001E-2</v>
      </c>
      <c r="BW54" s="94">
        <v>2.6747334589028001E-2</v>
      </c>
      <c r="BX54" s="94">
        <v>5.6500000000000002E-2</v>
      </c>
      <c r="BY54" s="33">
        <v>1.6940452000000002E-2</v>
      </c>
      <c r="BZ54" s="94">
        <v>1.6094432543873001E-2</v>
      </c>
      <c r="CA54" s="33">
        <v>5.7024161038057297E-3</v>
      </c>
      <c r="CB54" s="33">
        <v>5.7811462368351193E-3</v>
      </c>
      <c r="CC54" s="33">
        <v>3.2715914124756803E-3</v>
      </c>
      <c r="CD54" s="33">
        <v>3.3917184202365601E-3</v>
      </c>
      <c r="CE54" s="33">
        <v>2.5590879905841302E-2</v>
      </c>
      <c r="CF54" s="33">
        <v>2.5577591072609498E-2</v>
      </c>
      <c r="CG54" s="33">
        <v>6.9130872589724399E-3</v>
      </c>
      <c r="CH54" s="33">
        <v>6.92139678802262E-3</v>
      </c>
      <c r="CI54" s="32">
        <v>-4.5716117335363703E-3</v>
      </c>
      <c r="CJ54" s="32">
        <v>-7.7599373015554392E-3</v>
      </c>
      <c r="CK54" s="33">
        <v>4.4703762545963602E-2</v>
      </c>
      <c r="CL54" s="33">
        <v>4.5526251707234601E-2</v>
      </c>
      <c r="CM54" s="33">
        <v>2.21014915458746E-2</v>
      </c>
      <c r="CN54" s="33">
        <v>2.20826154557296E-2</v>
      </c>
      <c r="CO54" s="33">
        <v>3.3574206807838202E-3</v>
      </c>
      <c r="CP54" s="33">
        <v>3.14433262245073E-3</v>
      </c>
      <c r="CQ54" s="33">
        <v>2.6651100508728001E-2</v>
      </c>
      <c r="CR54" s="33">
        <v>2.6562827290259401E-2</v>
      </c>
      <c r="CS54" s="33">
        <v>7.8470951314295601E-3</v>
      </c>
      <c r="CT54" s="33">
        <v>7.7590960121700601E-3</v>
      </c>
      <c r="CU54" s="33">
        <v>2.73231533481442E-2</v>
      </c>
      <c r="CV54" s="33">
        <v>2.7103337355924004E-2</v>
      </c>
      <c r="CW54" s="33">
        <v>1.2237710387780701E-2</v>
      </c>
      <c r="CX54" s="33">
        <v>1.2263714208887899E-2</v>
      </c>
      <c r="CY54" s="33">
        <v>4.2461928062073502E-2</v>
      </c>
      <c r="CZ54" s="33">
        <v>4.2560020911937196E-2</v>
      </c>
      <c r="DA54" s="31"/>
      <c r="DB54" s="33"/>
      <c r="DC54" s="31"/>
      <c r="DD54" s="33"/>
      <c r="DE54" s="33"/>
      <c r="DF54" s="33"/>
      <c r="DG54" s="31"/>
      <c r="DH54" s="31"/>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row>
    <row r="55" spans="1:171" ht="12" customHeight="1">
      <c r="A55" s="71"/>
      <c r="B55" s="26">
        <v>40483</v>
      </c>
      <c r="C55" s="33">
        <v>9.4737750000000003E-3</v>
      </c>
      <c r="D55" s="94">
        <v>3.7000000000000002E-3</v>
      </c>
      <c r="E55" s="33">
        <v>6.2207139999999996E-3</v>
      </c>
      <c r="F55" s="32">
        <v>-5.0647391999999999E-2</v>
      </c>
      <c r="G55" s="32">
        <v>-2.2792023000000002E-2</v>
      </c>
      <c r="H55" s="94">
        <v>-2.2100000000000002E-2</v>
      </c>
      <c r="I55" s="32">
        <v>-2.4716229999999999E-2</v>
      </c>
      <c r="J55" s="94">
        <v>-2.5700000000000001E-2</v>
      </c>
      <c r="K55" s="32">
        <v>-6.9120359000000006E-2</v>
      </c>
      <c r="L55" s="32">
        <v>-5.0104194999999997E-2</v>
      </c>
      <c r="M55" s="32">
        <v>-2.6040908000000001E-2</v>
      </c>
      <c r="N55" s="32">
        <v>-1.9712501E-2</v>
      </c>
      <c r="O55" s="32">
        <v>-7.6747070000000002E-3</v>
      </c>
      <c r="P55" s="32">
        <v>-2.2106865E-2</v>
      </c>
      <c r="Q55" s="33"/>
      <c r="R55" s="32">
        <v>-3.9770630000000003E-3</v>
      </c>
      <c r="S55" s="94">
        <v>-8.0000000000000004E-4</v>
      </c>
      <c r="T55" s="94">
        <v>-1.12E-2</v>
      </c>
      <c r="U55" s="32">
        <v>-6.5718260000000002E-3</v>
      </c>
      <c r="V55" s="33">
        <v>1.9991075000000001E-2</v>
      </c>
      <c r="W55" s="94">
        <v>0.02</v>
      </c>
      <c r="X55" s="32">
        <v>-2.2108240000000001E-3</v>
      </c>
      <c r="Y55" s="33"/>
      <c r="Z55" s="33"/>
      <c r="AA55" s="33">
        <v>9.3806889999999993E-3</v>
      </c>
      <c r="AB55" s="32">
        <v>-1.0933178999999999E-2</v>
      </c>
      <c r="AC55" s="94">
        <v>4.0000000000000001E-3</v>
      </c>
      <c r="AD55" s="32">
        <v>-1.6448192E-2</v>
      </c>
      <c r="AE55" s="33">
        <v>1.0978596E-2</v>
      </c>
      <c r="AF55" s="32">
        <v>-8.6022270000000005E-3</v>
      </c>
      <c r="AG55" s="32">
        <v>-1.0971280999999999E-2</v>
      </c>
      <c r="AH55" s="94">
        <v>4.3E-3</v>
      </c>
      <c r="AI55" s="32">
        <v>-1.1156714E-2</v>
      </c>
      <c r="AJ55" s="33">
        <v>3.4209221999999997E-2</v>
      </c>
      <c r="AK55" s="33">
        <v>3.256096E-3</v>
      </c>
      <c r="AL55" s="33">
        <v>2.989313E-3</v>
      </c>
      <c r="AM55" s="32">
        <v>-1.452584E-3</v>
      </c>
      <c r="AN55" s="33">
        <v>3.7347700000000001E-3</v>
      </c>
      <c r="AO55" s="94">
        <v>-1.09E-2</v>
      </c>
      <c r="AP55" s="94">
        <v>-1.09E-2</v>
      </c>
      <c r="AQ55" s="94">
        <v>-8.8999999999999999E-3</v>
      </c>
      <c r="AR55" s="33">
        <v>1.3384948000000001E-2</v>
      </c>
      <c r="AS55" s="33">
        <v>1.3116057E-2</v>
      </c>
      <c r="AT55" s="94">
        <v>2.8806999999999999E-2</v>
      </c>
      <c r="AU55" s="94">
        <v>5.9999999999999995E-4</v>
      </c>
      <c r="AV55" s="32">
        <v>-6.3026749999999998E-3</v>
      </c>
      <c r="AW55" s="94">
        <v>-1.2999999999999999E-2</v>
      </c>
      <c r="AX55" s="32">
        <v>-1.5379434000000001E-2</v>
      </c>
      <c r="AY55" s="33">
        <v>3.304179E-3</v>
      </c>
      <c r="AZ55" s="94">
        <v>5.6600000000000001E-3</v>
      </c>
      <c r="BA55" s="94">
        <v>0</v>
      </c>
      <c r="BB55" s="33">
        <v>3.8214599999999998E-4</v>
      </c>
      <c r="BC55" s="94">
        <v>7.0000000000000001E-3</v>
      </c>
      <c r="BD55" s="94">
        <v>1.3350000000000001E-2</v>
      </c>
      <c r="BE55" s="32">
        <v>-2.5542906000000001E-2</v>
      </c>
      <c r="BF55" s="32">
        <v>-1.3557024000000001E-2</v>
      </c>
      <c r="BG55" s="32">
        <v>-4.6118530999999997E-2</v>
      </c>
      <c r="BH55" s="33">
        <v>1.5422849000000001E-2</v>
      </c>
      <c r="BI55" s="94">
        <v>3.1300000000000001E-2</v>
      </c>
      <c r="BJ55" s="94">
        <v>8.8999999999999999E-3</v>
      </c>
      <c r="BK55" s="32">
        <v>-2.8322439999999998E-3</v>
      </c>
      <c r="BL55" s="94">
        <v>-1.2E-2</v>
      </c>
      <c r="BM55" s="33">
        <v>2.2626090000000001E-3</v>
      </c>
      <c r="BN55" s="33"/>
      <c r="BO55" s="94">
        <v>1.6899999999999998E-2</v>
      </c>
      <c r="BP55" s="33">
        <v>7.1732200000000001E-3</v>
      </c>
      <c r="BQ55" s="33">
        <v>2.4191231000000001E-2</v>
      </c>
      <c r="BR55" s="94">
        <v>2.0400000000000001E-2</v>
      </c>
      <c r="BS55" s="94">
        <v>-0.04</v>
      </c>
      <c r="BT55" s="33">
        <v>5.6712960000000001E-3</v>
      </c>
      <c r="BU55" s="32">
        <v>-4.3047220000000004E-3</v>
      </c>
      <c r="BV55" s="94">
        <v>-2.4014121741040999E-2</v>
      </c>
      <c r="BW55" s="94">
        <v>-2.4014121741040999E-2</v>
      </c>
      <c r="BX55" s="94">
        <v>1.1599999999999999E-2</v>
      </c>
      <c r="BY55" s="32">
        <v>-2.6097390000000002E-2</v>
      </c>
      <c r="BZ55" s="94">
        <v>7.0066093258931003E-3</v>
      </c>
      <c r="CA55" s="33">
        <v>3.2883346233756302E-3</v>
      </c>
      <c r="CB55" s="33">
        <v>3.2399311514630402E-3</v>
      </c>
      <c r="CC55" s="32">
        <v>-1.0243454991338801E-3</v>
      </c>
      <c r="CD55" s="33">
        <v>1.31449911436654E-4</v>
      </c>
      <c r="CE55" s="32">
        <v>-2.5306231161115099E-2</v>
      </c>
      <c r="CF55" s="32">
        <v>-2.4347259685718201E-2</v>
      </c>
      <c r="CG55" s="32">
        <v>-1.9902326462628701E-2</v>
      </c>
      <c r="CH55" s="32">
        <v>-1.9356823308698999E-2</v>
      </c>
      <c r="CI55" s="33">
        <v>8.3448392189262605E-3</v>
      </c>
      <c r="CJ55" s="33">
        <v>3.19938391195751E-3</v>
      </c>
      <c r="CK55" s="32">
        <v>-1.1030130603021899E-2</v>
      </c>
      <c r="CL55" s="32">
        <v>-1.0709202442564101E-2</v>
      </c>
      <c r="CM55" s="32">
        <v>-7.9608868646932097E-3</v>
      </c>
      <c r="CN55" s="32">
        <v>-7.6758443897948503E-3</v>
      </c>
      <c r="CO55" s="32">
        <v>-1.3515449581931301E-2</v>
      </c>
      <c r="CP55" s="32">
        <v>-1.3226089961064899E-2</v>
      </c>
      <c r="CQ55" s="33">
        <v>5.7204188897925804E-3</v>
      </c>
      <c r="CR55" s="33">
        <v>5.5968402669051001E-3</v>
      </c>
      <c r="CS55" s="32">
        <v>-7.2596293727864606E-3</v>
      </c>
      <c r="CT55" s="32">
        <v>-7.0884717791317399E-3</v>
      </c>
      <c r="CU55" s="32">
        <v>-4.7069988137603503E-3</v>
      </c>
      <c r="CV55" s="32">
        <v>-4.5324894339072701E-3</v>
      </c>
      <c r="CW55" s="32">
        <v>-1.1589293255564601E-2</v>
      </c>
      <c r="CX55" s="32">
        <v>-1.14013179890711E-2</v>
      </c>
      <c r="CY55" s="33">
        <v>1.87511535395535E-4</v>
      </c>
      <c r="CZ55" s="33">
        <v>2.8166008338303999E-4</v>
      </c>
      <c r="DA55" s="31"/>
      <c r="DB55" s="33"/>
      <c r="DC55" s="31"/>
      <c r="DD55" s="32"/>
      <c r="DE55" s="33"/>
      <c r="DF55" s="33"/>
      <c r="DG55" s="31"/>
      <c r="DH55" s="31"/>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row>
    <row r="56" spans="1:171" ht="12" customHeight="1">
      <c r="A56" s="71"/>
      <c r="B56" s="26">
        <v>40452</v>
      </c>
      <c r="C56" s="33">
        <v>3.3702039999999999E-3</v>
      </c>
      <c r="D56" s="94">
        <v>2.3199999999999998E-2</v>
      </c>
      <c r="E56" s="33">
        <v>2.8756648999999999E-2</v>
      </c>
      <c r="F56" s="33">
        <v>4.8296538999999999E-2</v>
      </c>
      <c r="G56" s="32">
        <v>-1.5394089E-2</v>
      </c>
      <c r="H56" s="94">
        <v>-1.35E-2</v>
      </c>
      <c r="I56" s="32">
        <v>-2.2552340000000001E-3</v>
      </c>
      <c r="J56" s="94">
        <v>-1.6000000000000001E-3</v>
      </c>
      <c r="K56" s="33">
        <v>0.11867599600000001</v>
      </c>
      <c r="L56" s="33">
        <v>3.9657120999999997E-2</v>
      </c>
      <c r="M56" s="33">
        <v>2.7095807999999999E-2</v>
      </c>
      <c r="N56" s="33">
        <v>2.4355390000000001E-2</v>
      </c>
      <c r="O56" s="33">
        <v>4.4513045000000001E-2</v>
      </c>
      <c r="P56" s="33">
        <v>2.4732497999999999E-2</v>
      </c>
      <c r="Q56" s="33"/>
      <c r="R56" s="33">
        <v>1.6930022999999999E-2</v>
      </c>
      <c r="S56" s="94">
        <v>1.2E-2</v>
      </c>
      <c r="T56" s="94">
        <v>1.15E-2</v>
      </c>
      <c r="U56" s="33">
        <v>1.4590524000000001E-2</v>
      </c>
      <c r="V56" s="33">
        <v>5.4737980000000002E-3</v>
      </c>
      <c r="W56" s="94">
        <v>7.0000000000000001E-3</v>
      </c>
      <c r="X56" s="33">
        <v>2.2053507E-2</v>
      </c>
      <c r="Y56" s="33"/>
      <c r="Z56" s="33"/>
      <c r="AA56" s="33">
        <v>1.3669064999999999E-2</v>
      </c>
      <c r="AB56" s="33">
        <v>2.2265565000000001E-2</v>
      </c>
      <c r="AC56" s="94">
        <v>1.38E-2</v>
      </c>
      <c r="AD56" s="32">
        <v>-1.3914045999999999E-2</v>
      </c>
      <c r="AE56" s="32">
        <v>-5.9668680000000002E-3</v>
      </c>
      <c r="AF56" s="33">
        <v>2.6640771000000001E-2</v>
      </c>
      <c r="AG56" s="32">
        <v>-1.2428298000000001E-2</v>
      </c>
      <c r="AH56" s="94">
        <v>1.9599999999999999E-2</v>
      </c>
      <c r="AI56" s="33">
        <v>1.2644149E-2</v>
      </c>
      <c r="AJ56" s="33">
        <v>2.1118102E-2</v>
      </c>
      <c r="AK56" s="33">
        <v>5.4819550000000002E-3</v>
      </c>
      <c r="AL56" s="33">
        <v>5.3343349999999999E-3</v>
      </c>
      <c r="AM56" s="33">
        <v>4.6187246000000001E-2</v>
      </c>
      <c r="AN56" s="33">
        <v>2.4462146000000001E-2</v>
      </c>
      <c r="AO56" s="94">
        <v>2.4E-2</v>
      </c>
      <c r="AP56" s="94">
        <v>2.4E-2</v>
      </c>
      <c r="AQ56" s="94">
        <v>3.0700000000000002E-2</v>
      </c>
      <c r="AR56" s="32">
        <v>-1.3974251E-2</v>
      </c>
      <c r="AS56" s="32">
        <v>-1.4364063999999999E-2</v>
      </c>
      <c r="AT56" s="94">
        <v>1.2571000000000001E-2</v>
      </c>
      <c r="AU56" s="94">
        <v>6.9999999999999999E-4</v>
      </c>
      <c r="AV56" s="33">
        <v>1.2691109000000001E-2</v>
      </c>
      <c r="AW56" s="94">
        <v>8.6999999999999994E-3</v>
      </c>
      <c r="AX56" s="33">
        <v>6.3830989999999997E-3</v>
      </c>
      <c r="AY56" s="33">
        <v>1.4692831E-2</v>
      </c>
      <c r="AZ56" s="94">
        <v>2.6200000000000001E-2</v>
      </c>
      <c r="BA56" s="94">
        <v>0.03</v>
      </c>
      <c r="BB56" s="33">
        <v>6.5884604999999999E-2</v>
      </c>
      <c r="BC56" s="94">
        <v>3.5999999999999997E-2</v>
      </c>
      <c r="BD56" s="94">
        <v>3.9E-2</v>
      </c>
      <c r="BE56" s="33">
        <v>6.160362E-3</v>
      </c>
      <c r="BF56" s="33">
        <v>3.9698290000000002E-3</v>
      </c>
      <c r="BG56" s="32">
        <v>-2.2240359000000001E-2</v>
      </c>
      <c r="BH56" s="33">
        <v>8.7001400000000003E-3</v>
      </c>
      <c r="BI56" s="94">
        <v>-1.8700000000000001E-2</v>
      </c>
      <c r="BJ56" s="94">
        <v>1.95E-2</v>
      </c>
      <c r="BK56" s="33">
        <v>1.0790575E-2</v>
      </c>
      <c r="BL56" s="94">
        <v>1.2999999999999999E-2</v>
      </c>
      <c r="BM56" s="32">
        <v>-1.9957082000000001E-2</v>
      </c>
      <c r="BN56" s="33"/>
      <c r="BO56" s="94">
        <v>1.6400000000000001E-2</v>
      </c>
      <c r="BP56" s="33">
        <v>3.1162249E-2</v>
      </c>
      <c r="BQ56" s="33">
        <v>2.7938570999999999E-2</v>
      </c>
      <c r="BR56" s="94">
        <v>2.4299999999999999E-2</v>
      </c>
      <c r="BS56" s="94">
        <v>-7.9000000000000008E-3</v>
      </c>
      <c r="BT56" s="33">
        <v>6.5237649999999999E-3</v>
      </c>
      <c r="BU56" s="33">
        <v>1.6913179E-2</v>
      </c>
      <c r="BV56" s="94">
        <v>3.2159660126964001E-2</v>
      </c>
      <c r="BW56" s="94">
        <v>3.2159660126964001E-2</v>
      </c>
      <c r="BX56" s="94">
        <v>1.7899999999999999E-2</v>
      </c>
      <c r="BY56" s="33">
        <v>9.2844889999999999E-3</v>
      </c>
      <c r="BZ56" s="94">
        <v>3.3648574594991E-3</v>
      </c>
      <c r="CA56" s="33">
        <v>1.8175407851382098E-2</v>
      </c>
      <c r="CB56" s="33">
        <v>1.8433250120618101E-2</v>
      </c>
      <c r="CC56" s="33">
        <v>7.6896266907295896E-3</v>
      </c>
      <c r="CD56" s="33">
        <v>3.8828610135122101E-3</v>
      </c>
      <c r="CE56" s="33">
        <v>3.0440908850375901E-2</v>
      </c>
      <c r="CF56" s="33">
        <v>3.1382396601978599E-2</v>
      </c>
      <c r="CG56" s="33">
        <v>3.7628772338831303E-3</v>
      </c>
      <c r="CH56" s="33">
        <v>3.75094345376503E-3</v>
      </c>
      <c r="CI56" s="32">
        <v>-2.7377363412842697E-3</v>
      </c>
      <c r="CJ56" s="33">
        <v>5.3099533251048702E-3</v>
      </c>
      <c r="CK56" s="33">
        <v>2.82514374319809E-2</v>
      </c>
      <c r="CL56" s="33">
        <v>2.9561856195085202E-2</v>
      </c>
      <c r="CM56" s="33">
        <v>1.23511262314446E-2</v>
      </c>
      <c r="CN56" s="33">
        <v>1.2689725650665101E-2</v>
      </c>
      <c r="CO56" s="33">
        <v>7.33362601539267E-3</v>
      </c>
      <c r="CP56" s="33">
        <v>7.6349969097833101E-3</v>
      </c>
      <c r="CQ56" s="33">
        <v>1.4086598116543201E-2</v>
      </c>
      <c r="CR56" s="33">
        <v>1.4322247289611401E-2</v>
      </c>
      <c r="CS56" s="32">
        <v>-5.4858328882372298E-3</v>
      </c>
      <c r="CT56" s="32">
        <v>-5.2762744799998993E-3</v>
      </c>
      <c r="CU56" s="33">
        <v>4.4527162522356402E-3</v>
      </c>
      <c r="CV56" s="33">
        <v>4.6182613751877301E-3</v>
      </c>
      <c r="CW56" s="33">
        <v>4.5117915760259902E-3</v>
      </c>
      <c r="CX56" s="33">
        <v>4.6133190660300203E-3</v>
      </c>
      <c r="CY56" s="33">
        <v>1.6837752823345899E-2</v>
      </c>
      <c r="CZ56" s="33">
        <v>1.7175191845866199E-2</v>
      </c>
      <c r="DA56" s="31"/>
      <c r="DB56" s="33"/>
      <c r="DC56" s="31"/>
      <c r="DD56" s="33"/>
      <c r="DE56" s="33"/>
      <c r="DF56" s="33"/>
      <c r="DG56" s="31"/>
      <c r="DH56" s="31"/>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row>
    <row r="57" spans="1:171" ht="12" customHeight="1">
      <c r="A57" s="71"/>
      <c r="B57" s="26">
        <v>40422</v>
      </c>
      <c r="C57" s="33">
        <v>3.3768090000000001E-2</v>
      </c>
      <c r="D57" s="94">
        <v>1.38E-2</v>
      </c>
      <c r="E57" s="33">
        <v>1.2453719E-2</v>
      </c>
      <c r="F57" s="33">
        <v>3.3259174000000002E-2</v>
      </c>
      <c r="G57" s="33">
        <v>5.3652500000000002E-3</v>
      </c>
      <c r="H57" s="94">
        <v>7.1000000000000004E-3</v>
      </c>
      <c r="I57" s="32">
        <v>-1.3207547E-2</v>
      </c>
      <c r="J57" s="94">
        <v>-1.14E-2</v>
      </c>
      <c r="K57" s="33">
        <v>8.1385197000000006E-2</v>
      </c>
      <c r="L57" s="32">
        <v>-1.0808796000000001E-2</v>
      </c>
      <c r="M57" s="32">
        <v>-5.113439E-3</v>
      </c>
      <c r="N57" s="33">
        <v>3.1787579999999998E-3</v>
      </c>
      <c r="O57" s="33">
        <v>4.1863360000000002E-2</v>
      </c>
      <c r="P57" s="33">
        <v>6.3376819999999999E-3</v>
      </c>
      <c r="Q57" s="33"/>
      <c r="R57" s="33">
        <v>1.53758E-2</v>
      </c>
      <c r="S57" s="94">
        <v>7.9000000000000008E-3</v>
      </c>
      <c r="T57" s="94">
        <v>5.4600000000000003E-2</v>
      </c>
      <c r="U57" s="33">
        <v>1.2067323E-2</v>
      </c>
      <c r="V57" s="33">
        <v>4.0037331000000002E-2</v>
      </c>
      <c r="W57" s="94">
        <v>4.1000000000000002E-2</v>
      </c>
      <c r="X57" s="33">
        <v>1.9535568999999999E-2</v>
      </c>
      <c r="Y57" s="33"/>
      <c r="Z57" s="33"/>
      <c r="AA57" s="33">
        <v>7.4730224999999997E-2</v>
      </c>
      <c r="AB57" s="33">
        <v>3.1745313999999997E-2</v>
      </c>
      <c r="AC57" s="94">
        <v>2.5899999999999999E-2</v>
      </c>
      <c r="AD57" s="33">
        <v>2.2390572000000001E-2</v>
      </c>
      <c r="AE57" s="33">
        <v>3.9410419999999996E-3</v>
      </c>
      <c r="AF57" s="33">
        <v>1.3782599E-2</v>
      </c>
      <c r="AG57" s="33">
        <v>2.7841467000000002E-2</v>
      </c>
      <c r="AH57" s="94">
        <v>2.5700000000000001E-2</v>
      </c>
      <c r="AI57" s="33">
        <v>1.9515397E-2</v>
      </c>
      <c r="AJ57" s="33">
        <v>1.0893405E-2</v>
      </c>
      <c r="AK57" s="33">
        <v>4.0516780000000004E-3</v>
      </c>
      <c r="AL57" s="33">
        <v>3.9221600000000001E-3</v>
      </c>
      <c r="AM57" s="33">
        <v>4.8722181000000003E-2</v>
      </c>
      <c r="AN57" s="33">
        <v>1.5283704E-2</v>
      </c>
      <c r="AO57" s="94">
        <v>3.2599999999999997E-2</v>
      </c>
      <c r="AP57" s="94">
        <v>3.2599999999999997E-2</v>
      </c>
      <c r="AQ57" s="94">
        <v>2.5899999999999999E-2</v>
      </c>
      <c r="AR57" s="33">
        <v>2.6974952E-2</v>
      </c>
      <c r="AS57" s="33">
        <v>2.6748006000000001E-2</v>
      </c>
      <c r="AT57" s="94">
        <v>1.9803999999999999E-2</v>
      </c>
      <c r="AU57" s="94">
        <v>1.6462062103898001E-2</v>
      </c>
      <c r="AV57" s="33">
        <v>2.5496613000000001E-2</v>
      </c>
      <c r="AW57" s="94">
        <v>1.7100000000000001E-2</v>
      </c>
      <c r="AX57" s="33">
        <v>6.2524870000000001E-3</v>
      </c>
      <c r="AY57" s="33">
        <v>2.4446914E-2</v>
      </c>
      <c r="AZ57" s="94">
        <v>5.4010000000000002E-2</v>
      </c>
      <c r="BA57" s="94">
        <v>8.8999999999999996E-2</v>
      </c>
      <c r="BB57" s="33">
        <v>9.1206079999999995E-2</v>
      </c>
      <c r="BC57" s="94">
        <v>1.0500000000000001E-2</v>
      </c>
      <c r="BD57" s="94">
        <v>3.4500000000000003E-2</v>
      </c>
      <c r="BE57" s="32">
        <v>-4.694386E-3</v>
      </c>
      <c r="BF57" s="33">
        <v>1.4965750999999999E-2</v>
      </c>
      <c r="BG57" s="32">
        <v>-7.3885110000000004E-2</v>
      </c>
      <c r="BH57" s="33">
        <v>4.8469388000000002E-2</v>
      </c>
      <c r="BI57" s="94">
        <v>6.7599999999999993E-2</v>
      </c>
      <c r="BJ57" s="94">
        <v>1.9599999999999999E-2</v>
      </c>
      <c r="BK57" s="33">
        <v>1.2486064999999999E-2</v>
      </c>
      <c r="BL57" s="94">
        <v>3.5999999999999997E-2</v>
      </c>
      <c r="BM57" s="32">
        <v>-1.1035654000000001E-2</v>
      </c>
      <c r="BN57" s="33"/>
      <c r="BO57" s="94">
        <v>1.8700000000000001E-2</v>
      </c>
      <c r="BP57" s="33">
        <v>6.8965517000000004E-2</v>
      </c>
      <c r="BQ57" s="33">
        <v>3.7059724000000002E-2</v>
      </c>
      <c r="BR57" s="94">
        <v>5.1999999999999998E-2</v>
      </c>
      <c r="BS57" s="94">
        <v>4.8999999999999998E-3</v>
      </c>
      <c r="BT57" s="33">
        <v>1.0714705999999999E-2</v>
      </c>
      <c r="BU57" s="33">
        <v>1.6038817E-2</v>
      </c>
      <c r="BV57" s="94">
        <v>4.9646358146303998E-2</v>
      </c>
      <c r="BW57" s="94">
        <v>4.9646358146303998E-2</v>
      </c>
      <c r="BX57" s="94">
        <v>6.0199999999999997E-2</v>
      </c>
      <c r="BY57" s="33">
        <v>5.3774349999999999E-3</v>
      </c>
      <c r="BZ57" s="94">
        <v>-1.6788232836253001E-2</v>
      </c>
      <c r="CA57" s="33">
        <v>6.8359425979194199E-3</v>
      </c>
      <c r="CB57" s="33">
        <v>7.2265582426489505E-3</v>
      </c>
      <c r="CC57" s="33">
        <v>9.9670177062840502E-3</v>
      </c>
      <c r="CD57" s="33">
        <v>1.32954827488683E-2</v>
      </c>
      <c r="CE57" s="33">
        <v>1.8945053860431701E-2</v>
      </c>
      <c r="CF57" s="33">
        <v>2.0313814296598797E-2</v>
      </c>
      <c r="CG57" s="33">
        <v>5.7687073794157094E-3</v>
      </c>
      <c r="CH57" s="33">
        <v>6.04970537647187E-3</v>
      </c>
      <c r="CI57" s="33">
        <v>1.3733725025297601E-2</v>
      </c>
      <c r="CJ57" s="33">
        <v>1.1152302083525401E-2</v>
      </c>
      <c r="CK57" s="33">
        <v>2.23083190362845E-2</v>
      </c>
      <c r="CL57" s="33">
        <v>2.3979044101859501E-2</v>
      </c>
      <c r="CM57" s="33">
        <v>1.8743285806611901E-2</v>
      </c>
      <c r="CN57" s="33">
        <v>1.9387478368675399E-2</v>
      </c>
      <c r="CO57" s="33">
        <v>9.7823824044478407E-3</v>
      </c>
      <c r="CP57" s="33">
        <v>1.0217522159406101E-2</v>
      </c>
      <c r="CQ57" s="33">
        <v>3.7351406759175601E-2</v>
      </c>
      <c r="CR57" s="33">
        <v>3.8284750695251904E-2</v>
      </c>
      <c r="CS57" s="32">
        <v>-5.1124521931345E-5</v>
      </c>
      <c r="CT57" s="32">
        <v>-1.0496770602908001E-4</v>
      </c>
      <c r="CU57" s="33">
        <v>6.0596398020638098E-3</v>
      </c>
      <c r="CV57" s="33">
        <v>6.2604248333342207E-3</v>
      </c>
      <c r="CW57" s="33">
        <v>1.6044160710879701E-2</v>
      </c>
      <c r="CX57" s="33">
        <v>1.6724096265256602E-2</v>
      </c>
      <c r="CY57" s="33">
        <v>3.82803139290466E-2</v>
      </c>
      <c r="CZ57" s="33">
        <v>3.9285068259558902E-2</v>
      </c>
      <c r="DA57" s="31"/>
      <c r="DB57" s="33"/>
      <c r="DC57" s="31"/>
      <c r="DD57" s="32"/>
      <c r="DE57" s="33"/>
      <c r="DF57" s="33"/>
      <c r="DG57" s="31"/>
      <c r="DH57" s="31"/>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row>
    <row r="58" spans="1:171" ht="12" customHeight="1">
      <c r="A58" s="71"/>
      <c r="B58" s="26">
        <v>40391</v>
      </c>
      <c r="C58" s="33">
        <v>1.4224880000000001E-2</v>
      </c>
      <c r="D58" s="94">
        <v>1.6E-2</v>
      </c>
      <c r="E58" s="33">
        <v>2.9809359000000001E-2</v>
      </c>
      <c r="F58" s="33">
        <v>6.4769558000000005E-2</v>
      </c>
      <c r="G58" s="33">
        <v>1.0495585999999999E-2</v>
      </c>
      <c r="H58" s="94">
        <v>1.1299999999999999E-2</v>
      </c>
      <c r="I58" s="32">
        <v>-3.9765864999999997E-2</v>
      </c>
      <c r="J58" s="94">
        <v>-3.8800000000000001E-2</v>
      </c>
      <c r="K58" s="33">
        <v>4.0367343E-2</v>
      </c>
      <c r="L58" s="33">
        <v>9.4320382999999994E-2</v>
      </c>
      <c r="M58" s="33">
        <v>2.8438681E-2</v>
      </c>
      <c r="N58" s="33">
        <v>1.3262599E-2</v>
      </c>
      <c r="O58" s="33">
        <v>3.7457617999999998E-2</v>
      </c>
      <c r="P58" s="33">
        <v>4.6591751000000001E-2</v>
      </c>
      <c r="Q58" s="33"/>
      <c r="R58" s="33">
        <v>1.147337E-3</v>
      </c>
      <c r="S58" s="94">
        <v>5.8999999999999999E-3</v>
      </c>
      <c r="T58" s="94">
        <v>2.1600000000000001E-2</v>
      </c>
      <c r="U58" s="33">
        <v>6.7940209999999999E-3</v>
      </c>
      <c r="V58" s="32">
        <v>-3.7805315999999999E-2</v>
      </c>
      <c r="W58" s="94">
        <v>-3.1E-2</v>
      </c>
      <c r="X58" s="33">
        <v>7.7073080000000004E-3</v>
      </c>
      <c r="Y58" s="33"/>
      <c r="Z58" s="33"/>
      <c r="AA58" s="32">
        <v>-2.2637666000000001E-2</v>
      </c>
      <c r="AB58" s="32">
        <v>-1.5032738E-2</v>
      </c>
      <c r="AC58" s="94">
        <v>1.4200000000000001E-2</v>
      </c>
      <c r="AD58" s="33">
        <v>1.0111219999999999E-3</v>
      </c>
      <c r="AE58" s="33">
        <v>1.262726E-3</v>
      </c>
      <c r="AF58" s="33">
        <v>5.9475100000000003E-4</v>
      </c>
      <c r="AG58" s="32">
        <v>-7.6369199999999995E-4</v>
      </c>
      <c r="AH58" s="94">
        <v>4.8999999999999998E-3</v>
      </c>
      <c r="AI58" s="32">
        <v>-8.4620389999999993E-3</v>
      </c>
      <c r="AJ58" s="33">
        <v>4.2584429999999998E-3</v>
      </c>
      <c r="AK58" s="33">
        <v>1.4266884000000001E-2</v>
      </c>
      <c r="AL58" s="33">
        <v>1.4151304E-2</v>
      </c>
      <c r="AM58" s="33">
        <v>5.0340369999999999E-3</v>
      </c>
      <c r="AN58" s="33">
        <v>3.4385087000000002E-2</v>
      </c>
      <c r="AO58" s="94">
        <v>2.9100000000000001E-2</v>
      </c>
      <c r="AP58" s="94">
        <v>2.9100000000000001E-2</v>
      </c>
      <c r="AQ58" s="94">
        <v>0.05</v>
      </c>
      <c r="AR58" s="32">
        <v>-1.8711696E-2</v>
      </c>
      <c r="AS58" s="32">
        <v>-1.8941138E-2</v>
      </c>
      <c r="AT58" s="94">
        <v>9.1500000000000001E-3</v>
      </c>
      <c r="AU58" s="94">
        <v>-2.0002794338829E-2</v>
      </c>
      <c r="AV58" s="32">
        <v>-1.747455E-3</v>
      </c>
      <c r="AW58" s="94">
        <v>3.2399999999999998E-2</v>
      </c>
      <c r="AX58" s="33">
        <v>9.4096049999999997E-3</v>
      </c>
      <c r="AY58" s="32">
        <v>-7.5195510000000002E-3</v>
      </c>
      <c r="AZ58" s="94">
        <v>-2.1700000000000001E-2</v>
      </c>
      <c r="BA58" s="94">
        <v>7.0000000000000001E-3</v>
      </c>
      <c r="BB58" s="32">
        <v>-3.4419862000000002E-2</v>
      </c>
      <c r="BC58" s="94">
        <v>1.5100000000000001E-2</v>
      </c>
      <c r="BD58" s="94">
        <v>1.8149999999999999E-2</v>
      </c>
      <c r="BE58" s="32">
        <v>-7.1340249999999996E-3</v>
      </c>
      <c r="BF58" s="32">
        <v>-2.182528E-3</v>
      </c>
      <c r="BG58" s="33">
        <v>1.1081390999999999E-2</v>
      </c>
      <c r="BH58" s="32">
        <v>-1.774828E-3</v>
      </c>
      <c r="BI58" s="94">
        <v>8.9499999999999996E-2</v>
      </c>
      <c r="BJ58" s="94">
        <v>3.3999999999999998E-3</v>
      </c>
      <c r="BK58" s="32">
        <v>-1.6015795999999999E-2</v>
      </c>
      <c r="BL58" s="94">
        <v>-2.9000000000000001E-2</v>
      </c>
      <c r="BM58" s="32">
        <v>-1.8605943E-2</v>
      </c>
      <c r="BN58" s="33"/>
      <c r="BO58" s="94">
        <v>5.0000000000000001E-3</v>
      </c>
      <c r="BP58" s="32">
        <v>-3.5585681000000001E-2</v>
      </c>
      <c r="BQ58" s="33">
        <v>1.0272913E-2</v>
      </c>
      <c r="BR58" s="94">
        <v>-1.7699999999471999E-2</v>
      </c>
      <c r="BS58" s="94">
        <v>1.95E-2</v>
      </c>
      <c r="BT58" s="32">
        <v>-2.4241728000000001E-2</v>
      </c>
      <c r="BU58" s="32">
        <v>-2.2399367999999999E-2</v>
      </c>
      <c r="BV58" s="94">
        <v>1.1277777870000001E-3</v>
      </c>
      <c r="BW58" s="94">
        <v>1.1277777870000001E-3</v>
      </c>
      <c r="BX58" s="94">
        <v>-8.9999999999999993E-3</v>
      </c>
      <c r="BY58" s="33">
        <v>7.1073200000000005E-4</v>
      </c>
      <c r="BZ58" s="94">
        <v>9.6727421542713004E-3</v>
      </c>
      <c r="CA58" s="33">
        <v>2.1016107196537601E-2</v>
      </c>
      <c r="CB58" s="33">
        <v>2.08101549472384E-2</v>
      </c>
      <c r="CC58" s="32">
        <v>-4.4854415164479198E-3</v>
      </c>
      <c r="CD58" s="33">
        <v>2.4440185052609898E-4</v>
      </c>
      <c r="CE58" s="33">
        <v>3.6327732843369299E-2</v>
      </c>
      <c r="CF58" s="33">
        <v>3.6048195347123405E-2</v>
      </c>
      <c r="CG58" s="32">
        <v>-4.4515889699525696E-4</v>
      </c>
      <c r="CH58" s="33">
        <v>1.8216560387251901E-5</v>
      </c>
      <c r="CI58" s="32">
        <v>-3.7516695845187797E-3</v>
      </c>
      <c r="CJ58" s="32">
        <v>-9.2235906895987696E-4</v>
      </c>
      <c r="CK58" s="33">
        <v>5.0094499252912907E-3</v>
      </c>
      <c r="CL58" s="33">
        <v>5.1649057725344808E-3</v>
      </c>
      <c r="CM58" s="32">
        <v>-9.9997204379143111E-5</v>
      </c>
      <c r="CN58" s="33">
        <v>2.0559365436789701E-4</v>
      </c>
      <c r="CO58" s="33">
        <v>6.6582919219051497E-3</v>
      </c>
      <c r="CP58" s="33">
        <v>6.7766440461662905E-3</v>
      </c>
      <c r="CQ58" s="32">
        <v>-1.3721160665335498E-2</v>
      </c>
      <c r="CR58" s="32">
        <v>-1.2934889300905299E-2</v>
      </c>
      <c r="CS58" s="32">
        <v>-3.1705137880483295E-3</v>
      </c>
      <c r="CT58" s="32">
        <v>-2.9761353193130703E-3</v>
      </c>
      <c r="CU58" s="32">
        <v>-1.15316254710051E-2</v>
      </c>
      <c r="CV58" s="32">
        <v>-1.10802142153935E-2</v>
      </c>
      <c r="CW58" s="33">
        <v>2.26401232462337E-3</v>
      </c>
      <c r="CX58" s="33">
        <v>2.3249702364529501E-3</v>
      </c>
      <c r="CY58" s="32">
        <v>-1.4117839406511099E-2</v>
      </c>
      <c r="CZ58" s="32">
        <v>-1.3461123949211199E-2</v>
      </c>
      <c r="DA58" s="31"/>
      <c r="DB58" s="33"/>
      <c r="DC58" s="31"/>
      <c r="DD58" s="33"/>
      <c r="DE58" s="33"/>
      <c r="DF58" s="33"/>
      <c r="DG58" s="31"/>
      <c r="DH58" s="31"/>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row>
    <row r="59" spans="1:171" ht="12" customHeight="1">
      <c r="A59" s="71"/>
      <c r="B59" s="26">
        <v>40360</v>
      </c>
      <c r="C59" s="33">
        <v>5.3349875999999997E-2</v>
      </c>
      <c r="D59" s="94">
        <v>3.2599999999999997E-2</v>
      </c>
      <c r="E59" s="33">
        <v>3.0633205E-2</v>
      </c>
      <c r="F59" s="33">
        <v>1.7886030000000001E-2</v>
      </c>
      <c r="G59" s="32">
        <v>-1.6542484E-2</v>
      </c>
      <c r="H59" s="94">
        <v>-1.43E-2</v>
      </c>
      <c r="I59" s="32">
        <v>-2.9267193E-2</v>
      </c>
      <c r="J59" s="94">
        <v>-3.0599999999999999E-2</v>
      </c>
      <c r="K59" s="32">
        <v>-1.2851166000000001E-2</v>
      </c>
      <c r="L59" s="32">
        <v>-3.5882815999999998E-2</v>
      </c>
      <c r="M59" s="32">
        <v>-2.5862926000000001E-2</v>
      </c>
      <c r="N59" s="32">
        <v>-8.5780479999999996E-3</v>
      </c>
      <c r="O59" s="32">
        <v>-1.3013917E-2</v>
      </c>
      <c r="P59" s="32">
        <v>-2.9711321999999998E-2</v>
      </c>
      <c r="Q59" s="33"/>
      <c r="R59" s="33">
        <v>1.9992197999999999E-2</v>
      </c>
      <c r="S59" s="94">
        <v>1.0999999999999999E-2</v>
      </c>
      <c r="T59" s="94">
        <v>3.5999999999999999E-3</v>
      </c>
      <c r="U59" s="33">
        <v>2.1973533999999999E-2</v>
      </c>
      <c r="V59" s="33">
        <v>2.6832642E-2</v>
      </c>
      <c r="W59" s="94">
        <v>2.1999999999999999E-2</v>
      </c>
      <c r="X59" s="32">
        <v>-1.4459595E-2</v>
      </c>
      <c r="Y59" s="33"/>
      <c r="Z59" s="33"/>
      <c r="AA59" s="33">
        <v>1.7076022999999999E-2</v>
      </c>
      <c r="AB59" s="33">
        <v>2.7082665999999998E-2</v>
      </c>
      <c r="AC59" s="94">
        <v>1.18E-2</v>
      </c>
      <c r="AD59" s="33">
        <v>2.6189070000000002E-3</v>
      </c>
      <c r="AE59" s="33">
        <v>5.7147389999999999E-3</v>
      </c>
      <c r="AF59" s="33">
        <v>1.6973499999999999E-2</v>
      </c>
      <c r="AG59" s="33">
        <v>2.2876911E-2</v>
      </c>
      <c r="AH59" s="94">
        <v>1.9900000000000001E-2</v>
      </c>
      <c r="AI59" s="33">
        <v>2.0779221E-2</v>
      </c>
      <c r="AJ59" s="33">
        <v>1.4705880000000001E-3</v>
      </c>
      <c r="AK59" s="33">
        <v>9.8661029999999993E-3</v>
      </c>
      <c r="AL59" s="33">
        <v>9.7319840000000008E-3</v>
      </c>
      <c r="AM59" s="33">
        <v>1.8290906999999999E-2</v>
      </c>
      <c r="AN59" s="33">
        <v>1.3214976999999999E-2</v>
      </c>
      <c r="AO59" s="94">
        <v>1.44E-2</v>
      </c>
      <c r="AP59" s="94">
        <v>1.44E-2</v>
      </c>
      <c r="AQ59" s="94">
        <v>-6.9999999999999999E-4</v>
      </c>
      <c r="AR59" s="33">
        <v>2.5267379999999999E-2</v>
      </c>
      <c r="AS59" s="33">
        <v>2.4941017999999999E-2</v>
      </c>
      <c r="AT59" s="94">
        <v>-2.4105999999999999E-2</v>
      </c>
      <c r="AU59" s="94">
        <v>1.0589479117616E-5</v>
      </c>
      <c r="AV59" s="33">
        <v>4.8180298000000003E-2</v>
      </c>
      <c r="AW59" s="94">
        <v>-7.1999999999999998E-3</v>
      </c>
      <c r="AX59" s="33">
        <v>7.8644539999999999E-3</v>
      </c>
      <c r="AY59" s="33">
        <v>1.7651259999999998E-2</v>
      </c>
      <c r="AZ59" s="94">
        <v>-3.0999999999999999E-3</v>
      </c>
      <c r="BA59" s="94">
        <v>5.0000000000000001E-3</v>
      </c>
      <c r="BB59" s="33">
        <v>9.1562822000000002E-2</v>
      </c>
      <c r="BC59" s="94">
        <v>-1.7999999999999999E-2</v>
      </c>
      <c r="BD59" s="94">
        <v>7.6499999999999997E-3</v>
      </c>
      <c r="BE59" s="33">
        <v>2.5558482E-2</v>
      </c>
      <c r="BF59" s="33">
        <v>1.14883E-4</v>
      </c>
      <c r="BG59" s="32">
        <v>-6.1502599999999998E-2</v>
      </c>
      <c r="BH59" s="33">
        <v>4.2622440000000001E-3</v>
      </c>
      <c r="BI59" s="94">
        <v>4.7899999999999998E-2</v>
      </c>
      <c r="BJ59" s="94">
        <v>1.46E-2</v>
      </c>
      <c r="BK59" s="33">
        <v>1.4128379E-2</v>
      </c>
      <c r="BL59" s="94">
        <v>1.4999999999999999E-2</v>
      </c>
      <c r="BM59" s="33">
        <v>2.7149320000000002E-3</v>
      </c>
      <c r="BN59" s="33"/>
      <c r="BO59" s="94">
        <v>-5.1000000000000004E-3</v>
      </c>
      <c r="BP59" s="33">
        <v>7.1980018000000007E-2</v>
      </c>
      <c r="BQ59" s="33">
        <v>1.8146305000000001E-2</v>
      </c>
      <c r="BR59" s="94">
        <v>9.4000000012475007E-3</v>
      </c>
      <c r="BS59" s="94">
        <v>1.9E-3</v>
      </c>
      <c r="BT59" s="32">
        <v>-1.14877E-4</v>
      </c>
      <c r="BU59" s="32">
        <v>-1.4094570000000001E-2</v>
      </c>
      <c r="BV59" s="94">
        <v>-2.9054319283453001E-4</v>
      </c>
      <c r="BW59" s="94">
        <v>-2.9054319283453001E-4</v>
      </c>
      <c r="BX59" s="94">
        <v>2.86E-2</v>
      </c>
      <c r="BY59" s="33">
        <v>1.067214E-2</v>
      </c>
      <c r="BZ59" s="94">
        <v>4.4792425112722004E-3</v>
      </c>
      <c r="CA59" s="33">
        <v>1.42267330679984E-2</v>
      </c>
      <c r="CB59" s="33">
        <v>1.4534092372821701E-2</v>
      </c>
      <c r="CC59" s="33">
        <v>1.8401968769157499E-2</v>
      </c>
      <c r="CD59" s="33">
        <v>1.71350722867512E-2</v>
      </c>
      <c r="CE59" s="32">
        <v>-1.16788990739813E-2</v>
      </c>
      <c r="CF59" s="32">
        <v>-1.23990625995706E-2</v>
      </c>
      <c r="CG59" s="32">
        <v>-2.1656793059999201E-2</v>
      </c>
      <c r="CH59" s="32">
        <v>-2.1646511907129299E-2</v>
      </c>
      <c r="CI59" s="33">
        <v>1.8443329910995E-2</v>
      </c>
      <c r="CJ59" s="33">
        <v>1.5316383728628799E-2</v>
      </c>
      <c r="CK59" s="32">
        <v>-7.2553423174326294E-4</v>
      </c>
      <c r="CL59" s="32">
        <v>-2.6972510915688201E-3</v>
      </c>
      <c r="CM59" s="33">
        <v>6.7232075686149998E-3</v>
      </c>
      <c r="CN59" s="33">
        <v>6.6880136967748501E-3</v>
      </c>
      <c r="CO59" s="33">
        <v>1.5994509011158599E-2</v>
      </c>
      <c r="CP59" s="33">
        <v>1.6767167378085101E-2</v>
      </c>
      <c r="CQ59" s="33">
        <v>2.2604414516449199E-2</v>
      </c>
      <c r="CR59" s="33">
        <v>2.2602485878808299E-2</v>
      </c>
      <c r="CS59" s="33">
        <v>5.7392762870245295E-4</v>
      </c>
      <c r="CT59" s="33">
        <v>4.3079849318683499E-4</v>
      </c>
      <c r="CU59" s="33">
        <v>4.5314253814574502E-3</v>
      </c>
      <c r="CV59" s="33">
        <v>4.5937932563031606E-3</v>
      </c>
      <c r="CW59" s="33">
        <v>1.5294127720951501E-2</v>
      </c>
      <c r="CX59" s="33">
        <v>1.5969344028337499E-2</v>
      </c>
      <c r="CY59" s="33">
        <v>1.9684744010802998E-2</v>
      </c>
      <c r="CZ59" s="33">
        <v>1.95598822073146E-2</v>
      </c>
      <c r="DA59" s="31"/>
      <c r="DB59" s="33"/>
      <c r="DC59" s="31"/>
      <c r="DD59" s="32"/>
      <c r="DE59" s="33"/>
      <c r="DF59" s="33"/>
      <c r="DG59" s="31"/>
      <c r="DH59" s="31"/>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row>
    <row r="60" spans="1:171" ht="12" customHeight="1">
      <c r="A60" s="71"/>
      <c r="B60" s="26">
        <v>40330</v>
      </c>
      <c r="C60" s="32">
        <v>-1.5595641E-2</v>
      </c>
      <c r="D60" s="94">
        <v>4.0000000000000002E-4</v>
      </c>
      <c r="E60" s="32">
        <v>-4.2685639999999999E-3</v>
      </c>
      <c r="F60" s="32">
        <v>-3.1940668999999998E-2</v>
      </c>
      <c r="G60" s="33">
        <v>1.7386466E-2</v>
      </c>
      <c r="H60" s="94">
        <v>1.8800000000000001E-2</v>
      </c>
      <c r="I60" s="32">
        <v>-4.0832215999999998E-2</v>
      </c>
      <c r="J60" s="94">
        <v>-3.7999999999999999E-2</v>
      </c>
      <c r="K60" s="32">
        <v>-3.2947977000000003E-2</v>
      </c>
      <c r="L60" s="33">
        <v>9.6277919999999996E-3</v>
      </c>
      <c r="M60" s="33">
        <v>1.3446879999999999E-3</v>
      </c>
      <c r="N60" s="33">
        <v>3.834067E-3</v>
      </c>
      <c r="O60" s="32">
        <v>-4.8104879999999999E-3</v>
      </c>
      <c r="P60" s="33">
        <v>1.2526888999999999E-2</v>
      </c>
      <c r="Q60" s="33"/>
      <c r="R60" s="32">
        <v>-2.9248300000000001E-4</v>
      </c>
      <c r="S60" s="94">
        <v>1.06E-2</v>
      </c>
      <c r="T60" s="94">
        <v>3.7000000000000002E-3</v>
      </c>
      <c r="U60" s="33">
        <v>4.9252999999999996E-3</v>
      </c>
      <c r="V60" s="32">
        <v>-7.7767610000000001E-3</v>
      </c>
      <c r="W60" s="94">
        <v>-6.0000000000000001E-3</v>
      </c>
      <c r="X60" s="33">
        <v>1.1478293000000001E-2</v>
      </c>
      <c r="Y60" s="33"/>
      <c r="Z60" s="33"/>
      <c r="AA60" s="32">
        <v>-4.3471311999999998E-2</v>
      </c>
      <c r="AB60" s="32">
        <v>-3.7196908000000001E-2</v>
      </c>
      <c r="AC60" s="94">
        <v>6.4999999999999997E-3</v>
      </c>
      <c r="AD60" s="33">
        <v>8.5200650000000003E-3</v>
      </c>
      <c r="AE60" s="33">
        <v>1.3514600999999999E-2</v>
      </c>
      <c r="AF60" s="32">
        <v>-9.510615E-3</v>
      </c>
      <c r="AG60" s="33">
        <v>4.4838020000000003E-3</v>
      </c>
      <c r="AH60" s="94">
        <v>5.7000000000000002E-3</v>
      </c>
      <c r="AI60" s="33">
        <v>0</v>
      </c>
      <c r="AJ60" s="32">
        <v>-6.5741419999999998E-3</v>
      </c>
      <c r="AK60" s="33">
        <v>7.7329759999999999E-3</v>
      </c>
      <c r="AL60" s="33">
        <v>7.5486379999999999E-3</v>
      </c>
      <c r="AM60" s="32">
        <v>-1.1459173E-2</v>
      </c>
      <c r="AN60" s="33">
        <v>3.3524177000000002E-2</v>
      </c>
      <c r="AO60" s="94">
        <v>3.5200000000000002E-2</v>
      </c>
      <c r="AP60" s="94">
        <v>3.5200000000000002E-2</v>
      </c>
      <c r="AQ60" s="94">
        <v>1.6299999999999999E-2</v>
      </c>
      <c r="AR60" s="33">
        <v>6.255465E-3</v>
      </c>
      <c r="AS60" s="33">
        <v>5.9673149999999999E-3</v>
      </c>
      <c r="AT60" s="94">
        <v>5.3480000000000003E-3</v>
      </c>
      <c r="AU60" s="94">
        <v>-2.3078818797510999E-2</v>
      </c>
      <c r="AV60" s="33">
        <v>6.8959989999999999E-3</v>
      </c>
      <c r="AW60" s="94">
        <v>-7.7000000000000002E-3</v>
      </c>
      <c r="AX60" s="33">
        <v>1.3317890000000001E-3</v>
      </c>
      <c r="AY60" s="32">
        <v>-1.4578725000000001E-2</v>
      </c>
      <c r="AZ60" s="94">
        <v>-1.0800000000000001E-2</v>
      </c>
      <c r="BA60" s="94">
        <v>-5.0000000000000001E-3</v>
      </c>
      <c r="BB60" s="32">
        <v>-2.6097272000000001E-2</v>
      </c>
      <c r="BC60" s="94">
        <v>-5.0000000000000001E-4</v>
      </c>
      <c r="BD60" s="94">
        <v>1.47E-2</v>
      </c>
      <c r="BE60" s="32">
        <v>-1.3852814E-2</v>
      </c>
      <c r="BF60" s="33">
        <v>1.1563044999999999E-2</v>
      </c>
      <c r="BG60" s="33">
        <v>1.8072288999999998E-2</v>
      </c>
      <c r="BH60" s="32">
        <v>-5.7019569999999997E-3</v>
      </c>
      <c r="BI60" s="94">
        <v>-3.3739999999999999E-2</v>
      </c>
      <c r="BJ60" s="94">
        <v>-2.9999999999999997E-4</v>
      </c>
      <c r="BK60" s="32">
        <v>-2.7375027E-2</v>
      </c>
      <c r="BL60" s="94">
        <v>8.9999999999999993E-3</v>
      </c>
      <c r="BM60" s="33">
        <v>4.9671189999999999E-3</v>
      </c>
      <c r="BN60" s="33"/>
      <c r="BO60" s="94">
        <v>-1.1900000000000001E-2</v>
      </c>
      <c r="BP60" s="32">
        <v>-4.874361E-2</v>
      </c>
      <c r="BQ60" s="33">
        <v>1.9725006E-2</v>
      </c>
      <c r="BR60" s="94">
        <v>-4.3900000002067001E-2</v>
      </c>
      <c r="BS60" s="94">
        <v>-2.24E-2</v>
      </c>
      <c r="BT60" s="32">
        <v>-2.0920030999999999E-2</v>
      </c>
      <c r="BU60" s="32">
        <v>-1.2823800999999999E-2</v>
      </c>
      <c r="BV60" s="94">
        <v>6.2334456942924003E-3</v>
      </c>
      <c r="BW60" s="94">
        <v>6.2334456942924003E-3</v>
      </c>
      <c r="BX60" s="94">
        <v>-2.5000000000000001E-2</v>
      </c>
      <c r="BY60" s="32">
        <v>-5.7137029999999997E-3</v>
      </c>
      <c r="BZ60" s="94">
        <v>6.1835094021674003E-3</v>
      </c>
      <c r="CA60" s="32">
        <v>-1.4021895209612701E-3</v>
      </c>
      <c r="CB60" s="32">
        <v>-1.3036443689988799E-3</v>
      </c>
      <c r="CC60" s="33">
        <v>2.7603820769077001E-2</v>
      </c>
      <c r="CD60" s="33">
        <v>3.83451178500804E-3</v>
      </c>
      <c r="CE60" s="32">
        <v>-2.0839404876663598E-3</v>
      </c>
      <c r="CF60" s="32">
        <v>-2.04143837678361E-3</v>
      </c>
      <c r="CG60" s="33">
        <v>8.9441306372623989E-3</v>
      </c>
      <c r="CH60" s="33">
        <v>9.1068026045400003E-3</v>
      </c>
      <c r="CI60" s="33">
        <v>6.6202304983213897E-3</v>
      </c>
      <c r="CJ60" s="33">
        <v>1.59342440526411E-2</v>
      </c>
      <c r="CK60" s="32">
        <v>-1.3699916006032001E-2</v>
      </c>
      <c r="CL60" s="32">
        <v>-1.34408895716315E-2</v>
      </c>
      <c r="CM60" s="32">
        <v>-7.8134229773705304E-3</v>
      </c>
      <c r="CN60" s="32">
        <v>-7.5398771422673407E-3</v>
      </c>
      <c r="CO60" s="33">
        <v>2.3854392786431E-3</v>
      </c>
      <c r="CP60" s="33">
        <v>2.7756306654487303E-3</v>
      </c>
      <c r="CQ60" s="32">
        <v>-2.4270017494888399E-2</v>
      </c>
      <c r="CR60" s="32">
        <v>-2.4455075306901899E-2</v>
      </c>
      <c r="CS60" s="32">
        <v>-5.6679105000900796E-3</v>
      </c>
      <c r="CT60" s="32">
        <v>-5.3825727005285496E-3</v>
      </c>
      <c r="CU60" s="32">
        <v>-5.8185906159398107E-3</v>
      </c>
      <c r="CV60" s="32">
        <v>-5.6014371616057703E-3</v>
      </c>
      <c r="CW60" s="32">
        <v>-1.16128897374179E-3</v>
      </c>
      <c r="CX60" s="32">
        <v>-8.4397959638970999E-4</v>
      </c>
      <c r="CY60" s="32">
        <v>-1.8536509540278901E-2</v>
      </c>
      <c r="CZ60" s="32">
        <v>-1.8314617677840598E-2</v>
      </c>
      <c r="DA60" s="31"/>
      <c r="DB60" s="33"/>
      <c r="DC60" s="31"/>
      <c r="DD60" s="33"/>
      <c r="DE60" s="33"/>
      <c r="DF60" s="33"/>
      <c r="DG60" s="31"/>
      <c r="DH60" s="31"/>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row>
    <row r="61" spans="1:171" ht="12" customHeight="1">
      <c r="A61" s="71"/>
      <c r="B61" s="26">
        <v>40299</v>
      </c>
      <c r="C61" s="32">
        <v>-2.9540481E-2</v>
      </c>
      <c r="D61" s="94">
        <v>-6.6600000000000006E-2</v>
      </c>
      <c r="E61" s="32">
        <v>-1.1689224999999999E-2</v>
      </c>
      <c r="F61" s="32">
        <v>-5.8764636000000002E-2</v>
      </c>
      <c r="G61" s="33">
        <v>6.0554653999999999E-2</v>
      </c>
      <c r="H61" s="94">
        <v>6.0999999999999999E-2</v>
      </c>
      <c r="I61" s="33">
        <v>2.6507414999999999E-2</v>
      </c>
      <c r="J61" s="94">
        <v>2.9899999999999999E-2</v>
      </c>
      <c r="K61" s="32">
        <v>-0.178147268</v>
      </c>
      <c r="L61" s="33">
        <v>1.337759E-2</v>
      </c>
      <c r="M61" s="33">
        <v>4.3878346999999998E-2</v>
      </c>
      <c r="N61" s="32">
        <v>-1.5287491E-2</v>
      </c>
      <c r="O61" s="32">
        <v>-6.3700256999999996E-2</v>
      </c>
      <c r="P61" s="32">
        <v>-9.0282130000000002E-3</v>
      </c>
      <c r="Q61" s="33"/>
      <c r="R61" s="32">
        <v>-2.7127004E-2</v>
      </c>
      <c r="S61" s="94">
        <v>2.1600000000000001E-2</v>
      </c>
      <c r="T61" s="94">
        <v>-3.5900000000000001E-2</v>
      </c>
      <c r="U61" s="32">
        <v>-2.6219025E-2</v>
      </c>
      <c r="V61" s="32">
        <v>-4.8075248000000001E-2</v>
      </c>
      <c r="W61" s="94">
        <v>-0.05</v>
      </c>
      <c r="X61" s="32">
        <v>-4.5587066000000002E-2</v>
      </c>
      <c r="Y61" s="33"/>
      <c r="Z61" s="33"/>
      <c r="AA61" s="32">
        <v>-4.3330683000000002E-2</v>
      </c>
      <c r="AB61" s="32">
        <v>-4.0406602E-2</v>
      </c>
      <c r="AC61" s="94">
        <v>-3.4000000000000002E-2</v>
      </c>
      <c r="AD61" s="32">
        <v>-1.8070777E-2</v>
      </c>
      <c r="AE61" s="32">
        <v>-5.2812680000000004E-3</v>
      </c>
      <c r="AF61" s="32">
        <v>-4.2588277000000001E-2</v>
      </c>
      <c r="AG61" s="32">
        <v>-1.3545641000000001E-2</v>
      </c>
      <c r="AH61" s="94">
        <v>-3.0300000000000001E-2</v>
      </c>
      <c r="AI61" s="32">
        <v>-5.4864124E-2</v>
      </c>
      <c r="AJ61" s="33">
        <v>7.0619389999999997E-3</v>
      </c>
      <c r="AK61" s="32">
        <v>-7.5182080000000002E-3</v>
      </c>
      <c r="AL61" s="32">
        <v>-7.8752319999999994E-3</v>
      </c>
      <c r="AM61" s="32">
        <v>-8.7680588000000004E-2</v>
      </c>
      <c r="AN61" s="33">
        <v>2.5247525E-2</v>
      </c>
      <c r="AO61" s="94">
        <v>4.0000000000000001E-3</v>
      </c>
      <c r="AP61" s="94">
        <v>4.0000000000000001E-3</v>
      </c>
      <c r="AQ61" s="94">
        <v>-3.4799999999999998E-2</v>
      </c>
      <c r="AR61" s="32">
        <v>-3.7796905999999998E-2</v>
      </c>
      <c r="AS61" s="32">
        <v>-3.8092753E-2</v>
      </c>
      <c r="AT61" s="94">
        <v>-2.5578E-2</v>
      </c>
      <c r="AU61" s="94">
        <v>-2.2288727975154E-2</v>
      </c>
      <c r="AV61" s="32">
        <v>-3.8621647000000002E-2</v>
      </c>
      <c r="AW61" s="94">
        <v>-1.2999999999999999E-3</v>
      </c>
      <c r="AX61" s="32">
        <v>-2.3190044999999999E-2</v>
      </c>
      <c r="AY61" s="32">
        <v>-3.7266479999999998E-2</v>
      </c>
      <c r="AZ61" s="94">
        <v>-4.82E-2</v>
      </c>
      <c r="BA61" s="94">
        <v>-3.5000000000000003E-2</v>
      </c>
      <c r="BB61" s="32">
        <v>-9.4129073999999993E-2</v>
      </c>
      <c r="BC61" s="94">
        <v>1.6899999999999998E-2</v>
      </c>
      <c r="BD61" s="94">
        <v>-3.7499999999999999E-2</v>
      </c>
      <c r="BE61" s="33">
        <v>1.4443252E-2</v>
      </c>
      <c r="BF61" s="32">
        <v>-2.0043274999999999E-2</v>
      </c>
      <c r="BG61" s="33">
        <v>5.8550724999999998E-2</v>
      </c>
      <c r="BH61" s="32">
        <v>-2.4283888E-2</v>
      </c>
      <c r="BI61" s="94">
        <v>-3.7339999999999998E-2</v>
      </c>
      <c r="BJ61" s="94">
        <v>-1.47E-2</v>
      </c>
      <c r="BK61" s="32">
        <v>-4.7707367000000001E-2</v>
      </c>
      <c r="BL61" s="94">
        <v>-3.9E-2</v>
      </c>
      <c r="BM61" s="32">
        <v>-3.3013123999999998E-2</v>
      </c>
      <c r="BN61" s="33"/>
      <c r="BO61" s="94">
        <v>-3.1199999999999999E-2</v>
      </c>
      <c r="BP61" s="32">
        <v>-6.1173448999999998E-2</v>
      </c>
      <c r="BQ61" s="32">
        <v>-1.8353832E-2</v>
      </c>
      <c r="BR61" s="94">
        <v>-4.0799999997068001E-2</v>
      </c>
      <c r="BS61" s="31"/>
      <c r="BT61" s="32">
        <v>-2.3610806000000002E-2</v>
      </c>
      <c r="BU61" s="32">
        <v>-2.3907873E-2</v>
      </c>
      <c r="BV61" s="94">
        <v>-3.1254988908207999E-2</v>
      </c>
      <c r="BW61" s="94">
        <v>-3.1254988908207999E-2</v>
      </c>
      <c r="BX61" s="94">
        <v>-7.4000000000000003E-3</v>
      </c>
      <c r="BY61" s="32">
        <v>-1.9900000000000001E-2</v>
      </c>
      <c r="BZ61" s="94">
        <v>7.3385656720827003E-3</v>
      </c>
      <c r="CA61" s="32">
        <v>-3.2517766934895297E-2</v>
      </c>
      <c r="CB61" s="32">
        <v>-3.0880374055190698E-2</v>
      </c>
      <c r="CC61" s="33">
        <v>9.9698418625795409E-3</v>
      </c>
      <c r="CD61" s="32">
        <v>-2.40548674959178E-2</v>
      </c>
      <c r="CE61" s="32">
        <v>-2.2610454893210702E-2</v>
      </c>
      <c r="CF61" s="32">
        <v>-2.1723204918183702E-2</v>
      </c>
      <c r="CG61" s="33">
        <v>1.74786961672206E-2</v>
      </c>
      <c r="CH61" s="33">
        <v>1.7343105561830899E-2</v>
      </c>
      <c r="CI61" s="32">
        <v>-2.5975899257555703E-2</v>
      </c>
      <c r="CJ61" s="32">
        <v>-3.0699756706935699E-2</v>
      </c>
      <c r="CK61" s="32">
        <v>-9.5041102771418196E-3</v>
      </c>
      <c r="CL61" s="32">
        <v>-1.0144455801473299E-2</v>
      </c>
      <c r="CM61" s="32">
        <v>-2.3409680420470199E-2</v>
      </c>
      <c r="CN61" s="32">
        <v>-2.19989650515581E-2</v>
      </c>
      <c r="CO61" s="32">
        <v>-2.9558006674309998E-2</v>
      </c>
      <c r="CP61" s="32">
        <v>-2.7474443747967498E-2</v>
      </c>
      <c r="CQ61" s="32">
        <v>-4.5774138646065499E-2</v>
      </c>
      <c r="CR61" s="32">
        <v>-4.2492441113610502E-2</v>
      </c>
      <c r="CS61" s="33">
        <v>7.7624496088546391E-4</v>
      </c>
      <c r="CT61" s="33">
        <v>1.20009687659861E-3</v>
      </c>
      <c r="CU61" s="32">
        <v>-1.8657184397920901E-2</v>
      </c>
      <c r="CV61" s="32">
        <v>-1.73233365990604E-2</v>
      </c>
      <c r="CW61" s="32">
        <v>-2.39042937751438E-2</v>
      </c>
      <c r="CX61" s="32">
        <v>-2.24031584750372E-2</v>
      </c>
      <c r="CY61" s="32">
        <v>-4.5561245953034207E-2</v>
      </c>
      <c r="CZ61" s="32">
        <v>-4.3231110270532808E-2</v>
      </c>
      <c r="DA61" s="31"/>
      <c r="DB61" s="33"/>
      <c r="DC61" s="31"/>
      <c r="DD61" s="33"/>
      <c r="DE61" s="33"/>
      <c r="DF61" s="33"/>
      <c r="DG61" s="31"/>
      <c r="DH61" s="31"/>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row>
    <row r="62" spans="1:171" ht="12" customHeight="1">
      <c r="A62" s="71"/>
      <c r="B62" s="26">
        <v>40269</v>
      </c>
      <c r="C62" s="33">
        <v>1.7439703000000001E-2</v>
      </c>
      <c r="D62" s="94">
        <v>1.1900000000000001E-2</v>
      </c>
      <c r="E62" s="33">
        <v>1.6346583000000001E-2</v>
      </c>
      <c r="F62" s="33">
        <v>5.9871860000000002E-3</v>
      </c>
      <c r="G62" s="33">
        <v>6.234229E-3</v>
      </c>
      <c r="H62" s="94">
        <v>9.2999999999999992E-3</v>
      </c>
      <c r="I62" s="33">
        <v>1.1542780000000001E-2</v>
      </c>
      <c r="J62" s="94">
        <v>1.3899999999999999E-2</v>
      </c>
      <c r="K62" s="33">
        <v>4.3629151999999997E-2</v>
      </c>
      <c r="L62" s="33">
        <v>6.0716449999999996E-3</v>
      </c>
      <c r="M62" s="33">
        <v>9.3933669999999997E-3</v>
      </c>
      <c r="N62" s="32">
        <v>-3.7121799999999998E-4</v>
      </c>
      <c r="O62" s="33">
        <v>2.0249456999999998E-2</v>
      </c>
      <c r="P62" s="33">
        <v>1.2891344000000001E-2</v>
      </c>
      <c r="Q62" s="33"/>
      <c r="R62" s="33">
        <v>1.9829754000000002E-2</v>
      </c>
      <c r="S62" s="94">
        <v>1.44E-2</v>
      </c>
      <c r="T62" s="94">
        <v>6.2399999999999997E-2</v>
      </c>
      <c r="U62" s="33">
        <v>1.3776337E-2</v>
      </c>
      <c r="V62" s="33">
        <v>1.570133E-3</v>
      </c>
      <c r="W62" s="94">
        <v>1.4E-2</v>
      </c>
      <c r="X62" s="32">
        <v>-9.7979179999999992E-3</v>
      </c>
      <c r="Y62" s="33"/>
      <c r="Z62" s="33"/>
      <c r="AA62" s="33">
        <v>2.2288912000000001E-2</v>
      </c>
      <c r="AB62" s="33">
        <v>1.3971328999999999E-2</v>
      </c>
      <c r="AC62" s="94">
        <v>1.15E-2</v>
      </c>
      <c r="AD62" s="33">
        <v>2.0119040000000001E-3</v>
      </c>
      <c r="AE62" s="33">
        <v>8.0664680000000002E-3</v>
      </c>
      <c r="AF62" s="33">
        <v>1.3479145E-2</v>
      </c>
      <c r="AG62" s="32">
        <v>-2.0414919999999998E-3</v>
      </c>
      <c r="AH62" s="94">
        <v>5.0000000000000001E-4</v>
      </c>
      <c r="AI62" s="33">
        <v>8.5709399999999998E-4</v>
      </c>
      <c r="AJ62" s="33">
        <v>2.1721157000000001E-2</v>
      </c>
      <c r="AK62" s="33">
        <v>9.0082970000000002E-3</v>
      </c>
      <c r="AL62" s="33">
        <v>8.8798880000000007E-3</v>
      </c>
      <c r="AM62" s="33">
        <v>1.3632249000000001E-2</v>
      </c>
      <c r="AN62" s="33">
        <v>1.7046681000000001E-2</v>
      </c>
      <c r="AO62" s="94">
        <v>2.7900000000000001E-2</v>
      </c>
      <c r="AP62" s="94">
        <v>2.7900000000000001E-2</v>
      </c>
      <c r="AQ62" s="94">
        <v>3.6900000000000002E-2</v>
      </c>
      <c r="AR62" s="33">
        <v>2.1959124E-2</v>
      </c>
      <c r="AS62" s="33">
        <v>2.1658002999999999E-2</v>
      </c>
      <c r="AT62" s="94">
        <v>3.1486E-2</v>
      </c>
      <c r="AU62" s="94">
        <v>7.0539799565985002E-3</v>
      </c>
      <c r="AV62" s="33">
        <v>1.6694098000000001E-2</v>
      </c>
      <c r="AW62" s="94">
        <v>3.1699999999999999E-2</v>
      </c>
      <c r="AX62" s="33">
        <v>1.5391683999999999E-2</v>
      </c>
      <c r="AY62" s="33">
        <v>9.6755279999999992E-3</v>
      </c>
      <c r="AZ62" s="94">
        <v>1.9900000000000001E-2</v>
      </c>
      <c r="BA62" s="94">
        <v>5.8000000000000003E-2</v>
      </c>
      <c r="BB62" s="32">
        <v>-1.7946279999999999E-3</v>
      </c>
      <c r="BC62" s="94">
        <v>-1.83E-2</v>
      </c>
      <c r="BD62" s="94">
        <v>-1.005E-2</v>
      </c>
      <c r="BE62" s="32">
        <v>-1.7828046E-2</v>
      </c>
      <c r="BF62" s="33">
        <v>6.9376760000000003E-3</v>
      </c>
      <c r="BG62" s="32">
        <v>-1.7094017E-2</v>
      </c>
      <c r="BH62" s="33">
        <v>1.355116E-3</v>
      </c>
      <c r="BI62" s="94">
        <v>4.1459999999999997E-2</v>
      </c>
      <c r="BJ62" s="94">
        <v>2.3599999999999999E-2</v>
      </c>
      <c r="BK62" s="33">
        <v>1.134723E-3</v>
      </c>
      <c r="BL62" s="94">
        <v>-3.0000000000000001E-3</v>
      </c>
      <c r="BM62" s="33">
        <v>1.8675488000000001E-2</v>
      </c>
      <c r="BN62" s="33"/>
      <c r="BO62" s="94">
        <v>1.89E-2</v>
      </c>
      <c r="BP62" s="33">
        <v>5.9839519999999998E-3</v>
      </c>
      <c r="BQ62" s="33">
        <v>7.5622780000000004E-3</v>
      </c>
      <c r="BR62" s="94">
        <v>8.0000000166679998E-4</v>
      </c>
      <c r="BS62" s="31"/>
      <c r="BT62" s="32">
        <v>-1.1399414E-2</v>
      </c>
      <c r="BU62" s="32">
        <v>-1.0628320000000001E-3</v>
      </c>
      <c r="BV62" s="94">
        <v>9.0492956285740007E-3</v>
      </c>
      <c r="BW62" s="94">
        <v>9.0492956285740007E-3</v>
      </c>
      <c r="BX62" s="94">
        <v>5.9700000000000003E-2</v>
      </c>
      <c r="BY62" s="31"/>
      <c r="BZ62" s="94">
        <v>1.1160159614203E-2</v>
      </c>
      <c r="CA62" s="33">
        <v>8.2156472471459595E-3</v>
      </c>
      <c r="CB62" s="33">
        <v>8.1225916625853305E-3</v>
      </c>
      <c r="CC62" s="32">
        <v>-3.7082418511211704E-2</v>
      </c>
      <c r="CD62" s="33">
        <v>1.60263341964622E-2</v>
      </c>
      <c r="CE62" s="33">
        <v>1.2580831542212701E-2</v>
      </c>
      <c r="CF62" s="33">
        <v>1.28562213596721E-2</v>
      </c>
      <c r="CG62" s="33">
        <v>3.6992929345232E-3</v>
      </c>
      <c r="CH62" s="33">
        <v>3.7949710350719799E-3</v>
      </c>
      <c r="CI62" s="33">
        <v>1.62085328604211E-2</v>
      </c>
      <c r="CJ62" s="33">
        <v>2.01841740621354E-2</v>
      </c>
      <c r="CK62" s="33">
        <v>1.24699254738572E-2</v>
      </c>
      <c r="CL62" s="33">
        <v>1.2369892996108901E-2</v>
      </c>
      <c r="CM62" s="33">
        <v>7.3538035329954203E-3</v>
      </c>
      <c r="CN62" s="33">
        <v>7.5515606488027994E-3</v>
      </c>
      <c r="CO62" s="33">
        <v>1.4379748963076099E-2</v>
      </c>
      <c r="CP62" s="33">
        <v>1.4326024316116698E-2</v>
      </c>
      <c r="CQ62" s="33">
        <v>2.6649175844226701E-3</v>
      </c>
      <c r="CR62" s="33">
        <v>2.9440462431462601E-3</v>
      </c>
      <c r="CS62" s="33">
        <v>1.0331806617975799E-3</v>
      </c>
      <c r="CT62" s="33">
        <v>1.1721455591666701E-3</v>
      </c>
      <c r="CU62" s="33">
        <v>1.22316478773676E-3</v>
      </c>
      <c r="CV62" s="33">
        <v>1.2991224274563301E-3</v>
      </c>
      <c r="CW62" s="33">
        <v>4.0804047433657996E-3</v>
      </c>
      <c r="CX62" s="33">
        <v>4.1742660551742396E-3</v>
      </c>
      <c r="CY62" s="33">
        <v>1.3797894099381701E-2</v>
      </c>
      <c r="CZ62" s="33">
        <v>1.4019528626084198E-2</v>
      </c>
      <c r="DA62" s="31"/>
      <c r="DB62" s="33"/>
      <c r="DC62" s="31"/>
      <c r="DD62" s="32"/>
      <c r="DE62" s="33"/>
      <c r="DF62" s="33"/>
      <c r="DG62" s="31"/>
      <c r="DH62" s="31"/>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row>
    <row r="63" spans="1:171" ht="12" customHeight="1">
      <c r="A63" s="71"/>
      <c r="B63" s="26">
        <v>40238</v>
      </c>
      <c r="C63" s="33">
        <v>4.659832E-3</v>
      </c>
      <c r="D63" s="94">
        <v>1.49E-2</v>
      </c>
      <c r="E63" s="33">
        <v>2.5840740000000001E-2</v>
      </c>
      <c r="F63" s="33">
        <v>5.1883460999999999E-2</v>
      </c>
      <c r="G63" s="33">
        <v>1.6215401000000001E-2</v>
      </c>
      <c r="H63" s="94">
        <v>1.43E-2</v>
      </c>
      <c r="I63" s="33">
        <v>3.8673260000000001E-2</v>
      </c>
      <c r="J63" s="94">
        <v>4.0099999999999997E-2</v>
      </c>
      <c r="K63" s="33">
        <v>4.2556856999999997E-2</v>
      </c>
      <c r="L63" s="33">
        <v>1.6248457000000001E-2</v>
      </c>
      <c r="M63" s="32">
        <v>-3.8161950000000001E-3</v>
      </c>
      <c r="N63" s="32">
        <v>-1.101389E-2</v>
      </c>
      <c r="O63" s="33">
        <v>0.112715626</v>
      </c>
      <c r="P63" s="33">
        <v>4.7112411E-2</v>
      </c>
      <c r="Q63" s="33"/>
      <c r="R63" s="33">
        <v>2.0230929000000002E-2</v>
      </c>
      <c r="S63" s="94">
        <v>6.4699999999999994E-2</v>
      </c>
      <c r="T63" s="94">
        <v>0.09</v>
      </c>
      <c r="U63" s="33">
        <v>2.6024777999999998E-2</v>
      </c>
      <c r="V63" s="33">
        <v>3.2048974000000001E-2</v>
      </c>
      <c r="W63" s="94">
        <v>3.3000000000000002E-2</v>
      </c>
      <c r="X63" s="33">
        <v>2.3091381000000001E-2</v>
      </c>
      <c r="Y63" s="33"/>
      <c r="Z63" s="33"/>
      <c r="AA63" s="33">
        <v>1.6491896999999998E-2</v>
      </c>
      <c r="AB63" s="33">
        <v>3.2592822E-2</v>
      </c>
      <c r="AC63" s="94">
        <v>7.7999999999999996E-3</v>
      </c>
      <c r="AD63" s="33">
        <v>2.1405942000000001E-2</v>
      </c>
      <c r="AE63" s="33">
        <v>5.4339009999999997E-3</v>
      </c>
      <c r="AF63" s="33">
        <v>4.1155998999999999E-2</v>
      </c>
      <c r="AG63" s="33">
        <v>5.3808179999999999E-3</v>
      </c>
      <c r="AH63" s="94">
        <v>-2.2000000000000001E-3</v>
      </c>
      <c r="AI63" s="33">
        <v>2.8623487E-2</v>
      </c>
      <c r="AJ63" s="33">
        <v>8.6422559999999992E-3</v>
      </c>
      <c r="AK63" s="33">
        <v>9.5731949999999996E-3</v>
      </c>
      <c r="AL63" s="33">
        <v>9.3560810000000005E-3</v>
      </c>
      <c r="AM63" s="33">
        <v>1.9268345999999999E-2</v>
      </c>
      <c r="AN63" s="32">
        <v>-1.4251276E-2</v>
      </c>
      <c r="AO63" s="94">
        <v>-1.34E-2</v>
      </c>
      <c r="AP63" s="94">
        <v>-1.34E-2</v>
      </c>
      <c r="AQ63" s="94">
        <v>4.1799999999999997E-2</v>
      </c>
      <c r="AR63" s="33">
        <v>4.7747748E-2</v>
      </c>
      <c r="AS63" s="33">
        <v>4.7466145000000001E-2</v>
      </c>
      <c r="AT63" s="94">
        <v>2.4801E-2</v>
      </c>
      <c r="AU63" s="94">
        <v>1.0142521491394999E-2</v>
      </c>
      <c r="AV63" s="33">
        <v>6.5380761999999995E-2</v>
      </c>
      <c r="AW63" s="94">
        <v>3.9300000000000002E-2</v>
      </c>
      <c r="AX63" s="33">
        <v>2.6045962999999998E-2</v>
      </c>
      <c r="AY63" s="33">
        <v>2.5250501000000002E-2</v>
      </c>
      <c r="AZ63" s="94">
        <v>4.9500000000000002E-2</v>
      </c>
      <c r="BA63" s="94">
        <v>3.9E-2</v>
      </c>
      <c r="BB63" s="33">
        <v>5.8125068000000002E-2</v>
      </c>
      <c r="BC63" s="94">
        <v>3.5000000000000003E-2</v>
      </c>
      <c r="BD63" s="94">
        <v>4.1849999999999998E-2</v>
      </c>
      <c r="BE63" s="33">
        <v>1.5080755E-2</v>
      </c>
      <c r="BF63" s="33">
        <v>7.8589999999999997E-3</v>
      </c>
      <c r="BG63" s="32">
        <v>-6.6654848000000003E-2</v>
      </c>
      <c r="BH63" s="33">
        <v>3.3535636000000001E-2</v>
      </c>
      <c r="BI63" s="94">
        <v>3.4639999999999997E-2</v>
      </c>
      <c r="BJ63" s="94">
        <v>3.8E-3</v>
      </c>
      <c r="BK63" s="33">
        <v>1.8063432000000001E-2</v>
      </c>
      <c r="BL63" s="94">
        <v>2.7E-2</v>
      </c>
      <c r="BM63" s="33">
        <v>4.0961262999999998E-2</v>
      </c>
      <c r="BN63" s="33"/>
      <c r="BO63" s="94">
        <v>3.9E-2</v>
      </c>
      <c r="BP63" s="33">
        <v>5.0203527999999997E-2</v>
      </c>
      <c r="BQ63" s="33">
        <v>3.5126957E-2</v>
      </c>
      <c r="BR63" s="94">
        <v>3.679999999874E-2</v>
      </c>
      <c r="BS63" s="31"/>
      <c r="BT63" s="32">
        <v>-1.4339219E-2</v>
      </c>
      <c r="BU63" s="33">
        <v>2.1848847000000001E-2</v>
      </c>
      <c r="BV63" s="94">
        <v>3.0485684360037998E-2</v>
      </c>
      <c r="BW63" s="94">
        <v>3.0485684360037998E-2</v>
      </c>
      <c r="BX63" s="94">
        <v>2.8199999999999999E-2</v>
      </c>
      <c r="BY63" s="31"/>
      <c r="BZ63" s="94">
        <v>7.2469163413792998E-3</v>
      </c>
      <c r="CA63" s="33">
        <v>5.5263391279369899E-3</v>
      </c>
      <c r="CB63" s="33">
        <v>5.6917243266487701E-3</v>
      </c>
      <c r="CC63" s="33">
        <v>2.12925836704634E-2</v>
      </c>
      <c r="CD63" s="33">
        <v>2.3476696791072903E-2</v>
      </c>
      <c r="CE63" s="33">
        <v>4.7311394875776805E-2</v>
      </c>
      <c r="CF63" s="33">
        <v>4.7310087501354597E-2</v>
      </c>
      <c r="CG63" s="33">
        <v>8.00487135373373E-3</v>
      </c>
      <c r="CH63" s="33">
        <v>8.0859145473377598E-3</v>
      </c>
      <c r="CI63" s="33">
        <v>3.0814330861149698E-2</v>
      </c>
      <c r="CJ63" s="33">
        <v>3.5506567060571398E-2</v>
      </c>
      <c r="CK63" s="33">
        <v>7.3981385805477196E-3</v>
      </c>
      <c r="CL63" s="33">
        <v>7.7085291302998503E-3</v>
      </c>
      <c r="CM63" s="33">
        <v>1.9870496945611601E-2</v>
      </c>
      <c r="CN63" s="33">
        <v>1.9986921110516601E-2</v>
      </c>
      <c r="CO63" s="33">
        <v>4.1971225912132502E-2</v>
      </c>
      <c r="CP63" s="33">
        <v>4.2156879840375104E-2</v>
      </c>
      <c r="CQ63" s="33">
        <v>2.5741349283276999E-2</v>
      </c>
      <c r="CR63" s="33">
        <v>2.59394367172734E-2</v>
      </c>
      <c r="CS63" s="33">
        <v>5.0868169647464399E-3</v>
      </c>
      <c r="CT63" s="33">
        <v>5.2520778772204802E-3</v>
      </c>
      <c r="CU63" s="33">
        <v>1.5806425324295801E-2</v>
      </c>
      <c r="CV63" s="33">
        <v>1.59936561649732E-2</v>
      </c>
      <c r="CW63" s="33">
        <v>1.69265493271906E-2</v>
      </c>
      <c r="CX63" s="33">
        <v>1.70326425808482E-2</v>
      </c>
      <c r="CY63" s="33">
        <v>2.5298964239950598E-2</v>
      </c>
      <c r="CZ63" s="33">
        <v>2.5451350933149798E-2</v>
      </c>
      <c r="DA63" s="31"/>
      <c r="DB63" s="33"/>
      <c r="DC63" s="31"/>
      <c r="DD63" s="33"/>
      <c r="DE63" s="33"/>
      <c r="DF63" s="33"/>
      <c r="DG63" s="31"/>
      <c r="DH63" s="31"/>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row>
    <row r="64" spans="1:171" ht="12" customHeight="1">
      <c r="A64" s="71"/>
      <c r="B64" s="26">
        <v>40210</v>
      </c>
      <c r="C64" s="32">
        <v>-1.042147E-2</v>
      </c>
      <c r="D64" s="94">
        <v>1.06E-2</v>
      </c>
      <c r="E64" s="32">
        <v>-1.0607434000000001E-2</v>
      </c>
      <c r="F64" s="33">
        <v>6.1291560000000002E-3</v>
      </c>
      <c r="G64" s="32">
        <v>-1.6102701000000001E-2</v>
      </c>
      <c r="H64" s="94">
        <v>-1.3899999999999999E-2</v>
      </c>
      <c r="I64" s="32">
        <v>-6.4426420000000002E-3</v>
      </c>
      <c r="J64" s="94">
        <v>-7.1000000000000004E-3</v>
      </c>
      <c r="K64" s="33">
        <v>2.6166901999999999E-2</v>
      </c>
      <c r="L64" s="33">
        <v>3.6784305000000003E-2</v>
      </c>
      <c r="M64" s="33">
        <v>2.8835060000000001E-3</v>
      </c>
      <c r="N64" s="32">
        <v>-5.9002430000000003E-3</v>
      </c>
      <c r="O64" s="33">
        <v>1.2862102E-2</v>
      </c>
      <c r="P64" s="33">
        <v>2.2192768000000002E-2</v>
      </c>
      <c r="Q64" s="33"/>
      <c r="R64" s="33">
        <v>1.7795350000000001E-3</v>
      </c>
      <c r="S64" s="94">
        <v>6.0000000000000001E-3</v>
      </c>
      <c r="T64" s="94">
        <v>3.3000000000000002E-2</v>
      </c>
      <c r="U64" s="33">
        <v>1.305593E-2</v>
      </c>
      <c r="V64" s="33">
        <v>1.8428532000000001E-2</v>
      </c>
      <c r="W64" s="94">
        <v>2.1999999999999999E-2</v>
      </c>
      <c r="X64" s="32">
        <v>-8.2549259999999992E-3</v>
      </c>
      <c r="Y64" s="33"/>
      <c r="Z64" s="33"/>
      <c r="AA64" s="33">
        <v>3.4966100000000003E-4</v>
      </c>
      <c r="AB64" s="33">
        <v>5.4282540000000004E-3</v>
      </c>
      <c r="AC64" s="94">
        <v>-1.35E-2</v>
      </c>
      <c r="AD64" s="33">
        <v>1.2860079999999999E-3</v>
      </c>
      <c r="AE64" s="32">
        <v>-7.5660010000000001E-3</v>
      </c>
      <c r="AF64" s="33">
        <v>8.7381230000000004E-3</v>
      </c>
      <c r="AG64" s="33">
        <v>6.6611199999999995E-4</v>
      </c>
      <c r="AH64" s="94">
        <v>1.12E-2</v>
      </c>
      <c r="AI64" s="33">
        <v>1.0992929E-2</v>
      </c>
      <c r="AJ64" s="33">
        <v>5.7948909999999999E-3</v>
      </c>
      <c r="AK64" s="33">
        <v>4.8096190000000002E-3</v>
      </c>
      <c r="AL64" s="33">
        <v>4.5809969999999998E-3</v>
      </c>
      <c r="AM64" s="32">
        <v>-5.4299999999999998E-5</v>
      </c>
      <c r="AN64" s="33">
        <v>3.0241052000000001E-2</v>
      </c>
      <c r="AO64" s="94">
        <v>2.76E-2</v>
      </c>
      <c r="AP64" s="94">
        <v>2.76E-2</v>
      </c>
      <c r="AQ64" s="94">
        <v>3.0099999999999998E-2</v>
      </c>
      <c r="AR64" s="33">
        <v>2.5367725000000001E-2</v>
      </c>
      <c r="AS64" s="33">
        <v>2.5116278999999998E-2</v>
      </c>
      <c r="AT64" s="94">
        <v>1.6643999999999999E-2</v>
      </c>
      <c r="AU64" s="94">
        <v>4.9922934986946002E-4</v>
      </c>
      <c r="AV64" s="33">
        <v>1.8403880000000001E-3</v>
      </c>
      <c r="AW64" s="94">
        <v>1.61E-2</v>
      </c>
      <c r="AX64" s="33">
        <v>8.2566599999999997E-4</v>
      </c>
      <c r="AY64" s="33">
        <v>1.3095117E-2</v>
      </c>
      <c r="AZ64" s="94">
        <v>5.2699999999999997E-2</v>
      </c>
      <c r="BA64" s="94">
        <v>1.9E-2</v>
      </c>
      <c r="BB64" s="33">
        <v>5.5961463000000003E-2</v>
      </c>
      <c r="BC64" s="94">
        <v>1.43E-2</v>
      </c>
      <c r="BD64" s="94">
        <v>-1.545E-2</v>
      </c>
      <c r="BE64" s="33">
        <v>5.1833740000000001E-3</v>
      </c>
      <c r="BF64" s="32">
        <v>-1.2609837E-2</v>
      </c>
      <c r="BG64" s="32">
        <v>-4.7771776000000002E-2</v>
      </c>
      <c r="BH64" s="32">
        <v>-3.8753680000000001E-3</v>
      </c>
      <c r="BI64" s="94">
        <v>2.98E-2</v>
      </c>
      <c r="BJ64" s="94">
        <v>-3.0999999999999999E-3</v>
      </c>
      <c r="BK64" s="32">
        <v>-1.468121E-3</v>
      </c>
      <c r="BL64" s="94">
        <v>-0.01</v>
      </c>
      <c r="BM64" s="33">
        <v>9.9253789999999998E-3</v>
      </c>
      <c r="BN64" s="33"/>
      <c r="BO64" s="94">
        <v>-2.2499999999999999E-2</v>
      </c>
      <c r="BP64" s="33">
        <v>2.1296769E-2</v>
      </c>
      <c r="BQ64" s="33">
        <v>9.0269479999999999E-3</v>
      </c>
      <c r="BR64" s="94">
        <v>5.1799999999102002E-2</v>
      </c>
      <c r="BS64" s="31"/>
      <c r="BT64" s="32">
        <v>-1.6626328999999999E-2</v>
      </c>
      <c r="BU64" s="33">
        <v>4.7499839999999996E-3</v>
      </c>
      <c r="BV64" s="94">
        <v>1.2723781415730001E-2</v>
      </c>
      <c r="BW64" s="94">
        <v>1.2723781415730001E-2</v>
      </c>
      <c r="BX64" s="94">
        <v>-2.6100000000000002E-2</v>
      </c>
      <c r="BY64" s="31"/>
      <c r="BZ64" s="94">
        <v>-5.9200113982558998E-3</v>
      </c>
      <c r="CA64" s="32">
        <v>-7.2249796641394902E-3</v>
      </c>
      <c r="CB64" s="32">
        <v>-6.8819330493252694E-3</v>
      </c>
      <c r="CC64" s="33">
        <v>1.9991958837390501E-2</v>
      </c>
      <c r="CD64" s="33">
        <v>4.3762054593412501E-3</v>
      </c>
      <c r="CE64" s="33">
        <v>1.27299789386159E-2</v>
      </c>
      <c r="CF64" s="33">
        <v>1.28363713668431E-2</v>
      </c>
      <c r="CG64" s="32">
        <v>-3.2293742027723598E-3</v>
      </c>
      <c r="CH64" s="32">
        <v>-3.00682778211725E-3</v>
      </c>
      <c r="CI64" s="33">
        <v>1.59836973854195E-2</v>
      </c>
      <c r="CJ64" s="33">
        <v>1.28284174525177E-2</v>
      </c>
      <c r="CK64" s="32">
        <v>-3.9409206729512606E-5</v>
      </c>
      <c r="CL64" s="33">
        <v>4.4621787445842104E-4</v>
      </c>
      <c r="CM64" s="33">
        <v>2.3059293165159601E-3</v>
      </c>
      <c r="CN64" s="33">
        <v>2.41188650481239E-3</v>
      </c>
      <c r="CO64" s="33">
        <v>1.3849879684007E-3</v>
      </c>
      <c r="CP64" s="33">
        <v>1.7605128569844199E-3</v>
      </c>
      <c r="CQ64" s="33">
        <v>5.3507075352579002E-3</v>
      </c>
      <c r="CR64" s="33">
        <v>5.4961409280509495E-3</v>
      </c>
      <c r="CS64" s="32">
        <v>-4.4725553148902098E-3</v>
      </c>
      <c r="CT64" s="32">
        <v>-4.3509773918948306E-3</v>
      </c>
      <c r="CU64" s="32">
        <v>-6.3479209942612904E-3</v>
      </c>
      <c r="CV64" s="32">
        <v>-6.0143633989521196E-3</v>
      </c>
      <c r="CW64" s="33">
        <v>5.2040737634135902E-3</v>
      </c>
      <c r="CX64" s="33">
        <v>5.2576666364940704E-3</v>
      </c>
      <c r="CY64" s="33">
        <v>4.8035508761483693E-3</v>
      </c>
      <c r="CZ64" s="33">
        <v>4.9912715452373703E-3</v>
      </c>
      <c r="DA64" s="31"/>
      <c r="DB64" s="33"/>
      <c r="DC64" s="31"/>
      <c r="DD64" s="33"/>
      <c r="DE64" s="33"/>
      <c r="DF64" s="33"/>
      <c r="DG64" s="31"/>
      <c r="DH64" s="31"/>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row>
    <row r="65" spans="1:171" ht="12" customHeight="1">
      <c r="A65" s="71"/>
      <c r="B65" s="26">
        <v>40179</v>
      </c>
      <c r="C65" s="33">
        <v>1.0531221E-2</v>
      </c>
      <c r="D65" s="94">
        <v>1.41E-2</v>
      </c>
      <c r="E65" s="33">
        <v>2.4046049999999999E-2</v>
      </c>
      <c r="F65" s="32">
        <v>-2.5338374E-2</v>
      </c>
      <c r="G65" s="33">
        <v>2.1373352000000002E-2</v>
      </c>
      <c r="H65" s="94">
        <v>2.1299999999999999E-2</v>
      </c>
      <c r="I65" s="32">
        <v>-2.7759000999999998E-2</v>
      </c>
      <c r="J65" s="94">
        <v>-2.5100000000000001E-2</v>
      </c>
      <c r="K65" s="32">
        <v>-6.0152875000000001E-2</v>
      </c>
      <c r="L65" s="32">
        <v>-4.5977010999999998E-2</v>
      </c>
      <c r="M65" s="32">
        <v>-1.4658150000000001E-3</v>
      </c>
      <c r="N65" s="32">
        <v>-4.3296089000000003E-2</v>
      </c>
      <c r="O65" s="32">
        <v>-5.0267553E-2</v>
      </c>
      <c r="P65" s="32">
        <v>-2.7273629000000001E-2</v>
      </c>
      <c r="Q65" s="33"/>
      <c r="R65" s="33">
        <v>1.2208546000000001E-2</v>
      </c>
      <c r="S65" s="94">
        <v>2.0299999999999999E-2</v>
      </c>
      <c r="T65" s="94">
        <v>9.0800000000000006E-2</v>
      </c>
      <c r="U65" s="33">
        <v>7.2967930000000002E-3</v>
      </c>
      <c r="V65" s="32">
        <v>-1.2047100999999999E-2</v>
      </c>
      <c r="W65" s="94">
        <v>-8.9999999999999993E-3</v>
      </c>
      <c r="X65" s="33">
        <v>1.7429784E-2</v>
      </c>
      <c r="Y65" s="33"/>
      <c r="Z65" s="33"/>
      <c r="AA65" s="32">
        <v>-7.8841970000000008E-3</v>
      </c>
      <c r="AB65" s="32">
        <v>-3.922264E-3</v>
      </c>
      <c r="AC65" s="94">
        <v>6.4999999999999997E-3</v>
      </c>
      <c r="AD65" s="33">
        <v>9.2584580000000007E-3</v>
      </c>
      <c r="AE65" s="33">
        <v>8.5234190000000008E-3</v>
      </c>
      <c r="AF65" s="33">
        <v>1.5617733999999999E-2</v>
      </c>
      <c r="AG65" s="33">
        <v>2.5599640000000001E-3</v>
      </c>
      <c r="AH65" s="94">
        <v>1.24E-2</v>
      </c>
      <c r="AI65" s="32">
        <v>-3.5639999999999999E-4</v>
      </c>
      <c r="AJ65" s="33">
        <v>1.7376464000000001E-2</v>
      </c>
      <c r="AK65" s="33">
        <v>9.3042070000000001E-3</v>
      </c>
      <c r="AL65" s="33">
        <v>9.2467120000000007E-3</v>
      </c>
      <c r="AM65" s="32">
        <v>-4.0914060000000002E-2</v>
      </c>
      <c r="AN65" s="33">
        <v>2.1641791E-2</v>
      </c>
      <c r="AO65" s="94">
        <v>2.18E-2</v>
      </c>
      <c r="AP65" s="94">
        <v>2.18E-2</v>
      </c>
      <c r="AQ65" s="94">
        <v>4.2900000000000001E-2</v>
      </c>
      <c r="AR65" s="32">
        <v>-5.5822500000000004E-3</v>
      </c>
      <c r="AS65" s="32">
        <v>-5.8333930000000001E-3</v>
      </c>
      <c r="AT65" s="94">
        <v>3.7561999999999998E-2</v>
      </c>
      <c r="AU65" s="94">
        <v>-1.7611610355877001E-2</v>
      </c>
      <c r="AV65" s="33">
        <v>1.4340263000000001E-2</v>
      </c>
      <c r="AW65" s="94">
        <v>3.6900000000000002E-2</v>
      </c>
      <c r="AX65" s="33">
        <v>2.8197198E-2</v>
      </c>
      <c r="AY65" s="94">
        <v>-1.6199999999999999E-2</v>
      </c>
      <c r="AZ65" s="94">
        <v>-2.4E-2</v>
      </c>
      <c r="BA65" s="94">
        <v>0.05</v>
      </c>
      <c r="BB65" s="32">
        <v>-4.738171E-2</v>
      </c>
      <c r="BC65" s="94">
        <v>2.0500000000000001E-2</v>
      </c>
      <c r="BD65" s="94">
        <v>-3.4500000000000003E-2</v>
      </c>
      <c r="BE65" s="33">
        <v>1.5291430999999999E-2</v>
      </c>
      <c r="BF65" s="33">
        <v>7.0098829999999997E-3</v>
      </c>
      <c r="BG65" s="33">
        <v>1.5252785E-2</v>
      </c>
      <c r="BH65" s="33">
        <v>5.2201010000000004E-3</v>
      </c>
      <c r="BI65" s="94">
        <v>-1.8599999999999998E-2</v>
      </c>
      <c r="BJ65" s="94">
        <v>4.1000000000000003E-3</v>
      </c>
      <c r="BK65" s="32">
        <v>-1.0069553E-2</v>
      </c>
      <c r="BL65" s="94">
        <v>-7.0000000000000001E-3</v>
      </c>
      <c r="BM65" s="33">
        <v>4.0557859000000002E-2</v>
      </c>
      <c r="BN65" s="33"/>
      <c r="BO65" s="94">
        <v>-4.5999999999999999E-2</v>
      </c>
      <c r="BP65" s="32">
        <v>-4.6460980000000004E-3</v>
      </c>
      <c r="BQ65" s="32">
        <v>-1.625857E-2</v>
      </c>
      <c r="BR65" s="94">
        <v>-2.3799999998856E-2</v>
      </c>
      <c r="BS65" s="31"/>
      <c r="BT65" s="32">
        <v>-1.1237123999999999E-2</v>
      </c>
      <c r="BU65" s="32">
        <v>-3.0795072999999999E-2</v>
      </c>
      <c r="BV65" s="94">
        <v>-2.4503175176188999E-2</v>
      </c>
      <c r="BW65" s="94">
        <v>-2.4503175176188999E-2</v>
      </c>
      <c r="BX65" s="94">
        <v>2.0400000000000001E-2</v>
      </c>
      <c r="BY65" s="31"/>
      <c r="BZ65" s="94">
        <v>1.3463347413891E-2</v>
      </c>
      <c r="CA65" s="32">
        <v>-5.7800220801025306E-3</v>
      </c>
      <c r="CB65" s="32">
        <v>-5.37376290829339E-3</v>
      </c>
      <c r="CC65" s="33"/>
      <c r="CD65" s="33"/>
      <c r="CE65" s="32">
        <v>-3.3028004827862799E-2</v>
      </c>
      <c r="CF65" s="32">
        <v>-3.2060319110143801E-2</v>
      </c>
      <c r="CG65" s="32">
        <v>-2.0590794059977702E-2</v>
      </c>
      <c r="CH65" s="32">
        <v>-2.00386148907244E-2</v>
      </c>
      <c r="CI65" s="33">
        <v>8.3961875249527506E-4</v>
      </c>
      <c r="CJ65" s="32">
        <v>-3.89332146464805E-3</v>
      </c>
      <c r="CK65" s="32">
        <v>-1.57135653295448E-2</v>
      </c>
      <c r="CL65" s="32">
        <v>-1.49803598619093E-2</v>
      </c>
      <c r="CM65" s="32">
        <v>-6.1464147702876603E-3</v>
      </c>
      <c r="CN65" s="32">
        <v>-5.4515791152471805E-3</v>
      </c>
      <c r="CO65" s="33">
        <v>1.96364611767674E-2</v>
      </c>
      <c r="CP65" s="33">
        <v>2.0214080863961002E-2</v>
      </c>
      <c r="CQ65" s="32">
        <v>-8.125377561895691E-3</v>
      </c>
      <c r="CR65" s="32">
        <v>-7.2939412221260103E-3</v>
      </c>
      <c r="CS65" s="33">
        <v>1.4363970620497199E-2</v>
      </c>
      <c r="CT65" s="33">
        <v>1.4382135594792201E-2</v>
      </c>
      <c r="CU65" s="32">
        <v>-8.536405188446231E-4</v>
      </c>
      <c r="CV65" s="32">
        <v>-1.3117896839631699E-4</v>
      </c>
      <c r="CW65" s="33">
        <v>4.4958541740387501E-3</v>
      </c>
      <c r="CX65" s="33">
        <v>4.64552170941412E-3</v>
      </c>
      <c r="CY65" s="33">
        <v>2.5288240050658201E-4</v>
      </c>
      <c r="CZ65" s="33">
        <v>1.32909122508451E-3</v>
      </c>
      <c r="DA65" s="31"/>
      <c r="DB65" s="33"/>
      <c r="DC65" s="31"/>
      <c r="DD65" s="33"/>
      <c r="DE65" s="33"/>
      <c r="DF65" s="33"/>
      <c r="DG65" s="31"/>
      <c r="DH65" s="31"/>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row>
    <row r="66" spans="1:171" ht="12" customHeight="1">
      <c r="A66" s="71"/>
      <c r="B66" s="26">
        <v>40148</v>
      </c>
      <c r="C66" s="33">
        <v>2.2489041000000001E-2</v>
      </c>
      <c r="D66" s="94">
        <v>2.0400000000000001E-2</v>
      </c>
      <c r="E66" s="33">
        <v>2.6102696000000002E-2</v>
      </c>
      <c r="F66" s="32">
        <v>-2.7967908E-2</v>
      </c>
      <c r="G66" s="32">
        <v>-1.1537309000000001E-2</v>
      </c>
      <c r="H66" s="94">
        <v>-1.3299999999999999E-2</v>
      </c>
      <c r="I66" s="32">
        <v>-6.2959210000000002E-2</v>
      </c>
      <c r="J66" s="94">
        <v>-5.1400000000000001E-2</v>
      </c>
      <c r="K66" s="33">
        <v>1.5353467000000001E-2</v>
      </c>
      <c r="L66" s="94">
        <v>-7.1599999999999997E-2</v>
      </c>
      <c r="M66" s="32">
        <v>-7.4305009999999999E-3</v>
      </c>
      <c r="N66" s="32">
        <v>-3.7364854000000003E-2</v>
      </c>
      <c r="O66" s="32">
        <v>-6.4613984999999999E-2</v>
      </c>
      <c r="P66" s="32">
        <v>-2.5891218000000001E-2</v>
      </c>
      <c r="Q66" s="33"/>
      <c r="R66" s="33">
        <v>1.7513490999999999E-2</v>
      </c>
      <c r="S66" s="94">
        <v>1.21E-2</v>
      </c>
      <c r="T66" s="94">
        <v>3.4599999999999999E-2</v>
      </c>
      <c r="U66" s="33">
        <v>8.2121469999999995E-3</v>
      </c>
      <c r="V66" s="33">
        <v>2.5545749999999999E-2</v>
      </c>
      <c r="W66" s="94">
        <v>4.1000000000000002E-2</v>
      </c>
      <c r="X66" s="33">
        <v>2.8229176000000002E-2</v>
      </c>
      <c r="Y66" s="33"/>
      <c r="Z66" s="33"/>
      <c r="AA66" s="33">
        <v>1.3263019999999999E-3</v>
      </c>
      <c r="AB66" s="33">
        <v>1.2043059E-2</v>
      </c>
      <c r="AC66" s="94">
        <v>5.1999999999999998E-3</v>
      </c>
      <c r="AD66" s="33">
        <v>1.0845797000000001E-2</v>
      </c>
      <c r="AE66" s="33">
        <v>6.6187290000000003E-3</v>
      </c>
      <c r="AF66" s="33">
        <v>9.5856650000000002E-3</v>
      </c>
      <c r="AG66" s="33">
        <v>7.3438729999999999E-3</v>
      </c>
      <c r="AH66" s="94">
        <v>1.7500000000000002E-2</v>
      </c>
      <c r="AI66" s="33">
        <v>2.3342046000000002E-2</v>
      </c>
      <c r="AJ66" s="33">
        <v>2.0826734E-2</v>
      </c>
      <c r="AK66" s="33">
        <v>1.0629599E-2</v>
      </c>
      <c r="AL66" s="33">
        <v>1.0471204E-2</v>
      </c>
      <c r="AM66" s="33">
        <v>2.9804342000000001E-2</v>
      </c>
      <c r="AN66" s="32">
        <v>-4.8835889E-2</v>
      </c>
      <c r="AO66" s="94">
        <v>-3.7600000000000001E-2</v>
      </c>
      <c r="AP66" s="94">
        <v>-3.7600000000000001E-2</v>
      </c>
      <c r="AQ66" s="94">
        <v>3.1648999999999997E-2</v>
      </c>
      <c r="AR66" s="33">
        <v>8.9113850000000008E-3</v>
      </c>
      <c r="AS66" s="33">
        <v>8.610174E-3</v>
      </c>
      <c r="AT66" s="94">
        <v>1.7741E-2</v>
      </c>
      <c r="AU66" s="94">
        <v>9.3045809553164993E-3</v>
      </c>
      <c r="AV66" s="33">
        <v>3.7046814999999997E-2</v>
      </c>
      <c r="AW66" s="94">
        <v>1.84E-2</v>
      </c>
      <c r="AX66" s="33">
        <v>8.3155E-3</v>
      </c>
      <c r="AY66" s="94">
        <v>1.18E-2</v>
      </c>
      <c r="AZ66" s="94">
        <v>4.0390000000000002E-2</v>
      </c>
      <c r="BA66" s="94">
        <v>3.4000000000000002E-2</v>
      </c>
      <c r="BB66" s="33">
        <v>2.6389327000000001E-2</v>
      </c>
      <c r="BC66" s="94">
        <v>-2.0000000000000001E-4</v>
      </c>
      <c r="BD66" s="94">
        <v>3.7650000000000003E-2</v>
      </c>
      <c r="BE66" s="32">
        <v>-2.476228E-3</v>
      </c>
      <c r="BF66" s="33">
        <v>1.1213759E-2</v>
      </c>
      <c r="BG66" s="32">
        <v>-3.5218253999999997E-2</v>
      </c>
      <c r="BH66" s="33">
        <v>4.0535063000000003E-2</v>
      </c>
      <c r="BI66" s="94">
        <v>1.5599999999999999E-2</v>
      </c>
      <c r="BJ66" s="94">
        <v>0</v>
      </c>
      <c r="BK66" s="33">
        <v>1.6782774E-2</v>
      </c>
      <c r="BL66" s="94">
        <v>3.1E-2</v>
      </c>
      <c r="BM66" s="33">
        <v>1.4066202999999999E-2</v>
      </c>
      <c r="BN66" s="33"/>
      <c r="BO66" s="94">
        <v>1.3100000000000001E-2</v>
      </c>
      <c r="BP66" s="33">
        <v>3.8525332000000002E-2</v>
      </c>
      <c r="BQ66" s="33">
        <v>1.6257464999999999E-2</v>
      </c>
      <c r="BR66" s="94">
        <v>1.0899999998383E-2</v>
      </c>
      <c r="BS66" s="31"/>
      <c r="BT66" s="32">
        <v>-2.5747592E-2</v>
      </c>
      <c r="BU66" s="33">
        <v>1.9600381E-2</v>
      </c>
      <c r="BV66" s="94">
        <v>3.8437668285991999E-3</v>
      </c>
      <c r="BW66" s="94">
        <v>3.8437668285991999E-3</v>
      </c>
      <c r="BX66" s="94">
        <v>1.5299999999999999E-2</v>
      </c>
      <c r="BY66" s="31"/>
      <c r="BZ66" s="94">
        <v>6.1860029491895997E-3</v>
      </c>
      <c r="CA66" s="33">
        <v>1.2711236484305199E-2</v>
      </c>
      <c r="CB66" s="33">
        <v>1.2227407633237798E-2</v>
      </c>
      <c r="CC66" s="33"/>
      <c r="CD66" s="33"/>
      <c r="CE66" s="32">
        <v>-3.69967614138021E-2</v>
      </c>
      <c r="CF66" s="32">
        <v>-3.5267428042757398E-2</v>
      </c>
      <c r="CG66" s="32">
        <v>-4.9292976049188003E-2</v>
      </c>
      <c r="CH66" s="32">
        <v>-4.7868025043986497E-2</v>
      </c>
      <c r="CI66" s="33">
        <v>9.4299335404845995E-3</v>
      </c>
      <c r="CJ66" s="33">
        <v>5.24500638765657E-3</v>
      </c>
      <c r="CK66" s="33">
        <v>4.31941252093959E-3</v>
      </c>
      <c r="CL66" s="33">
        <v>4.84616401971949E-3</v>
      </c>
      <c r="CM66" s="32">
        <v>-2.5322148046234001E-3</v>
      </c>
      <c r="CN66" s="32">
        <v>-2.0400372089022199E-3</v>
      </c>
      <c r="CO66" s="33">
        <v>2.74949234841044E-2</v>
      </c>
      <c r="CP66" s="33">
        <v>2.7043881266301199E-2</v>
      </c>
      <c r="CQ66" s="33">
        <v>2.40994761027193E-2</v>
      </c>
      <c r="CR66" s="33">
        <v>2.3777283248635199E-2</v>
      </c>
      <c r="CS66" s="33">
        <v>6.7328578259395798E-3</v>
      </c>
      <c r="CT66" s="33">
        <v>6.5895039092536099E-3</v>
      </c>
      <c r="CU66" s="33">
        <v>6.5219546508168405E-3</v>
      </c>
      <c r="CV66" s="33">
        <v>6.89747699194299E-3</v>
      </c>
      <c r="CW66" s="33">
        <v>1.3433226397356E-2</v>
      </c>
      <c r="CX66" s="33">
        <v>1.3021292936423701E-2</v>
      </c>
      <c r="CY66" s="33">
        <v>1.1689131614402099E-2</v>
      </c>
      <c r="CZ66" s="33">
        <v>1.1661244604616301E-2</v>
      </c>
      <c r="DA66" s="31"/>
      <c r="DB66" s="33"/>
      <c r="DC66" s="31"/>
      <c r="DD66" s="33"/>
      <c r="DE66" s="33"/>
      <c r="DF66" s="33"/>
      <c r="DG66" s="31"/>
      <c r="DH66" s="31"/>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row>
    <row r="67" spans="1:171" ht="12" customHeight="1">
      <c r="A67" s="71"/>
      <c r="B67" s="26">
        <v>40118</v>
      </c>
      <c r="C67" s="33">
        <v>3.8262869999999998E-3</v>
      </c>
      <c r="D67" s="94">
        <v>2.47E-2</v>
      </c>
      <c r="E67" s="32">
        <v>-2.0528133E-2</v>
      </c>
      <c r="F67" s="33">
        <v>3.7817694999999998E-2</v>
      </c>
      <c r="G67" s="32">
        <v>-5.9204962E-2</v>
      </c>
      <c r="H67" s="94">
        <v>-5.74E-2</v>
      </c>
      <c r="I67" s="32">
        <v>-4.0792299999999997E-3</v>
      </c>
      <c r="J67" s="94">
        <v>-1.4E-3</v>
      </c>
      <c r="K67" s="33">
        <v>4.5326278999999997E-2</v>
      </c>
      <c r="L67" s="94">
        <v>7.6300000000000007E-2</v>
      </c>
      <c r="M67" s="33">
        <v>2.5798198000000001E-2</v>
      </c>
      <c r="N67" s="33">
        <v>2.0290352000000001E-2</v>
      </c>
      <c r="O67" s="33">
        <v>2.5403078999999999E-2</v>
      </c>
      <c r="P67" s="33">
        <v>5.0578524E-2</v>
      </c>
      <c r="Q67" s="33"/>
      <c r="R67" s="33">
        <v>8.5233110000000004E-3</v>
      </c>
      <c r="S67" s="94">
        <v>1.0699999999999999E-2</v>
      </c>
      <c r="T67" s="94">
        <v>5.8400000000000001E-2</v>
      </c>
      <c r="U67" s="33">
        <v>8.7151610000000008E-3</v>
      </c>
      <c r="V67" s="33">
        <v>3.6092396999999998E-2</v>
      </c>
      <c r="W67" s="94">
        <v>0.04</v>
      </c>
      <c r="X67" s="33">
        <v>1.2314345000000001E-2</v>
      </c>
      <c r="Y67" s="33"/>
      <c r="Z67" s="33"/>
      <c r="AA67" s="33">
        <v>3.5647709E-2</v>
      </c>
      <c r="AB67" s="32">
        <v>-5.3794800000000001E-4</v>
      </c>
      <c r="AC67" s="94">
        <v>1.7100000000000001E-2</v>
      </c>
      <c r="AD67" s="32">
        <v>-1.4847160000000001E-3</v>
      </c>
      <c r="AE67" s="33">
        <v>2.7859719999999998E-3</v>
      </c>
      <c r="AF67" s="33">
        <v>1.4809815E-2</v>
      </c>
      <c r="AG67" s="33">
        <v>4.8445249999999997E-3</v>
      </c>
      <c r="AH67" s="94">
        <v>5.4999999999999997E-3</v>
      </c>
      <c r="AI67" s="33">
        <v>7.9651979999999997E-3</v>
      </c>
      <c r="AJ67" s="33">
        <v>2.3017699999999999E-3</v>
      </c>
      <c r="AK67" s="33">
        <v>1.0910894000000001E-2</v>
      </c>
      <c r="AL67" s="33">
        <v>1.0664279E-2</v>
      </c>
      <c r="AM67" s="33">
        <v>2.6240511000000001E-2</v>
      </c>
      <c r="AN67" s="33">
        <v>6.1163001000000002E-2</v>
      </c>
      <c r="AO67" s="94">
        <v>5.8599999999999999E-2</v>
      </c>
      <c r="AP67" s="94">
        <v>5.8599999999999999E-2</v>
      </c>
      <c r="AQ67" s="94">
        <v>-1.2999999999999999E-3</v>
      </c>
      <c r="AR67" s="32">
        <v>-1.1417294999999999E-2</v>
      </c>
      <c r="AS67" s="32">
        <v>-1.1700468E-2</v>
      </c>
      <c r="AT67" s="94">
        <v>-1.3965999999999999E-2</v>
      </c>
      <c r="AU67" s="94">
        <v>3.4696500059979E-3</v>
      </c>
      <c r="AV67" s="33">
        <v>2.0290895999999999E-2</v>
      </c>
      <c r="AW67" s="94">
        <v>1.4E-2</v>
      </c>
      <c r="AX67" s="33">
        <v>2.0847636999999999E-2</v>
      </c>
      <c r="AY67" s="94">
        <v>2.01E-2</v>
      </c>
      <c r="AZ67" s="94">
        <v>5.4000000000000003E-3</v>
      </c>
      <c r="BA67" s="94">
        <v>0.02</v>
      </c>
      <c r="BB67" s="33">
        <v>7.4300932E-2</v>
      </c>
      <c r="BC67" s="94">
        <v>1.1299999999999999E-2</v>
      </c>
      <c r="BD67" s="94">
        <v>1.6049999999999998E-2</v>
      </c>
      <c r="BE67" s="32">
        <v>-1.5504632000000001E-2</v>
      </c>
      <c r="BF67" s="33">
        <v>2.6214609999999998E-3</v>
      </c>
      <c r="BG67" s="32">
        <v>-5.5442761E-2</v>
      </c>
      <c r="BH67" s="32">
        <v>-2.5068740000000001E-3</v>
      </c>
      <c r="BI67" s="94">
        <v>0.1061</v>
      </c>
      <c r="BJ67" s="94">
        <v>1.12E-2</v>
      </c>
      <c r="BK67" s="33">
        <v>1.479915E-3</v>
      </c>
      <c r="BL67" s="94">
        <v>1.0999999999999999E-2</v>
      </c>
      <c r="BM67" s="32">
        <v>-6.1540800000000001E-3</v>
      </c>
      <c r="BN67" s="33"/>
      <c r="BO67" s="94">
        <v>3.4700000000000002E-2</v>
      </c>
      <c r="BP67" s="33">
        <v>6.2990863999999994E-2</v>
      </c>
      <c r="BQ67" s="33">
        <v>3.1626505999999999E-2</v>
      </c>
      <c r="BR67" s="94">
        <v>1.4300000000651999E-2</v>
      </c>
      <c r="BS67" s="31"/>
      <c r="BT67" s="32">
        <v>-9.8363949999999995E-3</v>
      </c>
      <c r="BU67" s="33">
        <v>1.6375475E-2</v>
      </c>
      <c r="BV67" s="94">
        <v>2.5588439222762001E-2</v>
      </c>
      <c r="BW67" s="94">
        <v>2.5588439222762001E-2</v>
      </c>
      <c r="BX67" s="94">
        <v>-8.9999999999999998E-4</v>
      </c>
      <c r="BY67" s="31"/>
      <c r="BZ67" s="94">
        <v>-3.9555122819258E-3</v>
      </c>
      <c r="CA67" s="32">
        <v>-7.3276094183226705E-3</v>
      </c>
      <c r="CB67" s="32">
        <v>-7.2984204216090002E-3</v>
      </c>
      <c r="CC67" s="33"/>
      <c r="CD67" s="33"/>
      <c r="CE67" s="33">
        <v>3.55756302441552E-2</v>
      </c>
      <c r="CF67" s="33">
        <v>3.5656671616857198E-2</v>
      </c>
      <c r="CG67" s="32">
        <v>-7.4542678176321396E-3</v>
      </c>
      <c r="CH67" s="32">
        <v>-7.2629921259842502E-3</v>
      </c>
      <c r="CI67" s="32">
        <v>-1.6181812035821501E-3</v>
      </c>
      <c r="CJ67" s="33">
        <v>4.4256121564452099E-3</v>
      </c>
      <c r="CK67" s="33">
        <v>1.27061701241027E-2</v>
      </c>
      <c r="CL67" s="33">
        <v>1.3125092196489201E-2</v>
      </c>
      <c r="CM67" s="33">
        <v>8.2509105904857698E-3</v>
      </c>
      <c r="CN67" s="33">
        <v>8.4065964454151897E-3</v>
      </c>
      <c r="CO67" s="33">
        <v>2.12423959369572E-2</v>
      </c>
      <c r="CP67" s="33">
        <v>2.12799762873397E-2</v>
      </c>
      <c r="CQ67" s="33">
        <v>1.5145155970291799E-2</v>
      </c>
      <c r="CR67" s="33">
        <v>1.5262780579029101E-2</v>
      </c>
      <c r="CS67" s="32">
        <v>-5.8175917651270802E-3</v>
      </c>
      <c r="CT67" s="32">
        <v>-5.69238996406896E-3</v>
      </c>
      <c r="CU67" s="33">
        <v>3.2835258887011797E-3</v>
      </c>
      <c r="CV67" s="33">
        <v>3.4271628747677401E-3</v>
      </c>
      <c r="CW67" s="33">
        <v>2.4201407004322802E-3</v>
      </c>
      <c r="CX67" s="33">
        <v>2.49156435828368E-3</v>
      </c>
      <c r="CY67" s="33">
        <v>2.1612364376011103E-2</v>
      </c>
      <c r="CZ67" s="33">
        <v>2.1768884088973799E-2</v>
      </c>
      <c r="DA67" s="31"/>
      <c r="DB67" s="33"/>
      <c r="DC67" s="31"/>
      <c r="DD67" s="32"/>
      <c r="DE67" s="33"/>
      <c r="DF67" s="33"/>
      <c r="DG67" s="31"/>
      <c r="DH67" s="31"/>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row>
    <row r="68" spans="1:171" ht="12" customHeight="1">
      <c r="A68" s="71"/>
      <c r="B68" s="26">
        <v>40087</v>
      </c>
      <c r="C68" s="33">
        <v>1.9604018000000001E-2</v>
      </c>
      <c r="D68" s="94">
        <v>2.1700000000000001E-2</v>
      </c>
      <c r="E68" s="33">
        <v>5.4615232999999999E-2</v>
      </c>
      <c r="F68" s="32">
        <v>-5.2676577000000002E-2</v>
      </c>
      <c r="G68" s="33">
        <v>2.4404332000000001E-2</v>
      </c>
      <c r="H68" s="94">
        <v>2.4899999999999999E-2</v>
      </c>
      <c r="I68" s="32">
        <v>-2.809696E-3</v>
      </c>
      <c r="J68" s="94">
        <v>-2.8999999999999998E-3</v>
      </c>
      <c r="K68" s="32">
        <v>-4.5454544999999999E-2</v>
      </c>
      <c r="L68" s="94">
        <v>-3.5900000000000001E-2</v>
      </c>
      <c r="M68" s="32">
        <v>-1.9750248000000001E-2</v>
      </c>
      <c r="N68" s="32">
        <v>-2.6756411000000001E-2</v>
      </c>
      <c r="O68" s="32">
        <v>-5.3439984000000003E-2</v>
      </c>
      <c r="P68" s="32">
        <v>-1.7321054999999998E-2</v>
      </c>
      <c r="Q68" s="33"/>
      <c r="R68" s="33">
        <v>6.6156710000000001E-3</v>
      </c>
      <c r="S68" s="94">
        <v>1.01E-2</v>
      </c>
      <c r="T68" s="94">
        <v>3.1600000000000003E-2</v>
      </c>
      <c r="U68" s="32">
        <v>-1.512705E-2</v>
      </c>
      <c r="V68" s="32">
        <v>-1.4231499E-2</v>
      </c>
      <c r="W68" s="94">
        <v>-1.6E-2</v>
      </c>
      <c r="X68" s="33">
        <v>4.7223270000000001E-3</v>
      </c>
      <c r="Y68" s="33"/>
      <c r="Z68" s="33"/>
      <c r="AA68" s="32">
        <v>-4.4289554000000002E-2</v>
      </c>
      <c r="AB68" s="32">
        <v>-3.6180100000000001E-3</v>
      </c>
      <c r="AC68" s="94">
        <v>6.1999999999999998E-3</v>
      </c>
      <c r="AD68" s="33">
        <v>1.4890977E-2</v>
      </c>
      <c r="AE68" s="33">
        <v>1.0934394E-2</v>
      </c>
      <c r="AF68" s="32">
        <v>-3.2498462999999998E-2</v>
      </c>
      <c r="AG68" s="33">
        <v>2.2537800000000001E-4</v>
      </c>
      <c r="AH68" s="94">
        <v>-1.0699999999999999E-2</v>
      </c>
      <c r="AI68" s="32">
        <v>-9.2873620000000004E-3</v>
      </c>
      <c r="AJ68" s="33">
        <v>7.8393730000000002E-3</v>
      </c>
      <c r="AK68" s="33">
        <v>9.6811880000000003E-3</v>
      </c>
      <c r="AL68" s="33">
        <v>9.5332019999999993E-3</v>
      </c>
      <c r="AM68" s="33">
        <v>1.490704E-2</v>
      </c>
      <c r="AN68" s="32">
        <v>-8.3657009999999997E-3</v>
      </c>
      <c r="AO68" s="94">
        <v>-4.3E-3</v>
      </c>
      <c r="AP68" s="94">
        <v>-4.3E-3</v>
      </c>
      <c r="AQ68" s="94">
        <v>-1.8200000000000001E-2</v>
      </c>
      <c r="AR68" s="33">
        <v>1.7643262E-2</v>
      </c>
      <c r="AS68" s="33">
        <v>1.7313518999999999E-2</v>
      </c>
      <c r="AT68" s="94">
        <v>5.8911999999999999E-2</v>
      </c>
      <c r="AU68" s="94">
        <v>1.2300340098045001E-2</v>
      </c>
      <c r="AV68" s="33">
        <v>5.8544002999999997E-2</v>
      </c>
      <c r="AW68" s="94">
        <v>2.0799999999999999E-2</v>
      </c>
      <c r="AX68" s="33">
        <v>2.1942974000000001E-2</v>
      </c>
      <c r="AY68" s="94">
        <v>-1.0200000000000001E-2</v>
      </c>
      <c r="AZ68" s="94">
        <v>-4.4159999999999998E-2</v>
      </c>
      <c r="BA68" s="94">
        <v>3.0000000000000001E-3</v>
      </c>
      <c r="BB68" s="32">
        <v>-3.2850987999999998E-2</v>
      </c>
      <c r="BC68" s="94">
        <v>2.4E-2</v>
      </c>
      <c r="BD68" s="94">
        <v>4.0499999999999998E-3</v>
      </c>
      <c r="BE68" s="32">
        <v>-2.4319070000000001E-3</v>
      </c>
      <c r="BF68" s="32">
        <v>-1.5767445000000001E-2</v>
      </c>
      <c r="BG68" s="33">
        <v>7.8149399999999998E-4</v>
      </c>
      <c r="BH68" s="32">
        <v>-3.7665369999999997E-2</v>
      </c>
      <c r="BI68" s="94">
        <v>3.236E-2</v>
      </c>
      <c r="BJ68" s="94">
        <v>8.6999999999999994E-3</v>
      </c>
      <c r="BK68" s="32">
        <v>-9.3203479999999991E-3</v>
      </c>
      <c r="BL68" s="94">
        <v>-4.2000000000000003E-2</v>
      </c>
      <c r="BM68" s="32">
        <v>-2.9637275000000001E-2</v>
      </c>
      <c r="BN68" s="33"/>
      <c r="BO68" s="94">
        <v>-1.7299999999999999E-2</v>
      </c>
      <c r="BP68" s="33">
        <v>9.0829618000000001E-2</v>
      </c>
      <c r="BQ68" s="32">
        <v>-9.0224539999999992E-3</v>
      </c>
      <c r="BR68" s="94">
        <v>-1.2099999999619001E-2</v>
      </c>
      <c r="BS68" s="31"/>
      <c r="BT68" s="33">
        <v>2.717391E-3</v>
      </c>
      <c r="BU68" s="32">
        <v>-1.7793819999999998E-2</v>
      </c>
      <c r="BV68" s="94">
        <v>9.5140503931274002E-4</v>
      </c>
      <c r="BW68" s="94">
        <v>9.5140503931274002E-4</v>
      </c>
      <c r="BX68" s="94">
        <v>7.7000000000000002E-3</v>
      </c>
      <c r="BY68" s="31"/>
      <c r="BZ68" s="94">
        <v>2.0670088124608E-3</v>
      </c>
      <c r="CA68" s="33">
        <v>6.4575231135704002E-3</v>
      </c>
      <c r="CB68" s="33">
        <v>6.6084714980372307E-3</v>
      </c>
      <c r="CC68" s="33"/>
      <c r="CD68" s="33"/>
      <c r="CE68" s="32">
        <v>-3.1627581609818496E-2</v>
      </c>
      <c r="CF68" s="32">
        <v>-3.1408006772496104E-2</v>
      </c>
      <c r="CG68" s="32">
        <v>-1.0976769580302701E-2</v>
      </c>
      <c r="CH68" s="32">
        <v>-1.05106254908491E-2</v>
      </c>
      <c r="CI68" s="33">
        <v>1.3815220731785401E-2</v>
      </c>
      <c r="CJ68" s="33">
        <v>1.2160684244734401E-2</v>
      </c>
      <c r="CK68" s="32">
        <v>-2.4032784949621399E-3</v>
      </c>
      <c r="CL68" s="33">
        <v>4.0090806907433501E-4</v>
      </c>
      <c r="CM68" s="32">
        <v>-8.9686050679092001E-3</v>
      </c>
      <c r="CN68" s="32">
        <v>-8.17438985171004E-3</v>
      </c>
      <c r="CO68" s="33">
        <v>4.0918530603803599E-2</v>
      </c>
      <c r="CP68" s="33">
        <v>4.1089397239670901E-2</v>
      </c>
      <c r="CQ68" s="32">
        <v>-1.90164689854142E-2</v>
      </c>
      <c r="CR68" s="32">
        <v>-1.8205152541120199E-2</v>
      </c>
      <c r="CS68" s="33">
        <v>3.1155392614112798E-3</v>
      </c>
      <c r="CT68" s="33">
        <v>3.2789792819056802E-3</v>
      </c>
      <c r="CU68" s="32">
        <v>-1.3838644511134299E-2</v>
      </c>
      <c r="CV68" s="32">
        <v>-1.34897511659271E-2</v>
      </c>
      <c r="CW68" s="32">
        <v>-3.2258064516129696E-3</v>
      </c>
      <c r="CX68" s="32">
        <v>-2.9484943971822605E-3</v>
      </c>
      <c r="CY68" s="32">
        <v>-2.37062645656166E-2</v>
      </c>
      <c r="CZ68" s="32">
        <v>-2.3145738930023099E-2</v>
      </c>
      <c r="DA68" s="31"/>
      <c r="DB68" s="33"/>
      <c r="DC68" s="31"/>
      <c r="DD68" s="32"/>
      <c r="DE68" s="33"/>
      <c r="DF68" s="33"/>
      <c r="DG68" s="31"/>
      <c r="DH68" s="31"/>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row>
    <row r="69" spans="1:171" ht="12" customHeight="1">
      <c r="A69" s="71"/>
      <c r="B69" s="26">
        <v>40057</v>
      </c>
      <c r="C69" s="33">
        <v>4.1442356999999999E-2</v>
      </c>
      <c r="D69" s="94">
        <v>2.8799999999999999E-2</v>
      </c>
      <c r="E69" s="33">
        <v>6.1970947999999998E-2</v>
      </c>
      <c r="F69" s="33">
        <v>1.8396809E-2</v>
      </c>
      <c r="G69" s="33">
        <v>5.7366930000000002E-3</v>
      </c>
      <c r="H69" s="94">
        <v>6.4999999999999997E-3</v>
      </c>
      <c r="I69" s="33">
        <v>2.0193376999999998E-2</v>
      </c>
      <c r="J69" s="94">
        <v>2.0799999999999999E-2</v>
      </c>
      <c r="K69" s="33">
        <v>2.9641186E-2</v>
      </c>
      <c r="L69" s="94">
        <v>2.2499999999999999E-2</v>
      </c>
      <c r="M69" s="33">
        <v>9.9736149999999999E-3</v>
      </c>
      <c r="N69" s="33">
        <v>1.3531036999999999E-2</v>
      </c>
      <c r="O69" s="32">
        <v>-1.7880380000000001E-2</v>
      </c>
      <c r="P69" s="33">
        <v>2.6762246E-2</v>
      </c>
      <c r="Q69" s="33"/>
      <c r="R69" s="33">
        <v>3.5871078000000001E-2</v>
      </c>
      <c r="S69" s="31"/>
      <c r="T69" s="94">
        <v>0.1178</v>
      </c>
      <c r="U69" s="33">
        <v>1.1518955000000001E-2</v>
      </c>
      <c r="V69" s="33">
        <v>1.4632268E-2</v>
      </c>
      <c r="W69" s="94">
        <v>2.3E-2</v>
      </c>
      <c r="X69" s="33">
        <v>5.4791790999999999E-2</v>
      </c>
      <c r="Y69" s="33"/>
      <c r="Z69" s="33"/>
      <c r="AA69" s="33">
        <v>4.4896550000000004E-3</v>
      </c>
      <c r="AB69" s="33">
        <v>9.1650800000000001E-4</v>
      </c>
      <c r="AC69" s="94">
        <v>3.8999999999999998E-3</v>
      </c>
      <c r="AD69" s="33">
        <v>1.5298776E-2</v>
      </c>
      <c r="AE69" s="32">
        <v>-7.9710739999999999E-3</v>
      </c>
      <c r="AF69" s="33">
        <v>1.1344211E-2</v>
      </c>
      <c r="AG69" s="33">
        <v>5.6663640000000001E-3</v>
      </c>
      <c r="AH69" s="94">
        <v>1.6999999999999999E-3</v>
      </c>
      <c r="AI69" s="33">
        <v>2.1263405999999999E-2</v>
      </c>
      <c r="AJ69" s="33">
        <v>7.9013139999999996E-3</v>
      </c>
      <c r="AK69" s="33">
        <v>2.929606E-3</v>
      </c>
      <c r="AL69" s="33">
        <v>2.6367830000000002E-3</v>
      </c>
      <c r="AM69" s="32">
        <v>-1.4959027999999999E-2</v>
      </c>
      <c r="AN69" s="33">
        <v>3.0242400999999999E-2</v>
      </c>
      <c r="AO69" s="94">
        <v>3.6600000000000001E-2</v>
      </c>
      <c r="AP69" s="94">
        <v>3.6600000000000001E-2</v>
      </c>
      <c r="AQ69" s="94">
        <v>3.8600000000000002E-2</v>
      </c>
      <c r="AR69" s="32">
        <v>-2.5039350000000001E-3</v>
      </c>
      <c r="AS69" s="32">
        <v>-2.805554E-3</v>
      </c>
      <c r="AT69" s="94">
        <v>1.5723000000000001E-2</v>
      </c>
      <c r="AU69" s="94">
        <v>2.7716697947232999E-2</v>
      </c>
      <c r="AV69" s="33">
        <v>4.6340493000000003E-2</v>
      </c>
      <c r="AW69" s="94">
        <v>5.45E-2</v>
      </c>
      <c r="AX69" s="33">
        <v>4.6389E-2</v>
      </c>
      <c r="AY69" s="94">
        <v>2.01E-2</v>
      </c>
      <c r="AZ69" s="94">
        <v>5.1344099999999997E-2</v>
      </c>
      <c r="BA69" s="94">
        <v>4.9000000000000002E-2</v>
      </c>
      <c r="BB69" s="33">
        <v>0.127842184</v>
      </c>
      <c r="BC69" s="94">
        <v>1.8E-3</v>
      </c>
      <c r="BD69" s="94">
        <v>5.67E-2</v>
      </c>
      <c r="BE69" s="33">
        <v>2.0347395000000001E-2</v>
      </c>
      <c r="BF69" s="33">
        <v>4.6080289999999996E-3</v>
      </c>
      <c r="BG69" s="32">
        <v>-4.2215569000000001E-2</v>
      </c>
      <c r="BH69" s="33">
        <v>5.2502251999999999E-2</v>
      </c>
      <c r="BI69" s="94">
        <v>6.2560000000000004E-2</v>
      </c>
      <c r="BJ69" s="94">
        <v>1.9599999999999999E-2</v>
      </c>
      <c r="BK69" s="33">
        <v>1.7041218E-2</v>
      </c>
      <c r="BL69" s="94">
        <v>2.5999999999999999E-2</v>
      </c>
      <c r="BM69" s="32">
        <v>-5.0871178000000003E-2</v>
      </c>
      <c r="BN69" s="33"/>
      <c r="BO69" s="94">
        <v>6.4000000000000003E-3</v>
      </c>
      <c r="BP69" s="32">
        <v>-7.4439679999999994E-2</v>
      </c>
      <c r="BQ69" s="33">
        <v>9.0310651000000006E-2</v>
      </c>
      <c r="BR69" s="94">
        <v>1.0700000002132001E-2</v>
      </c>
      <c r="BS69" s="31"/>
      <c r="BT69" s="32">
        <v>-5.6044839999999999E-3</v>
      </c>
      <c r="BU69" s="33">
        <v>1.0170792999999999E-2</v>
      </c>
      <c r="BV69" s="94">
        <v>8.9946064251505992E-3</v>
      </c>
      <c r="BW69" s="94">
        <v>8.9946064251505992E-3</v>
      </c>
      <c r="BX69" s="94">
        <v>1.21E-2</v>
      </c>
      <c r="BY69" s="31"/>
      <c r="BZ69" s="94">
        <v>1.9921755385013999E-2</v>
      </c>
      <c r="CA69" s="33">
        <v>1.94927885846434E-2</v>
      </c>
      <c r="CB69" s="33">
        <v>1.9680596856414701E-2</v>
      </c>
      <c r="CC69" s="33"/>
      <c r="CD69" s="33"/>
      <c r="CE69" s="33">
        <v>1.13914286005332E-2</v>
      </c>
      <c r="CF69" s="33">
        <v>1.1819513443150201E-2</v>
      </c>
      <c r="CG69" s="33">
        <v>1.53149310966685E-2</v>
      </c>
      <c r="CH69" s="33">
        <v>1.5845707421558299E-2</v>
      </c>
      <c r="CI69" s="32">
        <v>-1.4148180079798201E-4</v>
      </c>
      <c r="CJ69" s="33">
        <v>1.6167806218247998E-4</v>
      </c>
      <c r="CK69" s="32">
        <v>-3.7909697972186001E-3</v>
      </c>
      <c r="CL69" s="32">
        <v>-6.21699474849102E-3</v>
      </c>
      <c r="CM69" s="33">
        <v>8.9364935785480899E-3</v>
      </c>
      <c r="CN69" s="33">
        <v>8.8960267379969409E-3</v>
      </c>
      <c r="CO69" s="33">
        <v>4.5490172525113094E-2</v>
      </c>
      <c r="CP69" s="33">
        <v>4.6451278813859097E-2</v>
      </c>
      <c r="CQ69" s="33">
        <v>2.2534394683280098E-2</v>
      </c>
      <c r="CR69" s="33">
        <v>2.3154668960592199E-2</v>
      </c>
      <c r="CS69" s="33">
        <v>2.5446189570810197E-4</v>
      </c>
      <c r="CT69" s="33">
        <v>7.55467152709688E-4</v>
      </c>
      <c r="CU69" s="33">
        <v>3.3992189973130999E-4</v>
      </c>
      <c r="CV69" s="33">
        <v>9.0163892194894402E-4</v>
      </c>
      <c r="CW69" s="33">
        <v>7.0294382105748898E-3</v>
      </c>
      <c r="CX69" s="33">
        <v>7.3295801821118304E-3</v>
      </c>
      <c r="CY69" s="33">
        <v>1.5220552289506998E-2</v>
      </c>
      <c r="CZ69" s="33">
        <v>1.5882355972114199E-2</v>
      </c>
      <c r="DA69" s="31"/>
      <c r="DB69" s="33"/>
      <c r="DC69" s="31"/>
      <c r="DD69" s="33"/>
      <c r="DE69" s="33"/>
      <c r="DF69" s="33"/>
      <c r="DG69" s="31"/>
      <c r="DH69" s="31"/>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row>
    <row r="70" spans="1:171" ht="12" customHeight="1">
      <c r="A70" s="71"/>
      <c r="B70" s="26">
        <v>40026</v>
      </c>
      <c r="C70" s="33">
        <v>1.0572778E-2</v>
      </c>
      <c r="D70" s="94">
        <v>2.5600000000000001E-2</v>
      </c>
      <c r="E70" s="33">
        <v>5.5831402000000002E-2</v>
      </c>
      <c r="F70" s="33">
        <v>1.4503491E-2</v>
      </c>
      <c r="G70" s="32">
        <v>-4.3380809999999997E-3</v>
      </c>
      <c r="H70" s="94">
        <v>-1E-3</v>
      </c>
      <c r="I70" s="32">
        <v>-1.4951509999999999E-3</v>
      </c>
      <c r="J70" s="94">
        <v>-4.1999999999999997E-3</v>
      </c>
      <c r="K70" s="33">
        <v>5.2353155999999998E-2</v>
      </c>
      <c r="L70" s="94">
        <v>1.9199287055474E-3</v>
      </c>
      <c r="M70" s="33">
        <v>3.1180280000000001E-2</v>
      </c>
      <c r="N70" s="33">
        <v>6.8116019999999999E-3</v>
      </c>
      <c r="O70" s="33">
        <v>7.0863469999999998E-3</v>
      </c>
      <c r="P70" s="33">
        <v>1.9837879999999998E-3</v>
      </c>
      <c r="Q70" s="33"/>
      <c r="R70" s="33">
        <v>1.3566312000000001E-2</v>
      </c>
      <c r="S70" s="31"/>
      <c r="T70" s="31"/>
      <c r="U70" s="33">
        <v>1.118761E-3</v>
      </c>
      <c r="V70" s="33">
        <v>1.9230769000000002E-2</v>
      </c>
      <c r="W70" s="94">
        <v>3.1E-2</v>
      </c>
      <c r="X70" s="94">
        <v>5.5300000000000002E-2</v>
      </c>
      <c r="Y70" s="33"/>
      <c r="Z70" s="33"/>
      <c r="AA70" s="33">
        <v>1.2589413000000001E-2</v>
      </c>
      <c r="AB70" s="33">
        <v>8.4990310000000006E-3</v>
      </c>
      <c r="AC70" s="94">
        <v>6.4000000000000003E-3</v>
      </c>
      <c r="AD70" s="33">
        <v>2.3864369E-2</v>
      </c>
      <c r="AE70" s="32">
        <v>-7.7462490000000002E-3</v>
      </c>
      <c r="AF70" s="33">
        <v>4.5151860000000002E-2</v>
      </c>
      <c r="AG70" s="33">
        <v>1.361779E-3</v>
      </c>
      <c r="AH70" s="94">
        <v>-2.8E-3</v>
      </c>
      <c r="AI70" s="33">
        <v>2.5427499999999999E-2</v>
      </c>
      <c r="AJ70" s="32">
        <v>-5.6406100000000003E-4</v>
      </c>
      <c r="AK70" s="33">
        <v>1.2543436E-2</v>
      </c>
      <c r="AL70" s="33">
        <v>1.2261239E-2</v>
      </c>
      <c r="AM70" s="33">
        <v>2.6592141E-2</v>
      </c>
      <c r="AN70" s="33">
        <v>1.3334373E-2</v>
      </c>
      <c r="AO70" s="94">
        <v>3.7000000000000002E-3</v>
      </c>
      <c r="AP70" s="94">
        <v>3.7000000000000002E-3</v>
      </c>
      <c r="AQ70" s="94">
        <v>9.1999999999999998E-3</v>
      </c>
      <c r="AR70" s="32">
        <v>-8.7930790000000005E-3</v>
      </c>
      <c r="AS70" s="32">
        <v>-9.0533220000000008E-3</v>
      </c>
      <c r="AT70" s="94">
        <v>4.9204999999999999E-2</v>
      </c>
      <c r="AU70" s="94">
        <v>-5.8916582787871003E-3</v>
      </c>
      <c r="AV70" s="33">
        <v>8.5375066999999999E-2</v>
      </c>
      <c r="AW70" s="94">
        <v>4.2299999999999997E-2</v>
      </c>
      <c r="AX70" s="33">
        <v>2.3220871000000001E-2</v>
      </c>
      <c r="AY70" s="94">
        <v>9.4999999999999998E-3</v>
      </c>
      <c r="AZ70" s="94">
        <v>-1.14E-2</v>
      </c>
      <c r="BA70" s="94">
        <v>8.9999999999999993E-3</v>
      </c>
      <c r="BB70" s="33">
        <v>2.3847506000000001E-2</v>
      </c>
      <c r="BC70" s="94">
        <v>1.3299999999999999E-2</v>
      </c>
      <c r="BD70" s="94">
        <v>3.8100000000000002E-2</v>
      </c>
      <c r="BE70" s="33">
        <v>2.0253165E-2</v>
      </c>
      <c r="BF70" s="33">
        <v>2.4791924999999999E-2</v>
      </c>
      <c r="BG70" s="32">
        <v>-3.0338219999999999E-2</v>
      </c>
      <c r="BH70" s="33">
        <v>6.0151620000000001E-3</v>
      </c>
      <c r="BI70" s="94">
        <v>-6.8040000000000003E-2</v>
      </c>
      <c r="BJ70" s="94">
        <v>2.5000000000000001E-3</v>
      </c>
      <c r="BK70" s="33">
        <v>1.294638E-2</v>
      </c>
      <c r="BL70" s="94">
        <v>1.4E-2</v>
      </c>
      <c r="BM70" s="33">
        <v>2.0129916000000001E-2</v>
      </c>
      <c r="BN70" s="33"/>
      <c r="BO70" s="94">
        <v>-1.0999999999999999E-2</v>
      </c>
      <c r="BP70" s="33">
        <v>3.2411662000000001E-2</v>
      </c>
      <c r="BQ70" s="32">
        <v>-2.2768341000000001E-2</v>
      </c>
      <c r="BR70" s="94">
        <v>-7.3000000019582999E-3</v>
      </c>
      <c r="BS70" s="31"/>
      <c r="BT70" s="31"/>
      <c r="BU70" s="32">
        <v>-2.0734151999999999E-2</v>
      </c>
      <c r="BV70" s="94">
        <v>3.0026808967373998E-3</v>
      </c>
      <c r="BW70" s="94">
        <v>3.0026808967373998E-3</v>
      </c>
      <c r="BX70" s="94">
        <v>1.23E-2</v>
      </c>
      <c r="BY70" s="33"/>
      <c r="BZ70" s="94">
        <v>2.1864459223928E-2</v>
      </c>
      <c r="CA70" s="33">
        <v>1.8599281506831399E-2</v>
      </c>
      <c r="CB70" s="33">
        <v>1.9148265453704301E-2</v>
      </c>
      <c r="CC70" s="33"/>
      <c r="CD70" s="33"/>
      <c r="CE70" s="33">
        <v>6.8512884394298403E-3</v>
      </c>
      <c r="CF70" s="33">
        <v>7.1222072990826399E-3</v>
      </c>
      <c r="CG70" s="32">
        <v>-3.38072346056351E-3</v>
      </c>
      <c r="CH70" s="32">
        <v>-2.9014577638121195E-3</v>
      </c>
      <c r="CI70" s="33">
        <v>1.6582647917218199E-4</v>
      </c>
      <c r="CJ70" s="33">
        <v>1.6786900186633899E-3</v>
      </c>
      <c r="CK70" s="33">
        <v>8.7121385340025396E-3</v>
      </c>
      <c r="CL70" s="33">
        <v>9.0441937238179299E-3</v>
      </c>
      <c r="CM70" s="33">
        <v>8.45581271811713E-3</v>
      </c>
      <c r="CN70" s="33">
        <v>8.8764619394872107E-3</v>
      </c>
      <c r="CO70" s="33">
        <v>5.0691084294772294E-2</v>
      </c>
      <c r="CP70" s="33">
        <v>5.1595198724881094E-2</v>
      </c>
      <c r="CQ70" s="33">
        <v>9.2536881390274904E-3</v>
      </c>
      <c r="CR70" s="33">
        <v>9.7061347526654594E-3</v>
      </c>
      <c r="CS70" s="33">
        <v>6.35430223509137E-3</v>
      </c>
      <c r="CT70" s="33">
        <v>6.7771546895609705E-3</v>
      </c>
      <c r="CU70" s="33">
        <v>4.2913067603920201E-3</v>
      </c>
      <c r="CV70" s="33">
        <v>4.66068224851535E-3</v>
      </c>
      <c r="CW70" s="33">
        <v>9.6395080010869306E-3</v>
      </c>
      <c r="CX70" s="33">
        <v>9.9176845983031097E-3</v>
      </c>
      <c r="CY70" s="33">
        <v>2.1241460531761902E-2</v>
      </c>
      <c r="CZ70" s="33">
        <v>2.1731073360667E-2</v>
      </c>
      <c r="DA70" s="31"/>
      <c r="DB70" s="33"/>
      <c r="DC70" s="31"/>
      <c r="DD70" s="32"/>
      <c r="DE70" s="33"/>
      <c r="DF70" s="33"/>
      <c r="DG70" s="31"/>
      <c r="DH70" s="31"/>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row>
    <row r="71" spans="1:171" ht="12" customHeight="1">
      <c r="A71" s="71"/>
      <c r="B71" s="26">
        <v>39995</v>
      </c>
      <c r="C71" s="33">
        <v>2.0318391000000002E-2</v>
      </c>
      <c r="D71" s="94">
        <v>2.7300000000000001E-2</v>
      </c>
      <c r="E71" s="33">
        <v>5.1514097000000002E-2</v>
      </c>
      <c r="F71" s="33">
        <v>2.0557919999999999E-3</v>
      </c>
      <c r="G71" s="33">
        <v>2.5886367E-2</v>
      </c>
      <c r="H71" s="94">
        <v>2.0400000000000001E-2</v>
      </c>
      <c r="I71" s="33">
        <v>4.9448578999999999E-2</v>
      </c>
      <c r="J71" s="94">
        <v>5.5E-2</v>
      </c>
      <c r="K71" s="32">
        <v>-5.7132490000000001E-3</v>
      </c>
      <c r="L71" s="94">
        <v>1.3990638422101E-2</v>
      </c>
      <c r="M71" s="32">
        <v>-2.6487259999999999E-2</v>
      </c>
      <c r="N71" s="33">
        <v>1.5681753E-2</v>
      </c>
      <c r="O71" s="32">
        <v>-3.2314123E-2</v>
      </c>
      <c r="P71" s="32">
        <v>-1.6284782000000001E-2</v>
      </c>
      <c r="Q71" s="33"/>
      <c r="R71" s="33">
        <v>2.2187708E-2</v>
      </c>
      <c r="S71" s="31"/>
      <c r="T71" s="31"/>
      <c r="U71" s="33">
        <v>3.6275700000000001E-3</v>
      </c>
      <c r="V71" s="94">
        <v>2.1000000000000001E-2</v>
      </c>
      <c r="W71" s="94">
        <v>2.1000000000000001E-2</v>
      </c>
      <c r="X71" s="94">
        <v>4.3099999999999999E-2</v>
      </c>
      <c r="Y71" s="33"/>
      <c r="Z71" s="33"/>
      <c r="AA71" s="33">
        <v>1.507035E-2</v>
      </c>
      <c r="AB71" s="32">
        <v>-2.8997239999999998E-3</v>
      </c>
      <c r="AC71" s="94">
        <v>1.6E-2</v>
      </c>
      <c r="AD71" s="33">
        <v>4.4423880000000002E-3</v>
      </c>
      <c r="AE71" s="32">
        <v>-1.5651335999999998E-2</v>
      </c>
      <c r="AF71" s="33">
        <v>2.745098E-2</v>
      </c>
      <c r="AG71" s="33">
        <v>1.1349399999999999E-4</v>
      </c>
      <c r="AH71" s="94">
        <v>1.83E-2</v>
      </c>
      <c r="AI71" s="33">
        <v>2.6157860000000002E-2</v>
      </c>
      <c r="AJ71" s="33">
        <v>1.3640447999999999E-2</v>
      </c>
      <c r="AK71" s="33">
        <v>1.0188356000000001E-2</v>
      </c>
      <c r="AL71" s="33">
        <v>9.9401899999999998E-3</v>
      </c>
      <c r="AM71" s="33">
        <v>2.3992599999999999E-2</v>
      </c>
      <c r="AN71" s="33">
        <v>1.4878126E-2</v>
      </c>
      <c r="AO71" s="94">
        <v>1.0500000000000001E-2</v>
      </c>
      <c r="AP71" s="94">
        <v>1.0500000000000001E-2</v>
      </c>
      <c r="AQ71" s="94">
        <v>3.2500000000000001E-2</v>
      </c>
      <c r="AR71" s="33">
        <v>1.6213879E-2</v>
      </c>
      <c r="AS71" s="33">
        <v>1.5932793000000001E-2</v>
      </c>
      <c r="AT71" s="94">
        <v>4.4457999999999998E-2</v>
      </c>
      <c r="AU71" s="94">
        <v>-4.8321160721788003E-3</v>
      </c>
      <c r="AV71" s="33">
        <v>4.6656123000000001E-2</v>
      </c>
      <c r="AW71" s="94">
        <v>0.1061</v>
      </c>
      <c r="AX71" s="33">
        <v>6.8993209999999999E-2</v>
      </c>
      <c r="AY71" s="94">
        <v>2.1999999999999999E-2</v>
      </c>
      <c r="AZ71" s="94">
        <v>-4.0476000000000002E-3</v>
      </c>
      <c r="BA71" s="94">
        <v>0.13300000000000001</v>
      </c>
      <c r="BB71" s="33">
        <v>0.132424985</v>
      </c>
      <c r="BC71" s="94">
        <v>7.1999999999999998E-3</v>
      </c>
      <c r="BD71" s="94">
        <v>3.1800000000000002E-2</v>
      </c>
      <c r="BE71" s="32">
        <v>-3.2300390000000001E-3</v>
      </c>
      <c r="BF71" s="33">
        <v>7.4333969999999996E-3</v>
      </c>
      <c r="BG71" s="32">
        <v>-5.6947296000000001E-2</v>
      </c>
      <c r="BH71" s="33">
        <v>6.4188004000000007E-2</v>
      </c>
      <c r="BI71" s="94">
        <v>0.10246</v>
      </c>
      <c r="BJ71" s="94">
        <v>4.7500000000000001E-2</v>
      </c>
      <c r="BK71" s="33">
        <v>1.3226935E-2</v>
      </c>
      <c r="BL71" s="94">
        <v>3.6999999999999998E-2</v>
      </c>
      <c r="BM71" s="33">
        <v>2.1957981000000001E-2</v>
      </c>
      <c r="BN71" s="33"/>
      <c r="BO71" s="94">
        <v>1.38E-2</v>
      </c>
      <c r="BP71" s="33">
        <v>3.5016427000000003E-2</v>
      </c>
      <c r="BQ71" s="32">
        <v>-9.3876400000000003E-4</v>
      </c>
      <c r="BR71" s="94">
        <v>3.5099999997743998E-2</v>
      </c>
      <c r="BS71" s="31"/>
      <c r="BT71" s="31"/>
      <c r="BU71" s="32">
        <v>-3.6200220000000001E-3</v>
      </c>
      <c r="BV71" s="94">
        <v>5.0539686219599003E-4</v>
      </c>
      <c r="BW71" s="94">
        <v>5.0539686219599003E-4</v>
      </c>
      <c r="BX71" s="94">
        <v>1.6799999999999999E-2</v>
      </c>
      <c r="BY71" s="33"/>
      <c r="BZ71" s="94">
        <v>1.3297537536127E-2</v>
      </c>
      <c r="CA71" s="33">
        <v>3.3229273191204702E-2</v>
      </c>
      <c r="CB71" s="33">
        <v>3.3612505261568101E-2</v>
      </c>
      <c r="CC71" s="33"/>
      <c r="CD71" s="33"/>
      <c r="CE71" s="32">
        <v>-1.8348884165975601E-2</v>
      </c>
      <c r="CF71" s="32">
        <v>-1.7892929776067299E-2</v>
      </c>
      <c r="CG71" s="33">
        <v>2.7662066395186299E-2</v>
      </c>
      <c r="CH71" s="33">
        <v>2.81816048955685E-2</v>
      </c>
      <c r="CI71" s="33">
        <v>1.28509892137685E-2</v>
      </c>
      <c r="CJ71" s="33">
        <v>9.5697826248739605E-3</v>
      </c>
      <c r="CK71" s="33">
        <v>1.32342683395676E-2</v>
      </c>
      <c r="CL71" s="33">
        <v>1.33956020335222E-2</v>
      </c>
      <c r="CM71" s="33">
        <v>9.4821154051134612E-3</v>
      </c>
      <c r="CN71" s="33">
        <v>9.8885219512139192E-3</v>
      </c>
      <c r="CO71" s="33">
        <v>5.9668955325185201E-2</v>
      </c>
      <c r="CP71" s="33">
        <v>6.02022960619246E-2</v>
      </c>
      <c r="CQ71" s="33">
        <v>2.4194231502265899E-2</v>
      </c>
      <c r="CR71" s="33">
        <v>2.47803883873274E-2</v>
      </c>
      <c r="CS71" s="32">
        <v>-1.46534990895497E-2</v>
      </c>
      <c r="CT71" s="32">
        <v>-1.4136754018938401E-2</v>
      </c>
      <c r="CU71" s="33">
        <v>7.4159778572491196E-3</v>
      </c>
      <c r="CV71" s="33">
        <v>7.5465361034214896E-3</v>
      </c>
      <c r="CW71" s="32">
        <v>-5.0485914626641193E-4</v>
      </c>
      <c r="CX71" s="32">
        <v>-4.7505001823322496E-4</v>
      </c>
      <c r="CY71" s="33">
        <v>2.1154868452012598E-2</v>
      </c>
      <c r="CZ71" s="33">
        <v>2.12882641951333E-2</v>
      </c>
      <c r="DA71" s="31"/>
      <c r="DB71" s="33"/>
      <c r="DC71" s="31"/>
      <c r="DD71" s="33"/>
      <c r="DE71" s="33"/>
      <c r="DF71" s="33"/>
      <c r="DG71" s="31"/>
      <c r="DH71" s="31"/>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row>
    <row r="72" spans="1:171" ht="12" customHeight="1">
      <c r="A72" s="71"/>
      <c r="B72" s="26">
        <v>39965</v>
      </c>
      <c r="C72" s="33">
        <v>2.9322984E-2</v>
      </c>
      <c r="D72" s="94">
        <v>3.2399999999999998E-2</v>
      </c>
      <c r="E72" s="33">
        <v>4.4094488000000001E-2</v>
      </c>
      <c r="F72" s="32">
        <v>-3.0961209E-2</v>
      </c>
      <c r="G72" s="32">
        <v>-7.8153845999999999E-2</v>
      </c>
      <c r="H72" s="94">
        <v>-7.5800000000000006E-2</v>
      </c>
      <c r="I72" s="33">
        <v>1.7609488999999999E-2</v>
      </c>
      <c r="J72" s="94">
        <v>-7.1000000000000004E-3</v>
      </c>
      <c r="K72" s="32">
        <v>-1.5006699E-2</v>
      </c>
      <c r="L72" s="94">
        <v>-4.4299941329628001E-2</v>
      </c>
      <c r="M72" s="33">
        <v>1.6980630000000001E-3</v>
      </c>
      <c r="N72" s="32">
        <v>-8.0635940000000003E-3</v>
      </c>
      <c r="O72" s="32">
        <v>-1.7670941999999999E-2</v>
      </c>
      <c r="P72" s="32">
        <v>-1.4228856E-2</v>
      </c>
      <c r="Q72" s="33"/>
      <c r="R72" s="33">
        <v>3.7881405E-2</v>
      </c>
      <c r="S72" s="31"/>
      <c r="T72" s="31"/>
      <c r="U72" s="33">
        <v>1.4012962E-2</v>
      </c>
      <c r="V72" s="94">
        <v>1.4999999999999999E-2</v>
      </c>
      <c r="W72" s="94">
        <v>1.4999999999999999E-2</v>
      </c>
      <c r="X72" s="94">
        <v>3.2099999999999997E-2</v>
      </c>
      <c r="Y72" s="31"/>
      <c r="Z72" s="33"/>
      <c r="AA72" s="32">
        <v>-1.0315863E-2</v>
      </c>
      <c r="AB72" s="33">
        <v>6.0607430000000004E-3</v>
      </c>
      <c r="AC72" s="94">
        <v>5.3E-3</v>
      </c>
      <c r="AD72" s="33">
        <v>3.9542042999999999E-2</v>
      </c>
      <c r="AE72" s="32">
        <v>-1.2825650000000001E-3</v>
      </c>
      <c r="AF72" s="33">
        <v>1.4002284E-2</v>
      </c>
      <c r="AG72" s="33">
        <v>1.1421684E-2</v>
      </c>
      <c r="AH72" s="94">
        <v>7.3000000000000001E-3</v>
      </c>
      <c r="AI72" s="33">
        <v>1.6713091999999999E-2</v>
      </c>
      <c r="AJ72" s="33">
        <v>8.3547216999999993E-2</v>
      </c>
      <c r="AK72" s="33">
        <v>6.2026190000000004E-3</v>
      </c>
      <c r="AL72" s="33">
        <v>5.8464670000000002E-3</v>
      </c>
      <c r="AM72" s="32">
        <v>-1.0582312999999999E-2</v>
      </c>
      <c r="AN72" s="32">
        <v>-1.4813659999999999E-2</v>
      </c>
      <c r="AO72" s="94">
        <v>-2.0400000000000001E-2</v>
      </c>
      <c r="AP72" s="94">
        <v>-2.0400000000000001E-2</v>
      </c>
      <c r="AQ72" s="94">
        <v>-2.29E-2</v>
      </c>
      <c r="AR72" s="33">
        <v>5.8712670000000003E-3</v>
      </c>
      <c r="AS72" s="33">
        <v>5.5345180000000004E-3</v>
      </c>
      <c r="AT72" s="94">
        <v>1.3764999999999999E-2</v>
      </c>
      <c r="AU72" s="94">
        <v>-1.2443369536776E-2</v>
      </c>
      <c r="AV72" s="33">
        <v>5.0183889000000002E-2</v>
      </c>
      <c r="AW72" s="94">
        <v>2.4400000000000002E-2</v>
      </c>
      <c r="AX72" s="33">
        <v>3.4204168E-2</v>
      </c>
      <c r="AY72" s="94">
        <v>1.4E-3</v>
      </c>
      <c r="AZ72" s="94">
        <v>-1.53429E-2</v>
      </c>
      <c r="BA72" s="94">
        <v>3.4000000000000002E-2</v>
      </c>
      <c r="BB72" s="32">
        <v>-2.2594643000000001E-2</v>
      </c>
      <c r="BC72" s="94">
        <v>2.1499999999999998E-2</v>
      </c>
      <c r="BD72" s="94">
        <v>1.5599999999999999E-2</v>
      </c>
      <c r="BE72" s="94">
        <v>2.98E-2</v>
      </c>
      <c r="BF72" s="33">
        <v>2.2051369999999998E-3</v>
      </c>
      <c r="BG72" s="32">
        <v>-1.7352704E-2</v>
      </c>
      <c r="BH72" s="32">
        <v>-1.1785095000000001E-2</v>
      </c>
      <c r="BI72" s="94">
        <v>3.3660000000000002E-2</v>
      </c>
      <c r="BJ72" s="94">
        <v>3.5499999999999997E-2</v>
      </c>
      <c r="BK72" s="33">
        <v>6.6021129999999997E-3</v>
      </c>
      <c r="BL72" s="94">
        <v>-1.0999999999999999E-2</v>
      </c>
      <c r="BM72" s="33">
        <v>2.1308299999999999E-2</v>
      </c>
      <c r="BN72" s="33"/>
      <c r="BO72" s="94">
        <v>2.0400000000000001E-2</v>
      </c>
      <c r="BP72" s="33">
        <v>3.1665328999999999E-2</v>
      </c>
      <c r="BQ72" s="33">
        <v>2.9284971E-2</v>
      </c>
      <c r="BR72" s="94">
        <v>-6.2999999964309002E-3</v>
      </c>
      <c r="BS72" s="31"/>
      <c r="BT72" s="31"/>
      <c r="BU72" s="32">
        <v>-5.2772089999999997E-3</v>
      </c>
      <c r="BV72" s="94">
        <v>8.8143594026437004E-3</v>
      </c>
      <c r="BW72" s="94">
        <v>8.8143594026437004E-3</v>
      </c>
      <c r="BX72" s="94">
        <v>-1.3299999999999999E-2</v>
      </c>
      <c r="BY72" s="33"/>
      <c r="BZ72" s="94">
        <v>1.6506783910226999E-2</v>
      </c>
      <c r="CA72" s="33">
        <v>8.0323352248923303E-3</v>
      </c>
      <c r="CB72" s="33">
        <v>8.0094839507251995E-3</v>
      </c>
      <c r="CC72" s="33"/>
      <c r="CD72" s="33"/>
      <c r="CE72" s="32">
        <v>-1.9077136346577598E-2</v>
      </c>
      <c r="CF72" s="32">
        <v>-1.8326651173033E-2</v>
      </c>
      <c r="CG72" s="32">
        <v>-1.8897267110543702E-2</v>
      </c>
      <c r="CH72" s="32">
        <v>-1.8061406048818202E-2</v>
      </c>
      <c r="CI72" s="33">
        <v>5.9767261373071499E-3</v>
      </c>
      <c r="CJ72" s="33">
        <v>1.0451405465083502E-2</v>
      </c>
      <c r="CK72" s="32">
        <v>-1.5721913796333701E-2</v>
      </c>
      <c r="CL72" s="32">
        <v>-1.5609987734921799E-2</v>
      </c>
      <c r="CM72" s="32">
        <v>-1.09985280413072E-3</v>
      </c>
      <c r="CN72" s="32">
        <v>-8.1195910819264994E-4</v>
      </c>
      <c r="CO72" s="33">
        <v>3.7940177198760201E-2</v>
      </c>
      <c r="CP72" s="33">
        <v>3.7841376919166995E-2</v>
      </c>
      <c r="CQ72" s="33">
        <v>2.2823019257802502E-2</v>
      </c>
      <c r="CR72" s="33">
        <v>2.4058941264530901E-2</v>
      </c>
      <c r="CS72" s="33">
        <v>2.7534092560443902E-4</v>
      </c>
      <c r="CT72" s="33">
        <v>5.9461804599703099E-5</v>
      </c>
      <c r="CU72" s="32">
        <v>-2.5662395101866396E-3</v>
      </c>
      <c r="CV72" s="32">
        <v>-2.2541742811826903E-3</v>
      </c>
      <c r="CW72" s="33">
        <v>1.5244782773335498E-2</v>
      </c>
      <c r="CX72" s="33">
        <v>1.5607013947417401E-2</v>
      </c>
      <c r="CY72" s="33">
        <v>9.0884707889426989E-3</v>
      </c>
      <c r="CZ72" s="33">
        <v>9.666183882238279E-3</v>
      </c>
      <c r="DA72" s="31"/>
      <c r="DB72" s="33"/>
      <c r="DC72" s="31"/>
      <c r="DD72" s="33"/>
      <c r="DE72" s="33"/>
      <c r="DF72" s="33"/>
      <c r="DG72" s="31"/>
      <c r="DH72" s="31"/>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row>
    <row r="73" spans="1:171" ht="12" customHeight="1">
      <c r="A73" s="71"/>
      <c r="B73" s="26">
        <v>39934</v>
      </c>
      <c r="C73" s="33">
        <v>9.8141352000000001E-2</v>
      </c>
      <c r="D73" s="94">
        <v>5.16E-2</v>
      </c>
      <c r="E73" s="33">
        <v>4.1640378999999998E-2</v>
      </c>
      <c r="F73" s="33">
        <v>5.2475248000000002E-2</v>
      </c>
      <c r="G73" s="33">
        <v>7.5130485999999996E-2</v>
      </c>
      <c r="H73" s="94">
        <v>8.0399999999999999E-2</v>
      </c>
      <c r="I73" s="33">
        <v>4.4953997000000002E-2</v>
      </c>
      <c r="J73" s="94">
        <v>6.7000000000000004E-2</v>
      </c>
      <c r="K73" s="32">
        <v>-2.7620949999999998E-2</v>
      </c>
      <c r="L73" s="94">
        <v>2.0804188348297E-2</v>
      </c>
      <c r="M73" s="32">
        <v>-9.0492277999999995E-2</v>
      </c>
      <c r="N73" s="33">
        <v>3.5900474000000002E-2</v>
      </c>
      <c r="O73" s="33">
        <v>1.2188857000000001E-2</v>
      </c>
      <c r="P73" s="32">
        <v>-2.189781E-2</v>
      </c>
      <c r="Q73" s="33"/>
      <c r="R73" s="33">
        <v>3.2821976000000003E-2</v>
      </c>
      <c r="S73" s="31"/>
      <c r="T73" s="31"/>
      <c r="U73" s="33">
        <v>6.1684879999999997E-3</v>
      </c>
      <c r="V73" s="94">
        <v>5.0000000000000001E-3</v>
      </c>
      <c r="W73" s="94">
        <v>5.0000000000000001E-3</v>
      </c>
      <c r="X73" s="94">
        <v>8.1199999999999994E-2</v>
      </c>
      <c r="Y73" s="31"/>
      <c r="Z73" s="33"/>
      <c r="AA73" s="33">
        <v>5.6269607999999999E-2</v>
      </c>
      <c r="AB73" s="33">
        <v>2.7369253E-2</v>
      </c>
      <c r="AC73" s="94">
        <v>4.3999999999999997E-2</v>
      </c>
      <c r="AD73" s="33">
        <v>3.9602049999999996E-3</v>
      </c>
      <c r="AE73" s="32">
        <v>-1.360871E-3</v>
      </c>
      <c r="AF73" s="33">
        <v>4.8850829999999998E-2</v>
      </c>
      <c r="AG73" s="33">
        <v>8.7424730000000006E-3</v>
      </c>
      <c r="AH73" s="94">
        <v>-0.01</v>
      </c>
      <c r="AI73" s="33">
        <v>3.7072701E-2</v>
      </c>
      <c r="AJ73" s="33">
        <v>3.708123E-2</v>
      </c>
      <c r="AK73" s="33">
        <v>1.5306569000000001E-2</v>
      </c>
      <c r="AL73" s="33">
        <v>1.4963880000000001E-2</v>
      </c>
      <c r="AM73" s="33">
        <v>6.5520813999999997E-2</v>
      </c>
      <c r="AN73" s="32">
        <v>-1.4067184E-2</v>
      </c>
      <c r="AO73" s="94">
        <v>-1.8499999999999999E-2</v>
      </c>
      <c r="AP73" s="94">
        <v>-1.8499999999999999E-2</v>
      </c>
      <c r="AQ73" s="94">
        <v>7.7100000000000002E-2</v>
      </c>
      <c r="AR73" s="33">
        <v>2.1850233E-2</v>
      </c>
      <c r="AS73" s="33">
        <v>2.1498177E-2</v>
      </c>
      <c r="AT73" s="94">
        <v>8.5102999999999998E-2</v>
      </c>
      <c r="AU73" s="94">
        <v>3.4622200640393001E-2</v>
      </c>
      <c r="AV73" s="33">
        <v>0.109955228</v>
      </c>
      <c r="AW73" s="94">
        <v>7.0800000000000002E-2</v>
      </c>
      <c r="AX73" s="33">
        <v>9.6629958000000002E-2</v>
      </c>
      <c r="AY73" s="94">
        <v>1.4800000000000001E-2</v>
      </c>
      <c r="AZ73" s="94">
        <v>-1.0369700000000001E-2</v>
      </c>
      <c r="BA73" s="94">
        <v>0.111</v>
      </c>
      <c r="BB73" s="33">
        <v>0.15180448799999999</v>
      </c>
      <c r="BC73" s="94">
        <v>2.6800000000000001E-2</v>
      </c>
      <c r="BD73" s="94">
        <v>3.09E-2</v>
      </c>
      <c r="BE73" s="94">
        <v>1.4200000000000001E-2</v>
      </c>
      <c r="BF73" s="33">
        <v>3.708799E-3</v>
      </c>
      <c r="BG73" s="32">
        <v>-3.2535137999999998E-2</v>
      </c>
      <c r="BH73" s="33">
        <v>1.3614405E-2</v>
      </c>
      <c r="BI73" s="94">
        <v>4.4639999999999999E-2</v>
      </c>
      <c r="BJ73" s="94">
        <v>4.2599999999999999E-2</v>
      </c>
      <c r="BK73" s="33">
        <v>2.4692749999999999E-2</v>
      </c>
      <c r="BL73" s="94">
        <v>-2E-3</v>
      </c>
      <c r="BM73" s="33">
        <v>2.8190593E-2</v>
      </c>
      <c r="BN73" s="33"/>
      <c r="BO73" s="94">
        <v>0.1351</v>
      </c>
      <c r="BP73" s="33">
        <v>5.416079E-2</v>
      </c>
      <c r="BQ73" s="33">
        <v>4.4796180000000003E-3</v>
      </c>
      <c r="BR73" s="94">
        <v>7.7599999997818997E-2</v>
      </c>
      <c r="BS73" s="31"/>
      <c r="BT73" s="31"/>
      <c r="BU73" s="33">
        <v>1.367734E-3</v>
      </c>
      <c r="BV73" s="94">
        <v>7.8253175908024001E-3</v>
      </c>
      <c r="BW73" s="94">
        <v>7.8253175908024001E-3</v>
      </c>
      <c r="BX73" s="94">
        <v>9.1999999999999998E-3</v>
      </c>
      <c r="BY73" s="33"/>
      <c r="BZ73" s="94">
        <v>4.8312885528317001E-2</v>
      </c>
      <c r="CA73" s="33">
        <v>1.26732013841633E-2</v>
      </c>
      <c r="CB73" s="33">
        <v>1.3342989538159201E-2</v>
      </c>
      <c r="CC73" s="33"/>
      <c r="CD73" s="33"/>
      <c r="CE73" s="32">
        <v>-8.0033488305812899E-3</v>
      </c>
      <c r="CF73" s="32">
        <v>-8.3021551311830404E-3</v>
      </c>
      <c r="CG73" s="33">
        <v>4.5318670379361797E-2</v>
      </c>
      <c r="CH73" s="33">
        <v>4.7438102132554304E-2</v>
      </c>
      <c r="CI73" s="33">
        <v>1.7594595307114401E-2</v>
      </c>
      <c r="CJ73" s="33">
        <v>1.3784627610606802E-2</v>
      </c>
      <c r="CK73" s="33">
        <v>1.45107317390369E-2</v>
      </c>
      <c r="CL73" s="33">
        <v>1.49075395443088E-2</v>
      </c>
      <c r="CM73" s="33">
        <v>1.9331963081522501E-2</v>
      </c>
      <c r="CN73" s="33">
        <v>2.0103022496588401E-2</v>
      </c>
      <c r="CO73" s="33">
        <v>9.41148104623062E-2</v>
      </c>
      <c r="CP73" s="33">
        <v>9.8686874850907297E-2</v>
      </c>
      <c r="CQ73" s="33">
        <v>7.3388085813760301E-2</v>
      </c>
      <c r="CR73" s="33">
        <v>7.6665153566586097E-2</v>
      </c>
      <c r="CS73" s="32">
        <v>-7.9818511521330109E-3</v>
      </c>
      <c r="CT73" s="32">
        <v>-8.215850924296891E-3</v>
      </c>
      <c r="CU73" s="33">
        <v>5.8502067254850897E-3</v>
      </c>
      <c r="CV73" s="33">
        <v>5.7484257770632494E-3</v>
      </c>
      <c r="CW73" s="33">
        <v>1.2264081291258199E-2</v>
      </c>
      <c r="CX73" s="33">
        <v>1.25915377325503E-2</v>
      </c>
      <c r="CY73" s="33">
        <v>4.02706896571439E-2</v>
      </c>
      <c r="CZ73" s="33">
        <v>4.22727427038894E-2</v>
      </c>
      <c r="DA73" s="31"/>
      <c r="DB73" s="33"/>
      <c r="DC73" s="31"/>
      <c r="DD73" s="32"/>
      <c r="DE73" s="33"/>
      <c r="DF73" s="33"/>
      <c r="DG73" s="31"/>
      <c r="DH73" s="31"/>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row>
    <row r="74" spans="1:171" ht="12" customHeight="1">
      <c r="A74" s="71"/>
      <c r="B74" s="26">
        <v>39904</v>
      </c>
      <c r="C74" s="33">
        <v>0.10998685900000001</v>
      </c>
      <c r="D74" s="94">
        <v>4.2000000000000003E-2</v>
      </c>
      <c r="E74" s="33">
        <v>4.9807921999999998E-2</v>
      </c>
      <c r="F74" s="32">
        <v>-1.9193419E-2</v>
      </c>
      <c r="G74" s="32">
        <v>-1.219955E-2</v>
      </c>
      <c r="H74" s="94">
        <v>-1.46E-2</v>
      </c>
      <c r="I74" s="32">
        <v>-7.2839778999999993E-2</v>
      </c>
      <c r="J74" s="94">
        <v>-7.0599999999999996E-2</v>
      </c>
      <c r="K74" s="32">
        <v>-3.064747E-2</v>
      </c>
      <c r="L74" s="94">
        <v>-2.6224604736177999E-2</v>
      </c>
      <c r="M74" s="32">
        <v>-1.4178323E-2</v>
      </c>
      <c r="N74" s="33">
        <v>4.0562199E-2</v>
      </c>
      <c r="O74" s="33">
        <v>1.0284700000000001E-3</v>
      </c>
      <c r="P74" s="32">
        <v>-3.2516242000000001E-2</v>
      </c>
      <c r="Q74" s="33"/>
      <c r="R74" s="33">
        <v>2.5112763999999999E-2</v>
      </c>
      <c r="S74" s="31"/>
      <c r="T74" s="31"/>
      <c r="U74" s="33">
        <v>3.1824610000000001E-3</v>
      </c>
      <c r="V74" s="94">
        <v>0</v>
      </c>
      <c r="W74" s="94">
        <v>0</v>
      </c>
      <c r="X74" s="94">
        <v>-5.0000000000000001E-4</v>
      </c>
      <c r="Y74" s="31"/>
      <c r="Z74" s="33"/>
      <c r="AA74" s="32">
        <v>-3.7939764000000001E-2</v>
      </c>
      <c r="AB74" s="32">
        <v>-2.2284312000000001E-2</v>
      </c>
      <c r="AC74" s="94">
        <v>0.02</v>
      </c>
      <c r="AD74" s="33">
        <v>5.5361309999999997E-3</v>
      </c>
      <c r="AE74" s="32">
        <v>-3.3799984999999998E-2</v>
      </c>
      <c r="AF74" s="32">
        <v>-8.6650540000000002E-3</v>
      </c>
      <c r="AG74" s="33">
        <v>7.8776920000000004E-3</v>
      </c>
      <c r="AH74" s="94">
        <v>-1.5E-3</v>
      </c>
      <c r="AI74" s="33">
        <v>3.820337E-2</v>
      </c>
      <c r="AJ74" s="33">
        <v>0.154253629</v>
      </c>
      <c r="AK74" s="33">
        <v>6.7805570000000004E-3</v>
      </c>
      <c r="AL74" s="33">
        <v>6.143463E-3</v>
      </c>
      <c r="AM74" s="33">
        <v>1.5284653E-2</v>
      </c>
      <c r="AN74" s="32">
        <v>-6.1120020000000001E-3</v>
      </c>
      <c r="AO74" s="94">
        <v>-1.29E-2</v>
      </c>
      <c r="AP74" s="94">
        <v>-1.29E-2</v>
      </c>
      <c r="AQ74" s="94">
        <v>3.27E-2</v>
      </c>
      <c r="AR74" s="33">
        <v>4.7629680000000002E-3</v>
      </c>
      <c r="AS74" s="33">
        <v>4.4833E-3</v>
      </c>
      <c r="AT74" s="94">
        <v>5.1399999999999996E-3</v>
      </c>
      <c r="AU74" s="94">
        <v>2.2139696377843E-2</v>
      </c>
      <c r="AV74" s="33">
        <v>4.2272852E-2</v>
      </c>
      <c r="AW74" s="94">
        <v>3.6299999999999999E-2</v>
      </c>
      <c r="AX74" s="33">
        <v>7.0276498000000007E-2</v>
      </c>
      <c r="AY74" s="94">
        <v>1.49E-2</v>
      </c>
      <c r="AZ74" s="94">
        <v>1.73256E-2</v>
      </c>
      <c r="BA74" s="94">
        <v>8.6999999999999994E-2</v>
      </c>
      <c r="BB74" s="33">
        <v>0.22445448000000001</v>
      </c>
      <c r="BC74" s="94">
        <v>7.0000000000000001E-3</v>
      </c>
      <c r="BD74" s="94">
        <v>8.2500000000000004E-3</v>
      </c>
      <c r="BE74" s="94">
        <v>1.89E-2</v>
      </c>
      <c r="BF74" s="33">
        <v>2.1259698E-2</v>
      </c>
      <c r="BG74" s="32">
        <v>-6.3383714999999993E-2</v>
      </c>
      <c r="BH74" s="33">
        <v>2.9850746000000001E-2</v>
      </c>
      <c r="BI74" s="94">
        <v>7.2940000000000005E-2</v>
      </c>
      <c r="BJ74" s="94">
        <v>-1.4500000000000001E-2</v>
      </c>
      <c r="BK74" s="33">
        <v>2.2716790000000001E-2</v>
      </c>
      <c r="BL74" s="94">
        <v>6.3E-2</v>
      </c>
      <c r="BM74" s="33">
        <v>2.8684003E-2</v>
      </c>
      <c r="BN74" s="33"/>
      <c r="BO74" s="94">
        <v>1.9199999999999998E-2</v>
      </c>
      <c r="BP74" s="33">
        <v>8.5758039999999994E-2</v>
      </c>
      <c r="BQ74" s="33">
        <v>3.1736250000000001E-2</v>
      </c>
      <c r="BR74" s="94">
        <v>4.1000000000650003E-2</v>
      </c>
      <c r="BS74" s="31"/>
      <c r="BT74" s="31"/>
      <c r="BU74" s="32">
        <v>-4.3186008999999997E-2</v>
      </c>
      <c r="BV74" s="94">
        <v>-1.0529424770942E-2</v>
      </c>
      <c r="BW74" s="94">
        <v>-1.0529424770942E-2</v>
      </c>
      <c r="BX74" s="94">
        <v>1.1599999999999999E-2</v>
      </c>
      <c r="BY74" s="33"/>
      <c r="BZ74" s="94">
        <v>4.3014604638437003E-2</v>
      </c>
      <c r="CA74" s="33">
        <v>1.45542788816062E-2</v>
      </c>
      <c r="CB74" s="33">
        <v>1.4369319177977E-2</v>
      </c>
      <c r="CC74" s="33"/>
      <c r="CD74" s="33"/>
      <c r="CE74" s="32">
        <v>-2.0551512248994302E-2</v>
      </c>
      <c r="CF74" s="32">
        <v>-2.0329030598307402E-2</v>
      </c>
      <c r="CG74" s="32">
        <v>-3.5793157658332601E-3</v>
      </c>
      <c r="CH74" s="32">
        <v>-3.9151344028303097E-3</v>
      </c>
      <c r="CI74" s="33">
        <v>5.15234084716365E-3</v>
      </c>
      <c r="CJ74" s="33">
        <v>5.2728383220741505E-3</v>
      </c>
      <c r="CK74" s="33">
        <v>1.11446887604789E-2</v>
      </c>
      <c r="CL74" s="33">
        <v>1.08641738469752E-2</v>
      </c>
      <c r="CM74" s="32">
        <v>-4.1538483823055899E-3</v>
      </c>
      <c r="CN74" s="32">
        <v>-4.1958528500154503E-3</v>
      </c>
      <c r="CO74" s="33">
        <v>5.94118948490516E-2</v>
      </c>
      <c r="CP74" s="33">
        <v>5.9375624434336E-2</v>
      </c>
      <c r="CQ74" s="33">
        <v>9.8870005978263509E-2</v>
      </c>
      <c r="CR74" s="33">
        <v>9.9280927551726406E-2</v>
      </c>
      <c r="CS74" s="32">
        <v>-6.99500157142674E-3</v>
      </c>
      <c r="CT74" s="32">
        <v>-7.0453692719098003E-3</v>
      </c>
      <c r="CU74" s="32">
        <v>-2.4632005995226098E-2</v>
      </c>
      <c r="CV74" s="32">
        <v>-2.4903244770318703E-2</v>
      </c>
      <c r="CW74" s="32">
        <v>-1.7737024324579399E-2</v>
      </c>
      <c r="CX74" s="32">
        <v>-1.76425372435863E-2</v>
      </c>
      <c r="CY74" s="32">
        <v>-2.9267769880307899E-3</v>
      </c>
      <c r="CZ74" s="32">
        <v>-2.4473448340479602E-3</v>
      </c>
      <c r="DA74" s="31"/>
      <c r="DB74" s="33"/>
      <c r="DC74" s="31"/>
      <c r="DD74" s="33"/>
      <c r="DE74" s="33"/>
      <c r="DF74" s="33"/>
      <c r="DG74" s="31"/>
      <c r="DH74" s="31"/>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row>
    <row r="75" spans="1:171" ht="12" customHeight="1">
      <c r="A75" s="71"/>
      <c r="B75" s="26">
        <v>39873</v>
      </c>
      <c r="C75" s="33">
        <v>4.3466338E-2</v>
      </c>
      <c r="D75" s="94">
        <v>-4.58E-2</v>
      </c>
      <c r="E75" s="33">
        <v>4.095422E-2</v>
      </c>
      <c r="F75" s="32">
        <v>-1.9820829000000002E-2</v>
      </c>
      <c r="G75" s="32">
        <v>-4.1817422999999999E-2</v>
      </c>
      <c r="H75" s="94">
        <v>-4.1700000000000001E-2</v>
      </c>
      <c r="I75" s="33">
        <v>1.2213672E-2</v>
      </c>
      <c r="J75" s="94">
        <v>1.29E-2</v>
      </c>
      <c r="K75" s="32">
        <v>-9.6723090000000005E-3</v>
      </c>
      <c r="L75" s="94">
        <v>-2.8524184139155001E-2</v>
      </c>
      <c r="M75" s="33">
        <v>1.811249E-3</v>
      </c>
      <c r="N75" s="32">
        <v>-2.3712085000000001E-2</v>
      </c>
      <c r="O75" s="32">
        <v>-4.2608422999999999E-2</v>
      </c>
      <c r="P75" s="32">
        <v>-1.9631373000000001E-2</v>
      </c>
      <c r="Q75" s="33"/>
      <c r="R75" s="33">
        <v>2.1798705000000002E-2</v>
      </c>
      <c r="S75" s="33"/>
      <c r="T75" s="31"/>
      <c r="U75" s="33">
        <v>2.5194852E-2</v>
      </c>
      <c r="V75" s="94">
        <v>1.4999999999999999E-2</v>
      </c>
      <c r="W75" s="94">
        <v>1.4999999999999999E-2</v>
      </c>
      <c r="X75" s="94">
        <v>-4.1500000000000002E-2</v>
      </c>
      <c r="Y75" s="31"/>
      <c r="Z75" s="33"/>
      <c r="AA75" s="33">
        <v>2.7272121E-2</v>
      </c>
      <c r="AB75" s="33">
        <v>1.6204986000000001E-2</v>
      </c>
      <c r="AC75" s="94">
        <v>-8.0000000000000002E-3</v>
      </c>
      <c r="AD75" s="33">
        <v>1.8800712000000001E-2</v>
      </c>
      <c r="AE75" s="32">
        <v>-1.2827365E-2</v>
      </c>
      <c r="AF75" s="32">
        <v>-2.0338690999999999E-2</v>
      </c>
      <c r="AG75" s="33">
        <v>3.0734992999999999E-2</v>
      </c>
      <c r="AH75" s="94">
        <v>5.3999999999999999E-2</v>
      </c>
      <c r="AI75" s="33">
        <v>3.5339346000000001E-2</v>
      </c>
      <c r="AJ75" s="32">
        <v>-5.5911181999999997E-2</v>
      </c>
      <c r="AK75" s="33">
        <v>1.9389587E-2</v>
      </c>
      <c r="AL75" s="33">
        <v>1.8237884999999999E-2</v>
      </c>
      <c r="AM75" s="33">
        <v>2.194397E-2</v>
      </c>
      <c r="AN75" s="32">
        <v>-1.4085568E-2</v>
      </c>
      <c r="AO75" s="94">
        <v>-8.8999999999999999E-3</v>
      </c>
      <c r="AP75" s="94">
        <v>-8.8999999999999999E-3</v>
      </c>
      <c r="AQ75" s="94">
        <v>2.6200000000000001E-2</v>
      </c>
      <c r="AR75" s="33">
        <v>5.0997262000000002E-2</v>
      </c>
      <c r="AS75" s="33">
        <v>5.0223652000000001E-2</v>
      </c>
      <c r="AT75" s="94">
        <v>4.5258E-2</v>
      </c>
      <c r="AU75" s="94">
        <v>3.4791039398504001E-3</v>
      </c>
      <c r="AV75" s="32">
        <v>-2.0435601000000001E-2</v>
      </c>
      <c r="AW75" s="94">
        <v>-5.0000000000000001E-3</v>
      </c>
      <c r="AX75" s="33">
        <v>7.7643013999999996E-2</v>
      </c>
      <c r="AY75" s="94">
        <v>1.6999999999999999E-3</v>
      </c>
      <c r="AZ75" s="94">
        <v>-8.4626000000000007E-3</v>
      </c>
      <c r="BA75" s="94">
        <v>0.16800000000000001</v>
      </c>
      <c r="BB75" s="33">
        <v>9.2195638999999996E-2</v>
      </c>
      <c r="BC75" s="94">
        <v>2.4799999999999999E-2</v>
      </c>
      <c r="BD75" s="94">
        <v>-2.2800000000000001E-2</v>
      </c>
      <c r="BE75" s="94">
        <v>3.6600000000000001E-2</v>
      </c>
      <c r="BF75" s="32">
        <v>-2.7275969000000001E-2</v>
      </c>
      <c r="BG75" s="32">
        <v>-4.1140719999999999E-2</v>
      </c>
      <c r="BH75" s="32">
        <v>-1.7857142999999999E-2</v>
      </c>
      <c r="BI75" s="94">
        <v>0.11064</v>
      </c>
      <c r="BJ75" s="94">
        <v>-2.01E-2</v>
      </c>
      <c r="BK75" s="33">
        <v>4.0057568000000002E-2</v>
      </c>
      <c r="BL75" s="94">
        <v>1.7000000000000001E-2</v>
      </c>
      <c r="BM75" s="33">
        <v>4.7461824E-2</v>
      </c>
      <c r="BN75" s="33"/>
      <c r="BO75" s="94">
        <v>0.04</v>
      </c>
      <c r="BP75" s="33">
        <v>0.10540571</v>
      </c>
      <c r="BQ75" s="32">
        <v>-4.8310240999999997E-2</v>
      </c>
      <c r="BR75" s="94">
        <v>6.9999999966237E-3</v>
      </c>
      <c r="BS75" s="31"/>
      <c r="BT75" s="31"/>
      <c r="BU75" s="32">
        <v>-2.2332073000000001E-2</v>
      </c>
      <c r="BV75" s="94">
        <v>-1.6230124478802999E-2</v>
      </c>
      <c r="BW75" s="94">
        <v>-1.6230124478802999E-2</v>
      </c>
      <c r="BX75" s="94">
        <v>6.9999999999999999E-4</v>
      </c>
      <c r="BY75" s="33"/>
      <c r="BZ75" s="94">
        <v>2.4813071987365001E-2</v>
      </c>
      <c r="CA75" s="33">
        <v>6.4295038681989602E-3</v>
      </c>
      <c r="CB75" s="33">
        <v>6.9199659181100603E-3</v>
      </c>
      <c r="CC75" s="33"/>
      <c r="CD75" s="33"/>
      <c r="CE75" s="32">
        <v>-1.9749708192417701E-2</v>
      </c>
      <c r="CF75" s="32">
        <v>-2.0960602687651798E-2</v>
      </c>
      <c r="CG75" s="32">
        <v>-3.0326787422123101E-2</v>
      </c>
      <c r="CH75" s="32">
        <v>-3.1912662791553102E-2</v>
      </c>
      <c r="CI75" s="33">
        <v>3.38385270134096E-2</v>
      </c>
      <c r="CJ75" s="33">
        <v>3.5321131247557896E-2</v>
      </c>
      <c r="CK75" s="33">
        <v>7.7832514826150501E-3</v>
      </c>
      <c r="CL75" s="33">
        <v>7.8431572078565496E-3</v>
      </c>
      <c r="CM75" s="32">
        <v>-3.3304459843639402E-3</v>
      </c>
      <c r="CN75" s="32">
        <v>-3.8554965698488503E-3</v>
      </c>
      <c r="CO75" s="33">
        <v>3.1142284735386203E-2</v>
      </c>
      <c r="CP75" s="33">
        <v>3.2174704276615201E-2</v>
      </c>
      <c r="CQ75" s="33">
        <v>4.3604616284975896E-2</v>
      </c>
      <c r="CR75" s="33">
        <v>4.7865672552000103E-2</v>
      </c>
      <c r="CS75" s="32">
        <v>-5.1344541684379399E-3</v>
      </c>
      <c r="CT75" s="32">
        <v>-4.7895325295379499E-3</v>
      </c>
      <c r="CU75" s="32">
        <v>-1.8290232266649199E-2</v>
      </c>
      <c r="CV75" s="32">
        <v>-1.8486425189782801E-2</v>
      </c>
      <c r="CW75" s="33">
        <v>2.4967931097672497E-3</v>
      </c>
      <c r="CX75" s="33">
        <v>4.6695596329173802E-3</v>
      </c>
      <c r="CY75" s="33">
        <v>1.351313873674E-2</v>
      </c>
      <c r="CZ75" s="33">
        <v>1.3793695389703799E-2</v>
      </c>
      <c r="DA75" s="31"/>
      <c r="DB75" s="33"/>
      <c r="DC75" s="31"/>
      <c r="DD75" s="32"/>
      <c r="DE75" s="33"/>
      <c r="DF75" s="33"/>
      <c r="DG75" s="31"/>
      <c r="DH75" s="31"/>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row>
    <row r="76" spans="1:171" ht="12" customHeight="1">
      <c r="A76" s="71"/>
      <c r="B76" s="26">
        <v>39845</v>
      </c>
      <c r="C76" s="33">
        <v>5.0992279999999999E-3</v>
      </c>
      <c r="D76" s="94">
        <v>1.1000000000000001E-3</v>
      </c>
      <c r="E76" s="32">
        <v>-3.0244709999999999E-3</v>
      </c>
      <c r="F76" s="33">
        <v>2.4696900000000001E-3</v>
      </c>
      <c r="G76" s="33">
        <v>8.5614039999999999E-3</v>
      </c>
      <c r="H76" s="94">
        <v>8.3000000000000001E-3</v>
      </c>
      <c r="I76" s="33">
        <v>3.7271539999999999E-3</v>
      </c>
      <c r="J76" s="94">
        <v>6.1999999999999998E-3</v>
      </c>
      <c r="K76" s="32">
        <v>-1.1457303E-2</v>
      </c>
      <c r="L76" s="94">
        <v>1.2236243631479999E-3</v>
      </c>
      <c r="M76" s="32">
        <v>-5.7164599999999998E-4</v>
      </c>
      <c r="N76" s="32">
        <v>-1.742265E-3</v>
      </c>
      <c r="O76" s="33">
        <v>6.8496240000000003E-3</v>
      </c>
      <c r="P76" s="32">
        <v>-3.7399220000000001E-3</v>
      </c>
      <c r="Q76" s="33"/>
      <c r="R76" s="33">
        <v>7.9177309000000001E-2</v>
      </c>
      <c r="S76" s="33"/>
      <c r="T76" s="31"/>
      <c r="U76" s="32">
        <v>-4.5293999999999998E-4</v>
      </c>
      <c r="V76" s="94">
        <v>-2E-3</v>
      </c>
      <c r="W76" s="94">
        <v>-2E-3</v>
      </c>
      <c r="X76" s="94">
        <v>1E-4</v>
      </c>
      <c r="Y76" s="31"/>
      <c r="Z76" s="33"/>
      <c r="AA76" s="32">
        <v>-1.2315595E-2</v>
      </c>
      <c r="AB76" s="32">
        <v>-1.2266861E-2</v>
      </c>
      <c r="AC76" s="94">
        <v>1.5800000000000002E-2</v>
      </c>
      <c r="AD76" s="33">
        <v>8.7841880000000001E-3</v>
      </c>
      <c r="AE76" s="33">
        <v>8.6253370000000003E-3</v>
      </c>
      <c r="AF76" s="33">
        <v>2.2379841000000001E-2</v>
      </c>
      <c r="AG76" s="33">
        <v>1.0637651E-2</v>
      </c>
      <c r="AH76" s="94">
        <v>7.7000000000000002E-3</v>
      </c>
      <c r="AI76" s="32">
        <v>-5.9110399999999996E-4</v>
      </c>
      <c r="AJ76" s="33">
        <v>3.1102640000000002E-3</v>
      </c>
      <c r="AK76" s="33">
        <v>1.753745E-2</v>
      </c>
      <c r="AL76" s="33">
        <v>1.6114593E-2</v>
      </c>
      <c r="AM76" s="32">
        <v>-2.6490070000000001E-3</v>
      </c>
      <c r="AN76" s="32">
        <v>-1.4841198999999999E-2</v>
      </c>
      <c r="AO76" s="94">
        <v>-6.4000000000000003E-3</v>
      </c>
      <c r="AP76" s="94">
        <v>-6.4000000000000003E-3</v>
      </c>
      <c r="AQ76" s="94">
        <v>2.3300000000000001E-2</v>
      </c>
      <c r="AR76" s="33">
        <v>2.0921504E-2</v>
      </c>
      <c r="AS76" s="33">
        <v>1.9929565999999999E-2</v>
      </c>
      <c r="AT76" s="94">
        <v>2.317E-3</v>
      </c>
      <c r="AU76" s="94">
        <v>4.1665159283427004E-3</v>
      </c>
      <c r="AV76" s="33">
        <v>6.8831728999999994E-2</v>
      </c>
      <c r="AW76" s="94">
        <v>-5.57E-2</v>
      </c>
      <c r="AX76" s="33">
        <v>1.7787714E-2</v>
      </c>
      <c r="AY76" s="94">
        <v>-8.6999999999999994E-3</v>
      </c>
      <c r="AZ76" s="94">
        <v>6.9813999999999996E-3</v>
      </c>
      <c r="BA76" s="94">
        <v>4.5999999999999999E-2</v>
      </c>
      <c r="BB76" s="32">
        <v>-9.5861293E-2</v>
      </c>
      <c r="BC76" s="94">
        <v>1.77E-2</v>
      </c>
      <c r="BD76" s="94">
        <v>-2.0999999999999999E-3</v>
      </c>
      <c r="BE76" s="94">
        <v>-9.5999999999999992E-3</v>
      </c>
      <c r="BF76" s="32">
        <v>-2.0755499999999998E-3</v>
      </c>
      <c r="BG76" s="33">
        <v>2.3934897E-2</v>
      </c>
      <c r="BH76" s="33">
        <v>2.8978883E-2</v>
      </c>
      <c r="BI76" s="94">
        <v>3.4840000000000003E-2</v>
      </c>
      <c r="BJ76" s="94">
        <v>-1.06E-2</v>
      </c>
      <c r="BK76" s="32">
        <v>-2.392917E-3</v>
      </c>
      <c r="BL76" s="94">
        <v>-8.9999999999999993E-3</v>
      </c>
      <c r="BM76" s="32">
        <v>-6.6415220000000004E-3</v>
      </c>
      <c r="BN76" s="33"/>
      <c r="BO76" s="94">
        <v>-1.9900000000000001E-2</v>
      </c>
      <c r="BP76" s="32">
        <v>-7.8898128999999997E-2</v>
      </c>
      <c r="BQ76" s="32">
        <v>-2.9731844E-2</v>
      </c>
      <c r="BR76" s="94">
        <v>3.9400000002621997E-2</v>
      </c>
      <c r="BS76" s="31"/>
      <c r="BT76" s="31"/>
      <c r="BU76" s="33">
        <v>5.2368200000000003E-4</v>
      </c>
      <c r="BV76" s="94">
        <v>2.7757135351250999E-2</v>
      </c>
      <c r="BW76" s="94">
        <v>2.7757135351250999E-2</v>
      </c>
      <c r="BX76" s="94">
        <v>9.2999999999999992E-3</v>
      </c>
      <c r="BY76" s="33"/>
      <c r="BZ76" s="94">
        <v>2.3570266335386E-2</v>
      </c>
      <c r="CA76" s="33">
        <v>9.4706947215727998E-3</v>
      </c>
      <c r="CB76" s="33">
        <v>8.5877581772058099E-3</v>
      </c>
      <c r="CC76" s="33"/>
      <c r="CD76" s="33"/>
      <c r="CE76" s="33">
        <v>9.2694667360526705E-4</v>
      </c>
      <c r="CF76" s="33">
        <v>2.8137724203558501E-4</v>
      </c>
      <c r="CG76" s="32">
        <v>-2.4692475493080001E-3</v>
      </c>
      <c r="CH76" s="32">
        <v>-3.8352087925781499E-3</v>
      </c>
      <c r="CI76" s="33">
        <v>1.4118363294188101E-2</v>
      </c>
      <c r="CJ76" s="33">
        <v>1.2898912852884501E-2</v>
      </c>
      <c r="CK76" s="33">
        <v>1.10319647410007E-2</v>
      </c>
      <c r="CL76" s="33">
        <v>1.0113170892158701E-2</v>
      </c>
      <c r="CM76" s="32">
        <v>-6.1760823595371495E-3</v>
      </c>
      <c r="CN76" s="32">
        <v>-6.4020898980486898E-3</v>
      </c>
      <c r="CO76" s="32">
        <v>-1.8892725537633902E-2</v>
      </c>
      <c r="CP76" s="32">
        <v>-1.9298725712993802E-2</v>
      </c>
      <c r="CQ76" s="32">
        <v>-4.9527695241474198E-2</v>
      </c>
      <c r="CR76" s="32">
        <v>-4.7850594315134394E-2</v>
      </c>
      <c r="CS76" s="33">
        <v>1.8548357681851299E-3</v>
      </c>
      <c r="CT76" s="33">
        <v>1.29240291849642E-3</v>
      </c>
      <c r="CU76" s="33">
        <v>2.7950356523591701E-3</v>
      </c>
      <c r="CV76" s="33">
        <v>2.04776923648331E-3</v>
      </c>
      <c r="CW76" s="33">
        <v>7.5149451727951589E-4</v>
      </c>
      <c r="CX76" s="33">
        <v>3.9628929118240596E-4</v>
      </c>
      <c r="CY76" s="32">
        <v>-9.4977783577015994E-3</v>
      </c>
      <c r="CZ76" s="32">
        <v>-1.0198140479016999E-2</v>
      </c>
      <c r="DA76" s="31"/>
      <c r="DB76" s="33"/>
      <c r="DC76" s="31"/>
      <c r="DD76" s="32"/>
      <c r="DE76" s="33"/>
      <c r="DF76" s="33"/>
      <c r="DG76" s="31"/>
      <c r="DH76" s="31"/>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row>
    <row r="77" spans="1:171" ht="12" customHeight="1">
      <c r="A77" s="71"/>
      <c r="B77" s="26">
        <v>39814</v>
      </c>
      <c r="C77" s="33">
        <v>4.0137615000000001E-2</v>
      </c>
      <c r="D77" s="94">
        <v>4.8500000000000001E-2</v>
      </c>
      <c r="E77" s="33">
        <v>4.2120343999999997E-2</v>
      </c>
      <c r="F77" s="32">
        <v>-3.3839478999999999E-2</v>
      </c>
      <c r="G77" s="33">
        <v>1.5246509E-2</v>
      </c>
      <c r="H77" s="94">
        <v>1.47E-2</v>
      </c>
      <c r="I77" s="33">
        <v>2.6978417000000001E-2</v>
      </c>
      <c r="J77" s="94">
        <v>2.2100000000000002E-2</v>
      </c>
      <c r="K77" s="33">
        <v>3.473945E-3</v>
      </c>
      <c r="L77" s="94">
        <v>-2.1126795451882001E-2</v>
      </c>
      <c r="M77" s="32">
        <v>-1.5220699999999999E-3</v>
      </c>
      <c r="N77" s="33">
        <v>6.7055580000000004E-2</v>
      </c>
      <c r="O77" s="32">
        <v>-2.6965079999999998E-3</v>
      </c>
      <c r="P77" s="33">
        <v>8.7825090000000008E-3</v>
      </c>
      <c r="Q77" s="33"/>
      <c r="R77" s="33">
        <v>0.13972728700000001</v>
      </c>
      <c r="S77" s="33"/>
      <c r="T77" s="31"/>
      <c r="U77" s="33">
        <v>8.5883969999999994E-3</v>
      </c>
      <c r="V77" s="94">
        <v>4.4999999999999998E-2</v>
      </c>
      <c r="W77" s="94">
        <v>4.4999999999999998E-2</v>
      </c>
      <c r="X77" s="94">
        <v>1.37E-2</v>
      </c>
      <c r="Y77" s="31"/>
      <c r="Z77" s="33"/>
      <c r="AA77" s="33">
        <v>6.7416519999999994E-2</v>
      </c>
      <c r="AB77" s="33">
        <v>2.2712434E-2</v>
      </c>
      <c r="AC77" s="94">
        <v>4.0000000000000001E-3</v>
      </c>
      <c r="AD77" s="33">
        <v>9.98E-5</v>
      </c>
      <c r="AE77" s="33">
        <v>6.9358799999999997E-4</v>
      </c>
      <c r="AF77" s="33">
        <v>1.7299332000000001E-2</v>
      </c>
      <c r="AG77" s="33">
        <v>8.088731E-3</v>
      </c>
      <c r="AH77" s="94">
        <v>6.6E-3</v>
      </c>
      <c r="AI77" s="32">
        <v>-2.5629949999999999E-2</v>
      </c>
      <c r="AJ77" s="33">
        <v>2.3200902999999998E-2</v>
      </c>
      <c r="AK77" s="33">
        <v>6.2706270999999994E-2</v>
      </c>
      <c r="AL77" s="33">
        <v>5.7564854999999998E-2</v>
      </c>
      <c r="AM77" s="33">
        <v>1.2615900000000001E-4</v>
      </c>
      <c r="AN77" s="33">
        <v>2.8278019999999999E-3</v>
      </c>
      <c r="AO77" s="94">
        <v>2.0199999999999999E-2</v>
      </c>
      <c r="AP77" s="94">
        <v>2.0199999999999999E-2</v>
      </c>
      <c r="AQ77" s="94">
        <v>4.1999999999999997E-3</v>
      </c>
      <c r="AR77" s="33">
        <v>4.1760252999999997E-2</v>
      </c>
      <c r="AS77" s="33">
        <v>3.9607256E-2</v>
      </c>
      <c r="AT77" s="94">
        <v>9.2224E-2</v>
      </c>
      <c r="AU77" s="94">
        <v>5.1763217409203997E-2</v>
      </c>
      <c r="AV77" s="33">
        <v>0.126234018</v>
      </c>
      <c r="AW77" s="94">
        <v>-1.89E-2</v>
      </c>
      <c r="AX77" s="33">
        <v>2.0938770999999998E-2</v>
      </c>
      <c r="AY77" s="94">
        <v>-4.7999999999999996E-3</v>
      </c>
      <c r="AZ77" s="94">
        <v>1.72E-2</v>
      </c>
      <c r="BA77" s="94">
        <v>1.2999999999999999E-2</v>
      </c>
      <c r="BB77" s="32">
        <v>-7.4415553999999995E-2</v>
      </c>
      <c r="BC77" s="94">
        <v>3.7699999999999997E-2</v>
      </c>
      <c r="BD77" s="94">
        <v>1.6199999999999999E-2</v>
      </c>
      <c r="BE77" s="94">
        <v>-5.4999999999999997E-3</v>
      </c>
      <c r="BF77" s="33">
        <v>1.5537489E-2</v>
      </c>
      <c r="BG77" s="33">
        <v>2.4019608000000001E-2</v>
      </c>
      <c r="BH77" s="32">
        <v>-3.3709909999999998E-3</v>
      </c>
      <c r="BI77" s="94">
        <v>8.1040000000000001E-2</v>
      </c>
      <c r="BJ77" s="94">
        <v>1.35E-2</v>
      </c>
      <c r="BK77" s="33">
        <v>1.2109470000000001E-2</v>
      </c>
      <c r="BL77" s="94">
        <v>1E-3</v>
      </c>
      <c r="BM77" s="32">
        <v>-2.7587306999999998E-2</v>
      </c>
      <c r="BN77" s="33"/>
      <c r="BO77" s="94">
        <v>-3.6400000000000002E-2</v>
      </c>
      <c r="BP77" s="33">
        <v>2.0833330000000001E-3</v>
      </c>
      <c r="BQ77" s="32">
        <v>-1.4371844999999999E-2</v>
      </c>
      <c r="BR77" s="94">
        <v>5.4799999998892998E-2</v>
      </c>
      <c r="BS77" s="31"/>
      <c r="BT77" s="31"/>
      <c r="BU77" s="33">
        <v>1.7224031000000001E-2</v>
      </c>
      <c r="BV77" s="94">
        <v>-1.1225477211655E-2</v>
      </c>
      <c r="BW77" s="94">
        <v>-1.1225477211655E-2</v>
      </c>
      <c r="BX77" s="94">
        <v>2.47E-2</v>
      </c>
      <c r="BY77" s="33"/>
      <c r="BZ77" s="94">
        <v>4.9849544005655999E-2</v>
      </c>
      <c r="CA77" s="33">
        <v>1.8165600991928398E-2</v>
      </c>
      <c r="CB77" s="33">
        <v>1.6784518383970101E-2</v>
      </c>
      <c r="CC77" s="33"/>
      <c r="CD77" s="33"/>
      <c r="CE77" s="32">
        <v>-5.7517970642773095E-3</v>
      </c>
      <c r="CF77" s="32">
        <v>-5.8930354253451398E-3</v>
      </c>
      <c r="CG77" s="33">
        <v>3.4167720532552598E-2</v>
      </c>
      <c r="CH77" s="33">
        <v>3.2274356144328199E-2</v>
      </c>
      <c r="CI77" s="33">
        <v>4.52198242012418E-2</v>
      </c>
      <c r="CJ77" s="33">
        <v>4.1371736963705399E-2</v>
      </c>
      <c r="CK77" s="32">
        <v>-3.6889105616003302E-2</v>
      </c>
      <c r="CL77" s="32">
        <v>-3.7236792949972404E-2</v>
      </c>
      <c r="CM77" s="33">
        <v>2.5900106544263401E-2</v>
      </c>
      <c r="CN77" s="33">
        <v>2.3788649448323901E-2</v>
      </c>
      <c r="CO77" s="33">
        <v>2.0647246099307001E-2</v>
      </c>
      <c r="CP77" s="33">
        <v>1.9039728408034598E-2</v>
      </c>
      <c r="CQ77" s="32">
        <v>-2.48297932806959E-2</v>
      </c>
      <c r="CR77" s="32">
        <v>-2.36102916009601E-2</v>
      </c>
      <c r="CS77" s="32">
        <v>-1.61941585356717E-3</v>
      </c>
      <c r="CT77" s="32">
        <v>-2.2899479478875103E-3</v>
      </c>
      <c r="CU77" s="33">
        <v>7.84619709582857E-3</v>
      </c>
      <c r="CV77" s="33">
        <v>6.60625583529018E-3</v>
      </c>
      <c r="CW77" s="33">
        <v>2.0237291444655102E-2</v>
      </c>
      <c r="CX77" s="33">
        <v>1.76901924839599E-2</v>
      </c>
      <c r="CY77" s="33">
        <v>3.94481518010854E-2</v>
      </c>
      <c r="CZ77" s="33">
        <v>3.7089596774572603E-2</v>
      </c>
      <c r="DA77" s="31"/>
      <c r="DB77" s="33"/>
      <c r="DC77" s="31"/>
      <c r="DD77" s="32"/>
      <c r="DE77" s="33"/>
      <c r="DF77" s="31"/>
      <c r="DG77" s="31"/>
      <c r="DH77" s="31"/>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row>
    <row r="78" spans="1:171" ht="12" customHeight="1">
      <c r="A78" s="71"/>
      <c r="B78" s="26">
        <v>39783</v>
      </c>
      <c r="C78" s="32">
        <v>-3.855491E-3</v>
      </c>
      <c r="D78" s="94">
        <v>-4.1099999999999998E-2</v>
      </c>
      <c r="E78" s="32">
        <v>-4.9693669000000003E-2</v>
      </c>
      <c r="F78" s="33">
        <v>6.7006133999999995E-2</v>
      </c>
      <c r="G78" s="32">
        <v>-7.5666776000000005E-2</v>
      </c>
      <c r="H78" s="94">
        <v>-7.8E-2</v>
      </c>
      <c r="I78" s="32">
        <v>-1.7667845000000001E-2</v>
      </c>
      <c r="J78" s="94">
        <v>-1.1599999999999999E-2</v>
      </c>
      <c r="K78" s="33">
        <v>3.3510001999999997E-2</v>
      </c>
      <c r="L78" s="94">
        <v>2.1069600674685E-2</v>
      </c>
      <c r="M78" s="32">
        <v>-2.0411069999999999E-3</v>
      </c>
      <c r="N78" s="33">
        <v>4.2490180000000002E-3</v>
      </c>
      <c r="O78" s="33">
        <v>2.3363841E-2</v>
      </c>
      <c r="P78" s="33">
        <v>1.6439302999999999E-2</v>
      </c>
      <c r="Q78" s="33"/>
      <c r="R78" s="32">
        <v>-7.7325416999999994E-2</v>
      </c>
      <c r="S78" s="33"/>
      <c r="T78" s="31"/>
      <c r="U78" s="33">
        <v>2.1655931999999999E-2</v>
      </c>
      <c r="V78" s="94">
        <v>-1.7000000000000001E-2</v>
      </c>
      <c r="W78" s="94">
        <v>-1.7000000000000001E-2</v>
      </c>
      <c r="X78" s="94">
        <v>-9.9599999999999994E-2</v>
      </c>
      <c r="Y78" s="31"/>
      <c r="Z78" s="33"/>
      <c r="AA78" s="33">
        <v>2.2498562E-2</v>
      </c>
      <c r="AB78" s="33">
        <v>1.4309705000000001E-2</v>
      </c>
      <c r="AC78" s="94">
        <v>4.0000000000000002E-4</v>
      </c>
      <c r="AD78" s="33">
        <v>1.5998399999999999E-3</v>
      </c>
      <c r="AE78" s="32">
        <v>-1.3006770000000001E-2</v>
      </c>
      <c r="AF78" s="32">
        <v>-6.8544979999999997E-3</v>
      </c>
      <c r="AG78" s="33">
        <v>4.1815628000000001E-2</v>
      </c>
      <c r="AH78" s="94">
        <v>2.9899999999999999E-2</v>
      </c>
      <c r="AI78" s="33">
        <v>1.4419610000000001E-3</v>
      </c>
      <c r="AJ78" s="32">
        <v>-0.112599071</v>
      </c>
      <c r="AK78" s="33">
        <v>2.1400780000000001E-3</v>
      </c>
      <c r="AL78" s="33">
        <v>1.7071320000000001E-3</v>
      </c>
      <c r="AM78" s="32">
        <v>-8.8233400000000003E-4</v>
      </c>
      <c r="AN78" s="33">
        <v>1.1440614E-2</v>
      </c>
      <c r="AO78" s="94">
        <v>1.7600000000000001E-2</v>
      </c>
      <c r="AP78" s="94">
        <v>1.7600000000000001E-2</v>
      </c>
      <c r="AQ78" s="94">
        <v>2.7748999999999999E-2</v>
      </c>
      <c r="AR78" s="32">
        <v>-3.1735803E-2</v>
      </c>
      <c r="AS78" s="32">
        <v>-3.1197097999999999E-2</v>
      </c>
      <c r="AT78" s="94">
        <v>-4.0173E-2</v>
      </c>
      <c r="AU78" s="94">
        <v>-9.5144268381653003E-4</v>
      </c>
      <c r="AV78" s="33">
        <v>5.7504706000000003E-2</v>
      </c>
      <c r="AW78" s="94">
        <v>-1.7399999999999999E-2</v>
      </c>
      <c r="AX78" s="32">
        <v>-1.7644765E-2</v>
      </c>
      <c r="AY78" s="94">
        <v>4.0000000000000002E-4</v>
      </c>
      <c r="AZ78" s="94">
        <v>1.0999999999999999E-2</v>
      </c>
      <c r="BA78" s="94">
        <v>0.128</v>
      </c>
      <c r="BB78" s="33">
        <v>0.23880525699999999</v>
      </c>
      <c r="BC78" s="94">
        <v>-1.44E-2</v>
      </c>
      <c r="BD78" s="94">
        <v>-3.4499999999999999E-3</v>
      </c>
      <c r="BE78" s="94">
        <v>-4.5999999999999999E-3</v>
      </c>
      <c r="BF78" s="33">
        <v>2.2916282E-2</v>
      </c>
      <c r="BG78" s="32">
        <v>-3.0303030000000002E-2</v>
      </c>
      <c r="BH78" s="32">
        <v>-9.3862819999999993E-3</v>
      </c>
      <c r="BI78" s="94">
        <v>2.81E-2</v>
      </c>
      <c r="BJ78" s="94">
        <v>1.9599999999999999E-2</v>
      </c>
      <c r="BK78" s="32">
        <v>-2.8978509999999999E-3</v>
      </c>
      <c r="BL78" s="94">
        <v>0</v>
      </c>
      <c r="BM78" s="33">
        <v>1.1451612999999999E-2</v>
      </c>
      <c r="BN78" s="33"/>
      <c r="BO78" s="33"/>
      <c r="BP78" s="33">
        <v>3.5710433E-2</v>
      </c>
      <c r="BQ78" s="32">
        <v>-5.335811E-2</v>
      </c>
      <c r="BR78" s="94">
        <v>-1.9899999996531002E-2</v>
      </c>
      <c r="BS78" s="31"/>
      <c r="BT78" s="31"/>
      <c r="BU78" s="32">
        <v>-1.5614986000000001E-2</v>
      </c>
      <c r="BV78" s="94">
        <v>5.7874940253860004E-3</v>
      </c>
      <c r="BW78" s="94">
        <v>5.7874940253860004E-3</v>
      </c>
      <c r="BX78" s="94">
        <v>-1.4E-2</v>
      </c>
      <c r="BY78" s="33"/>
      <c r="BZ78" s="94">
        <v>-6.7755745809557999E-4</v>
      </c>
      <c r="CA78" s="33">
        <v>1.0065167277002501E-2</v>
      </c>
      <c r="CB78" s="33">
        <v>9.27497538552635E-3</v>
      </c>
      <c r="CC78" s="33"/>
      <c r="CD78" s="33"/>
      <c r="CE78" s="33">
        <v>2.4479700653512699E-2</v>
      </c>
      <c r="CF78" s="33">
        <v>2.47735034292005E-2</v>
      </c>
      <c r="CG78" s="32">
        <v>-6.6262791573484803E-3</v>
      </c>
      <c r="CH78" s="32">
        <v>-8.2242997667217894E-3</v>
      </c>
      <c r="CI78" s="32">
        <v>-3.7563414767514701E-2</v>
      </c>
      <c r="CJ78" s="32">
        <v>-3.9966595084705299E-2</v>
      </c>
      <c r="CK78" s="33">
        <v>2.0527580731349603E-2</v>
      </c>
      <c r="CL78" s="33">
        <v>2.0944418484232199E-2</v>
      </c>
      <c r="CM78" s="33">
        <v>2.2252734782806098E-3</v>
      </c>
      <c r="CN78" s="33">
        <v>5.95070134078446E-4</v>
      </c>
      <c r="CO78" s="32">
        <v>-6.5075441767809106E-2</v>
      </c>
      <c r="CP78" s="32">
        <v>-7.1051791781644905E-2</v>
      </c>
      <c r="CQ78" s="33">
        <v>6.93333826615012E-2</v>
      </c>
      <c r="CR78" s="33">
        <v>7.5773285534540102E-2</v>
      </c>
      <c r="CS78" s="32">
        <v>-1.45775856427879E-2</v>
      </c>
      <c r="CT78" s="32">
        <v>-1.68137596804727E-2</v>
      </c>
      <c r="CU78" s="32">
        <v>-6.9880748098875003E-3</v>
      </c>
      <c r="CV78" s="32">
        <v>-9.2024908395570409E-3</v>
      </c>
      <c r="CW78" s="33">
        <v>2.6133520314361797E-2</v>
      </c>
      <c r="CX78" s="33">
        <v>2.60402516249034E-2</v>
      </c>
      <c r="CY78" s="32">
        <v>-2.8460589379776203E-3</v>
      </c>
      <c r="CZ78" s="32">
        <v>-3.2131900044497503E-3</v>
      </c>
      <c r="DA78" s="31"/>
      <c r="DB78" s="33"/>
      <c r="DC78" s="31"/>
      <c r="DD78" s="33"/>
      <c r="DE78" s="33"/>
      <c r="DF78" s="31"/>
      <c r="DG78" s="31"/>
      <c r="DH78" s="31"/>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row>
    <row r="79" spans="1:171" ht="12" customHeight="1">
      <c r="A79" s="71"/>
      <c r="B79" s="26">
        <v>39753</v>
      </c>
      <c r="C79" s="32">
        <v>-4.9730039999999996E-3</v>
      </c>
      <c r="D79" s="94">
        <v>-4.2299999999999997E-2</v>
      </c>
      <c r="E79" s="32">
        <v>-4.0621734999999999E-2</v>
      </c>
      <c r="F79" s="33">
        <v>4.0207053999999999E-2</v>
      </c>
      <c r="G79" s="33">
        <v>1.51695E-3</v>
      </c>
      <c r="H79" s="94">
        <v>6.9999999999999999E-4</v>
      </c>
      <c r="I79" s="33">
        <v>3.7117083000000002E-2</v>
      </c>
      <c r="J79" s="94">
        <v>4.3200000000000002E-2</v>
      </c>
      <c r="K79" s="33">
        <v>5.6252822000000001E-2</v>
      </c>
      <c r="L79" s="94">
        <v>3.3283564191283997E-2</v>
      </c>
      <c r="M79" s="33">
        <v>2.9416075999999999E-2</v>
      </c>
      <c r="N79" s="33">
        <v>2.5889967999999999E-2</v>
      </c>
      <c r="O79" s="33">
        <v>3.7802492E-2</v>
      </c>
      <c r="P79" s="33">
        <v>4.8306312999999997E-2</v>
      </c>
      <c r="Q79" s="33"/>
      <c r="R79" s="32">
        <v>-6.8475112000000005E-2</v>
      </c>
      <c r="S79" s="33"/>
      <c r="T79" s="31"/>
      <c r="U79" s="33">
        <v>1.6124442999999999E-2</v>
      </c>
      <c r="V79" s="94">
        <v>-2.4E-2</v>
      </c>
      <c r="W79" s="94">
        <v>-2.4E-2</v>
      </c>
      <c r="X79" s="94">
        <v>-6.9699999999999998E-2</v>
      </c>
      <c r="Y79" s="31"/>
      <c r="Z79" s="33"/>
      <c r="AA79" s="33">
        <v>2.1701611999999999E-2</v>
      </c>
      <c r="AB79" s="33">
        <v>3.5491199999999998E-4</v>
      </c>
      <c r="AC79" s="94">
        <v>1.7899999999999999E-2</v>
      </c>
      <c r="AD79" s="33">
        <v>6.6431809999999997E-3</v>
      </c>
      <c r="AE79" s="33">
        <v>1.7884793999999999E-2</v>
      </c>
      <c r="AF79" s="32">
        <v>-5.3901545000000002E-2</v>
      </c>
      <c r="AG79" s="33">
        <v>6.9426590000000003E-3</v>
      </c>
      <c r="AH79" s="94">
        <v>2.8500000000000001E-2</v>
      </c>
      <c r="AI79" s="32">
        <v>-3.5197551000000001E-2</v>
      </c>
      <c r="AJ79" s="32">
        <v>-6.6063349999999996E-3</v>
      </c>
      <c r="AK79" s="33">
        <v>5.6852061000000002E-2</v>
      </c>
      <c r="AL79" s="33">
        <v>9.9020221000000005E-2</v>
      </c>
      <c r="AM79" s="32">
        <v>-2.6400149999999999E-3</v>
      </c>
      <c r="AN79" s="33">
        <v>5.5785123999999998E-2</v>
      </c>
      <c r="AO79" s="94">
        <v>3.8899999999999997E-2</v>
      </c>
      <c r="AP79" s="94">
        <v>3.8899999999999997E-2</v>
      </c>
      <c r="AQ79" s="94">
        <v>2.8999999999999998E-3</v>
      </c>
      <c r="AR79" s="32">
        <v>-4.1904614999999999E-2</v>
      </c>
      <c r="AS79" s="32">
        <v>-2.9266766E-2</v>
      </c>
      <c r="AT79" s="94">
        <v>-3.6957999999999998E-2</v>
      </c>
      <c r="AU79" s="94">
        <v>-5.5685401015951999E-2</v>
      </c>
      <c r="AV79" s="32">
        <v>-0.12647630400000001</v>
      </c>
      <c r="AW79" s="94">
        <v>-6.4699999999999994E-2</v>
      </c>
      <c r="AX79" s="33">
        <v>5.5675620000000002E-2</v>
      </c>
      <c r="AY79" s="94">
        <v>-1.3899999999999999E-2</v>
      </c>
      <c r="AZ79" s="94">
        <v>-1.1999999999999999E-3</v>
      </c>
      <c r="BA79" s="94">
        <v>-3.4000000000000002E-2</v>
      </c>
      <c r="BB79" s="32">
        <v>-0.17559688000000001</v>
      </c>
      <c r="BC79" s="94">
        <v>0.1096</v>
      </c>
      <c r="BD79" s="94">
        <v>-2.0999999999999999E-3</v>
      </c>
      <c r="BE79" s="94">
        <v>4.7000000000000002E-3</v>
      </c>
      <c r="BF79" s="33">
        <v>2.0109345000000001E-2</v>
      </c>
      <c r="BG79" s="33">
        <v>3.0492285000000001E-2</v>
      </c>
      <c r="BH79" s="32">
        <v>-4.3260513E-2</v>
      </c>
      <c r="BI79" s="94">
        <v>7.7039999999999997E-2</v>
      </c>
      <c r="BJ79" s="94">
        <v>8.9999999999999998E-4</v>
      </c>
      <c r="BK79" s="33">
        <v>1.3088684999999999E-2</v>
      </c>
      <c r="BL79" s="94">
        <v>-3.2000000000000001E-2</v>
      </c>
      <c r="BM79" s="32">
        <v>-1.1400781E-2</v>
      </c>
      <c r="BN79" s="33"/>
      <c r="BO79" s="33"/>
      <c r="BP79" s="32">
        <v>-8.9131289000000002E-2</v>
      </c>
      <c r="BQ79" s="32">
        <v>-9.3359629999999992E-3</v>
      </c>
      <c r="BR79" s="94">
        <v>-1.6499999999528E-2</v>
      </c>
      <c r="BS79" s="31"/>
      <c r="BT79" s="31"/>
      <c r="BU79" s="33">
        <v>9.7070239999999999E-3</v>
      </c>
      <c r="BV79" s="94">
        <v>2.67383340847E-2</v>
      </c>
      <c r="BW79" s="94">
        <v>2.67383340847E-2</v>
      </c>
      <c r="BX79" s="94">
        <v>-7.4000000000000003E-3</v>
      </c>
      <c r="BY79" s="33"/>
      <c r="BZ79" s="94">
        <v>-2.9093294075485999E-3</v>
      </c>
      <c r="CA79" s="32">
        <v>-3.0639085439516198E-2</v>
      </c>
      <c r="CB79" s="32">
        <v>-3.0263092382533999E-2</v>
      </c>
      <c r="CC79" s="33"/>
      <c r="CD79" s="33"/>
      <c r="CE79" s="33">
        <v>3.5523701275545404E-2</v>
      </c>
      <c r="CF79" s="33">
        <v>3.4565763095725899E-2</v>
      </c>
      <c r="CG79" s="33">
        <v>2.52690888636775E-2</v>
      </c>
      <c r="CH79" s="33">
        <v>2.5379885565454598E-2</v>
      </c>
      <c r="CI79" s="32">
        <v>-9.5285435060995499E-3</v>
      </c>
      <c r="CJ79" s="32">
        <v>-9.1457604056845998E-3</v>
      </c>
      <c r="CK79" s="33">
        <v>7.3764016604415991E-2</v>
      </c>
      <c r="CL79" s="33">
        <v>2.1326598527492E-2</v>
      </c>
      <c r="CM79" s="32">
        <v>-3.48402898947342E-3</v>
      </c>
      <c r="CN79" s="32">
        <v>-3.1689429975886303E-3</v>
      </c>
      <c r="CO79" s="32">
        <v>-4.1640383244853502E-2</v>
      </c>
      <c r="CP79" s="32">
        <v>-4.0532119146851502E-2</v>
      </c>
      <c r="CQ79" s="33">
        <v>6.06524776577064E-2</v>
      </c>
      <c r="CR79" s="33">
        <v>7.7285669092059403E-2</v>
      </c>
      <c r="CS79" s="33">
        <v>4.9031721604184701E-3</v>
      </c>
      <c r="CT79" s="33">
        <v>4.4751280623429599E-3</v>
      </c>
      <c r="CU79" s="32">
        <v>-1.1436250198526501E-2</v>
      </c>
      <c r="CV79" s="33">
        <v>3.1854582117798701E-2</v>
      </c>
      <c r="CW79" s="33">
        <v>9.9351077708391706E-3</v>
      </c>
      <c r="CX79" s="33">
        <v>1.0123613425952799E-2</v>
      </c>
      <c r="CY79" s="32">
        <v>-3.3303171364708596E-2</v>
      </c>
      <c r="CZ79" s="32">
        <v>-2.6355153825806998E-2</v>
      </c>
      <c r="DA79" s="31"/>
      <c r="DB79" s="33"/>
      <c r="DC79" s="31"/>
      <c r="DD79" s="33"/>
      <c r="DE79" s="33"/>
      <c r="DF79" s="31"/>
      <c r="DG79" s="31"/>
      <c r="DH79" s="31"/>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row>
    <row r="80" spans="1:171" ht="12" customHeight="1">
      <c r="A80" s="71"/>
      <c r="B80" s="26">
        <v>39722</v>
      </c>
      <c r="C80" s="32">
        <v>-0.224548259</v>
      </c>
      <c r="D80" s="94">
        <v>-0.11459999999999999</v>
      </c>
      <c r="E80" s="32">
        <v>-0.19129608100000001</v>
      </c>
      <c r="F80" s="33">
        <v>0.21571783999999999</v>
      </c>
      <c r="G80" s="32">
        <v>-1.1216904E-2</v>
      </c>
      <c r="H80" s="94">
        <v>-1.12E-2</v>
      </c>
      <c r="I80" s="33">
        <v>7.9091462000000001E-2</v>
      </c>
      <c r="J80" s="94">
        <v>8.0199999999999994E-2</v>
      </c>
      <c r="K80" s="33">
        <v>5.5666762000000002E-2</v>
      </c>
      <c r="L80" s="94">
        <v>0.13229542239914999</v>
      </c>
      <c r="M80" s="33">
        <v>0.17804513</v>
      </c>
      <c r="N80" s="32">
        <v>-1.9111169000000001E-2</v>
      </c>
      <c r="O80" s="33">
        <v>8.4757171000000006E-2</v>
      </c>
      <c r="P80" s="33">
        <v>3.7467524000000002E-2</v>
      </c>
      <c r="Q80" s="33"/>
      <c r="R80" s="32">
        <v>-0.22950487</v>
      </c>
      <c r="S80" s="33"/>
      <c r="T80" s="31"/>
      <c r="U80" s="32">
        <v>-8.2776780000000001E-3</v>
      </c>
      <c r="V80" s="94">
        <v>-6.6000000000000003E-2</v>
      </c>
      <c r="W80" s="94">
        <v>-6.6000000000000003E-2</v>
      </c>
      <c r="X80" s="94">
        <v>-5.4699999999999999E-2</v>
      </c>
      <c r="Y80" s="31"/>
      <c r="Z80" s="33"/>
      <c r="AA80" s="33">
        <v>4.2690865000000001E-2</v>
      </c>
      <c r="AB80" s="33">
        <v>1.3841245E-2</v>
      </c>
      <c r="AC80" s="94">
        <v>6.1000000000000004E-3</v>
      </c>
      <c r="AD80" s="32">
        <v>-4.0374770999999997E-2</v>
      </c>
      <c r="AE80" s="33">
        <v>6.0252831999999999E-2</v>
      </c>
      <c r="AF80" s="32">
        <v>-7.5092502000000005E-2</v>
      </c>
      <c r="AG80" s="32">
        <v>-1.9476836000000001E-2</v>
      </c>
      <c r="AH80" s="94">
        <v>4.0000000000000002E-4</v>
      </c>
      <c r="AI80" s="32">
        <v>-6.6857069000000005E-2</v>
      </c>
      <c r="AJ80" s="32">
        <v>-0.16084447099999999</v>
      </c>
      <c r="AK80" s="32">
        <v>-0.102344038</v>
      </c>
      <c r="AL80" s="32">
        <v>-0.104368932</v>
      </c>
      <c r="AM80" s="33">
        <v>8.8077999999999995E-4</v>
      </c>
      <c r="AN80" s="33">
        <v>3.1729114000000003E-2</v>
      </c>
      <c r="AO80" s="94">
        <v>4.6800000000000001E-2</v>
      </c>
      <c r="AP80" s="94">
        <v>4.6800000000000001E-2</v>
      </c>
      <c r="AQ80" s="94">
        <v>-3.1899999999999998E-2</v>
      </c>
      <c r="AR80" s="33">
        <v>2.6457541000000001E-2</v>
      </c>
      <c r="AS80" s="33">
        <v>2.6425702999999998E-2</v>
      </c>
      <c r="AT80" s="94">
        <v>-0.222248</v>
      </c>
      <c r="AU80" s="94">
        <v>3.6713170224964002E-2</v>
      </c>
      <c r="AV80" s="32">
        <v>-0.230264672</v>
      </c>
      <c r="AW80" s="94">
        <v>-0.2157</v>
      </c>
      <c r="AX80" s="32">
        <v>-3.9442467000000002E-2</v>
      </c>
      <c r="AY80" s="94">
        <v>-1.6400000000000001E-2</v>
      </c>
      <c r="AZ80" s="94">
        <v>9.9000000000000008E-3</v>
      </c>
      <c r="BA80" s="94">
        <v>-0.13</v>
      </c>
      <c r="BB80" s="32">
        <v>-0.19717864399999999</v>
      </c>
      <c r="BC80" s="94">
        <v>1.09E-2</v>
      </c>
      <c r="BD80" s="94">
        <v>2.0250000000000001E-2</v>
      </c>
      <c r="BE80" s="94">
        <v>6.1000000000000004E-3</v>
      </c>
      <c r="BF80" s="33">
        <v>8.7480189999999992E-3</v>
      </c>
      <c r="BG80" s="33">
        <v>0.10485725899999999</v>
      </c>
      <c r="BH80" s="32">
        <v>-5.8072387000000003E-2</v>
      </c>
      <c r="BI80" s="94">
        <v>-0.14865999999999999</v>
      </c>
      <c r="BJ80" s="94">
        <v>-2.1999999999999999E-2</v>
      </c>
      <c r="BK80" s="32">
        <v>-5.0743149000000001E-2</v>
      </c>
      <c r="BL80" s="94">
        <v>0</v>
      </c>
      <c r="BM80" s="32">
        <v>-4.0761700999999997E-2</v>
      </c>
      <c r="BN80" s="33"/>
      <c r="BO80" s="33"/>
      <c r="BP80" s="32">
        <v>-0.13040505899999999</v>
      </c>
      <c r="BQ80" s="33">
        <v>0.106906339</v>
      </c>
      <c r="BR80" s="94">
        <v>-0.1025000000053</v>
      </c>
      <c r="BS80" s="31"/>
      <c r="BT80" s="31"/>
      <c r="BU80" s="33">
        <v>5.1531085999999997E-2</v>
      </c>
      <c r="BV80" s="94">
        <v>5.4183288787623997E-2</v>
      </c>
      <c r="BW80" s="94">
        <v>5.4183288787623997E-2</v>
      </c>
      <c r="BX80" s="94">
        <v>-1.23E-2</v>
      </c>
      <c r="BY80" s="33"/>
      <c r="BZ80" s="94">
        <v>-6.0484949730252001E-2</v>
      </c>
      <c r="CA80" s="32">
        <v>-0.23174832496291001</v>
      </c>
      <c r="CB80" s="32">
        <v>-0.21342099746360699</v>
      </c>
      <c r="CC80" s="33"/>
      <c r="CD80" s="33"/>
      <c r="CE80" s="33">
        <v>0.10126482857904101</v>
      </c>
      <c r="CF80" s="33">
        <v>9.5411492359484207E-2</v>
      </c>
      <c r="CG80" s="33">
        <v>2.0246183475262497E-2</v>
      </c>
      <c r="CH80" s="33">
        <v>1.9528223995544301E-2</v>
      </c>
      <c r="CI80" s="32">
        <v>-6.7117273901083505E-2</v>
      </c>
      <c r="CJ80" s="32">
        <v>-6.0683725820779202E-2</v>
      </c>
      <c r="CK80" s="32">
        <v>-0.12039366989901101</v>
      </c>
      <c r="CL80" s="32">
        <v>-6.9720895629844598E-2</v>
      </c>
      <c r="CM80" s="32">
        <v>-4.9108002120450502E-2</v>
      </c>
      <c r="CN80" s="32">
        <v>-4.4250262600772E-2</v>
      </c>
      <c r="CO80" s="32">
        <v>-0.37167840507323596</v>
      </c>
      <c r="CP80" s="32">
        <v>-0.346077743177096</v>
      </c>
      <c r="CQ80" s="32">
        <v>-0.16888222132406799</v>
      </c>
      <c r="CR80" s="32">
        <v>-0.11077016958835299</v>
      </c>
      <c r="CS80" s="33">
        <v>6.7493257080866202E-3</v>
      </c>
      <c r="CT80" s="33">
        <v>7.9590029781868594E-3</v>
      </c>
      <c r="CU80" s="32">
        <v>-4.5832325740110799E-2</v>
      </c>
      <c r="CV80" s="33">
        <v>4.5448900091906497E-2</v>
      </c>
      <c r="CW80" s="32">
        <v>-1.9443569011392201E-2</v>
      </c>
      <c r="CX80" s="32">
        <v>-1.13269807345318E-2</v>
      </c>
      <c r="CY80" s="32">
        <v>-6.2777512051721801E-2</v>
      </c>
      <c r="CZ80" s="32">
        <v>-5.0454638459847899E-2</v>
      </c>
      <c r="DA80" s="31"/>
      <c r="DB80" s="33"/>
      <c r="DC80" s="31"/>
      <c r="DD80" s="32"/>
      <c r="DE80" s="33"/>
      <c r="DF80" s="31"/>
      <c r="DG80" s="31"/>
      <c r="DH80" s="31"/>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row>
    <row r="81" spans="1:171" ht="12" customHeight="1">
      <c r="A81" s="71"/>
      <c r="B81" s="26">
        <v>39692</v>
      </c>
      <c r="C81" s="32">
        <v>-0.17513405400000001</v>
      </c>
      <c r="D81" s="94">
        <v>-0.14330000000000001</v>
      </c>
      <c r="E81" s="32">
        <v>-6.3322450000000002E-2</v>
      </c>
      <c r="F81" s="33">
        <v>8.7927397000000004E-2</v>
      </c>
      <c r="G81" s="33">
        <v>9.2320843E-2</v>
      </c>
      <c r="H81" s="94">
        <v>9.5699999999999993E-2</v>
      </c>
      <c r="I81" s="32">
        <v>-2.3709350000000001E-2</v>
      </c>
      <c r="J81" s="94">
        <v>-2.2599999999999999E-2</v>
      </c>
      <c r="K81" s="32">
        <v>-6.9864350000000006E-2</v>
      </c>
      <c r="L81" s="94">
        <v>2.7075992922303001E-2</v>
      </c>
      <c r="M81" s="33">
        <v>0.110315736</v>
      </c>
      <c r="N81" s="33">
        <v>3.2025139000000001E-2</v>
      </c>
      <c r="O81" s="33">
        <v>6.3312045999999997E-2</v>
      </c>
      <c r="P81" s="32">
        <v>-4.830918E-3</v>
      </c>
      <c r="Q81" s="33"/>
      <c r="R81" s="32">
        <v>-0.101303912</v>
      </c>
      <c r="S81" s="33"/>
      <c r="T81" s="31"/>
      <c r="U81" s="32">
        <v>-7.0635544999999994E-2</v>
      </c>
      <c r="V81" s="94">
        <v>-9.1999999999999998E-2</v>
      </c>
      <c r="W81" s="94">
        <v>-9.1999999999999998E-2</v>
      </c>
      <c r="X81" s="94">
        <v>-7.9200000000000007E-2</v>
      </c>
      <c r="Y81" s="31"/>
      <c r="Z81" s="33"/>
      <c r="AA81" s="33">
        <v>5.4378102999999997E-2</v>
      </c>
      <c r="AB81" s="32">
        <v>-1.5807250000000001E-3</v>
      </c>
      <c r="AC81" s="94">
        <v>-1.17E-2</v>
      </c>
      <c r="AD81" s="32">
        <v>-7.9978672000000001E-2</v>
      </c>
      <c r="AE81" s="33">
        <v>1.8221331E-2</v>
      </c>
      <c r="AF81" s="32">
        <v>-9.2948490999999994E-2</v>
      </c>
      <c r="AG81" s="32">
        <v>-3.4094368E-2</v>
      </c>
      <c r="AH81" s="94">
        <v>-9.7000000000000003E-3</v>
      </c>
      <c r="AI81" s="32">
        <v>-7.3323308000000004E-2</v>
      </c>
      <c r="AJ81" s="32">
        <v>-1.6579536999999998E-2</v>
      </c>
      <c r="AK81" s="32">
        <v>-1.6607678000000001E-2</v>
      </c>
      <c r="AL81" s="32">
        <v>-1.6706444000000001E-2</v>
      </c>
      <c r="AM81" s="32">
        <v>-2.9135108999999999E-2</v>
      </c>
      <c r="AN81" s="32">
        <v>-3.4283451999999999E-2</v>
      </c>
      <c r="AO81" s="94">
        <v>-5.8700000000000002E-2</v>
      </c>
      <c r="AP81" s="94">
        <v>-5.8700000000000002E-2</v>
      </c>
      <c r="AQ81" s="94">
        <v>-3.4599999999999999E-2</v>
      </c>
      <c r="AR81" s="32">
        <v>-3.8684129999999997E-2</v>
      </c>
      <c r="AS81" s="32">
        <v>-3.9055263999999999E-2</v>
      </c>
      <c r="AT81" s="94">
        <v>-0.109872</v>
      </c>
      <c r="AU81" s="94">
        <v>-3.0749342953309E-2</v>
      </c>
      <c r="AV81" s="32">
        <v>-6.3880211000000006E-2</v>
      </c>
      <c r="AW81" s="94">
        <v>-6.5000000000000002E-2</v>
      </c>
      <c r="AX81" s="33">
        <v>1.1296611E-2</v>
      </c>
      <c r="AY81" s="94">
        <v>-2.8400000000000002E-2</v>
      </c>
      <c r="AZ81" s="94">
        <v>-2.98E-2</v>
      </c>
      <c r="BA81" s="94">
        <v>-7.3999999999999996E-2</v>
      </c>
      <c r="BB81" s="32">
        <v>-0.116945507</v>
      </c>
      <c r="BC81" s="94">
        <v>-9.7799999999999998E-2</v>
      </c>
      <c r="BD81" s="94">
        <v>-6.6E-3</v>
      </c>
      <c r="BE81" s="94">
        <v>-2.5999999999999999E-3</v>
      </c>
      <c r="BF81" s="32">
        <v>-3.4754940999999998E-2</v>
      </c>
      <c r="BG81" s="33">
        <v>6.2688712999999993E-2</v>
      </c>
      <c r="BH81" s="32">
        <v>-6.5871447999999999E-2</v>
      </c>
      <c r="BI81" s="94">
        <v>-9.6560000000000007E-2</v>
      </c>
      <c r="BJ81" s="94">
        <v>-5.11E-2</v>
      </c>
      <c r="BK81" s="32">
        <v>-7.8536272000000004E-2</v>
      </c>
      <c r="BL81" s="94">
        <v>-4.8000000000000001E-2</v>
      </c>
      <c r="BM81" s="32">
        <v>-4.5268691999999999E-2</v>
      </c>
      <c r="BN81" s="33"/>
      <c r="BO81" s="33"/>
      <c r="BP81" s="32">
        <v>-0.11240898100000001</v>
      </c>
      <c r="BQ81" s="32">
        <v>-2.6358676000000001E-2</v>
      </c>
      <c r="BR81" s="94">
        <v>-0.19169999999814999</v>
      </c>
      <c r="BS81" s="31"/>
      <c r="BT81" s="31"/>
      <c r="BU81" s="32">
        <v>-5.1238407999999999E-2</v>
      </c>
      <c r="BV81" s="94">
        <v>2.1343314454304002E-3</v>
      </c>
      <c r="BW81" s="94">
        <v>2.1343314454304002E-3</v>
      </c>
      <c r="BX81" s="94">
        <v>-3.1699999999999999E-2</v>
      </c>
      <c r="BY81" s="33"/>
      <c r="BZ81" s="94">
        <v>-0.10409441036446999</v>
      </c>
      <c r="CA81" s="32">
        <v>-0.100151088008508</v>
      </c>
      <c r="CB81" s="32">
        <v>-0.100872032809976</v>
      </c>
      <c r="CC81" s="33"/>
      <c r="CD81" s="33"/>
      <c r="CE81" s="33">
        <v>3.0211034770959003E-2</v>
      </c>
      <c r="CF81" s="33">
        <v>3.0336797463231101E-2</v>
      </c>
      <c r="CG81" s="33">
        <v>3.0595224013456601E-2</v>
      </c>
      <c r="CH81" s="33">
        <v>3.0203847432132398E-2</v>
      </c>
      <c r="CI81" s="32">
        <v>-2.9210343027241899E-2</v>
      </c>
      <c r="CJ81" s="32">
        <v>-3.0579427426582997E-2</v>
      </c>
      <c r="CK81" s="32">
        <v>-9.4025521476115106E-2</v>
      </c>
      <c r="CL81" s="32">
        <v>-9.2148980903515393E-2</v>
      </c>
      <c r="CM81" s="32">
        <v>-4.7623387728559896E-2</v>
      </c>
      <c r="CN81" s="32">
        <v>-4.8688431779581001E-2</v>
      </c>
      <c r="CO81" s="32">
        <v>-0.10404384498384699</v>
      </c>
      <c r="CP81" s="32">
        <v>-0.104182756626954</v>
      </c>
      <c r="CQ81" s="32">
        <v>-9.2261366676076706E-2</v>
      </c>
      <c r="CR81" s="32">
        <v>-6.4831753535320807E-2</v>
      </c>
      <c r="CS81" s="32">
        <v>-6.7437513878336602E-2</v>
      </c>
      <c r="CT81" s="32">
        <v>-6.7916480354997505E-2</v>
      </c>
      <c r="CU81" s="32">
        <v>-5.4866280392666805E-2</v>
      </c>
      <c r="CV81" s="32">
        <v>-5.8864365175762698E-2</v>
      </c>
      <c r="CW81" s="32">
        <v>-3.3878999153449302E-2</v>
      </c>
      <c r="CX81" s="32">
        <v>-3.58583815784973E-2</v>
      </c>
      <c r="CY81" s="32">
        <v>-4.3836759611066096E-2</v>
      </c>
      <c r="CZ81" s="32">
        <v>-4.5575108311660797E-2</v>
      </c>
      <c r="DA81" s="31"/>
      <c r="DB81" s="33"/>
      <c r="DC81" s="31"/>
      <c r="DD81" s="33"/>
      <c r="DE81" s="33"/>
      <c r="DF81" s="31"/>
      <c r="DG81" s="31"/>
      <c r="DH81" s="31"/>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row>
    <row r="82" spans="1:171" ht="12" customHeight="1">
      <c r="A82" s="71"/>
      <c r="B82" s="26">
        <v>39661</v>
      </c>
      <c r="C82" s="32">
        <v>-7.9343609999999992E-3</v>
      </c>
      <c r="D82" s="94">
        <v>-8.0999999999999996E-3</v>
      </c>
      <c r="E82" s="33">
        <v>9.9930049999999992E-3</v>
      </c>
      <c r="F82" s="32">
        <v>-7.0207253999999997E-2</v>
      </c>
      <c r="G82" s="32">
        <v>-2.0171703999999999E-2</v>
      </c>
      <c r="H82" s="94">
        <v>-2.4299999999999999E-2</v>
      </c>
      <c r="I82" s="32">
        <v>-4.5542590000000001E-2</v>
      </c>
      <c r="J82" s="94">
        <v>-4.48E-2</v>
      </c>
      <c r="K82" s="32">
        <v>-9.4855950999999994E-2</v>
      </c>
      <c r="L82" s="94">
        <v>1.8267364439056001E-2</v>
      </c>
      <c r="M82" s="33">
        <v>9.9662636999999998E-2</v>
      </c>
      <c r="N82" s="33">
        <v>3.3156040999999997E-2</v>
      </c>
      <c r="O82" s="32">
        <v>-2.254749E-2</v>
      </c>
      <c r="P82" s="32">
        <v>-3.1052215000000001E-2</v>
      </c>
      <c r="Q82" s="33"/>
      <c r="R82" s="33">
        <v>2.101608E-3</v>
      </c>
      <c r="S82" s="33"/>
      <c r="T82" s="31"/>
      <c r="U82" s="33">
        <v>2.3659309999999999E-3</v>
      </c>
      <c r="V82" s="94">
        <v>0</v>
      </c>
      <c r="W82" s="94">
        <v>0</v>
      </c>
      <c r="X82" s="94">
        <v>-1.2E-2</v>
      </c>
      <c r="Y82" s="31"/>
      <c r="Z82" s="33"/>
      <c r="AA82" s="32">
        <v>-3.3779302999999997E-2</v>
      </c>
      <c r="AB82" s="33">
        <v>9.8926080000000007E-3</v>
      </c>
      <c r="AC82" s="94">
        <v>-1.7000000000000001E-2</v>
      </c>
      <c r="AD82" s="32">
        <v>-2.3770277999999999E-2</v>
      </c>
      <c r="AE82" s="32">
        <v>-2.3984337000000001E-2</v>
      </c>
      <c r="AF82" s="32">
        <v>-1.058724E-3</v>
      </c>
      <c r="AG82" s="33">
        <v>2.2854652E-2</v>
      </c>
      <c r="AH82" s="94">
        <v>1.4999999999999999E-2</v>
      </c>
      <c r="AI82" s="32">
        <v>-1.7609171E-2</v>
      </c>
      <c r="AJ82" s="33">
        <v>1.1634935000000001E-2</v>
      </c>
      <c r="AK82" s="32">
        <v>-5.1462620000000004E-3</v>
      </c>
      <c r="AL82" s="32">
        <v>-5.3866519999999996E-3</v>
      </c>
      <c r="AM82" s="32">
        <v>-3.5522827999999999E-2</v>
      </c>
      <c r="AN82" s="33">
        <v>6.9361400000000004E-3</v>
      </c>
      <c r="AO82" s="94">
        <v>-1.7299999999999999E-2</v>
      </c>
      <c r="AP82" s="94">
        <v>-1.7299999999999999E-2</v>
      </c>
      <c r="AQ82" s="94">
        <v>1.6E-2</v>
      </c>
      <c r="AR82" s="33">
        <v>2.2741432999999998E-2</v>
      </c>
      <c r="AS82" s="33">
        <v>2.3299897E-2</v>
      </c>
      <c r="AT82" s="94">
        <v>1.8939999999999999E-2</v>
      </c>
      <c r="AU82" s="94">
        <v>-2.1932052184481E-3</v>
      </c>
      <c r="AV82" s="32">
        <v>-2.1503109999999999E-2</v>
      </c>
      <c r="AW82" s="94">
        <v>5.0000000000000001E-3</v>
      </c>
      <c r="AX82" s="32">
        <v>-1.4191387E-2</v>
      </c>
      <c r="AY82" s="94">
        <v>1.5E-3</v>
      </c>
      <c r="AZ82" s="94">
        <v>1.12E-2</v>
      </c>
      <c r="BA82" s="94">
        <v>-4.5999999999999999E-2</v>
      </c>
      <c r="BB82" s="32">
        <v>-1.1840362E-2</v>
      </c>
      <c r="BC82" s="94">
        <v>-4.3700000000000003E-2</v>
      </c>
      <c r="BD82" s="94">
        <v>-3.4950000000000002E-2</v>
      </c>
      <c r="BE82" s="94">
        <v>1.8499999999999999E-2</v>
      </c>
      <c r="BF82" s="33">
        <v>2.1629055000000001E-2</v>
      </c>
      <c r="BG82" s="32">
        <v>-2.9038113000000001E-2</v>
      </c>
      <c r="BH82" s="32">
        <v>-2.2357572999999999E-2</v>
      </c>
      <c r="BI82" s="94">
        <v>-9.7040000000000001E-2</v>
      </c>
      <c r="BJ82" s="94">
        <v>-1.06E-2</v>
      </c>
      <c r="BK82" s="32">
        <v>-1.6314071999999999E-2</v>
      </c>
      <c r="BL82" s="94">
        <v>-5.0000000000000001E-3</v>
      </c>
      <c r="BM82" s="32">
        <v>-1.6798277E-2</v>
      </c>
      <c r="BN82" s="33"/>
      <c r="BO82" s="33"/>
      <c r="BP82" s="32">
        <v>-2.1192849999999998E-3</v>
      </c>
      <c r="BQ82" s="32">
        <v>-4.3834687999999997E-2</v>
      </c>
      <c r="BR82" s="94">
        <v>-8.6000000014351003E-3</v>
      </c>
      <c r="BS82" s="31"/>
      <c r="BT82" s="31"/>
      <c r="BU82" s="32">
        <v>-3.7455510999999997E-2</v>
      </c>
      <c r="BV82" s="94">
        <v>-1.3287037383726E-2</v>
      </c>
      <c r="BW82" s="94">
        <v>-1.3287037383726E-2</v>
      </c>
      <c r="BX82" s="94">
        <v>-6.1999999999999998E-3</v>
      </c>
      <c r="BY82" s="33"/>
      <c r="BZ82" s="94">
        <v>-1.1272830140018999E-2</v>
      </c>
      <c r="CA82" s="32">
        <v>-8.5270582668719504E-3</v>
      </c>
      <c r="CB82" s="32">
        <v>-9.3792769482365906E-3</v>
      </c>
      <c r="CC82" s="33"/>
      <c r="CD82" s="33"/>
      <c r="CE82" s="32">
        <v>-2.1643780982853501E-2</v>
      </c>
      <c r="CF82" s="32">
        <v>-2.2124580046889802E-2</v>
      </c>
      <c r="CG82" s="33">
        <v>1.22269980233864E-2</v>
      </c>
      <c r="CH82" s="33">
        <v>9.7629792234499302E-3</v>
      </c>
      <c r="CI82" s="33">
        <v>1.15015904713589E-3</v>
      </c>
      <c r="CJ82" s="33">
        <v>5.9317062882868795E-5</v>
      </c>
      <c r="CK82" s="32">
        <v>-2.6790676093914102E-2</v>
      </c>
      <c r="CL82" s="32">
        <v>-2.67349176090401E-2</v>
      </c>
      <c r="CM82" s="32">
        <v>-1.2708972615550899E-2</v>
      </c>
      <c r="CN82" s="32">
        <v>-1.3448484947137899E-2</v>
      </c>
      <c r="CO82" s="32">
        <v>-1.4376998454408102E-2</v>
      </c>
      <c r="CP82" s="32">
        <v>-1.486542950926E-2</v>
      </c>
      <c r="CQ82" s="32">
        <v>-2.10535794500669E-2</v>
      </c>
      <c r="CR82" s="33">
        <v>3.3461385398816401E-3</v>
      </c>
      <c r="CS82" s="32">
        <v>-4.2753389683464196E-3</v>
      </c>
      <c r="CT82" s="32">
        <v>-4.7865705237650803E-3</v>
      </c>
      <c r="CU82" s="32">
        <v>-2.4568885224980401E-2</v>
      </c>
      <c r="CV82" s="32">
        <v>-1.93536747761326E-2</v>
      </c>
      <c r="CW82" s="33">
        <v>3.1434857541712304E-3</v>
      </c>
      <c r="CX82" s="33">
        <v>1.4297762233956802E-3</v>
      </c>
      <c r="CY82" s="32">
        <v>-1.42270698294534E-2</v>
      </c>
      <c r="CZ82" s="32">
        <v>-1.4199148662234399E-2</v>
      </c>
      <c r="DA82" s="31"/>
      <c r="DB82" s="33"/>
      <c r="DC82" s="31"/>
      <c r="DD82" s="33"/>
      <c r="DE82" s="33"/>
      <c r="DF82" s="31"/>
      <c r="DG82" s="31"/>
      <c r="DH82" s="31"/>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row>
    <row r="83" spans="1:171" ht="12" customHeight="1">
      <c r="A83" s="71"/>
      <c r="B83" s="26">
        <v>39630</v>
      </c>
      <c r="C83" s="32">
        <v>-2.3593625999999999E-2</v>
      </c>
      <c r="D83" s="94">
        <v>-1.6799999999999999E-2</v>
      </c>
      <c r="E83" s="33">
        <v>6.8417349999999998E-3</v>
      </c>
      <c r="F83" s="32">
        <v>-0.17187691599999999</v>
      </c>
      <c r="G83" s="32">
        <v>-4.7238619999999997E-3</v>
      </c>
      <c r="H83" s="94">
        <v>-4.8999999999999998E-3</v>
      </c>
      <c r="I83" s="32">
        <v>-1.3331469E-2</v>
      </c>
      <c r="J83" s="94">
        <v>-1.43E-2</v>
      </c>
      <c r="K83" s="32">
        <v>-0.105840987</v>
      </c>
      <c r="L83" s="94">
        <v>-6.7824927926431994E-2</v>
      </c>
      <c r="M83" s="33">
        <v>8.6853563999999994E-2</v>
      </c>
      <c r="N83" s="32">
        <v>-1.7042367999999999E-2</v>
      </c>
      <c r="O83" s="32">
        <v>-3.7200144999999997E-2</v>
      </c>
      <c r="P83" s="32">
        <v>-4.3842784000000003E-2</v>
      </c>
      <c r="Q83" s="33"/>
      <c r="R83" s="32">
        <v>-3.7212984999999997E-2</v>
      </c>
      <c r="S83" s="33"/>
      <c r="T83" s="31"/>
      <c r="U83" s="33">
        <v>1.2779553000000001E-2</v>
      </c>
      <c r="V83" s="94">
        <v>-9.6000000000000002E-2</v>
      </c>
      <c r="W83" s="94">
        <v>-9.6000000000000002E-2</v>
      </c>
      <c r="X83" s="94">
        <v>-1.5E-3</v>
      </c>
      <c r="Y83" s="31"/>
      <c r="Z83" s="33"/>
      <c r="AA83" s="32">
        <v>-1.1147110999999999E-2</v>
      </c>
      <c r="AB83" s="32">
        <v>-2.1629041000000002E-2</v>
      </c>
      <c r="AC83" s="94">
        <v>-5.0000000000000001E-3</v>
      </c>
      <c r="AD83" s="33">
        <v>1.7028410000000001E-2</v>
      </c>
      <c r="AE83" s="32">
        <v>-1.384929E-3</v>
      </c>
      <c r="AF83" s="32">
        <v>-7.5588033999999998E-2</v>
      </c>
      <c r="AG83" s="33">
        <v>1.247038E-3</v>
      </c>
      <c r="AH83" s="94">
        <v>1.01E-2</v>
      </c>
      <c r="AI83" s="32">
        <v>-3.9557320999999999E-2</v>
      </c>
      <c r="AJ83" s="32">
        <v>-1.8464960999999998E-2</v>
      </c>
      <c r="AK83" s="33">
        <v>1.7183680000000001E-3</v>
      </c>
      <c r="AL83" s="33">
        <v>1.462924E-3</v>
      </c>
      <c r="AM83" s="32">
        <v>-6.8331504000000001E-2</v>
      </c>
      <c r="AN83" s="32">
        <v>-4.8691695E-2</v>
      </c>
      <c r="AO83" s="94">
        <v>-6.1100000000000002E-2</v>
      </c>
      <c r="AP83" s="94">
        <v>-6.1100000000000002E-2</v>
      </c>
      <c r="AQ83" s="94">
        <v>1.4999999999999999E-2</v>
      </c>
      <c r="AR83" s="33">
        <v>4.8591262000000003E-2</v>
      </c>
      <c r="AS83" s="33">
        <v>5.0356728000000003E-2</v>
      </c>
      <c r="AT83" s="94">
        <v>-8.541E-3</v>
      </c>
      <c r="AU83" s="94">
        <v>6.5707799346336998E-2</v>
      </c>
      <c r="AV83" s="32">
        <v>-1.1255862E-2</v>
      </c>
      <c r="AW83" s="94">
        <v>1.6799999999999999E-2</v>
      </c>
      <c r="AX83" s="32">
        <v>-1.5332363E-2</v>
      </c>
      <c r="AY83" s="94">
        <v>-5.4000000000000003E-3</v>
      </c>
      <c r="AZ83" s="94">
        <v>-1.03E-2</v>
      </c>
      <c r="BA83" s="94">
        <v>0</v>
      </c>
      <c r="BB83" s="32">
        <v>-5.0723118999999997E-2</v>
      </c>
      <c r="BC83" s="94">
        <v>4.5999999999999999E-3</v>
      </c>
      <c r="BD83" s="94">
        <v>-7.0949999999999999E-2</v>
      </c>
      <c r="BE83" s="94">
        <v>2.3E-2</v>
      </c>
      <c r="BF83" s="32">
        <v>-7.8149229999999997E-3</v>
      </c>
      <c r="BG83" s="33">
        <v>1.3962600000000001E-4</v>
      </c>
      <c r="BH83" s="32">
        <v>-1.1381993999999999E-2</v>
      </c>
      <c r="BI83" s="94">
        <v>4.0259999999999997E-2</v>
      </c>
      <c r="BJ83" s="94">
        <v>-1.54E-2</v>
      </c>
      <c r="BK83" s="32">
        <v>-3.0905753000000001E-2</v>
      </c>
      <c r="BL83" s="94">
        <v>-2.4E-2</v>
      </c>
      <c r="BM83" s="33">
        <v>8.3242850000000007E-3</v>
      </c>
      <c r="BN83" s="33"/>
      <c r="BO83" s="33"/>
      <c r="BP83" s="32">
        <v>-4.7028275000000001E-2</v>
      </c>
      <c r="BQ83" s="32">
        <v>-2.3421992999999999E-2</v>
      </c>
      <c r="BR83" s="94">
        <v>-4.8700000000331999E-2</v>
      </c>
      <c r="BS83" s="31"/>
      <c r="BT83" s="31"/>
      <c r="BU83" s="32">
        <v>-7.6292856000000006E-2</v>
      </c>
      <c r="BV83" s="94">
        <v>2.0340131289028E-2</v>
      </c>
      <c r="BW83" s="94">
        <v>2.0340131289028E-2</v>
      </c>
      <c r="BX83" s="94">
        <v>1.2699999999999999E-2</v>
      </c>
      <c r="BY83" s="33"/>
      <c r="BZ83" s="94">
        <v>-6.3150831440346E-2</v>
      </c>
      <c r="CA83" s="32">
        <v>-1.0513963289921999E-2</v>
      </c>
      <c r="CB83" s="32">
        <v>-1.1925398341149101E-2</v>
      </c>
      <c r="CC83" s="33"/>
      <c r="CD83" s="33"/>
      <c r="CE83" s="32">
        <v>-4.7611276375022694E-2</v>
      </c>
      <c r="CF83" s="32">
        <v>-4.8369861582708701E-2</v>
      </c>
      <c r="CG83" s="32">
        <v>-2.0602133653994201E-2</v>
      </c>
      <c r="CH83" s="32">
        <v>-2.21789557258729E-2</v>
      </c>
      <c r="CI83" s="32">
        <v>-4.9438187606684093E-3</v>
      </c>
      <c r="CJ83" s="32">
        <v>-6.0204656525556502E-3</v>
      </c>
      <c r="CK83" s="32">
        <v>-2.5473151351912301E-2</v>
      </c>
      <c r="CL83" s="32">
        <v>-2.6185589149944E-2</v>
      </c>
      <c r="CM83" s="32">
        <v>-2.5153141432211302E-2</v>
      </c>
      <c r="CN83" s="32">
        <v>-2.6575332426857199E-2</v>
      </c>
      <c r="CO83" s="32">
        <v>-2.4002877926925299E-2</v>
      </c>
      <c r="CP83" s="32">
        <v>-2.5468932642654898E-2</v>
      </c>
      <c r="CQ83" s="32">
        <v>-3.4877715721893396E-2</v>
      </c>
      <c r="CR83" s="32">
        <v>-1.1046978019495599E-2</v>
      </c>
      <c r="CS83" s="32">
        <v>-1.3019153931140498E-2</v>
      </c>
      <c r="CT83" s="32">
        <v>-1.40035318034087E-2</v>
      </c>
      <c r="CU83" s="32">
        <v>-3.4970745359847802E-2</v>
      </c>
      <c r="CV83" s="32">
        <v>-3.6179116407219596E-2</v>
      </c>
      <c r="CW83" s="32">
        <v>-6.0349728176012395E-4</v>
      </c>
      <c r="CX83" s="32">
        <v>-2.2920493031868298E-3</v>
      </c>
      <c r="CY83" s="32">
        <v>-3.9909813606356599E-2</v>
      </c>
      <c r="CZ83" s="32">
        <v>-4.11998808518119E-2</v>
      </c>
      <c r="DA83" s="31"/>
      <c r="DB83" s="33"/>
      <c r="DC83" s="31"/>
      <c r="DD83" s="33"/>
      <c r="DE83" s="33"/>
      <c r="DF83" s="31"/>
      <c r="DG83" s="31"/>
      <c r="DH83" s="31"/>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row>
    <row r="84" spans="1:171" ht="12" customHeight="1">
      <c r="A84" s="71"/>
      <c r="B84" s="26">
        <v>39600</v>
      </c>
      <c r="C84" s="32">
        <v>-1.5599272000000001E-2</v>
      </c>
      <c r="D84" s="94">
        <v>6.4999999999999997E-3</v>
      </c>
      <c r="E84" s="32">
        <v>-5.2046840000000002E-3</v>
      </c>
      <c r="F84" s="33">
        <v>0.14395904900000001</v>
      </c>
      <c r="G84" s="33">
        <v>6.5729669999999999E-3</v>
      </c>
      <c r="H84" s="94">
        <v>1.0500000000000001E-2</v>
      </c>
      <c r="I84" s="33">
        <v>1.6248223999999999E-2</v>
      </c>
      <c r="J84" s="94">
        <v>1.55E-2</v>
      </c>
      <c r="K84" s="33">
        <v>8.8324872999999998E-2</v>
      </c>
      <c r="L84" s="94">
        <v>4.9716936004433998E-2</v>
      </c>
      <c r="M84" s="32">
        <v>-3.1515869000000002E-2</v>
      </c>
      <c r="N84" s="32">
        <v>-1.6428476000000001E-2</v>
      </c>
      <c r="O84" s="33">
        <v>4.0148739000000003E-2</v>
      </c>
      <c r="P84" s="33">
        <v>5.2165549999999998E-2</v>
      </c>
      <c r="Q84" s="33"/>
      <c r="R84" s="32">
        <v>-1.3366895E-2</v>
      </c>
      <c r="S84" s="33"/>
      <c r="T84" s="31"/>
      <c r="U84" s="32">
        <v>-4.5936400000000004E-3</v>
      </c>
      <c r="V84" s="94">
        <v>-3.0000000000000001E-3</v>
      </c>
      <c r="W84" s="94">
        <v>-3.0000000000000001E-3</v>
      </c>
      <c r="X84" s="94">
        <v>-5.7000000000000002E-3</v>
      </c>
      <c r="Y84" s="31"/>
      <c r="Z84" s="33"/>
      <c r="AA84" s="33">
        <v>4.3677791000000001E-2</v>
      </c>
      <c r="AB84" s="33">
        <v>1.2725573E-2</v>
      </c>
      <c r="AC84" s="31"/>
      <c r="AD84" s="32">
        <v>-3.3759590999999999E-2</v>
      </c>
      <c r="AE84" s="33">
        <v>5.3828984000000003E-2</v>
      </c>
      <c r="AF84" s="33">
        <v>1.2084393000000001E-2</v>
      </c>
      <c r="AG84" s="32">
        <v>-3.4146340999999997E-2</v>
      </c>
      <c r="AH84" s="94">
        <v>-7.4999999999999997E-3</v>
      </c>
      <c r="AI84" s="32">
        <v>-1.7344264000000002E-2</v>
      </c>
      <c r="AJ84" s="33">
        <v>1.919734E-2</v>
      </c>
      <c r="AK84" s="33">
        <v>1.7671421999999999E-2</v>
      </c>
      <c r="AL84" s="33">
        <v>1.7395349000000001E-2</v>
      </c>
      <c r="AM84" s="33">
        <v>4.6825625000000003E-2</v>
      </c>
      <c r="AN84" s="33">
        <v>2.9756326E-2</v>
      </c>
      <c r="AO84" s="94">
        <v>4.02E-2</v>
      </c>
      <c r="AP84" s="94">
        <v>4.02E-2</v>
      </c>
      <c r="AQ84" s="94">
        <v>4.6399999999999997E-2</v>
      </c>
      <c r="AR84" s="32">
        <v>-1.0265115E-2</v>
      </c>
      <c r="AS84" s="32">
        <v>-1.0994421000000001E-2</v>
      </c>
      <c r="AT84" s="94">
        <v>1.3849999999999999E-3</v>
      </c>
      <c r="AU84" s="94">
        <v>1.5977556781575999E-2</v>
      </c>
      <c r="AV84" s="32">
        <v>-2.6086074000000001E-2</v>
      </c>
      <c r="AW84" s="94">
        <v>-1.8700000000000001E-2</v>
      </c>
      <c r="AX84" s="32">
        <v>-1.4818356E-2</v>
      </c>
      <c r="AY84" s="94">
        <v>-3.0099999999999998E-2</v>
      </c>
      <c r="AZ84" s="94">
        <v>2.6700000000000002E-2</v>
      </c>
      <c r="BA84" s="94">
        <v>-4.0000000000000001E-3</v>
      </c>
      <c r="BB84" s="32">
        <v>-3.9194461999999999E-2</v>
      </c>
      <c r="BC84" s="94">
        <v>3.9800000000000002E-2</v>
      </c>
      <c r="BD84" s="94">
        <v>3.4500000000000003E-2</v>
      </c>
      <c r="BE84" s="94">
        <v>-6.0000000000000001E-3</v>
      </c>
      <c r="BF84" s="33">
        <v>4.0260662000000003E-2</v>
      </c>
      <c r="BG84" s="33">
        <v>5.6809798000000002E-2</v>
      </c>
      <c r="BH84" s="32">
        <v>-9.3118000000000003E-3</v>
      </c>
      <c r="BI84" s="94">
        <v>-6.7040000000000002E-2</v>
      </c>
      <c r="BJ84" s="94">
        <v>1.03E-2</v>
      </c>
      <c r="BK84" s="32">
        <v>-1.0995662E-2</v>
      </c>
      <c r="BL84" s="94">
        <v>1.6E-2</v>
      </c>
      <c r="BM84" s="33">
        <v>1.812908E-3</v>
      </c>
      <c r="BN84" s="33"/>
      <c r="BO84" s="33"/>
      <c r="BP84" s="32">
        <v>-4.9238787999999999E-2</v>
      </c>
      <c r="BQ84" s="33">
        <v>3.449692E-2</v>
      </c>
      <c r="BR84" s="94">
        <v>-5.0199999998541002E-2</v>
      </c>
      <c r="BS84" s="31"/>
      <c r="BT84" s="31"/>
      <c r="BU84" s="33">
        <v>6.0428310999999998E-2</v>
      </c>
      <c r="BV84" s="94">
        <v>2.2892111309461002E-2</v>
      </c>
      <c r="BW84" s="94">
        <v>2.2892111309461002E-2</v>
      </c>
      <c r="BX84" s="94">
        <v>1.66E-2</v>
      </c>
      <c r="BY84" s="33"/>
      <c r="BZ84" s="94">
        <v>4.2069039589080003E-2</v>
      </c>
      <c r="CA84" s="32">
        <v>-8.7238756332610502E-3</v>
      </c>
      <c r="CB84" s="32">
        <v>-1.0283771906942301E-2</v>
      </c>
      <c r="CC84" s="33"/>
      <c r="CD84" s="33"/>
      <c r="CE84" s="33">
        <v>5.4135379192119103E-2</v>
      </c>
      <c r="CF84" s="33">
        <v>5.33063741126878E-2</v>
      </c>
      <c r="CG84" s="32">
        <v>-3.1199785107941903E-2</v>
      </c>
      <c r="CH84" s="32">
        <v>-3.3118496923078403E-2</v>
      </c>
      <c r="CI84" s="33">
        <v>6.2904901818310295E-3</v>
      </c>
      <c r="CJ84" s="33">
        <v>4.8846639983146601E-3</v>
      </c>
      <c r="CK84" s="32">
        <v>-8.5482015663891405E-3</v>
      </c>
      <c r="CL84" s="32">
        <v>-9.7840955794700202E-3</v>
      </c>
      <c r="CM84" s="33">
        <v>1.5300557236424001E-3</v>
      </c>
      <c r="CN84" s="33">
        <v>2.8232189450871898E-4</v>
      </c>
      <c r="CO84" s="32">
        <v>-1.4495847972845399E-2</v>
      </c>
      <c r="CP84" s="32">
        <v>-1.6262074490664299E-2</v>
      </c>
      <c r="CQ84" s="32">
        <v>-3.4287660185295901E-2</v>
      </c>
      <c r="CR84" s="32">
        <v>-3.56829238775263E-2</v>
      </c>
      <c r="CS84" s="33">
        <v>1.70206921535823E-2</v>
      </c>
      <c r="CT84" s="33">
        <v>1.60808681255111E-2</v>
      </c>
      <c r="CU84" s="33">
        <v>1.6464553100127698E-2</v>
      </c>
      <c r="CV84" s="33">
        <v>1.55325162364111E-2</v>
      </c>
      <c r="CW84" s="32">
        <v>-8.5611884850626003E-3</v>
      </c>
      <c r="CX84" s="32">
        <v>-1.0133084426116901E-2</v>
      </c>
      <c r="CY84" s="32">
        <v>-2.0655762210244301E-3</v>
      </c>
      <c r="CZ84" s="32">
        <v>-3.2988618975122704E-3</v>
      </c>
      <c r="DA84" s="31"/>
      <c r="DB84" s="33"/>
      <c r="DC84" s="31"/>
      <c r="DD84" s="32"/>
      <c r="DE84" s="33"/>
      <c r="DF84" s="31"/>
      <c r="DG84" s="31"/>
      <c r="DH84" s="31"/>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row>
    <row r="85" spans="1:171" ht="12" customHeight="1">
      <c r="A85" s="71"/>
      <c r="B85" s="26">
        <v>39569</v>
      </c>
      <c r="C85" s="33">
        <v>4.1896163E-2</v>
      </c>
      <c r="D85" s="94">
        <v>1.2999999999999999E-2</v>
      </c>
      <c r="E85" s="33">
        <v>2.4079459999999998E-3</v>
      </c>
      <c r="F85" s="33">
        <v>0.10477592300000001</v>
      </c>
      <c r="G85" s="33">
        <v>2.2230164E-2</v>
      </c>
      <c r="H85" s="94">
        <v>2.3300000000000001E-2</v>
      </c>
      <c r="I85" s="33">
        <v>2.4210373E-2</v>
      </c>
      <c r="J85" s="94">
        <v>2.5600000000000001E-2</v>
      </c>
      <c r="K85" s="33">
        <v>1.6592569000000001E-2</v>
      </c>
      <c r="L85" s="94">
        <v>3.2152290575066002E-2</v>
      </c>
      <c r="M85" s="32">
        <v>-4.1007449000000001E-2</v>
      </c>
      <c r="N85" s="33">
        <v>5.4061664000000002E-2</v>
      </c>
      <c r="O85" s="33">
        <v>3.1863427E-2</v>
      </c>
      <c r="P85" s="33">
        <v>1.7410082E-2</v>
      </c>
      <c r="Q85" s="33"/>
      <c r="R85" s="33">
        <v>1.2123342E-2</v>
      </c>
      <c r="S85" s="33"/>
      <c r="T85" s="31"/>
      <c r="U85" s="33">
        <v>1.8351925000000002E-2</v>
      </c>
      <c r="V85" s="94">
        <v>6.9000000000000006E-2</v>
      </c>
      <c r="W85" s="94">
        <v>6.9000000000000006E-2</v>
      </c>
      <c r="X85" s="94">
        <v>5.0000000000000001E-4</v>
      </c>
      <c r="Y85" s="31"/>
      <c r="Z85" s="33"/>
      <c r="AA85" s="33">
        <v>3.9328898000000001E-2</v>
      </c>
      <c r="AB85" s="33">
        <v>1.7955161000000001E-2</v>
      </c>
      <c r="AC85" s="31"/>
      <c r="AD85" s="33">
        <v>1.4267185E-2</v>
      </c>
      <c r="AE85" s="33">
        <v>3.4642032000000003E-2</v>
      </c>
      <c r="AF85" s="33">
        <v>3.4992994999999999E-2</v>
      </c>
      <c r="AG85" s="33">
        <v>2.0464601999999998E-2</v>
      </c>
      <c r="AH85" s="94">
        <v>2.8000000000000001E-2</v>
      </c>
      <c r="AI85" s="33">
        <v>3.3904168999999998E-2</v>
      </c>
      <c r="AJ85" s="32">
        <v>-3.0892099999999998E-3</v>
      </c>
      <c r="AK85" s="33">
        <v>1.9900497999999999E-2</v>
      </c>
      <c r="AL85" s="33">
        <v>1.9633879999999999E-2</v>
      </c>
      <c r="AM85" s="32">
        <v>-4.5753499999999997E-3</v>
      </c>
      <c r="AN85" s="33">
        <v>4.2925796000000002E-2</v>
      </c>
      <c r="AO85" s="94">
        <v>4.1200000000000001E-2</v>
      </c>
      <c r="AP85" s="94">
        <v>4.1200000000000001E-2</v>
      </c>
      <c r="AQ85" s="94">
        <v>1.43E-2</v>
      </c>
      <c r="AR85" s="32">
        <v>-3.3890363999999999E-2</v>
      </c>
      <c r="AS85" s="32">
        <v>-3.5606899999999997E-2</v>
      </c>
      <c r="AT85" s="94">
        <v>8.201E-3</v>
      </c>
      <c r="AU85" s="94">
        <v>-2.1996358479144999E-2</v>
      </c>
      <c r="AV85" s="32">
        <v>-9.7497239999999995E-3</v>
      </c>
      <c r="AW85" s="94">
        <v>7.1999999999999998E-3</v>
      </c>
      <c r="AX85" s="33">
        <v>2.0288724000000001E-2</v>
      </c>
      <c r="AY85" s="94">
        <v>1.23E-2</v>
      </c>
      <c r="AZ85" s="94">
        <v>2.3900000000000001E-2</v>
      </c>
      <c r="BA85" s="94">
        <v>-2.5000000000000001E-2</v>
      </c>
      <c r="BB85" s="33">
        <v>2.0316432999999998E-2</v>
      </c>
      <c r="BC85" s="94">
        <v>2.0199999999999999E-2</v>
      </c>
      <c r="BD85" s="94">
        <v>9.1200000000000003E-2</v>
      </c>
      <c r="BE85" s="94">
        <v>1E-3</v>
      </c>
      <c r="BF85" s="32">
        <v>-7.4287540000000001E-3</v>
      </c>
      <c r="BG85" s="32">
        <v>-1.4684501000000001E-2</v>
      </c>
      <c r="BH85" s="33">
        <v>1.5739303999999999E-2</v>
      </c>
      <c r="BI85" s="94">
        <v>4.5260000000000002E-2</v>
      </c>
      <c r="BJ85" s="94">
        <v>1.89E-2</v>
      </c>
      <c r="BK85" s="33">
        <v>1.1737088999999999E-2</v>
      </c>
      <c r="BL85" s="94">
        <v>0.01</v>
      </c>
      <c r="BM85" s="33">
        <v>2.4973985000000001E-2</v>
      </c>
      <c r="BN85" s="33"/>
      <c r="BO85" s="33"/>
      <c r="BP85" s="33">
        <v>3.845606E-2</v>
      </c>
      <c r="BQ85" s="33">
        <v>2.6704146000000002E-2</v>
      </c>
      <c r="BR85" s="94">
        <v>3.5000000000048E-2</v>
      </c>
      <c r="BS85" s="31"/>
      <c r="BT85" s="31"/>
      <c r="BU85" s="33">
        <v>6.0878243999999998E-2</v>
      </c>
      <c r="BV85" s="94">
        <v>-2.0039929304324E-3</v>
      </c>
      <c r="BW85" s="94">
        <v>-2.0039929304324E-3</v>
      </c>
      <c r="BX85" s="94">
        <v>3.1E-2</v>
      </c>
      <c r="BY85" s="33"/>
      <c r="BZ85" s="94">
        <v>5.9425591093091E-2</v>
      </c>
      <c r="CA85" s="33">
        <v>1.26353424962777E-2</v>
      </c>
      <c r="CB85" s="33">
        <v>1.14384987883633E-2</v>
      </c>
      <c r="CC85" s="33"/>
      <c r="CD85" s="33"/>
      <c r="CE85" s="33">
        <v>2.8601940461604702E-2</v>
      </c>
      <c r="CF85" s="33">
        <v>2.6597828317266998E-2</v>
      </c>
      <c r="CG85" s="33">
        <v>2.5656698716967501E-2</v>
      </c>
      <c r="CH85" s="33">
        <v>2.4801891249216702E-2</v>
      </c>
      <c r="CI85" s="32">
        <v>-8.3444216658070704E-3</v>
      </c>
      <c r="CJ85" s="32">
        <v>-9.5801095366426798E-3</v>
      </c>
      <c r="CK85" s="33">
        <v>8.7908812465311605E-3</v>
      </c>
      <c r="CL85" s="33">
        <v>7.5505671681150898E-3</v>
      </c>
      <c r="CM85" s="33">
        <v>1.98414216480793E-2</v>
      </c>
      <c r="CN85" s="33">
        <v>1.8642578134854301E-2</v>
      </c>
      <c r="CO85" s="33">
        <v>7.2418973771128901E-3</v>
      </c>
      <c r="CP85" s="33">
        <v>5.9440755709521094E-3</v>
      </c>
      <c r="CQ85" s="33">
        <v>2.4678593104702704E-2</v>
      </c>
      <c r="CR85" s="33">
        <v>2.3075978280033799E-2</v>
      </c>
      <c r="CS85" s="33">
        <v>1.3282493248326399E-2</v>
      </c>
      <c r="CT85" s="33">
        <v>1.23302719687239E-2</v>
      </c>
      <c r="CU85" s="33">
        <v>2.1166174218476299E-2</v>
      </c>
      <c r="CV85" s="33">
        <v>1.9935799461877599E-2</v>
      </c>
      <c r="CW85" s="33">
        <v>2.0102353979577901E-2</v>
      </c>
      <c r="CX85" s="33">
        <v>1.92732908418904E-2</v>
      </c>
      <c r="CY85" s="33">
        <v>3.1906102665653101E-2</v>
      </c>
      <c r="CZ85" s="33">
        <v>3.1118516139392999E-2</v>
      </c>
      <c r="DA85" s="31"/>
      <c r="DB85" s="33"/>
      <c r="DC85" s="31"/>
      <c r="DD85" s="33"/>
      <c r="DE85" s="33"/>
      <c r="DF85" s="31"/>
      <c r="DG85" s="31"/>
      <c r="DH85" s="31"/>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row>
    <row r="86" spans="1:171" ht="12" customHeight="1">
      <c r="A86" s="71"/>
      <c r="B86" s="26">
        <v>39539</v>
      </c>
      <c r="C86" s="32">
        <v>-6.6373669999999999E-3</v>
      </c>
      <c r="D86" s="94">
        <v>2.3300000000000001E-2</v>
      </c>
      <c r="E86" s="33">
        <v>8.0914330000000003E-3</v>
      </c>
      <c r="F86" s="32">
        <v>-1.6120427E-2</v>
      </c>
      <c r="G86" s="33">
        <v>2.2137794999999998E-2</v>
      </c>
      <c r="H86" s="94">
        <v>2.7099999999999999E-2</v>
      </c>
      <c r="I86" s="33">
        <v>1.4670407999999999E-2</v>
      </c>
      <c r="J86" s="94">
        <v>1.5900000000000001E-2</v>
      </c>
      <c r="K86" s="33">
        <v>1.5106939999999999E-3</v>
      </c>
      <c r="L86" s="94">
        <v>-3.9041621999999998E-2</v>
      </c>
      <c r="M86" s="32">
        <v>-6.2208916000000003E-2</v>
      </c>
      <c r="N86" s="33">
        <v>2.1353080999999999E-2</v>
      </c>
      <c r="O86" s="33">
        <v>4.9175750000000004E-3</v>
      </c>
      <c r="P86" s="32">
        <v>-9.7891820000000004E-3</v>
      </c>
      <c r="Q86" s="33"/>
      <c r="R86" s="33">
        <v>4.4120344999999998E-2</v>
      </c>
      <c r="S86" s="33"/>
      <c r="T86" s="31"/>
      <c r="U86" s="33">
        <v>1.8228451E-2</v>
      </c>
      <c r="V86" s="94">
        <v>4.2999999999999997E-2</v>
      </c>
      <c r="W86" s="94">
        <v>4.2999999999999997E-2</v>
      </c>
      <c r="X86" s="94">
        <v>-7.4999999999999997E-3</v>
      </c>
      <c r="Y86" s="31"/>
      <c r="Z86" s="33"/>
      <c r="AA86" s="32">
        <v>-1.1170411E-2</v>
      </c>
      <c r="AB86" s="32">
        <v>-1.9447900000000001E-2</v>
      </c>
      <c r="AC86" s="31"/>
      <c r="AD86" s="33">
        <v>3.7964458999999999E-2</v>
      </c>
      <c r="AE86" s="32">
        <v>-1.0111668000000001E-2</v>
      </c>
      <c r="AF86" s="33">
        <v>4.7726959999999999E-3</v>
      </c>
      <c r="AG86" s="33">
        <v>1.929341E-2</v>
      </c>
      <c r="AH86" s="94">
        <v>1.89E-2</v>
      </c>
      <c r="AI86" s="33">
        <v>2.5424229999999999E-2</v>
      </c>
      <c r="AJ86" s="33">
        <v>3.2117582999999998E-2</v>
      </c>
      <c r="AK86" s="33">
        <v>7.2161835999999993E-2</v>
      </c>
      <c r="AL86" s="33">
        <v>7.1660906999999996E-2</v>
      </c>
      <c r="AM86" s="33">
        <v>1.0305150000000001E-3</v>
      </c>
      <c r="AN86" s="32">
        <v>-4.5927883000000003E-2</v>
      </c>
      <c r="AO86" s="94">
        <v>-7.0900000000000005E-2</v>
      </c>
      <c r="AP86" s="94">
        <v>-7.0900000000000005E-2</v>
      </c>
      <c r="AQ86" s="94">
        <v>-3.8E-3</v>
      </c>
      <c r="AR86" s="32">
        <v>-1.559333E-3</v>
      </c>
      <c r="AS86" s="32">
        <v>-1.9742560000000002E-3</v>
      </c>
      <c r="AT86" s="94">
        <v>6.6202999999999998E-2</v>
      </c>
      <c r="AU86" s="94">
        <v>1.4028319604026999E-2</v>
      </c>
      <c r="AV86" s="32">
        <v>-1.4364969E-2</v>
      </c>
      <c r="AW86" s="94">
        <v>2.0000000000000001E-4</v>
      </c>
      <c r="AX86" s="33">
        <v>1.8376875000000001E-2</v>
      </c>
      <c r="AY86" s="94">
        <v>1.29E-2</v>
      </c>
      <c r="AZ86" s="94">
        <v>5.1299999999999998E-2</v>
      </c>
      <c r="BA86" s="94">
        <v>-1.4E-2</v>
      </c>
      <c r="BB86" s="33">
        <v>6.2870247000000004E-2</v>
      </c>
      <c r="BC86" s="94">
        <v>2.3E-2</v>
      </c>
      <c r="BD86" s="94">
        <v>3.2399999999999998E-2</v>
      </c>
      <c r="BE86" s="94">
        <v>3.1E-2</v>
      </c>
      <c r="BF86" s="33">
        <v>1.7528998E-2</v>
      </c>
      <c r="BG86" s="32">
        <v>-6.0254133000000001E-2</v>
      </c>
      <c r="BH86" s="33">
        <v>1.5838463000000001E-2</v>
      </c>
      <c r="BI86" s="94">
        <v>6.5360000000000001E-2</v>
      </c>
      <c r="BJ86" s="94">
        <v>9.2999999999999992E-3</v>
      </c>
      <c r="BK86" s="33">
        <v>3.0717442000000001E-2</v>
      </c>
      <c r="BL86" s="94">
        <v>6.0000000000000001E-3</v>
      </c>
      <c r="BM86" s="33">
        <v>2.7807486999999999E-2</v>
      </c>
      <c r="BN86" s="33"/>
      <c r="BO86" s="33"/>
      <c r="BP86" s="33">
        <v>5.1520143999999997E-2</v>
      </c>
      <c r="BQ86" s="32">
        <v>-2.1455096E-2</v>
      </c>
      <c r="BR86" s="94">
        <v>6.4799999998351995E-2</v>
      </c>
      <c r="BS86" s="31"/>
      <c r="BT86" s="31"/>
      <c r="BU86" s="33">
        <v>3.1488434000000003E-2</v>
      </c>
      <c r="BV86" s="94">
        <v>-1.0000326065298E-2</v>
      </c>
      <c r="BW86" s="94">
        <v>-1.0000326065298E-2</v>
      </c>
      <c r="BX86" s="94">
        <v>1.4800000000000001E-2</v>
      </c>
      <c r="BY86" s="33"/>
      <c r="BZ86" s="94">
        <v>3.2829592344419997E-2</v>
      </c>
      <c r="CA86" s="32">
        <v>-3.6199524269424598E-3</v>
      </c>
      <c r="CB86" s="32">
        <v>-4.89753547936267E-3</v>
      </c>
      <c r="CC86" s="33"/>
      <c r="CD86" s="33"/>
      <c r="CE86" s="32">
        <v>-1.53600361916078E-2</v>
      </c>
      <c r="CF86" s="32">
        <v>-1.6149982769273499E-2</v>
      </c>
      <c r="CG86" s="33">
        <v>9.9279562471825695E-3</v>
      </c>
      <c r="CH86" s="33">
        <v>9.5082451351307089E-3</v>
      </c>
      <c r="CI86" s="32">
        <v>-2.9385963016901303E-3</v>
      </c>
      <c r="CJ86" s="32">
        <v>-4.14039689805701E-3</v>
      </c>
      <c r="CK86" s="33">
        <v>2.6723841983988802E-5</v>
      </c>
      <c r="CL86" s="32">
        <v>-1.3496553852483401E-3</v>
      </c>
      <c r="CM86" s="33">
        <v>8.20611403707305E-3</v>
      </c>
      <c r="CN86" s="33">
        <v>6.57261259065156E-3</v>
      </c>
      <c r="CO86" s="33">
        <v>3.5368123224525497E-2</v>
      </c>
      <c r="CP86" s="33">
        <v>3.45080748355895E-2</v>
      </c>
      <c r="CQ86" s="33">
        <v>2.3231021626859197E-2</v>
      </c>
      <c r="CR86" s="33">
        <v>2.1767688524092499E-2</v>
      </c>
      <c r="CS86" s="32">
        <v>-7.6169640828769305E-3</v>
      </c>
      <c r="CT86" s="32">
        <v>-8.2571140755456403E-3</v>
      </c>
      <c r="CU86" s="33">
        <v>2.1446761746803503E-2</v>
      </c>
      <c r="CV86" s="33">
        <v>1.9590814738461099E-2</v>
      </c>
      <c r="CW86" s="33">
        <v>6.2199733764360899E-3</v>
      </c>
      <c r="CX86" s="33">
        <v>4.9620001304717699E-3</v>
      </c>
      <c r="CY86" s="33">
        <v>1.59738264117151E-2</v>
      </c>
      <c r="CZ86" s="33">
        <v>1.4640346088982801E-2</v>
      </c>
      <c r="DA86" s="31"/>
      <c r="DB86" s="33"/>
      <c r="DC86" s="31"/>
      <c r="DD86" s="32"/>
      <c r="DE86" s="33"/>
      <c r="DF86" s="31"/>
      <c r="DG86" s="31"/>
      <c r="DH86" s="31"/>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row>
    <row r="87" spans="1:171" ht="12" customHeight="1">
      <c r="A87" s="71"/>
      <c r="B87" s="26">
        <v>39508</v>
      </c>
      <c r="C87" s="32">
        <v>-3.3211932E-2</v>
      </c>
      <c r="D87" s="94">
        <v>-2.8299999999999999E-2</v>
      </c>
      <c r="E87" s="32">
        <v>-1.1299999999999999E-2</v>
      </c>
      <c r="F87" s="32">
        <v>-5.993623E-2</v>
      </c>
      <c r="G87" s="33">
        <v>4.1390853999999998E-2</v>
      </c>
      <c r="H87" s="94">
        <v>4.1500000000000002E-2</v>
      </c>
      <c r="I87" s="33">
        <v>5.3949710000000001E-3</v>
      </c>
      <c r="J87" s="94">
        <v>-2.9999999999999997E-4</v>
      </c>
      <c r="K87" s="32">
        <v>-8.2305727999999995E-2</v>
      </c>
      <c r="L87" s="94">
        <v>1.2999999999999999E-2</v>
      </c>
      <c r="M87" s="33">
        <v>1.2325722000000001E-2</v>
      </c>
      <c r="N87" s="33">
        <v>3.4972839999999998E-2</v>
      </c>
      <c r="O87" s="33">
        <v>1.8497439000000001E-2</v>
      </c>
      <c r="P87" s="32">
        <v>-7.8231180000000004E-3</v>
      </c>
      <c r="Q87" s="33"/>
      <c r="R87" s="32">
        <v>-1.9163293000000001E-2</v>
      </c>
      <c r="S87" s="33"/>
      <c r="T87" s="31"/>
      <c r="U87" s="32">
        <v>-2.1423449000000001E-2</v>
      </c>
      <c r="V87" s="94">
        <v>-5.1999999999999998E-2</v>
      </c>
      <c r="W87" s="94">
        <v>-5.1999999999999998E-2</v>
      </c>
      <c r="X87" s="94">
        <v>2.3999999999999998E-3</v>
      </c>
      <c r="Y87" s="31"/>
      <c r="Z87" s="33"/>
      <c r="AA87" s="33">
        <v>2.4829300000000002E-4</v>
      </c>
      <c r="AB87" s="32">
        <v>-1.9338669999999999E-3</v>
      </c>
      <c r="AC87" s="31"/>
      <c r="AD87" s="32">
        <v>-5.6721977999999999E-2</v>
      </c>
      <c r="AE87" s="33">
        <v>2.1147240000000001E-3</v>
      </c>
      <c r="AF87" s="32">
        <v>-1.6111890000000001E-3</v>
      </c>
      <c r="AG87" s="32">
        <v>-1.0904585E-2</v>
      </c>
      <c r="AH87" s="94">
        <v>9.4999999999999998E-3</v>
      </c>
      <c r="AI87" s="32">
        <v>-9.1974220000000002E-3</v>
      </c>
      <c r="AJ87" s="32">
        <v>-0.139348103</v>
      </c>
      <c r="AK87" s="32">
        <v>-6.9314349999999997E-2</v>
      </c>
      <c r="AL87" s="32">
        <v>-6.9604690999999996E-2</v>
      </c>
      <c r="AM87" s="32">
        <v>-5.9953715999999997E-2</v>
      </c>
      <c r="AN87" s="33">
        <v>2.1675268000000001E-2</v>
      </c>
      <c r="AO87" s="94">
        <v>2.46E-2</v>
      </c>
      <c r="AP87" s="94">
        <v>2.46E-2</v>
      </c>
      <c r="AQ87" s="94">
        <v>1.4E-3</v>
      </c>
      <c r="AR87" s="33">
        <v>8.2540679999999998E-3</v>
      </c>
      <c r="AS87" s="33">
        <v>1.2230216E-2</v>
      </c>
      <c r="AT87" s="94">
        <v>-8.3533999999999997E-2</v>
      </c>
      <c r="AU87" s="94">
        <v>-3.1770698457639999E-3</v>
      </c>
      <c r="AV87" s="32">
        <v>-1.8952278999999999E-2</v>
      </c>
      <c r="AW87" s="94">
        <v>-1.29E-2</v>
      </c>
      <c r="AX87" s="32">
        <v>-2.6213968000000001E-2</v>
      </c>
      <c r="AY87" s="94">
        <v>2E-3</v>
      </c>
      <c r="AZ87" s="94">
        <v>-2.2700000000000001E-2</v>
      </c>
      <c r="BA87" s="94">
        <v>2.3E-2</v>
      </c>
      <c r="BB87" s="32">
        <v>-1.5904145000000001E-2</v>
      </c>
      <c r="BC87" s="94">
        <v>2.0899999999999998E-2</v>
      </c>
      <c r="BD87" s="94">
        <v>-1.3950000000000001E-2</v>
      </c>
      <c r="BE87" s="94">
        <v>-1.2200000000000001E-2</v>
      </c>
      <c r="BF87" s="32">
        <v>-2.5093704000000001E-2</v>
      </c>
      <c r="BG87" s="33">
        <v>6.0481099999999998E-3</v>
      </c>
      <c r="BH87" s="32">
        <v>-7.0805690000000001E-3</v>
      </c>
      <c r="BI87" s="94">
        <v>-0.1386</v>
      </c>
      <c r="BJ87" s="94">
        <v>-2.3800000000000002E-2</v>
      </c>
      <c r="BK87" s="32">
        <v>-2.6323876E-2</v>
      </c>
      <c r="BL87" s="94">
        <v>-1.0999999999999999E-2</v>
      </c>
      <c r="BM87" s="32">
        <v>-1.1478629000000001E-2</v>
      </c>
      <c r="BN87" s="33"/>
      <c r="BO87" s="33"/>
      <c r="BP87" s="32">
        <v>-3.6368883999999997E-2</v>
      </c>
      <c r="BQ87" s="32">
        <v>-1.7764268999999999E-2</v>
      </c>
      <c r="BR87" s="94">
        <v>-3.7399999995808002E-2</v>
      </c>
      <c r="BS87" s="31"/>
      <c r="BT87" s="31"/>
      <c r="BU87" s="32">
        <v>-1.6086749000000001E-2</v>
      </c>
      <c r="BV87" s="94">
        <v>-2.2690873231622E-2</v>
      </c>
      <c r="BW87" s="94">
        <v>-2.2690873231622E-2</v>
      </c>
      <c r="BX87" s="94">
        <v>-9.7999999999999997E-3</v>
      </c>
      <c r="BY87" s="31"/>
      <c r="BZ87" s="94">
        <v>-4.8497926619131999E-2</v>
      </c>
      <c r="CA87" s="33"/>
      <c r="CB87" s="33"/>
      <c r="CC87" s="33"/>
      <c r="CD87" s="33"/>
      <c r="CE87" s="33"/>
      <c r="CF87" s="33"/>
      <c r="CG87" s="31"/>
      <c r="CH87" s="31"/>
      <c r="CI87" s="33"/>
      <c r="CJ87" s="33"/>
      <c r="CK87" s="95"/>
      <c r="CM87" s="33"/>
      <c r="CN87" s="33"/>
      <c r="CO87" s="31"/>
      <c r="CP87" s="31"/>
      <c r="CQ87" s="33"/>
      <c r="CR87" s="31"/>
      <c r="CS87" s="31"/>
      <c r="CT87" s="31"/>
      <c r="CU87" s="33"/>
      <c r="CV87" s="33"/>
      <c r="CW87" s="31"/>
      <c r="CX87" s="33"/>
      <c r="CY87" s="31"/>
      <c r="CZ87" s="33"/>
      <c r="DA87" s="31"/>
      <c r="DB87" s="33"/>
      <c r="DC87" s="31"/>
      <c r="DD87" s="33"/>
      <c r="DE87" s="33"/>
      <c r="DF87" s="31"/>
      <c r="DG87" s="31"/>
      <c r="DH87" s="31"/>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row>
    <row r="88" spans="1:171" ht="12" customHeight="1">
      <c r="A88" s="71"/>
      <c r="B88" s="26">
        <v>39479</v>
      </c>
      <c r="C88" s="33">
        <v>2.0530973000000001E-2</v>
      </c>
      <c r="D88" s="94">
        <v>4.0000000000000002E-4</v>
      </c>
      <c r="E88" s="94">
        <v>-3.0000000000000001E-3</v>
      </c>
      <c r="F88" s="33">
        <v>0.18245361299999999</v>
      </c>
      <c r="G88" s="33">
        <v>1.6237531999999999E-2</v>
      </c>
      <c r="H88" s="94">
        <v>1.8100000000000002E-2</v>
      </c>
      <c r="I88" s="33">
        <v>1.237661E-2</v>
      </c>
      <c r="J88" s="94">
        <v>1.0699999999999999E-2</v>
      </c>
      <c r="K88" s="33">
        <v>0.153134203</v>
      </c>
      <c r="L88" s="94">
        <v>5.9499999999999997E-2</v>
      </c>
      <c r="M88" s="33">
        <v>4.3065898999999998E-2</v>
      </c>
      <c r="N88" s="33">
        <v>5.2470827999999997E-2</v>
      </c>
      <c r="O88" s="33">
        <v>6.6852875000000006E-2</v>
      </c>
      <c r="P88" s="33">
        <v>7.8240045999999994E-2</v>
      </c>
      <c r="Q88" s="33"/>
      <c r="R88" s="32">
        <v>-1.616815E-3</v>
      </c>
      <c r="S88" s="33"/>
      <c r="T88" s="31"/>
      <c r="U88" s="33">
        <v>9.8669320000000001E-3</v>
      </c>
      <c r="V88" s="94">
        <v>2.9000000000000001E-2</v>
      </c>
      <c r="W88" s="94">
        <v>2.9000000000000001E-2</v>
      </c>
      <c r="X88" s="94">
        <v>6.9999999999999999E-4</v>
      </c>
      <c r="Y88" s="31"/>
      <c r="Z88" s="33"/>
      <c r="AA88" s="33">
        <v>4.7963919000000001E-2</v>
      </c>
      <c r="AB88" s="33">
        <v>4.3472845000000003E-2</v>
      </c>
      <c r="AC88" s="31"/>
      <c r="AD88" s="33">
        <v>1.8802829E-2</v>
      </c>
      <c r="AE88" s="33">
        <v>3.4482760000000001E-3</v>
      </c>
      <c r="AF88" s="33">
        <v>9.9512699999999995E-4</v>
      </c>
      <c r="AG88" s="33">
        <v>2.6090200000000001E-3</v>
      </c>
      <c r="AH88" s="94">
        <v>8.3000000000000001E-3</v>
      </c>
      <c r="AI88" s="33">
        <v>1.8314144000000001E-2</v>
      </c>
      <c r="AJ88" s="32">
        <v>-5.7706861999999998E-2</v>
      </c>
      <c r="AK88" s="33">
        <v>1.4250428000000001E-2</v>
      </c>
      <c r="AL88" s="33">
        <v>1.4000767000000001E-2</v>
      </c>
      <c r="AM88" s="33">
        <v>0.17742855299999999</v>
      </c>
      <c r="AN88" s="33">
        <v>3.8591572999999997E-2</v>
      </c>
      <c r="AO88" s="94">
        <v>4.4699999999999997E-2</v>
      </c>
      <c r="AP88" s="94">
        <v>4.4699999999999997E-2</v>
      </c>
      <c r="AQ88" s="94">
        <v>1.8499999999999999E-2</v>
      </c>
      <c r="AR88" s="33">
        <v>2.2095452000000002E-2</v>
      </c>
      <c r="AS88" s="33">
        <v>1.7900731999999999E-2</v>
      </c>
      <c r="AT88" s="94">
        <v>8.0440000000000008E-3</v>
      </c>
      <c r="AU88" s="94">
        <v>-1.7370278367425E-2</v>
      </c>
      <c r="AV88" s="33">
        <v>1.4894457E-2</v>
      </c>
      <c r="AW88" s="94">
        <v>1.9900000000000001E-2</v>
      </c>
      <c r="AX88" s="33">
        <v>1.4424492000000001E-2</v>
      </c>
      <c r="AY88" s="94">
        <v>-3.5000000000000001E-3</v>
      </c>
      <c r="AZ88" s="94">
        <v>0.03</v>
      </c>
      <c r="BA88" s="94">
        <v>2.8000000000000001E-2</v>
      </c>
      <c r="BB88" s="33">
        <v>3.0422986999999999E-2</v>
      </c>
      <c r="BC88" s="94">
        <v>5.9400000000000001E-2</v>
      </c>
      <c r="BD88" s="94">
        <v>6.6299999999999998E-2</v>
      </c>
      <c r="BE88" s="94">
        <v>1.84E-2</v>
      </c>
      <c r="BF88" s="32">
        <v>-1.532591E-2</v>
      </c>
      <c r="BG88" s="33">
        <v>3.0332279999999998E-3</v>
      </c>
      <c r="BH88" s="33">
        <v>1.1001432E-2</v>
      </c>
      <c r="BI88" s="94">
        <v>2.1700000000000001E-2</v>
      </c>
      <c r="BJ88" s="94">
        <v>8.3999999999999995E-3</v>
      </c>
      <c r="BK88" s="33">
        <v>2.7792398999999999E-2</v>
      </c>
      <c r="BL88" s="94">
        <v>2.3E-2</v>
      </c>
      <c r="BM88" s="33">
        <v>4.4733728E-2</v>
      </c>
      <c r="BN88" s="33"/>
      <c r="BO88" s="33"/>
      <c r="BP88" s="32">
        <v>-5.4542840000000002E-3</v>
      </c>
      <c r="BQ88" s="33">
        <v>1.3000342E-2</v>
      </c>
      <c r="BR88" s="94">
        <v>3.0000000002740998E-3</v>
      </c>
      <c r="BS88" s="31"/>
      <c r="BT88" s="31"/>
      <c r="BU88" s="33">
        <v>7.0749600999999995E-2</v>
      </c>
      <c r="BV88" s="94">
        <v>2.8841669214750999E-2</v>
      </c>
      <c r="BW88" s="94">
        <v>2.8841669214750999E-2</v>
      </c>
      <c r="BX88" s="94">
        <v>4.4999999999999998E-2</v>
      </c>
      <c r="BY88" s="31"/>
      <c r="BZ88" s="94">
        <v>6.6697582611875E-2</v>
      </c>
      <c r="CA88" s="33"/>
      <c r="CB88" s="33"/>
      <c r="CC88" s="33"/>
      <c r="CD88" s="33"/>
      <c r="CE88" s="33"/>
      <c r="CF88" s="33"/>
      <c r="CG88" s="31"/>
      <c r="CH88" s="31"/>
      <c r="CI88" s="33"/>
      <c r="CJ88" s="33"/>
      <c r="CK88" s="33"/>
      <c r="CL88" s="32"/>
      <c r="CM88" s="33"/>
      <c r="CN88" s="33"/>
      <c r="CO88" s="31"/>
      <c r="CP88" s="31"/>
      <c r="CQ88" s="33"/>
      <c r="CR88" s="31"/>
      <c r="CS88" s="31"/>
      <c r="CT88" s="33"/>
      <c r="CU88" s="33"/>
      <c r="CV88" s="33"/>
      <c r="CW88" s="31"/>
      <c r="CX88" s="33"/>
      <c r="CY88" s="31"/>
      <c r="CZ88" s="33"/>
      <c r="DA88" s="31"/>
      <c r="DB88" s="33"/>
      <c r="DC88" s="31"/>
      <c r="DD88" s="33"/>
      <c r="DE88" s="33"/>
      <c r="DF88" s="31"/>
      <c r="DG88" s="31"/>
      <c r="DH88" s="31"/>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row>
    <row r="89" spans="1:171" ht="12" customHeight="1">
      <c r="A89" s="71"/>
      <c r="B89" s="26">
        <v>39448</v>
      </c>
      <c r="C89" s="33">
        <v>1.5000449000000001E-2</v>
      </c>
      <c r="D89" s="94">
        <v>-1.9199999999999998E-2</v>
      </c>
      <c r="E89" s="94">
        <v>3.0000000000000001E-3</v>
      </c>
      <c r="F89" s="32">
        <v>-3.2144320999999997E-2</v>
      </c>
      <c r="G89" s="33">
        <v>1.548827E-3</v>
      </c>
      <c r="H89" s="94">
        <v>4.7999999999999996E-3</v>
      </c>
      <c r="I89" s="33">
        <v>8.6424740000000007E-3</v>
      </c>
      <c r="J89" s="94">
        <v>7.7999999999999996E-3</v>
      </c>
      <c r="K89" s="33">
        <v>2.4304058999999999E-2</v>
      </c>
      <c r="L89" s="94">
        <v>6.2199999999999998E-2</v>
      </c>
      <c r="M89" s="33">
        <v>3.1748332999999997E-2</v>
      </c>
      <c r="N89" s="32">
        <v>-7.5246233999999995E-2</v>
      </c>
      <c r="O89" s="32">
        <v>-2.7853470000000001E-3</v>
      </c>
      <c r="P89" s="33">
        <v>3.7644179E-2</v>
      </c>
      <c r="Q89" s="33"/>
      <c r="R89" s="32">
        <v>-2.8618793999999999E-2</v>
      </c>
      <c r="S89" s="33"/>
      <c r="T89" s="31"/>
      <c r="U89" s="32">
        <v>-1.5682081E-2</v>
      </c>
      <c r="V89" s="94">
        <v>-4.2999999999999997E-2</v>
      </c>
      <c r="W89" s="94">
        <v>-4.2999999999999997E-2</v>
      </c>
      <c r="X89" s="94">
        <v>-1E-3</v>
      </c>
      <c r="Y89" s="31"/>
      <c r="Z89" s="33"/>
      <c r="AA89" s="33">
        <v>6.1084690000000001E-3</v>
      </c>
      <c r="AB89" s="33">
        <v>5.1585119999999996E-3</v>
      </c>
      <c r="AC89" s="31"/>
      <c r="AD89" s="32">
        <v>-5.8309039999999996E-3</v>
      </c>
      <c r="AE89" s="32">
        <v>-2.7096774000000001E-2</v>
      </c>
      <c r="AF89" s="32">
        <v>-3.7518991000000002E-2</v>
      </c>
      <c r="AG89" s="32">
        <v>-1.8354777999999999E-2</v>
      </c>
      <c r="AH89" s="94">
        <v>-7.5499999999999998E-2</v>
      </c>
      <c r="AI89" s="32">
        <v>-4.8799863999999998E-2</v>
      </c>
      <c r="AJ89" s="33">
        <v>6.9859010000000001E-3</v>
      </c>
      <c r="AK89" s="32">
        <v>-2.653023E-3</v>
      </c>
      <c r="AL89" s="32">
        <v>-2.868617E-3</v>
      </c>
      <c r="AM89" s="33">
        <v>4.5791915000000002E-2</v>
      </c>
      <c r="AN89" s="33">
        <v>2.7624777999999999E-2</v>
      </c>
      <c r="AO89" s="94">
        <v>0.05</v>
      </c>
      <c r="AP89" s="94">
        <v>0.05</v>
      </c>
      <c r="AQ89" s="94">
        <v>1.06E-2</v>
      </c>
      <c r="AR89" s="33">
        <v>3.6821060000000003E-2</v>
      </c>
      <c r="AS89" s="33">
        <v>3.6868302999999998E-2</v>
      </c>
      <c r="AT89" s="94">
        <v>1.4878000000000001E-2</v>
      </c>
      <c r="AU89" s="94">
        <v>3.3556444137225999E-2</v>
      </c>
      <c r="AV89" s="32">
        <v>-2.9392054000000001E-2</v>
      </c>
      <c r="AW89" s="94">
        <v>-8.8999999999999999E-3</v>
      </c>
      <c r="AX89" s="33">
        <v>2.0630946000000001E-2</v>
      </c>
      <c r="AY89" s="94">
        <v>-2.7199999999999998E-2</v>
      </c>
      <c r="AZ89" s="94">
        <v>-5.4600000000000003E-2</v>
      </c>
      <c r="BA89" s="94">
        <v>5.5E-2</v>
      </c>
      <c r="BB89" s="32">
        <v>-1.8822826000000001E-2</v>
      </c>
      <c r="BC89" s="94">
        <v>-2.2000000000000001E-3</v>
      </c>
      <c r="BD89" s="94">
        <v>5.1000000000000004E-3</v>
      </c>
      <c r="BE89" s="94">
        <v>3.0700000000000002E-2</v>
      </c>
      <c r="BF89" s="33">
        <v>8.7713760000000009E-3</v>
      </c>
      <c r="BG89" s="33">
        <v>3.9558549999999998E-2</v>
      </c>
      <c r="BH89" s="32">
        <v>-7.0528085000000004E-2</v>
      </c>
      <c r="BI89" s="94">
        <v>-0.1079</v>
      </c>
      <c r="BJ89" s="94">
        <v>-3.49E-2</v>
      </c>
      <c r="BK89" s="32">
        <v>-4.1859995999999997E-2</v>
      </c>
      <c r="BL89" s="94">
        <v>1.7999999999999999E-2</v>
      </c>
      <c r="BM89" s="32">
        <v>-3.459391E-3</v>
      </c>
      <c r="BN89" s="33"/>
      <c r="BO89" s="33"/>
      <c r="BP89" s="32">
        <v>-6.1557111999999997E-2</v>
      </c>
      <c r="BQ89" s="32">
        <v>-6.4460376E-2</v>
      </c>
      <c r="BR89" s="94">
        <v>-7.8800000000547002E-2</v>
      </c>
      <c r="BS89" s="31"/>
      <c r="BT89" s="31"/>
      <c r="BU89" s="32">
        <v>-8.6591689999999999E-2</v>
      </c>
      <c r="BV89" s="94">
        <v>1.8626344897124999E-2</v>
      </c>
      <c r="BW89" s="94">
        <v>1.8626344897124999E-2</v>
      </c>
      <c r="BX89" s="94">
        <v>-3.8600000000000002E-2</v>
      </c>
      <c r="BY89" s="31"/>
      <c r="BZ89" s="94">
        <v>4.1540066716796997E-2</v>
      </c>
      <c r="CA89" s="33"/>
      <c r="CB89" s="33"/>
      <c r="CC89" s="33"/>
      <c r="CD89" s="33"/>
      <c r="CE89" s="33"/>
      <c r="CF89" s="33"/>
      <c r="CG89" s="31"/>
      <c r="CH89" s="31"/>
      <c r="CI89" s="33"/>
      <c r="CJ89" s="33"/>
      <c r="CK89" s="33"/>
      <c r="CL89" s="32"/>
      <c r="CM89" s="33"/>
      <c r="CN89" s="33"/>
      <c r="CO89" s="31"/>
      <c r="CP89" s="31"/>
      <c r="CQ89" s="33"/>
      <c r="CR89" s="31"/>
      <c r="CS89" s="31"/>
      <c r="CT89" s="33"/>
      <c r="CU89" s="33"/>
      <c r="CV89" s="33"/>
      <c r="CW89" s="31"/>
      <c r="CX89" s="33"/>
      <c r="CY89" s="31"/>
      <c r="CZ89" s="33"/>
      <c r="DA89" s="31"/>
      <c r="DB89" s="33"/>
      <c r="DC89" s="31"/>
      <c r="DD89" s="33"/>
      <c r="DE89" s="33"/>
      <c r="DF89" s="31"/>
      <c r="DG89" s="31"/>
      <c r="DH89" s="31"/>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row>
    <row r="90" spans="1:171" ht="12" customHeight="1">
      <c r="A90" s="71"/>
      <c r="B90" s="26">
        <v>39417</v>
      </c>
      <c r="C90" s="32">
        <v>-1.0839626999999999E-2</v>
      </c>
      <c r="D90" s="94">
        <v>-5.4000000000000001E-4</v>
      </c>
      <c r="E90" s="94">
        <v>1.7100000000000001E-2</v>
      </c>
      <c r="F90" s="33">
        <v>3.668126E-2</v>
      </c>
      <c r="G90" s="33">
        <v>5.0606134999999997E-2</v>
      </c>
      <c r="H90" s="94">
        <v>4.5499999999999999E-2</v>
      </c>
      <c r="I90" s="32">
        <v>-1.3216298E-2</v>
      </c>
      <c r="J90" s="94">
        <v>-1.24E-2</v>
      </c>
      <c r="K90" s="33">
        <v>5.5105938E-2</v>
      </c>
      <c r="L90" s="94">
        <v>-2.3199999999999998E-2</v>
      </c>
      <c r="M90" s="33">
        <v>2.8861213E-2</v>
      </c>
      <c r="N90" s="33">
        <v>1.4622675999999999E-2</v>
      </c>
      <c r="O90" s="33">
        <v>1.6182624E-2</v>
      </c>
      <c r="P90" s="33">
        <v>1.6345330000000001E-3</v>
      </c>
      <c r="Q90" s="33"/>
      <c r="R90" s="33">
        <v>1.74535E-4</v>
      </c>
      <c r="S90" s="33"/>
      <c r="T90" s="31"/>
      <c r="U90" s="33">
        <v>0</v>
      </c>
      <c r="V90" s="94">
        <v>1.4999999999999999E-2</v>
      </c>
      <c r="W90" s="94">
        <v>1.4999999999999999E-2</v>
      </c>
      <c r="X90" s="94">
        <v>2.9999999999999997E-4</v>
      </c>
      <c r="Y90" s="31"/>
      <c r="Z90" s="33"/>
      <c r="AA90" s="33">
        <v>1.308403E-2</v>
      </c>
      <c r="AB90" s="32">
        <v>-5.6274899999999997E-3</v>
      </c>
      <c r="AC90" s="31"/>
      <c r="AD90" s="32">
        <v>-1.9340732999999999E-2</v>
      </c>
      <c r="AE90" s="33">
        <v>1.6437877E-2</v>
      </c>
      <c r="AF90" s="33">
        <v>1.0850332000000001E-2</v>
      </c>
      <c r="AG90" s="32">
        <v>-7.2643619999999999E-3</v>
      </c>
      <c r="AH90" s="94">
        <v>-2.4400000000000002E-2</v>
      </c>
      <c r="AI90" s="32">
        <v>-1.1221455E-2</v>
      </c>
      <c r="AJ90" s="32">
        <v>-1.5936504000000001E-2</v>
      </c>
      <c r="AK90" s="33">
        <v>2.1981213999999999E-2</v>
      </c>
      <c r="AL90" s="33">
        <v>2.1688158999999999E-2</v>
      </c>
      <c r="AM90" s="33">
        <v>3.5050415000000001E-2</v>
      </c>
      <c r="AN90" s="33">
        <v>1.9436766000000001E-2</v>
      </c>
      <c r="AO90" s="94">
        <v>1.6199999999999999E-2</v>
      </c>
      <c r="AP90" s="94">
        <v>1.6199999999999999E-2</v>
      </c>
      <c r="AQ90" s="94">
        <v>9.7490000000000007E-3</v>
      </c>
      <c r="AR90" s="33">
        <v>9.5878890000000005E-3</v>
      </c>
      <c r="AS90" s="33">
        <v>9.3672830000000006E-3</v>
      </c>
      <c r="AT90" s="94">
        <v>2.1741E-2</v>
      </c>
      <c r="AU90" s="94">
        <v>-2.5994162931416999E-3</v>
      </c>
      <c r="AV90" s="33">
        <v>3.9407920000000003E-3</v>
      </c>
      <c r="AW90" s="94">
        <v>5.0000000000000001E-4</v>
      </c>
      <c r="AX90" s="32">
        <v>-1.5E-3</v>
      </c>
      <c r="AY90" s="94">
        <v>3.5000000000000001E-3</v>
      </c>
      <c r="AZ90" s="94">
        <v>-1.2500000000000001E-2</v>
      </c>
      <c r="BA90" s="33"/>
      <c r="BB90" s="33">
        <v>2.6114827E-2</v>
      </c>
      <c r="BC90" s="94">
        <v>-9.9000000000000008E-3</v>
      </c>
      <c r="BD90" s="94">
        <v>2.9399999999999999E-2</v>
      </c>
      <c r="BE90" s="94">
        <v>2.18E-2</v>
      </c>
      <c r="BF90" s="32">
        <v>-4.9141966000000002E-2</v>
      </c>
      <c r="BG90" s="32">
        <v>-1.8015481999999999E-2</v>
      </c>
      <c r="BH90" s="33">
        <v>1.7540170000000001E-3</v>
      </c>
      <c r="BI90" s="94">
        <v>8.2239999999999994E-2</v>
      </c>
      <c r="BJ90" s="94">
        <v>1E-4</v>
      </c>
      <c r="BK90" s="94">
        <v>5.9999999999999995E-4</v>
      </c>
      <c r="BL90" s="94">
        <v>-5.0000000000000001E-3</v>
      </c>
      <c r="BM90" s="32">
        <v>-1.1655917E-2</v>
      </c>
      <c r="BN90" s="33"/>
      <c r="BO90" s="33"/>
      <c r="BP90" s="33">
        <v>1.34716E-4</v>
      </c>
      <c r="BQ90" s="33">
        <v>1.2377681E-2</v>
      </c>
      <c r="BR90" s="94">
        <v>1.9799999999520999E-2</v>
      </c>
      <c r="BS90" s="31"/>
      <c r="BT90" s="31"/>
      <c r="BU90" s="33">
        <v>3.2551142999999998E-2</v>
      </c>
      <c r="BV90" s="94">
        <v>1.3259495278402001E-2</v>
      </c>
      <c r="BW90" s="94">
        <v>1.3259495278402001E-2</v>
      </c>
      <c r="BX90" s="94">
        <v>2.4299999999999999E-2</v>
      </c>
      <c r="BY90" s="31"/>
      <c r="BZ90" s="94">
        <v>3.6917156545599003E-2</v>
      </c>
      <c r="CA90" s="33"/>
      <c r="CB90" s="33"/>
      <c r="CC90" s="33"/>
      <c r="CD90" s="33"/>
      <c r="CE90" s="33"/>
      <c r="CF90" s="33"/>
      <c r="CG90" s="31"/>
      <c r="CH90" s="31"/>
      <c r="CI90" s="33"/>
      <c r="CJ90" s="33"/>
      <c r="CK90" s="33"/>
      <c r="CL90" s="33"/>
      <c r="CM90" s="33"/>
      <c r="CN90" s="33"/>
      <c r="CO90" s="31"/>
      <c r="CP90" s="31"/>
      <c r="CQ90" s="33"/>
      <c r="CR90" s="31"/>
      <c r="CS90" s="31"/>
      <c r="CT90" s="33"/>
      <c r="CU90" s="33"/>
      <c r="CV90" s="33"/>
      <c r="CW90" s="31"/>
      <c r="CX90" s="33"/>
      <c r="CY90" s="31"/>
      <c r="CZ90" s="33"/>
      <c r="DA90" s="31"/>
      <c r="DB90" s="33"/>
      <c r="DC90" s="31"/>
      <c r="DD90" s="32"/>
      <c r="DE90" s="33"/>
      <c r="DF90" s="31"/>
      <c r="DG90" s="31"/>
      <c r="DH90" s="31"/>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row>
    <row r="91" spans="1:171" ht="12" customHeight="1">
      <c r="A91" s="71"/>
      <c r="B91" s="26">
        <v>39387</v>
      </c>
      <c r="C91" s="32">
        <v>-3.0075836000000002E-2</v>
      </c>
      <c r="D91" s="94">
        <v>-2.9849000000000001E-2</v>
      </c>
      <c r="E91" s="94">
        <v>5.1000000000000004E-3</v>
      </c>
      <c r="F91" s="32">
        <v>-3.5660122000000002E-2</v>
      </c>
      <c r="G91" s="33">
        <v>3.8793103000000002E-2</v>
      </c>
      <c r="H91" s="94">
        <v>4.9200000000000001E-2</v>
      </c>
      <c r="I91" s="33">
        <v>4.3833619999999997E-2</v>
      </c>
      <c r="J91" s="94">
        <v>6.6600000000000006E-2</v>
      </c>
      <c r="K91" s="32">
        <v>-6.5198911999999998E-2</v>
      </c>
      <c r="L91" s="94">
        <v>3.2000000000000001E-2</v>
      </c>
      <c r="M91" s="33">
        <v>3.8008979999999998E-2</v>
      </c>
      <c r="N91" s="33">
        <v>3.1453690999999999E-2</v>
      </c>
      <c r="O91" s="32">
        <v>-1.7352922999999999E-2</v>
      </c>
      <c r="P91" s="33">
        <v>2.2913817E-2</v>
      </c>
      <c r="Q91" s="33"/>
      <c r="R91" s="32">
        <v>-2.443385E-2</v>
      </c>
      <c r="S91" s="33"/>
      <c r="T91" s="31"/>
      <c r="U91" s="32">
        <v>-1.6906096999999998E-2</v>
      </c>
      <c r="V91" s="94">
        <v>-3.5999999999999997E-2</v>
      </c>
      <c r="W91" s="94">
        <v>-3.5999999999999997E-2</v>
      </c>
      <c r="X91" s="94">
        <v>-5.0000000000000001E-3</v>
      </c>
      <c r="Y91" s="31"/>
      <c r="Z91" s="33"/>
      <c r="AA91" s="33">
        <v>1.9329549000000001E-2</v>
      </c>
      <c r="AB91" s="33">
        <v>1.9004845999999999E-2</v>
      </c>
      <c r="AC91" s="31"/>
      <c r="AD91" s="32">
        <v>-3.4661904E-2</v>
      </c>
      <c r="AE91" s="33">
        <v>8.3759479999999994E-3</v>
      </c>
      <c r="AF91" s="33">
        <v>1.9676596000000001E-2</v>
      </c>
      <c r="AG91" s="32">
        <v>-1.5671553000000001E-2</v>
      </c>
      <c r="AH91" s="94">
        <v>-2.6100000000000002E-2</v>
      </c>
      <c r="AI91" s="32">
        <v>-4.4548086000000001E-2</v>
      </c>
      <c r="AJ91" s="32">
        <v>-2.8240009999999999E-2</v>
      </c>
      <c r="AK91" s="32">
        <v>-2.2804693000000001E-2</v>
      </c>
      <c r="AL91" s="32">
        <v>-2.3096011E-2</v>
      </c>
      <c r="AM91" s="33">
        <v>1.6099804999999998E-2</v>
      </c>
      <c r="AN91" s="32">
        <v>-3.5976016E-2</v>
      </c>
      <c r="AO91" s="94">
        <v>-2.0500000000000001E-2</v>
      </c>
      <c r="AP91" s="94">
        <v>-2.0500000000000001E-2</v>
      </c>
      <c r="AQ91" s="94">
        <v>3.2249E-2</v>
      </c>
      <c r="AR91" s="32">
        <v>-1.3196116000000001E-2</v>
      </c>
      <c r="AS91" s="32">
        <v>-1.3607727999999999E-2</v>
      </c>
      <c r="AT91" s="94">
        <v>-2.7941000000000001E-2</v>
      </c>
      <c r="AU91" s="94">
        <v>5.6363996463268999E-2</v>
      </c>
      <c r="AV91" s="32">
        <v>-2.8571428999999999E-2</v>
      </c>
      <c r="AW91" s="94">
        <v>2.8E-3</v>
      </c>
      <c r="AX91" s="94">
        <v>-1.6500000000000001E-2</v>
      </c>
      <c r="AY91" s="94">
        <v>-1.15E-2</v>
      </c>
      <c r="AZ91" s="94">
        <v>-4.5999999999999999E-3</v>
      </c>
      <c r="BA91" s="33"/>
      <c r="BB91" s="32">
        <v>-2.3620333E-2</v>
      </c>
      <c r="BC91" s="94">
        <v>-7.7200000000000005E-2</v>
      </c>
      <c r="BD91" s="94">
        <v>1.65E-3</v>
      </c>
      <c r="BE91" s="94">
        <v>-3.4500000000000003E-2</v>
      </c>
      <c r="BF91" s="32">
        <v>-4.9341166999999998E-2</v>
      </c>
      <c r="BG91" s="33">
        <v>4.8398996999999999E-2</v>
      </c>
      <c r="BH91" s="32">
        <v>-6.7700156999999997E-2</v>
      </c>
      <c r="BI91" s="94">
        <v>-9.8988150712289003E-2</v>
      </c>
      <c r="BJ91" s="94">
        <v>-2.5499999999999998E-2</v>
      </c>
      <c r="BK91" s="94">
        <v>-1.5900000000000001E-2</v>
      </c>
      <c r="BL91" s="94">
        <v>8.0000000000000002E-3</v>
      </c>
      <c r="BM91" s="32">
        <v>-2.1963824E-2</v>
      </c>
      <c r="BN91" s="33"/>
      <c r="BO91" s="33"/>
      <c r="BP91" s="32">
        <v>-3.1508904999999997E-2</v>
      </c>
      <c r="BQ91" s="33">
        <v>6.2601890000000002E-3</v>
      </c>
      <c r="BR91" s="94">
        <v>-5.2100000001740997E-2</v>
      </c>
      <c r="BS91" s="31"/>
      <c r="BT91" s="31"/>
      <c r="BU91" s="33">
        <v>2.3520899999999998E-3</v>
      </c>
      <c r="BV91" s="94">
        <v>-1.7305945433678999E-2</v>
      </c>
      <c r="BW91" s="94">
        <v>-1.7305945433678999E-2</v>
      </c>
      <c r="BX91" s="94">
        <v>4.5600000000000002E-2</v>
      </c>
      <c r="BY91" s="31"/>
      <c r="BZ91" s="94">
        <v>-1.3061390710071999E-3</v>
      </c>
      <c r="CA91" s="33"/>
      <c r="CB91" s="33"/>
      <c r="CC91" s="33"/>
      <c r="CD91" s="33"/>
      <c r="CE91" s="33"/>
      <c r="CF91" s="33"/>
      <c r="CG91" s="31"/>
      <c r="CH91" s="31"/>
      <c r="CI91" s="33"/>
      <c r="CJ91" s="33"/>
      <c r="CK91" s="33"/>
      <c r="CL91" s="33"/>
      <c r="CM91" s="33"/>
      <c r="CN91" s="33"/>
      <c r="CO91" s="31"/>
      <c r="CP91" s="31"/>
      <c r="CQ91" s="33"/>
      <c r="CR91" s="31"/>
      <c r="CS91" s="31"/>
      <c r="CT91" s="33"/>
      <c r="CU91" s="33"/>
      <c r="CV91" s="33"/>
      <c r="CW91" s="31"/>
      <c r="CX91" s="33"/>
      <c r="CY91" s="31"/>
      <c r="CZ91" s="33"/>
      <c r="DA91" s="31"/>
      <c r="DB91" s="33"/>
      <c r="DC91" s="31"/>
      <c r="DD91" s="32"/>
      <c r="DE91" s="33"/>
      <c r="DF91" s="31"/>
      <c r="DG91" s="31"/>
      <c r="DH91" s="31"/>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row>
    <row r="92" spans="1:171" ht="12" customHeight="1">
      <c r="A92" s="71"/>
      <c r="B92" s="26">
        <v>39356</v>
      </c>
      <c r="C92" s="33">
        <v>2.5813295999999999E-2</v>
      </c>
      <c r="D92" s="94">
        <v>2.775E-2</v>
      </c>
      <c r="E92" s="94">
        <v>9.9000000000000008E-3</v>
      </c>
      <c r="F92" s="33">
        <v>9.4330312999999999E-2</v>
      </c>
      <c r="G92" s="33">
        <v>2.1849901000000001E-2</v>
      </c>
      <c r="H92" s="94">
        <v>2.18E-2</v>
      </c>
      <c r="I92" s="33">
        <v>4.4421488000000002E-2</v>
      </c>
      <c r="J92" s="94">
        <v>5.2600000000000001E-2</v>
      </c>
      <c r="K92" s="33">
        <v>0.108451899</v>
      </c>
      <c r="L92" s="94">
        <v>7.2499999999999995E-2</v>
      </c>
      <c r="M92" s="33">
        <v>2.2236289999999999E-2</v>
      </c>
      <c r="N92" s="33">
        <v>4.1275353000000001E-2</v>
      </c>
      <c r="O92" s="33">
        <v>7.2428997999999994E-2</v>
      </c>
      <c r="P92" s="33">
        <v>2.4128269000000001E-2</v>
      </c>
      <c r="Q92" s="33"/>
      <c r="R92" s="33">
        <v>7.1165220000000001E-3</v>
      </c>
      <c r="S92" s="33"/>
      <c r="T92" s="31"/>
      <c r="U92" s="33">
        <v>5.9922450000000002E-3</v>
      </c>
      <c r="V92" s="94">
        <v>1.4E-2</v>
      </c>
      <c r="W92" s="94">
        <v>1.4E-2</v>
      </c>
      <c r="X92" s="94">
        <v>2.5999999999999999E-3</v>
      </c>
      <c r="Y92" s="31"/>
      <c r="Z92" s="33"/>
      <c r="AA92" s="33">
        <v>9.6866659999999993E-2</v>
      </c>
      <c r="AB92" s="33">
        <v>3.1755589000000001E-2</v>
      </c>
      <c r="AC92" s="31"/>
      <c r="AD92" s="33">
        <v>5.2223579999999999E-3</v>
      </c>
      <c r="AE92" s="33">
        <v>4.5168719999999999E-3</v>
      </c>
      <c r="AF92" s="33">
        <v>5.9283834000000001E-2</v>
      </c>
      <c r="AG92" s="33">
        <v>9.4436090000000004E-3</v>
      </c>
      <c r="AH92" s="94">
        <v>2.5000000000000001E-2</v>
      </c>
      <c r="AI92" s="33">
        <v>2.6411357E-2</v>
      </c>
      <c r="AJ92" s="33">
        <v>1.2544582E-2</v>
      </c>
      <c r="AK92" s="33">
        <v>9.8423320000000005E-3</v>
      </c>
      <c r="AL92" s="33">
        <v>9.6357679999999994E-3</v>
      </c>
      <c r="AM92" s="33">
        <v>3.8882051000000001E-2</v>
      </c>
      <c r="AN92" s="33">
        <v>2.8610587999999999E-2</v>
      </c>
      <c r="AO92" s="94">
        <v>3.09E-2</v>
      </c>
      <c r="AP92" s="94">
        <v>3.09E-2</v>
      </c>
      <c r="AQ92" s="94">
        <v>9.0489999999999998E-3</v>
      </c>
      <c r="AR92" s="33">
        <v>2.0928656E-2</v>
      </c>
      <c r="AS92" s="33">
        <v>2.0924449000000001E-2</v>
      </c>
      <c r="AT92" s="94">
        <v>3.6999999999999998E-2</v>
      </c>
      <c r="AU92" s="94">
        <v>-4.5321477220267E-3</v>
      </c>
      <c r="AV92" s="33">
        <v>3.2189667999999998E-2</v>
      </c>
      <c r="AW92" s="94">
        <v>1.1900000000000001E-2</v>
      </c>
      <c r="AX92" s="94">
        <v>5.9999999999999995E-4</v>
      </c>
      <c r="AY92" s="94">
        <v>1.9099999999999999E-2</v>
      </c>
      <c r="AZ92" s="94">
        <v>2.9499999999999998E-2</v>
      </c>
      <c r="BA92" s="33"/>
      <c r="BB92" s="33">
        <v>5.2709981000000003E-2</v>
      </c>
      <c r="BC92" s="94">
        <v>-1.8E-3</v>
      </c>
      <c r="BD92" s="94">
        <v>4.2450000000000002E-2</v>
      </c>
      <c r="BE92" s="94">
        <v>3.8600000000000002E-2</v>
      </c>
      <c r="BF92" s="33">
        <v>1.4466755E-2</v>
      </c>
      <c r="BG92" s="32">
        <v>-8.7757789999999992E-3</v>
      </c>
      <c r="BH92" s="33">
        <v>1.7571884999999999E-2</v>
      </c>
      <c r="BI92" s="94">
        <v>4.9645390070000003E-2</v>
      </c>
      <c r="BJ92" s="94">
        <v>1.1299999999999999E-2</v>
      </c>
      <c r="BK92" s="94">
        <v>3.1399999999999997E-2</v>
      </c>
      <c r="BL92" s="94">
        <v>8.9999999999999993E-3</v>
      </c>
      <c r="BM92" s="32">
        <v>-1.7449360000000001E-3</v>
      </c>
      <c r="BN92" s="33"/>
      <c r="BO92" s="33"/>
      <c r="BP92" s="33">
        <v>1.6309753E-2</v>
      </c>
      <c r="BQ92" s="33">
        <v>6.3896211999999994E-2</v>
      </c>
      <c r="BR92" s="94">
        <v>6.1600000000931E-2</v>
      </c>
      <c r="BS92" s="31"/>
      <c r="BT92" s="31"/>
      <c r="BU92" s="33">
        <v>5.1893675E-2</v>
      </c>
      <c r="BV92" s="94">
        <v>-4.8576447518856002E-5</v>
      </c>
      <c r="BW92" s="94">
        <v>-4.8576447518856002E-5</v>
      </c>
      <c r="BX92" s="94">
        <v>0.1008</v>
      </c>
      <c r="BY92" s="31"/>
      <c r="BZ92" s="94">
        <v>3.6826316036160003E-2</v>
      </c>
      <c r="CA92" s="33"/>
      <c r="CB92" s="33"/>
      <c r="CC92" s="33"/>
      <c r="CD92" s="33"/>
      <c r="CE92" s="33"/>
      <c r="CF92" s="33"/>
      <c r="CG92" s="31"/>
      <c r="CH92" s="31"/>
      <c r="CI92" s="33"/>
      <c r="CJ92" s="33"/>
      <c r="CK92" s="33"/>
      <c r="CL92" s="32"/>
      <c r="CM92" s="33"/>
      <c r="CN92" s="33"/>
      <c r="CO92" s="31"/>
      <c r="CP92" s="31"/>
      <c r="CQ92" s="33"/>
      <c r="CR92" s="31"/>
      <c r="CS92" s="31"/>
      <c r="CT92" s="33"/>
      <c r="CU92" s="33"/>
      <c r="CV92" s="33"/>
      <c r="CW92" s="31"/>
      <c r="CX92" s="33"/>
      <c r="CY92" s="31"/>
      <c r="CZ92" s="33"/>
      <c r="DA92" s="31"/>
      <c r="DB92" s="33"/>
      <c r="DC92" s="31"/>
      <c r="DD92" s="33"/>
      <c r="DE92" s="33"/>
      <c r="DF92" s="31"/>
      <c r="DG92" s="31"/>
      <c r="DH92" s="31"/>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row>
    <row r="93" spans="1:171" ht="12" customHeight="1">
      <c r="A93" s="71"/>
      <c r="B93" s="26">
        <v>39326</v>
      </c>
      <c r="C93" s="33">
        <v>1.5075376999999999E-2</v>
      </c>
      <c r="D93" s="94">
        <v>2.1700000000000001E-2</v>
      </c>
      <c r="E93" s="94">
        <v>3.6499999999999998E-2</v>
      </c>
      <c r="F93" s="33">
        <v>8.9425331999999996E-2</v>
      </c>
      <c r="G93" s="33">
        <v>4.5319129999999999E-2</v>
      </c>
      <c r="H93" s="94">
        <v>5.74E-2</v>
      </c>
      <c r="I93" s="33">
        <v>2.9844895999999999E-2</v>
      </c>
      <c r="J93" s="94">
        <v>-9.0300000000000005E-2</v>
      </c>
      <c r="K93" s="33">
        <v>0.116452767</v>
      </c>
      <c r="L93" s="94">
        <v>4.5100000000000001E-2</v>
      </c>
      <c r="M93" s="33">
        <v>2.2245590999999999E-2</v>
      </c>
      <c r="N93" s="33">
        <v>1.2465042000000001E-2</v>
      </c>
      <c r="O93" s="33">
        <v>8.1031824000000002E-2</v>
      </c>
      <c r="P93" s="33">
        <v>6.7242597000000001E-2</v>
      </c>
      <c r="Q93" s="33"/>
      <c r="R93" s="33">
        <v>3.9112616000000003E-2</v>
      </c>
      <c r="S93" s="33"/>
      <c r="T93" s="31"/>
      <c r="U93" s="33">
        <v>9.7882190000000008E-3</v>
      </c>
      <c r="V93" s="94">
        <v>0.02</v>
      </c>
      <c r="W93" s="94">
        <v>0.02</v>
      </c>
      <c r="X93" s="94">
        <v>1.1299999999999999E-2</v>
      </c>
      <c r="Y93" s="31"/>
      <c r="Z93" s="33"/>
      <c r="AA93" s="33">
        <v>3.4715330000000002E-3</v>
      </c>
      <c r="AB93" s="33">
        <v>1.5094339999999999E-2</v>
      </c>
      <c r="AC93" s="31"/>
      <c r="AD93" s="33">
        <v>1.3312386000000001E-2</v>
      </c>
      <c r="AE93" s="32">
        <v>-2.5209359000000001E-2</v>
      </c>
      <c r="AF93" s="33">
        <v>2.0722909000000001E-2</v>
      </c>
      <c r="AG93" s="33">
        <v>1.3040034000000001E-2</v>
      </c>
      <c r="AH93" s="94">
        <v>1.9400000000000001E-2</v>
      </c>
      <c r="AI93" s="33">
        <v>3.2907076E-2</v>
      </c>
      <c r="AJ93" s="33">
        <v>4.0435061000000001E-2</v>
      </c>
      <c r="AK93" s="33">
        <v>2.7693214000000001E-2</v>
      </c>
      <c r="AL93" s="33">
        <v>2.7423026999999999E-2</v>
      </c>
      <c r="AM93" s="33">
        <v>6.7145727000000002E-2</v>
      </c>
      <c r="AN93" s="33">
        <v>2.4214775000000001E-2</v>
      </c>
      <c r="AO93" s="94">
        <v>3.0499999999999999E-2</v>
      </c>
      <c r="AP93" s="94">
        <v>3.0499999999999999E-2</v>
      </c>
      <c r="AQ93" s="94">
        <v>2.3148999999999999E-2</v>
      </c>
      <c r="AR93" s="33">
        <v>3.7173741000000003E-2</v>
      </c>
      <c r="AS93" s="33">
        <v>3.7270947999999998E-2</v>
      </c>
      <c r="AT93" s="94">
        <v>4.4420000000000001E-2</v>
      </c>
      <c r="AU93" s="94">
        <v>1.1436028011092E-2</v>
      </c>
      <c r="AV93" s="33">
        <v>1.4470082E-2</v>
      </c>
      <c r="AW93" s="94">
        <v>1.0500000000000001E-2</v>
      </c>
      <c r="AX93" s="94">
        <v>-3.3E-3</v>
      </c>
      <c r="AY93" s="94">
        <v>1.8100000000000002E-2</v>
      </c>
      <c r="AZ93" s="94">
        <v>4.7399999999999998E-2</v>
      </c>
      <c r="BA93" s="33"/>
      <c r="BB93" s="33">
        <v>3.7508172999999999E-2</v>
      </c>
      <c r="BC93" s="94">
        <v>-0.03</v>
      </c>
      <c r="BD93" s="94">
        <v>4.5900000000000003E-2</v>
      </c>
      <c r="BE93" s="94">
        <v>1.37E-2</v>
      </c>
      <c r="BF93" s="32">
        <v>-3.4708200000000002E-4</v>
      </c>
      <c r="BG93" s="32">
        <v>-2.6900085000000001E-2</v>
      </c>
      <c r="BH93" s="33">
        <v>1.3696781999999999E-2</v>
      </c>
      <c r="BI93" s="94">
        <v>0.10534852288</v>
      </c>
      <c r="BJ93" s="94">
        <v>2.46E-2</v>
      </c>
      <c r="BK93" s="94">
        <v>1.1599999999999999E-2</v>
      </c>
      <c r="BL93" s="94">
        <v>3.2000000000000001E-2</v>
      </c>
      <c r="BM93" s="33">
        <v>5.1955306999999999E-2</v>
      </c>
      <c r="BN93" s="33"/>
      <c r="BO93" s="33"/>
      <c r="BP93" s="33">
        <v>3.8631042999999997E-2</v>
      </c>
      <c r="BQ93" s="33">
        <v>5.4888759000000002E-2</v>
      </c>
      <c r="BR93" s="94">
        <v>4.2999999997478999E-2</v>
      </c>
      <c r="BS93" s="31"/>
      <c r="BT93" s="31"/>
      <c r="BU93" s="33">
        <v>0.10046076499999999</v>
      </c>
      <c r="BV93" s="94">
        <v>2.5054828719030999E-2</v>
      </c>
      <c r="BW93" s="94">
        <v>2.5054828719030999E-2</v>
      </c>
      <c r="BX93" s="94">
        <v>3.3399999999999999E-2</v>
      </c>
      <c r="BY93" s="31"/>
      <c r="BZ93" s="94">
        <v>2.7079967317499998E-2</v>
      </c>
      <c r="CA93" s="33"/>
      <c r="CB93" s="33"/>
      <c r="CC93" s="33"/>
      <c r="CD93" s="33"/>
      <c r="CE93" s="33"/>
      <c r="CF93" s="33"/>
      <c r="CG93" s="31"/>
      <c r="CH93" s="31"/>
      <c r="CI93" s="33"/>
      <c r="CJ93" s="33"/>
      <c r="CK93" s="33"/>
      <c r="CL93" s="33"/>
      <c r="CM93" s="33"/>
      <c r="CN93" s="33"/>
      <c r="CO93" s="31"/>
      <c r="CP93" s="31"/>
      <c r="CQ93" s="33"/>
      <c r="CR93" s="31"/>
      <c r="CS93" s="31"/>
      <c r="CT93" s="33"/>
      <c r="CU93" s="33"/>
      <c r="CV93" s="33"/>
      <c r="CW93" s="31"/>
      <c r="CX93" s="33"/>
      <c r="CY93" s="31"/>
      <c r="CZ93" s="33"/>
      <c r="DA93" s="31"/>
      <c r="DB93" s="33"/>
      <c r="DC93" s="31"/>
      <c r="DD93" s="32"/>
      <c r="DE93" s="33"/>
      <c r="DF93" s="31"/>
      <c r="DG93" s="31"/>
      <c r="DH93" s="31"/>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row>
    <row r="94" spans="1:171" ht="12" customHeight="1">
      <c r="A94" s="71"/>
      <c r="B94" s="26">
        <v>39295</v>
      </c>
      <c r="C94" s="32">
        <v>-2.3484051999999998E-2</v>
      </c>
      <c r="D94" s="94">
        <v>-1.35E-2</v>
      </c>
      <c r="E94" s="94">
        <v>-1.0200000000000001E-2</v>
      </c>
      <c r="F94" s="32">
        <v>-2.9268061000000001E-2</v>
      </c>
      <c r="G94" s="33">
        <v>2.8791678000000001E-2</v>
      </c>
      <c r="H94" s="94">
        <v>2.9350000000000001E-2</v>
      </c>
      <c r="I94" s="33">
        <v>1.1382943E-2</v>
      </c>
      <c r="J94" s="94">
        <v>1.21E-2</v>
      </c>
      <c r="K94" s="32">
        <v>-0.16195010100000001</v>
      </c>
      <c r="L94" s="94">
        <v>-5.8000000000000003E-2</v>
      </c>
      <c r="M94" s="32">
        <v>-0.11649514</v>
      </c>
      <c r="N94" s="33">
        <v>8.0462747000000001E-2</v>
      </c>
      <c r="O94" s="32">
        <v>-2.4013135000000001E-2</v>
      </c>
      <c r="P94" s="32">
        <v>-8.9730399999999998E-3</v>
      </c>
      <c r="Q94" s="33"/>
      <c r="R94" s="33">
        <v>2.7695879999999999E-3</v>
      </c>
      <c r="S94" s="33"/>
      <c r="T94" s="31"/>
      <c r="U94" s="33">
        <v>1.325399E-2</v>
      </c>
      <c r="V94" s="94">
        <v>-2.1000000000000001E-2</v>
      </c>
      <c r="W94" s="94">
        <v>-2.1000000000000001E-2</v>
      </c>
      <c r="X94" s="94">
        <v>-1.67E-2</v>
      </c>
      <c r="Y94" s="31"/>
      <c r="Z94" s="33"/>
      <c r="AA94" s="33">
        <v>4.9115504999999997E-2</v>
      </c>
      <c r="AB94" s="33">
        <v>4.2968850000000003E-3</v>
      </c>
      <c r="AC94" s="31"/>
      <c r="AD94" s="32">
        <v>-1.8184769999999999E-2</v>
      </c>
      <c r="AE94" s="32">
        <v>-8.8987760000000006E-3</v>
      </c>
      <c r="AF94" s="32">
        <v>-6.5171013999999999E-2</v>
      </c>
      <c r="AG94" s="33">
        <v>6.5628070000000004E-3</v>
      </c>
      <c r="AH94" s="94">
        <v>1.6500000000000001E-2</v>
      </c>
      <c r="AI94" s="32">
        <v>-3.6840377000000001E-2</v>
      </c>
      <c r="AJ94" s="32">
        <v>-1.4936661E-2</v>
      </c>
      <c r="AK94" s="32">
        <v>-3.4878210999999999E-2</v>
      </c>
      <c r="AL94" s="32">
        <v>-3.5243552999999997E-2</v>
      </c>
      <c r="AM94" s="32">
        <v>-3.4971292000000001E-2</v>
      </c>
      <c r="AN94" s="33">
        <v>8.6725659999999996E-3</v>
      </c>
      <c r="AO94" s="94">
        <v>4.4999999999999997E-3</v>
      </c>
      <c r="AP94" s="94">
        <v>4.4999999999999997E-3</v>
      </c>
      <c r="AQ94" s="94">
        <v>-2.6700000000000002E-2</v>
      </c>
      <c r="AR94" s="33">
        <v>1.0837701E-2</v>
      </c>
      <c r="AS94" s="33">
        <v>1.0698553E-2</v>
      </c>
      <c r="AT94" s="94">
        <v>-9.9740999999999996E-2</v>
      </c>
      <c r="AU94" s="94">
        <v>3.9573693633786003E-2</v>
      </c>
      <c r="AV94" s="32">
        <v>-1.1500918000000001E-2</v>
      </c>
      <c r="AW94" s="94">
        <v>4.1000000000000003E-3</v>
      </c>
      <c r="AX94" s="94">
        <v>-1.4500000000000001E-2</v>
      </c>
      <c r="AY94" s="94">
        <v>-4.7000000000000002E-3</v>
      </c>
      <c r="AZ94" s="94">
        <v>-2.35E-2</v>
      </c>
      <c r="BA94" s="33"/>
      <c r="BB94" s="33">
        <v>3.5793119999999999E-3</v>
      </c>
      <c r="BC94" s="94">
        <v>-2.9499999999999998E-2</v>
      </c>
      <c r="BD94" s="94">
        <v>-3.3300000000000003E-2</v>
      </c>
      <c r="BE94" s="94">
        <v>-1.4500000000000001E-2</v>
      </c>
      <c r="BF94" s="32">
        <v>-1.2509997E-2</v>
      </c>
      <c r="BG94" s="32">
        <v>-1.0561892999999999E-2</v>
      </c>
      <c r="BH94" s="32">
        <v>-4.8227588000000002E-2</v>
      </c>
      <c r="BI94" s="94">
        <v>4.2660461500000002E-3</v>
      </c>
      <c r="BJ94" s="94">
        <v>1.2999999999999999E-3</v>
      </c>
      <c r="BK94" s="94">
        <v>-1.1299999999999999E-2</v>
      </c>
      <c r="BL94" s="94">
        <v>-3.2000000000000001E-2</v>
      </c>
      <c r="BM94" s="32">
        <v>-2.2010615000000001E-2</v>
      </c>
      <c r="BN94" s="33"/>
      <c r="BO94" s="33"/>
      <c r="BP94" s="33">
        <v>1.5172409999999999E-3</v>
      </c>
      <c r="BQ94" s="33">
        <v>2.5825826E-2</v>
      </c>
      <c r="BR94" s="94">
        <v>-8.1999999968134004E-3</v>
      </c>
      <c r="BS94" s="31"/>
      <c r="BT94" s="31"/>
      <c r="BU94" s="33">
        <v>2.3362148999999999E-2</v>
      </c>
      <c r="BV94" s="94">
        <v>-1.8596702526643999E-2</v>
      </c>
      <c r="BW94" s="94">
        <v>-1.8596702526643999E-2</v>
      </c>
      <c r="BX94" s="94">
        <v>3.2099999999999997E-2</v>
      </c>
      <c r="BY94" s="31"/>
      <c r="BZ94" s="94">
        <v>2.8664966255025001E-2</v>
      </c>
      <c r="CA94" s="33"/>
      <c r="CB94" s="33"/>
      <c r="CC94" s="33"/>
      <c r="CD94" s="33"/>
      <c r="CE94" s="33"/>
      <c r="CF94" s="33"/>
      <c r="CG94" s="31"/>
      <c r="CH94" s="31"/>
      <c r="CI94" s="33"/>
      <c r="CJ94" s="33"/>
      <c r="CK94" s="33"/>
      <c r="CL94" s="32"/>
      <c r="CM94" s="33"/>
      <c r="CN94" s="33"/>
      <c r="CO94" s="31"/>
      <c r="CP94" s="31"/>
      <c r="CQ94" s="33"/>
      <c r="CR94" s="31"/>
      <c r="CS94" s="31"/>
      <c r="CT94" s="33"/>
      <c r="CU94" s="33"/>
      <c r="CV94" s="33"/>
      <c r="CW94" s="31"/>
      <c r="CX94" s="33"/>
      <c r="CY94" s="31"/>
      <c r="CZ94" s="33"/>
      <c r="DA94" s="31"/>
      <c r="DB94" s="33"/>
      <c r="DC94" s="31"/>
      <c r="DD94" s="33"/>
      <c r="DE94" s="33"/>
      <c r="DF94" s="31"/>
      <c r="DG94" s="31"/>
      <c r="DH94" s="31"/>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row>
    <row r="95" spans="1:171" ht="12" customHeight="1">
      <c r="A95" s="71"/>
      <c r="B95" s="26">
        <v>39264</v>
      </c>
      <c r="C95" s="32">
        <v>-2.7192907999999998E-2</v>
      </c>
      <c r="D95" s="94">
        <v>5.0000000000000001E-4</v>
      </c>
      <c r="E95" s="94">
        <v>1.06E-2</v>
      </c>
      <c r="F95" s="32">
        <v>-2.3168528000000001E-2</v>
      </c>
      <c r="G95" s="33">
        <v>3.6584192000000001E-2</v>
      </c>
      <c r="H95" s="94">
        <v>3.8800000000000001E-2</v>
      </c>
      <c r="I95" s="32">
        <v>-1.0922533999999999E-2</v>
      </c>
      <c r="J95" s="94">
        <v>-1.21E-2</v>
      </c>
      <c r="K95" s="32">
        <v>-8.1464086000000005E-2</v>
      </c>
      <c r="L95" s="94">
        <v>-1.9400000000000001E-2</v>
      </c>
      <c r="M95" s="32">
        <v>-1.8793829000000001E-2</v>
      </c>
      <c r="N95" s="33">
        <v>1.8196203000000001E-2</v>
      </c>
      <c r="O95" s="32">
        <v>-3.0188428999999999E-2</v>
      </c>
      <c r="P95" s="32">
        <v>-1.1514362E-2</v>
      </c>
      <c r="Q95" s="33"/>
      <c r="R95" s="32">
        <v>-1.3311000999999999E-2</v>
      </c>
      <c r="S95" s="33"/>
      <c r="T95" s="31"/>
      <c r="U95" s="32">
        <v>-2.3387600000000001E-3</v>
      </c>
      <c r="V95" s="94">
        <v>-4.3999999999999997E-2</v>
      </c>
      <c r="W95" s="94">
        <v>-4.3999999999999997E-2</v>
      </c>
      <c r="X95" s="94">
        <v>-2.4400000000000002E-2</v>
      </c>
      <c r="Y95" s="31"/>
      <c r="Z95" s="33"/>
      <c r="AA95" s="33">
        <v>0.197955622</v>
      </c>
      <c r="AB95" s="33">
        <v>0.120350437</v>
      </c>
      <c r="AC95" s="31"/>
      <c r="AD95" s="32">
        <v>-2.3388566999999999E-2</v>
      </c>
      <c r="AE95" s="32">
        <v>-1.6990495000000001E-2</v>
      </c>
      <c r="AF95" s="32">
        <v>-6.1215419999999998E-3</v>
      </c>
      <c r="AG95" s="32">
        <v>-4.9435460000000001E-3</v>
      </c>
      <c r="AH95" s="94">
        <v>-4.3700000000000003E-2</v>
      </c>
      <c r="AI95" s="33">
        <v>1.2863163E-2</v>
      </c>
      <c r="AJ95" s="32">
        <v>-4.267336E-3</v>
      </c>
      <c r="AK95" s="33">
        <v>3.5528510999999999E-2</v>
      </c>
      <c r="AL95" s="33">
        <v>3.5198734000000002E-2</v>
      </c>
      <c r="AM95" s="33">
        <v>2.3349866E-2</v>
      </c>
      <c r="AN95" s="33">
        <v>7.5791349999999999E-3</v>
      </c>
      <c r="AO95" s="94">
        <v>7.6E-3</v>
      </c>
      <c r="AP95" s="94">
        <v>7.6E-3</v>
      </c>
      <c r="AQ95" s="94">
        <v>-2.3E-2</v>
      </c>
      <c r="AR95" s="33">
        <v>1.3596254E-2</v>
      </c>
      <c r="AS95" s="33">
        <v>1.3485194000000001E-2</v>
      </c>
      <c r="AT95" s="94">
        <v>-5.1159999999999999E-3</v>
      </c>
      <c r="AU95" s="94">
        <v>-4.0373106673818E-2</v>
      </c>
      <c r="AV95" s="32">
        <v>-8.6906099999999997E-4</v>
      </c>
      <c r="AW95" s="94">
        <v>6.1000000000000004E-3</v>
      </c>
      <c r="AX95" s="94">
        <v>1.9699999999999999E-2</v>
      </c>
      <c r="AY95" s="94">
        <v>-1.24E-2</v>
      </c>
      <c r="AZ95" s="94">
        <v>-4.9599999999999998E-2</v>
      </c>
      <c r="BA95" s="33"/>
      <c r="BB95" s="33">
        <v>1.3114951999999999E-2</v>
      </c>
      <c r="BC95" s="94">
        <v>1.7500000000000002E-2</v>
      </c>
      <c r="BD95" s="94">
        <v>-1.1999999999999999E-3</v>
      </c>
      <c r="BE95" s="94">
        <v>-1.14E-2</v>
      </c>
      <c r="BF95" s="32">
        <v>-4.4924650000000002E-3</v>
      </c>
      <c r="BG95" s="33">
        <v>5.4186460999999998E-2</v>
      </c>
      <c r="BH95" s="33">
        <v>1.9947239999999998E-3</v>
      </c>
      <c r="BI95" s="94">
        <v>7.2141372140000007E-2</v>
      </c>
      <c r="BJ95" s="94">
        <v>3.6400000000000002E-2</v>
      </c>
      <c r="BK95" s="94">
        <v>-8.6999999999999994E-3</v>
      </c>
      <c r="BL95" s="94">
        <v>-8.9999999999999993E-3</v>
      </c>
      <c r="BM95" s="33">
        <v>3.0234802000000002E-2</v>
      </c>
      <c r="BN95" s="33"/>
      <c r="BO95" s="33"/>
      <c r="BP95" s="32">
        <v>-4.9741135999999998E-2</v>
      </c>
      <c r="BQ95" s="33">
        <v>0.10898343200000001</v>
      </c>
      <c r="BR95" s="94">
        <v>4.8999999994571997E-3</v>
      </c>
      <c r="BS95" s="31"/>
      <c r="BT95" s="31"/>
      <c r="BU95" s="33">
        <v>3.6584462999999998E-2</v>
      </c>
      <c r="BV95" s="94">
        <v>-1.003146580125E-2</v>
      </c>
      <c r="BW95" s="94">
        <v>-1.003146580125E-2</v>
      </c>
      <c r="BX95" s="94">
        <v>2.7E-2</v>
      </c>
      <c r="BY95" s="31"/>
      <c r="BZ95" s="94">
        <v>4.4580178966095001E-2</v>
      </c>
      <c r="CA95" s="33"/>
      <c r="CB95" s="33"/>
      <c r="CC95" s="33"/>
      <c r="CD95" s="33"/>
      <c r="CE95" s="33"/>
      <c r="CF95" s="33"/>
      <c r="CG95" s="31"/>
      <c r="CH95" s="31"/>
      <c r="CI95" s="33"/>
      <c r="CJ95" s="33"/>
      <c r="CK95" s="33"/>
      <c r="CL95" s="32"/>
      <c r="CM95" s="33"/>
      <c r="CN95" s="33"/>
      <c r="CO95" s="31"/>
      <c r="CP95" s="31"/>
      <c r="CQ95" s="33"/>
      <c r="CR95" s="31"/>
      <c r="CS95" s="31"/>
      <c r="CT95" s="33"/>
      <c r="CU95" s="33"/>
      <c r="CV95" s="33"/>
      <c r="CW95" s="31"/>
      <c r="CX95" s="33"/>
      <c r="CY95" s="31"/>
      <c r="CZ95" s="33"/>
      <c r="DA95" s="31"/>
      <c r="DB95" s="33"/>
      <c r="DC95" s="31"/>
      <c r="DD95" s="33"/>
      <c r="DE95" s="33"/>
      <c r="DF95" s="31"/>
      <c r="DG95" s="31"/>
      <c r="DH95" s="31"/>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row>
    <row r="96" spans="1:171" ht="12" customHeight="1">
      <c r="A96" s="71"/>
      <c r="B96" s="26">
        <v>39234</v>
      </c>
      <c r="C96" s="32">
        <v>-9.3680800000000002E-4</v>
      </c>
      <c r="D96" s="94">
        <v>7.7999999999999996E-3</v>
      </c>
      <c r="E96" s="94">
        <v>6.6E-3</v>
      </c>
      <c r="F96" s="33">
        <v>9.4870884000000003E-2</v>
      </c>
      <c r="G96" s="32">
        <v>-2.3502867E-2</v>
      </c>
      <c r="H96" s="94">
        <v>-2.5149999999999999E-2</v>
      </c>
      <c r="I96" s="33">
        <v>1.4490283E-2</v>
      </c>
      <c r="J96" s="94">
        <v>2.64E-2</v>
      </c>
      <c r="K96" s="33">
        <v>1.4458227000000001E-2</v>
      </c>
      <c r="L96" s="94">
        <v>5.0099999999999999E-2</v>
      </c>
      <c r="M96" s="33">
        <v>5.5358200000000003E-2</v>
      </c>
      <c r="N96" s="33">
        <v>1.3091103E-2</v>
      </c>
      <c r="O96" s="33">
        <v>5.9617547999999999E-2</v>
      </c>
      <c r="P96" s="33">
        <v>1.7975479999999999E-2</v>
      </c>
      <c r="Q96" s="33"/>
      <c r="R96" s="33">
        <v>2.651582E-3</v>
      </c>
      <c r="S96" s="33"/>
      <c r="T96" s="31"/>
      <c r="U96" s="32">
        <v>-3.4065440000000001E-3</v>
      </c>
      <c r="V96" s="94">
        <v>-1.6E-2</v>
      </c>
      <c r="W96" s="94">
        <v>-1.6E-2</v>
      </c>
      <c r="X96" s="94">
        <v>1E-4</v>
      </c>
      <c r="Y96" s="31"/>
      <c r="Z96" s="33"/>
      <c r="AA96" s="33">
        <v>0.12282175100000001</v>
      </c>
      <c r="AB96" s="33">
        <v>3.2955493000000002E-2</v>
      </c>
      <c r="AC96" s="31"/>
      <c r="AD96" s="32">
        <v>-1.4686352999999999E-2</v>
      </c>
      <c r="AE96" s="32">
        <v>-1.1967090999999999E-2</v>
      </c>
      <c r="AF96" s="32">
        <v>-2.4649767E-2</v>
      </c>
      <c r="AG96" s="32">
        <v>-6.6084639999999997E-3</v>
      </c>
      <c r="AH96" s="94">
        <v>4.1000000000000003E-3</v>
      </c>
      <c r="AI96" s="32">
        <v>-2.1325085000000001E-2</v>
      </c>
      <c r="AJ96" s="32">
        <v>-5.8023459999999999E-3</v>
      </c>
      <c r="AK96" s="32">
        <v>-3.9104509999999997E-3</v>
      </c>
      <c r="AL96" s="32">
        <v>-4.0374199999999999E-3</v>
      </c>
      <c r="AM96" s="33">
        <v>1.6521873999999999E-2</v>
      </c>
      <c r="AN96" s="33">
        <v>2.5029050000000001E-3</v>
      </c>
      <c r="AO96" s="94">
        <v>3.7000000000000002E-3</v>
      </c>
      <c r="AP96" s="94">
        <v>3.7000000000000002E-3</v>
      </c>
      <c r="AQ96" s="94">
        <v>-1.7100000000000001E-2</v>
      </c>
      <c r="AR96" s="33">
        <v>2.799097E-3</v>
      </c>
      <c r="AS96" s="33">
        <v>2.6493699999999999E-3</v>
      </c>
      <c r="AT96" s="94">
        <v>3.2819000000000001E-2</v>
      </c>
      <c r="AU96" s="94">
        <v>-8.9104156627501999E-3</v>
      </c>
      <c r="AV96" s="32">
        <v>-1.4463410000000001E-3</v>
      </c>
      <c r="AW96" s="94">
        <v>-8.0999999999999996E-3</v>
      </c>
      <c r="AX96" s="94">
        <v>6.3E-3</v>
      </c>
      <c r="AY96" s="94">
        <v>-9.1999999999999998E-3</v>
      </c>
      <c r="AZ96" s="94">
        <v>3.0599999999999999E-2</v>
      </c>
      <c r="BA96" s="33"/>
      <c r="BB96" s="33">
        <v>1.2204447E-2</v>
      </c>
      <c r="BC96" s="94">
        <v>1E-3</v>
      </c>
      <c r="BD96" s="94">
        <v>6.6E-3</v>
      </c>
      <c r="BE96" s="94">
        <v>2.1299999999999999E-2</v>
      </c>
      <c r="BF96" s="32">
        <v>-1.8803705E-2</v>
      </c>
      <c r="BG96" s="33">
        <v>4.1741199999999999E-3</v>
      </c>
      <c r="BH96" s="32">
        <v>-1.8132424000000001E-2</v>
      </c>
      <c r="BI96" s="94">
        <v>3.4186196510000003E-2</v>
      </c>
      <c r="BJ96" s="94">
        <v>2.8299999999999999E-2</v>
      </c>
      <c r="BK96" s="94">
        <v>-9.4999999999999998E-3</v>
      </c>
      <c r="BL96" s="94">
        <v>-1.4E-2</v>
      </c>
      <c r="BM96" s="33">
        <v>1.2538674E-2</v>
      </c>
      <c r="BN96" s="33"/>
      <c r="BO96" s="33"/>
      <c r="BP96" s="32">
        <v>-1.4149115E-2</v>
      </c>
      <c r="BQ96" s="33">
        <v>2.7459366999999998E-2</v>
      </c>
      <c r="BR96" s="94">
        <v>1.4899999999816E-2</v>
      </c>
      <c r="BS96" s="31"/>
      <c r="BT96" s="31"/>
      <c r="BU96" s="33">
        <v>2.3264626E-2</v>
      </c>
      <c r="BV96" s="94">
        <v>1.8184277078397999E-2</v>
      </c>
      <c r="BW96" s="94">
        <v>1.8184277078397999E-2</v>
      </c>
      <c r="BX96" s="94">
        <v>1.7899999999999999E-2</v>
      </c>
      <c r="BY96" s="31"/>
      <c r="BZ96" s="94">
        <v>1.4727286274136E-2</v>
      </c>
      <c r="CA96" s="33"/>
      <c r="CB96" s="33"/>
      <c r="CC96" s="33"/>
      <c r="CD96" s="33"/>
      <c r="CE96" s="33"/>
      <c r="CF96" s="33"/>
      <c r="CG96" s="31"/>
      <c r="CH96" s="31"/>
      <c r="CI96" s="33"/>
      <c r="CJ96" s="33"/>
      <c r="CK96" s="33"/>
      <c r="CL96" s="32"/>
      <c r="CM96" s="33"/>
      <c r="CN96" s="33"/>
      <c r="CO96" s="31"/>
      <c r="CP96" s="31"/>
      <c r="CQ96" s="33"/>
      <c r="CR96" s="31"/>
      <c r="CS96" s="31"/>
      <c r="CT96" s="33"/>
      <c r="CU96" s="33"/>
      <c r="CV96" s="33"/>
      <c r="CW96" s="31"/>
      <c r="CX96" s="33"/>
      <c r="CY96" s="31"/>
      <c r="CZ96" s="33"/>
      <c r="DA96" s="31"/>
      <c r="DB96" s="33"/>
      <c r="DC96" s="31"/>
      <c r="DD96" s="33"/>
      <c r="DE96" s="33"/>
      <c r="DF96" s="31"/>
      <c r="DG96" s="31"/>
      <c r="DH96" s="31"/>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row>
    <row r="97" spans="1:171" ht="12" customHeight="1">
      <c r="A97" s="71"/>
      <c r="B97" s="26">
        <v>39203</v>
      </c>
      <c r="C97" s="33">
        <v>3.675528E-3</v>
      </c>
      <c r="D97" s="94">
        <v>1.6799999999999999E-2</v>
      </c>
      <c r="E97" s="33"/>
      <c r="F97" s="33">
        <v>3.6657200000000001E-2</v>
      </c>
      <c r="G97" s="32">
        <v>-7.0941850000000002E-3</v>
      </c>
      <c r="H97" s="94">
        <v>1.0499999999999999E-3</v>
      </c>
      <c r="I97" s="33">
        <v>1.7107849000000001E-2</v>
      </c>
      <c r="J97" s="94">
        <v>1.72E-2</v>
      </c>
      <c r="K97" s="33">
        <v>3.4679133000000001E-2</v>
      </c>
      <c r="L97" s="94">
        <v>6.1199999999999997E-2</v>
      </c>
      <c r="M97" s="33">
        <v>2.5970170000000001E-3</v>
      </c>
      <c r="N97" s="32">
        <v>-3.1732345000000002E-2</v>
      </c>
      <c r="O97" s="33">
        <v>4.9974164000000001E-2</v>
      </c>
      <c r="P97" s="33">
        <v>4.9146135000000001E-2</v>
      </c>
      <c r="Q97" s="33"/>
      <c r="R97" s="33">
        <v>2.1672385999999998E-2</v>
      </c>
      <c r="S97" s="33"/>
      <c r="T97" s="31"/>
      <c r="U97" s="33">
        <v>6.859825E-3</v>
      </c>
      <c r="V97" s="94">
        <v>6.4000000000000001E-2</v>
      </c>
      <c r="W97" s="94">
        <v>6.4000000000000001E-2</v>
      </c>
      <c r="X97" s="94">
        <v>1.15E-2</v>
      </c>
      <c r="Y97" s="31"/>
      <c r="Z97" s="33"/>
      <c r="AA97" s="33">
        <v>4.2007999999999998E-4</v>
      </c>
      <c r="AB97" s="33">
        <v>1.7824583000000001E-2</v>
      </c>
      <c r="AC97" s="31"/>
      <c r="AD97" s="33">
        <v>1.6194331999999999E-2</v>
      </c>
      <c r="AE97" s="32">
        <v>-5.4549960000000002E-3</v>
      </c>
      <c r="AF97" s="33">
        <v>4.6604991999999998E-2</v>
      </c>
      <c r="AG97" s="33">
        <v>2.1426801999999998E-2</v>
      </c>
      <c r="AH97" s="94">
        <v>2.75E-2</v>
      </c>
      <c r="AI97" s="33">
        <v>3.8487545999999997E-2</v>
      </c>
      <c r="AJ97" s="33">
        <v>1.5716095999999999E-2</v>
      </c>
      <c r="AK97" s="33">
        <v>1.0765320000000001E-3</v>
      </c>
      <c r="AL97" s="33">
        <v>6.8979100000000004E-4</v>
      </c>
      <c r="AM97" s="32">
        <v>-1.4716130000000001E-3</v>
      </c>
      <c r="AN97" s="33">
        <v>1.8574159999999999E-2</v>
      </c>
      <c r="AO97" s="94">
        <v>1.2999999999999999E-2</v>
      </c>
      <c r="AP97" s="94">
        <v>1.2999999999999999E-2</v>
      </c>
      <c r="AQ97" s="94">
        <v>2.9000000000000001E-2</v>
      </c>
      <c r="AR97" s="33">
        <v>3.1383870000000001E-2</v>
      </c>
      <c r="AS97" s="33">
        <v>3.1085154E-2</v>
      </c>
      <c r="AT97" s="94">
        <v>1.0776000000000001E-2</v>
      </c>
      <c r="AU97" s="94">
        <v>6.8707044118234001E-2</v>
      </c>
      <c r="AV97" s="32">
        <v>-5.7520849999999997E-3</v>
      </c>
      <c r="AW97" s="94">
        <v>1.77E-2</v>
      </c>
      <c r="AX97" s="94">
        <v>9.5999999999999992E-3</v>
      </c>
      <c r="AY97" s="94">
        <v>1.9199999999999998E-2</v>
      </c>
      <c r="AZ97" s="94">
        <v>3.5200000000000002E-2</v>
      </c>
      <c r="BA97" s="33"/>
      <c r="BB97" s="33">
        <v>1.9044947E-2</v>
      </c>
      <c r="BC97" s="94">
        <v>4.2799999999999998E-2</v>
      </c>
      <c r="BD97" s="94">
        <v>5.7000000000000002E-3</v>
      </c>
      <c r="BE97" s="94">
        <v>3.2000000000000002E-3</v>
      </c>
      <c r="BF97" s="33">
        <v>6.2321039999999996E-3</v>
      </c>
      <c r="BG97" s="32">
        <v>-3.8417431000000002E-2</v>
      </c>
      <c r="BH97" s="33">
        <v>7.9602619999999992E-3</v>
      </c>
      <c r="BI97" s="94">
        <v>5.7862894050000002E-2</v>
      </c>
      <c r="BJ97" s="94">
        <v>2.7E-2</v>
      </c>
      <c r="BK97" s="94">
        <v>2.5899999999999999E-2</v>
      </c>
      <c r="BL97" s="94">
        <v>2.1000000000000001E-2</v>
      </c>
      <c r="BM97" s="33">
        <v>1.4119395999999999E-2</v>
      </c>
      <c r="BN97" s="33"/>
      <c r="BO97" s="33"/>
      <c r="BP97" s="33">
        <v>3.1316630999999998E-2</v>
      </c>
      <c r="BQ97" s="33">
        <v>3.6991041000000002E-2</v>
      </c>
      <c r="BR97" s="94">
        <v>7.1000000000474003E-2</v>
      </c>
      <c r="BS97" s="31"/>
      <c r="BT97" s="31"/>
      <c r="BU97" s="33">
        <v>4.9801114E-2</v>
      </c>
      <c r="BV97" s="94">
        <v>1.5081615181943E-2</v>
      </c>
      <c r="BW97" s="94">
        <v>1.5081615181943E-2</v>
      </c>
      <c r="BX97" s="94">
        <v>1.9300000000000001E-2</v>
      </c>
      <c r="BY97" s="31"/>
      <c r="BZ97" s="94">
        <v>2.4895886813282E-2</v>
      </c>
      <c r="CA97" s="33"/>
      <c r="CB97" s="33"/>
      <c r="CC97" s="33"/>
      <c r="CD97" s="33"/>
      <c r="CE97" s="33"/>
      <c r="CF97" s="33"/>
      <c r="CG97" s="31"/>
      <c r="CH97" s="31"/>
      <c r="CI97" s="33"/>
      <c r="CJ97" s="33"/>
      <c r="CK97" s="33"/>
      <c r="CL97" s="32"/>
      <c r="CM97" s="33"/>
      <c r="CN97" s="33"/>
      <c r="CO97" s="31"/>
      <c r="CP97" s="31"/>
      <c r="CQ97" s="33"/>
      <c r="CR97" s="31"/>
      <c r="CS97" s="31"/>
      <c r="CT97" s="33"/>
      <c r="CU97" s="33"/>
      <c r="CV97" s="33"/>
      <c r="CW97" s="31"/>
      <c r="CX97" s="33"/>
      <c r="CY97" s="31"/>
      <c r="CZ97" s="33"/>
      <c r="DA97" s="31"/>
      <c r="DB97" s="33"/>
      <c r="DC97" s="31"/>
      <c r="DD97" s="33"/>
      <c r="DE97" s="33"/>
      <c r="DF97" s="31"/>
      <c r="DG97" s="31"/>
      <c r="DH97" s="31"/>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row>
    <row r="98" spans="1:171" ht="12" customHeight="1">
      <c r="A98" s="71"/>
      <c r="B98" s="26">
        <v>39173</v>
      </c>
      <c r="C98" s="32">
        <v>-1.8769730000000001E-3</v>
      </c>
      <c r="D98" s="94">
        <v>9.2999999999999992E-3</v>
      </c>
      <c r="E98" s="33"/>
      <c r="F98" s="33">
        <v>7.1392347999999994E-2</v>
      </c>
      <c r="G98" s="33">
        <v>4.5987111999999997E-2</v>
      </c>
      <c r="H98" s="94">
        <v>4.65E-2</v>
      </c>
      <c r="I98" s="33">
        <v>1.8723503999999998E-2</v>
      </c>
      <c r="J98" s="94">
        <v>2.8799999999999999E-2</v>
      </c>
      <c r="K98" s="33">
        <v>4.2072630999999999E-2</v>
      </c>
      <c r="L98" s="94">
        <v>3.7600000000000001E-2</v>
      </c>
      <c r="M98" s="33">
        <v>2.4788989000000001E-2</v>
      </c>
      <c r="N98" s="33">
        <v>1.5321309999999999E-2</v>
      </c>
      <c r="O98" s="33">
        <v>6.7449374000000006E-2</v>
      </c>
      <c r="P98" s="33">
        <v>6.4184970999999993E-2</v>
      </c>
      <c r="Q98" s="33"/>
      <c r="R98" s="33">
        <v>1.0585873000000001E-2</v>
      </c>
      <c r="S98" s="33"/>
      <c r="T98" s="31"/>
      <c r="U98" s="33">
        <v>1.1042161E-2</v>
      </c>
      <c r="V98" s="94">
        <v>1.2999999999999999E-2</v>
      </c>
      <c r="W98" s="94">
        <v>1.2999999999999999E-2</v>
      </c>
      <c r="X98" s="94">
        <v>2.5399999999999999E-2</v>
      </c>
      <c r="Y98" s="31"/>
      <c r="Z98" s="33"/>
      <c r="AA98" s="32">
        <v>-1.5847861000000001E-2</v>
      </c>
      <c r="AB98" s="33">
        <v>1.1330019999999999E-3</v>
      </c>
      <c r="AC98" s="31"/>
      <c r="AD98" s="33">
        <v>3.6107911999999999E-2</v>
      </c>
      <c r="AE98" s="33">
        <v>1.3316583E-2</v>
      </c>
      <c r="AF98" s="33">
        <v>1.7295261999999999E-2</v>
      </c>
      <c r="AG98" s="33">
        <v>2.2737349E-2</v>
      </c>
      <c r="AH98" s="94">
        <v>5.1400000000000001E-2</v>
      </c>
      <c r="AI98" s="33">
        <v>6.2253083000000001E-2</v>
      </c>
      <c r="AJ98" s="33">
        <v>6.9555229999999999E-3</v>
      </c>
      <c r="AK98" s="32">
        <v>-8.7310830000000006E-3</v>
      </c>
      <c r="AL98" s="32">
        <v>-9.0811439999999993E-3</v>
      </c>
      <c r="AM98" s="32">
        <v>-8.1431969999999996E-3</v>
      </c>
      <c r="AN98" s="33">
        <v>6.968002E-3</v>
      </c>
      <c r="AO98" s="94">
        <v>5.3E-3</v>
      </c>
      <c r="AP98" s="94">
        <v>5.3E-3</v>
      </c>
      <c r="AQ98" s="94">
        <v>2.1299999999999999E-2</v>
      </c>
      <c r="AR98" s="32">
        <v>-2.1327013999999998E-2</v>
      </c>
      <c r="AS98" s="32">
        <v>-2.156682E-2</v>
      </c>
      <c r="AT98" s="94">
        <v>3.7274000000000002E-2</v>
      </c>
      <c r="AU98" s="94">
        <v>2.4821619831084E-2</v>
      </c>
      <c r="AV98" s="33">
        <v>1.2227073999999999E-2</v>
      </c>
      <c r="AW98" s="94">
        <v>1.8700000000000001E-2</v>
      </c>
      <c r="AX98" s="94">
        <v>9.1999999999999998E-3</v>
      </c>
      <c r="AY98" s="94">
        <v>1.4E-2</v>
      </c>
      <c r="AZ98" s="94">
        <v>5.9200000000000003E-2</v>
      </c>
      <c r="BA98" s="33"/>
      <c r="BB98" s="33">
        <v>1.8379202000000001E-2</v>
      </c>
      <c r="BC98" s="94">
        <v>3.1199999999999999E-2</v>
      </c>
      <c r="BD98" s="94">
        <v>2.1000000000000001E-2</v>
      </c>
      <c r="BE98" s="94">
        <v>5.3199999999999997E-2</v>
      </c>
      <c r="BF98" s="33">
        <v>2.8526881E-2</v>
      </c>
      <c r="BG98" s="32">
        <v>-2.5153716999999999E-2</v>
      </c>
      <c r="BH98" s="33">
        <v>3.3228055999999999E-2</v>
      </c>
      <c r="BI98" s="151">
        <v>0.15021975722</v>
      </c>
      <c r="BJ98" s="94">
        <v>3.3700000000000001E-2</v>
      </c>
      <c r="BK98" s="94">
        <v>2.23E-2</v>
      </c>
      <c r="BL98" s="94">
        <v>3.2000000000000001E-2</v>
      </c>
      <c r="BM98" s="33">
        <v>2.7322399999999999E-3</v>
      </c>
      <c r="BN98" s="33"/>
      <c r="BO98" s="33"/>
      <c r="BP98" s="33">
        <v>1.2958963E-2</v>
      </c>
      <c r="BQ98" s="33">
        <v>2.7714467999999999E-2</v>
      </c>
      <c r="BR98" s="94">
        <v>1.4000000001652E-2</v>
      </c>
      <c r="BS98" s="31"/>
      <c r="BT98" s="31"/>
      <c r="BU98" s="33">
        <v>4.4453676999999997E-2</v>
      </c>
      <c r="BV98" s="94">
        <v>3.166864856578E-2</v>
      </c>
      <c r="BW98" s="94">
        <v>3.166864856578E-2</v>
      </c>
      <c r="BX98" s="94">
        <v>1.0200000000000001E-2</v>
      </c>
      <c r="BY98" s="31"/>
      <c r="BZ98" s="94">
        <v>1.2654007345811E-2</v>
      </c>
      <c r="CA98" s="33"/>
      <c r="CB98" s="33"/>
      <c r="CC98" s="33"/>
      <c r="CD98" s="33"/>
      <c r="CE98" s="33"/>
      <c r="CF98" s="33"/>
      <c r="CG98" s="31"/>
      <c r="CH98" s="31"/>
      <c r="CI98" s="33"/>
      <c r="CJ98" s="33"/>
      <c r="CK98" s="33"/>
      <c r="CL98" s="33"/>
      <c r="CM98" s="33"/>
      <c r="CN98" s="33"/>
      <c r="CO98" s="31"/>
      <c r="CP98" s="31"/>
      <c r="CQ98" s="33"/>
      <c r="CR98" s="31"/>
      <c r="CS98" s="31"/>
      <c r="CT98" s="33"/>
      <c r="CU98" s="33"/>
      <c r="CV98" s="33"/>
      <c r="CW98" s="31"/>
      <c r="CX98" s="33"/>
      <c r="CY98" s="31"/>
      <c r="CZ98" s="33"/>
      <c r="DA98" s="31"/>
      <c r="DB98" s="33"/>
      <c r="DC98" s="31"/>
      <c r="DD98" s="32"/>
      <c r="DE98" s="33"/>
      <c r="DF98" s="31"/>
      <c r="DG98" s="31"/>
      <c r="DH98" s="31"/>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row>
    <row r="99" spans="1:171" ht="12" customHeight="1">
      <c r="A99" s="71"/>
      <c r="B99" s="26">
        <v>39142</v>
      </c>
      <c r="C99" s="33">
        <v>6.7857760000000003E-3</v>
      </c>
      <c r="D99" s="94">
        <v>1.06E-2</v>
      </c>
      <c r="E99" s="33"/>
      <c r="F99" s="32">
        <v>-4.7958800000000003E-2</v>
      </c>
      <c r="G99" s="32">
        <v>-4.3744530000000004E-3</v>
      </c>
      <c r="H99" s="94">
        <v>-4.3499999999999997E-3</v>
      </c>
      <c r="I99" s="33">
        <v>0</v>
      </c>
      <c r="J99" s="94">
        <v>1.6000000000000001E-3</v>
      </c>
      <c r="K99" s="32">
        <v>-9.1276110000000008E-3</v>
      </c>
      <c r="L99" s="94">
        <v>-3.7999999999999999E-2</v>
      </c>
      <c r="M99" s="32">
        <v>-1.7482256000000002E-2</v>
      </c>
      <c r="N99" s="33">
        <v>5.6321095000000002E-2</v>
      </c>
      <c r="O99" s="32">
        <v>-5.4392370000000002E-2</v>
      </c>
      <c r="P99" s="32">
        <v>-4.2251650000000002E-2</v>
      </c>
      <c r="Q99" s="33"/>
      <c r="R99" s="33">
        <v>4.491704E-3</v>
      </c>
      <c r="S99" s="33"/>
      <c r="T99" s="31"/>
      <c r="U99" s="32">
        <v>-1.0028260000000001E-3</v>
      </c>
      <c r="V99" s="94">
        <v>2.4E-2</v>
      </c>
      <c r="W99" s="94">
        <v>2.4E-2</v>
      </c>
      <c r="X99" s="94">
        <v>1.18E-2</v>
      </c>
      <c r="Y99" s="31"/>
      <c r="Z99" s="33"/>
      <c r="AA99" s="32">
        <v>-1.7932060999999999E-2</v>
      </c>
      <c r="AB99" s="32">
        <v>-1.6254372999999999E-2</v>
      </c>
      <c r="AC99" s="31"/>
      <c r="AD99" s="33">
        <v>1.1480865E-2</v>
      </c>
      <c r="AE99" s="33">
        <v>9.2983939999999998E-3</v>
      </c>
      <c r="AF99" s="33">
        <v>3.9923182000000002E-2</v>
      </c>
      <c r="AG99" s="33">
        <v>8.9462589999999998E-3</v>
      </c>
      <c r="AH99" s="94">
        <v>1.67E-2</v>
      </c>
      <c r="AI99" s="33">
        <v>3.0407698E-2</v>
      </c>
      <c r="AJ99" s="33">
        <v>1.6277561999999999E-2</v>
      </c>
      <c r="AK99" s="32">
        <v>-4.8482499999999998E-4</v>
      </c>
      <c r="AL99" s="32">
        <v>-7.8056399999999998E-4</v>
      </c>
      <c r="AM99" s="32">
        <v>-1.3489958E-2</v>
      </c>
      <c r="AN99" s="33">
        <v>1.6401081000000001E-2</v>
      </c>
      <c r="AO99" s="94">
        <v>1.7399999999999999E-2</v>
      </c>
      <c r="AP99" s="94">
        <v>1.7399999999999999E-2</v>
      </c>
      <c r="AQ99" s="94">
        <v>2.7E-2</v>
      </c>
      <c r="AR99" s="33">
        <v>5.130084E-3</v>
      </c>
      <c r="AS99" s="33">
        <v>4.8157069999999998E-3</v>
      </c>
      <c r="AT99" s="94">
        <v>2.8264000000000001E-2</v>
      </c>
      <c r="AU99" s="94">
        <v>4.8939640705336998E-4</v>
      </c>
      <c r="AV99" s="33">
        <v>1.8471710000000001E-3</v>
      </c>
      <c r="AW99" s="94">
        <v>5.5999999999999999E-3</v>
      </c>
      <c r="AX99" s="94">
        <v>4.4999999999999997E-3</v>
      </c>
      <c r="AY99" s="94">
        <v>8.6E-3</v>
      </c>
      <c r="AZ99" s="94">
        <v>3.5499999999999997E-2</v>
      </c>
      <c r="BA99" s="33"/>
      <c r="BB99" s="33">
        <v>2.5822207999999999E-2</v>
      </c>
      <c r="BC99" s="94">
        <v>-2.9999999999999997E-4</v>
      </c>
      <c r="BD99" s="94">
        <v>1.8450000000000001E-2</v>
      </c>
      <c r="BE99" s="94">
        <v>9.7999999999999997E-3</v>
      </c>
      <c r="BF99" s="33">
        <v>2.8881700000000002E-4</v>
      </c>
      <c r="BG99" s="32">
        <v>-3.3426179999999999E-3</v>
      </c>
      <c r="BH99" s="33">
        <v>6.2235169999999996E-3</v>
      </c>
      <c r="BI99" s="94">
        <v>1.3622550500000999E-3</v>
      </c>
      <c r="BJ99" s="94">
        <v>1.9300000000000001E-2</v>
      </c>
      <c r="BK99" s="94">
        <v>2.3599999999999999E-2</v>
      </c>
      <c r="BL99" s="94">
        <v>3.4000000000000002E-2</v>
      </c>
      <c r="BM99" s="33">
        <v>3.8231379999999998E-3</v>
      </c>
      <c r="BN99" s="33"/>
      <c r="BO99" s="33"/>
      <c r="BP99" s="33">
        <v>1.8421776000000001E-2</v>
      </c>
      <c r="BQ99" s="33">
        <v>3.004977E-2</v>
      </c>
      <c r="BR99" s="94">
        <v>9.9999999967830006E-3</v>
      </c>
      <c r="BS99" s="31"/>
      <c r="BT99" s="31"/>
      <c r="BU99" s="33">
        <v>5.4406868999999997E-2</v>
      </c>
      <c r="BV99" s="94">
        <v>5.9954517305416997E-5</v>
      </c>
      <c r="BW99" s="94">
        <v>5.9954517305416997E-5</v>
      </c>
      <c r="BX99" s="94">
        <v>1.23E-2</v>
      </c>
      <c r="BY99" s="31"/>
      <c r="BZ99" s="94">
        <v>4.0725807325525998E-2</v>
      </c>
      <c r="CA99" s="33"/>
      <c r="CB99" s="33"/>
      <c r="CC99" s="33"/>
      <c r="CD99" s="33"/>
      <c r="CE99" s="33"/>
      <c r="CF99" s="33"/>
      <c r="CG99" s="31"/>
      <c r="CH99" s="31"/>
      <c r="CI99" s="31"/>
      <c r="CJ99" s="33"/>
      <c r="CK99" s="33"/>
      <c r="CL99" s="33"/>
      <c r="CM99" s="33"/>
      <c r="CN99" s="33"/>
      <c r="CO99" s="31"/>
      <c r="CP99" s="31"/>
      <c r="CQ99" s="33"/>
      <c r="CR99" s="31"/>
      <c r="CS99" s="31"/>
      <c r="CT99" s="33"/>
      <c r="CU99" s="33"/>
      <c r="CV99" s="33"/>
      <c r="CW99" s="31"/>
      <c r="CX99" s="33"/>
      <c r="CY99" s="31"/>
      <c r="CZ99" s="33"/>
      <c r="DA99" s="31"/>
      <c r="DB99" s="33"/>
      <c r="DC99" s="31"/>
      <c r="DD99" s="32"/>
      <c r="DE99" s="33"/>
      <c r="DF99" s="31"/>
      <c r="DG99" s="31"/>
      <c r="DH99" s="31"/>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row>
    <row r="100" spans="1:171" ht="12" customHeight="1">
      <c r="A100" s="71"/>
      <c r="B100" s="26">
        <v>39114</v>
      </c>
      <c r="C100" s="33">
        <v>9.0136939999999992E-3</v>
      </c>
      <c r="D100" s="94">
        <v>1.21E-2</v>
      </c>
      <c r="E100" s="33"/>
      <c r="F100" s="32">
        <v>-3.5144927999999999E-2</v>
      </c>
      <c r="G100" s="33">
        <v>8.2328729999999999E-3</v>
      </c>
      <c r="H100" s="94">
        <v>9.4999999999999998E-3</v>
      </c>
      <c r="I100" s="32">
        <v>-1.6389645000000001E-2</v>
      </c>
      <c r="J100" s="94">
        <v>-1.8700000000000001E-2</v>
      </c>
      <c r="K100" s="32">
        <v>-2.0039563E-2</v>
      </c>
      <c r="L100" s="94">
        <v>-4.5100000000000001E-2</v>
      </c>
      <c r="M100" s="32">
        <v>-2.9509860999999998E-2</v>
      </c>
      <c r="N100" s="33">
        <v>1.4733483E-2</v>
      </c>
      <c r="O100" s="32">
        <v>-3.8196933000000002E-2</v>
      </c>
      <c r="P100" s="32">
        <v>-6.1203276000000001E-2</v>
      </c>
      <c r="Q100" s="33"/>
      <c r="R100" s="33">
        <v>5.1598640000000001E-3</v>
      </c>
      <c r="S100" s="33"/>
      <c r="T100" s="31"/>
      <c r="U100" s="33">
        <v>6.8845240000000004E-3</v>
      </c>
      <c r="V100" s="94">
        <v>1.6E-2</v>
      </c>
      <c r="W100" s="94">
        <v>1.6E-2</v>
      </c>
      <c r="X100" s="94">
        <v>1.09E-2</v>
      </c>
      <c r="Y100" s="31"/>
      <c r="Z100" s="33"/>
      <c r="AA100" s="33">
        <v>0.21031941000000001</v>
      </c>
      <c r="AB100" s="33">
        <v>0.143125111</v>
      </c>
      <c r="AC100" s="31"/>
      <c r="AD100" s="33">
        <v>9.5750039999999998E-3</v>
      </c>
      <c r="AE100" s="33">
        <v>3.8184130000000001E-3</v>
      </c>
      <c r="AF100" s="32">
        <v>-8.6405739999999998E-3</v>
      </c>
      <c r="AG100" s="32">
        <v>-1.91669E-4</v>
      </c>
      <c r="AH100" s="94">
        <v>1.9199999999999998E-2</v>
      </c>
      <c r="AI100" s="32">
        <v>-1.4781060000000001E-3</v>
      </c>
      <c r="AJ100" s="32">
        <v>-1.0650583999999999E-2</v>
      </c>
      <c r="AK100" s="33">
        <v>1.1078431E-2</v>
      </c>
      <c r="AL100" s="33">
        <v>1.0849196E-2</v>
      </c>
      <c r="AM100" s="33">
        <v>2.5969987E-2</v>
      </c>
      <c r="AN100" s="32">
        <v>-5.9286709999999999E-3</v>
      </c>
      <c r="AO100" s="94">
        <v>-6.8999999999999999E-3</v>
      </c>
      <c r="AP100" s="94">
        <v>-6.8999999999999999E-3</v>
      </c>
      <c r="AQ100" s="94">
        <v>-1.5699999999999999E-2</v>
      </c>
      <c r="AR100" s="33">
        <v>1.0179529999999999E-2</v>
      </c>
      <c r="AS100" s="33">
        <v>1.0008418E-2</v>
      </c>
      <c r="AT100" s="94">
        <v>7.5430000000000002E-3</v>
      </c>
      <c r="AU100" s="94">
        <v>-1.8101188174412999E-2</v>
      </c>
      <c r="AV100" s="33">
        <v>1.4098393000000001E-2</v>
      </c>
      <c r="AW100" s="94">
        <v>1.0699999999999999E-2</v>
      </c>
      <c r="AX100" s="94">
        <v>1.38E-2</v>
      </c>
      <c r="AY100" s="94">
        <v>-4.7000000000000002E-3</v>
      </c>
      <c r="AZ100" s="94">
        <v>-2.3300000000000001E-2</v>
      </c>
      <c r="BA100" s="33"/>
      <c r="BB100" s="32">
        <v>-5.6661810000000002E-3</v>
      </c>
      <c r="BC100" s="94">
        <v>-2.2000000000000001E-3</v>
      </c>
      <c r="BD100" s="94">
        <v>-9.75E-3</v>
      </c>
      <c r="BE100" s="94">
        <v>-5.0000000000000001E-4</v>
      </c>
      <c r="BF100" s="33">
        <v>8.2115190000000005E-3</v>
      </c>
      <c r="BG100" s="33">
        <v>2.6887872E-2</v>
      </c>
      <c r="BH100" s="33">
        <v>2.588782E-3</v>
      </c>
      <c r="BI100" s="94">
        <v>2.5081905580000001E-2</v>
      </c>
      <c r="BJ100" s="94">
        <v>1.6199999999999999E-2</v>
      </c>
      <c r="BK100" s="94">
        <v>3.0999999999999999E-3</v>
      </c>
      <c r="BL100" s="94">
        <v>-4.0000000000000001E-3</v>
      </c>
      <c r="BM100" s="32">
        <v>-2.9830960000000002E-3</v>
      </c>
      <c r="BN100" s="33"/>
      <c r="BO100" s="33"/>
      <c r="BP100" s="32">
        <v>-4.3799620000000003E-3</v>
      </c>
      <c r="BQ100" s="32">
        <v>-9.8558810000000004E-3</v>
      </c>
      <c r="BR100" s="94">
        <v>-4.4999999973077999E-3</v>
      </c>
      <c r="BS100" s="31"/>
      <c r="BT100" s="31"/>
      <c r="BU100" s="33">
        <v>9.5524500000000005E-3</v>
      </c>
      <c r="BV100" s="94">
        <v>-9.9305738654392999E-3</v>
      </c>
      <c r="BW100" s="94">
        <v>-9.9305738654392999E-3</v>
      </c>
      <c r="BX100" s="94">
        <v>9.9000000000000008E-3</v>
      </c>
      <c r="BY100" s="31"/>
      <c r="BZ100" s="94">
        <v>3.9091765904044E-2</v>
      </c>
      <c r="CA100" s="33"/>
      <c r="CB100" s="33"/>
      <c r="CC100" s="33"/>
      <c r="CD100" s="33"/>
      <c r="CE100" s="33"/>
      <c r="CF100" s="33"/>
      <c r="CG100" s="31"/>
      <c r="CH100" s="31"/>
      <c r="CI100" s="31"/>
      <c r="CJ100" s="31"/>
      <c r="CK100" s="31"/>
      <c r="CL100" s="32"/>
      <c r="CM100" s="33"/>
      <c r="CN100" s="33"/>
      <c r="CO100" s="31"/>
      <c r="CP100" s="31"/>
      <c r="CQ100" s="33"/>
      <c r="CR100" s="31"/>
      <c r="CS100" s="31"/>
      <c r="CT100" s="33"/>
      <c r="CU100" s="33"/>
      <c r="CV100" s="33"/>
      <c r="CW100" s="31"/>
      <c r="CX100" s="33"/>
      <c r="CY100" s="31"/>
      <c r="CZ100" s="33"/>
      <c r="DA100" s="31"/>
      <c r="DB100" s="33"/>
      <c r="DC100" s="31"/>
      <c r="DD100" s="33"/>
      <c r="DE100" s="33"/>
      <c r="DF100" s="31"/>
      <c r="DG100" s="31"/>
      <c r="DH100" s="31"/>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row>
    <row r="101" spans="1:171" ht="12" customHeight="1">
      <c r="A101" s="71"/>
      <c r="B101" s="26">
        <v>39083</v>
      </c>
      <c r="C101" s="33">
        <v>1.1218229999999999E-2</v>
      </c>
      <c r="D101" s="94">
        <v>1.6299999999999999E-2</v>
      </c>
      <c r="E101" s="33"/>
      <c r="F101" s="33">
        <v>4.8461496999999999E-2</v>
      </c>
      <c r="G101" s="33">
        <v>8.8994360000000002E-3</v>
      </c>
      <c r="H101" s="94">
        <v>1.0999999999999999E-2</v>
      </c>
      <c r="I101" s="33">
        <v>1.2074322E-2</v>
      </c>
      <c r="J101" s="94">
        <v>1.52E-2</v>
      </c>
      <c r="K101" s="33">
        <v>1.8839818000000001E-2</v>
      </c>
      <c r="L101" s="94">
        <v>4.02E-2</v>
      </c>
      <c r="M101" s="33">
        <v>1.8887109999999999E-3</v>
      </c>
      <c r="N101" s="33">
        <v>1.2061924E-2</v>
      </c>
      <c r="O101" s="33">
        <v>1.2847499E-2</v>
      </c>
      <c r="P101" s="33">
        <v>3.8247356000000003E-2</v>
      </c>
      <c r="Q101" s="33"/>
      <c r="R101" s="33">
        <v>1.3635939E-2</v>
      </c>
      <c r="S101" s="33"/>
      <c r="T101" s="31"/>
      <c r="U101" s="33">
        <v>1.3489627000000001E-2</v>
      </c>
      <c r="V101" s="94">
        <v>2.9000000000000001E-2</v>
      </c>
      <c r="W101" s="94">
        <v>2.9000000000000001E-2</v>
      </c>
      <c r="X101" s="94">
        <v>1.2699999999999999E-2</v>
      </c>
      <c r="Y101" s="31"/>
      <c r="Z101" s="33"/>
      <c r="AA101" s="33">
        <v>4.2609512000000002E-2</v>
      </c>
      <c r="AB101" s="33">
        <v>4.5165347000000002E-2</v>
      </c>
      <c r="AC101" s="31"/>
      <c r="AD101" s="33">
        <v>1.9000342E-2</v>
      </c>
      <c r="AE101" s="33">
        <v>1.5685599000000001E-2</v>
      </c>
      <c r="AF101" s="33">
        <v>4.3915303000000003E-2</v>
      </c>
      <c r="AG101" s="33">
        <v>1.5242914E-2</v>
      </c>
      <c r="AH101" s="94">
        <v>2.5399999999999999E-2</v>
      </c>
      <c r="AI101" s="33">
        <v>3.1182523E-2</v>
      </c>
      <c r="AJ101" s="33">
        <v>9.8483870000000001E-3</v>
      </c>
      <c r="AK101" s="32">
        <v>-3.9200299999999998E-4</v>
      </c>
      <c r="AL101" s="32">
        <v>-6.8992700000000001E-4</v>
      </c>
      <c r="AM101" s="33">
        <v>1.2996219E-2</v>
      </c>
      <c r="AN101" s="32">
        <v>-8.0860059999999997E-3</v>
      </c>
      <c r="AO101" s="94">
        <v>-8.0000000000000002E-3</v>
      </c>
      <c r="AP101" s="94">
        <v>-8.0000000000000002E-3</v>
      </c>
      <c r="AQ101" s="94">
        <v>1.2E-2</v>
      </c>
      <c r="AR101" s="32">
        <v>-1.1706602999999999E-2</v>
      </c>
      <c r="AS101" s="32">
        <v>-1.2378752999999999E-2</v>
      </c>
      <c r="AT101" s="94">
        <v>1.3457999999999999E-2</v>
      </c>
      <c r="AU101" s="94">
        <v>-7.2357997167181E-3</v>
      </c>
      <c r="AV101" s="33">
        <v>8.1502829999999995E-3</v>
      </c>
      <c r="AW101" s="94">
        <v>7.0000000000000001E-3</v>
      </c>
      <c r="AX101" s="94">
        <v>1.5699999999999999E-2</v>
      </c>
      <c r="AY101" s="94">
        <v>1.7399999999999999E-2</v>
      </c>
      <c r="AZ101" s="94">
        <v>8.8900000000000007E-2</v>
      </c>
      <c r="BA101" s="33"/>
      <c r="BB101" s="33">
        <v>2.4993509999999999E-3</v>
      </c>
      <c r="BC101" s="94">
        <v>1.7500000000000002E-2</v>
      </c>
      <c r="BD101" s="31"/>
      <c r="BE101" s="94">
        <v>2.8000000000000001E-2</v>
      </c>
      <c r="BF101" s="33">
        <v>5.2441399999999996E-4</v>
      </c>
      <c r="BG101" s="32">
        <v>-1.7287421000000001E-2</v>
      </c>
      <c r="BH101" s="33">
        <v>2.0663957E-2</v>
      </c>
      <c r="BI101" s="94">
        <v>6.2700000000000006E-2</v>
      </c>
      <c r="BJ101" s="94">
        <v>1.41E-2</v>
      </c>
      <c r="BK101" s="94">
        <v>1.3299999999999999E-2</v>
      </c>
      <c r="BL101" s="94">
        <v>6.0000000000000001E-3</v>
      </c>
      <c r="BM101" s="33">
        <v>7.3455760000000004E-3</v>
      </c>
      <c r="BN101" s="33"/>
      <c r="BO101" s="33"/>
      <c r="BP101" s="33">
        <v>1.8825826E-2</v>
      </c>
      <c r="BQ101" s="33">
        <v>2.2727272999999999E-2</v>
      </c>
      <c r="BR101" s="94">
        <v>2.8999999996593001E-2</v>
      </c>
      <c r="BS101" s="31"/>
      <c r="BT101" s="31"/>
      <c r="BU101" s="33">
        <v>4.8988680999999999E-2</v>
      </c>
      <c r="BV101" s="94">
        <v>5.0953410148320997E-3</v>
      </c>
      <c r="BW101" s="94">
        <v>5.0953410148320997E-3</v>
      </c>
      <c r="BX101" s="94">
        <v>4.2099999999999999E-2</v>
      </c>
      <c r="BY101" s="31"/>
      <c r="BZ101" s="94">
        <v>2.0787266443481001E-2</v>
      </c>
      <c r="CA101" s="33"/>
      <c r="CB101" s="33"/>
      <c r="CC101" s="33"/>
      <c r="CD101" s="33"/>
      <c r="CE101" s="33"/>
      <c r="CF101" s="33"/>
      <c r="CG101" s="31"/>
      <c r="CH101" s="31"/>
      <c r="CI101" s="31"/>
      <c r="CJ101" s="31"/>
      <c r="CK101" s="31"/>
      <c r="CL101" s="32"/>
      <c r="CM101" s="33"/>
      <c r="CN101" s="33"/>
      <c r="CO101" s="31"/>
      <c r="CP101" s="31"/>
      <c r="CQ101" s="33"/>
      <c r="CR101" s="31"/>
      <c r="CS101" s="31"/>
      <c r="CT101" s="33"/>
      <c r="CU101" s="33"/>
      <c r="CV101" s="33"/>
      <c r="CW101" s="31"/>
      <c r="CX101" s="33"/>
      <c r="CY101" s="31"/>
      <c r="CZ101" s="33"/>
      <c r="DA101" s="31"/>
      <c r="DB101" s="33"/>
      <c r="DC101" s="31"/>
      <c r="DD101" s="32"/>
      <c r="DE101" s="33"/>
      <c r="DF101" s="31"/>
      <c r="DG101" s="31"/>
      <c r="DH101" s="31"/>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row>
    <row r="102" spans="1:171" ht="12" customHeight="1">
      <c r="A102" s="71"/>
      <c r="B102" s="26">
        <v>39052</v>
      </c>
      <c r="C102" s="33">
        <v>2.2126667999999999E-2</v>
      </c>
      <c r="D102" s="94">
        <v>2.0250000000000001E-2</v>
      </c>
      <c r="E102" s="33"/>
      <c r="F102" s="33">
        <v>5.2069654999999999E-2</v>
      </c>
      <c r="G102" s="32">
        <v>-1.8536490999999999E-2</v>
      </c>
      <c r="H102" s="94">
        <v>-2.0799999999999999E-2</v>
      </c>
      <c r="I102" s="33">
        <v>8.5121480000000006E-3</v>
      </c>
      <c r="J102" s="94">
        <v>8.8999999999999999E-3</v>
      </c>
      <c r="K102" s="33">
        <v>3.5477724000000002E-2</v>
      </c>
      <c r="L102" s="94">
        <v>1.54E-2</v>
      </c>
      <c r="M102" s="33">
        <v>5.7052906E-2</v>
      </c>
      <c r="N102" s="32">
        <v>-1.8959140000000001E-3</v>
      </c>
      <c r="O102" s="33">
        <v>5.2724077000000001E-2</v>
      </c>
      <c r="P102" s="33">
        <v>2.0259855E-2</v>
      </c>
      <c r="Q102" s="33"/>
      <c r="R102" s="33">
        <v>1.0666415E-2</v>
      </c>
      <c r="S102" s="33"/>
      <c r="T102" s="31"/>
      <c r="U102" s="33">
        <v>1.6165626999999998E-2</v>
      </c>
      <c r="V102" s="94">
        <v>1.7999999999999999E-2</v>
      </c>
      <c r="W102" s="94">
        <v>1.7999999999999999E-2</v>
      </c>
      <c r="X102" s="94">
        <v>2.3699999999999999E-2</v>
      </c>
      <c r="Y102" s="31"/>
      <c r="Z102" s="33"/>
      <c r="AA102" s="33">
        <v>4.2182076999999998E-2</v>
      </c>
      <c r="AB102" s="33">
        <v>2.3511150000000001E-2</v>
      </c>
      <c r="AC102" s="31"/>
      <c r="AD102" s="33">
        <v>1.6795753E-2</v>
      </c>
      <c r="AE102" s="33">
        <v>1.0450231000000001E-2</v>
      </c>
      <c r="AF102" s="33">
        <v>1.3872743E-2</v>
      </c>
      <c r="AG102" s="33">
        <v>9.4284030000000001E-3</v>
      </c>
      <c r="AH102" s="94">
        <v>2.9100000000000001E-2</v>
      </c>
      <c r="AI102" s="33">
        <v>6.520072E-3</v>
      </c>
      <c r="AJ102" s="33">
        <v>5.2758420000000002E-3</v>
      </c>
      <c r="AK102" s="33">
        <v>5.9148259999999998E-3</v>
      </c>
      <c r="AL102" s="33">
        <v>5.749405E-3</v>
      </c>
      <c r="AM102" s="32">
        <v>-6.3395159999999999E-3</v>
      </c>
      <c r="AN102" s="33">
        <v>1.3503446000000001E-2</v>
      </c>
      <c r="AO102" s="94">
        <v>1.03E-2</v>
      </c>
      <c r="AP102" s="94">
        <v>1.03E-2</v>
      </c>
      <c r="AQ102" s="94">
        <v>1.925E-2</v>
      </c>
      <c r="AR102" s="32">
        <v>-2.3575638999999999E-2</v>
      </c>
      <c r="AS102" s="32">
        <v>-2.5126081000000001E-2</v>
      </c>
      <c r="AT102" s="94">
        <v>4.0063000000000001E-2</v>
      </c>
      <c r="AU102" s="94">
        <v>3.1030060302452998E-2</v>
      </c>
      <c r="AV102" s="94">
        <v>2.4799999999999999E-2</v>
      </c>
      <c r="AW102" s="94">
        <v>1.14E-2</v>
      </c>
      <c r="AX102" s="94">
        <v>1.11E-2</v>
      </c>
      <c r="AY102" s="94">
        <v>1.2500000000000001E-2</v>
      </c>
      <c r="AZ102" s="94">
        <v>4.7E-2</v>
      </c>
      <c r="BA102" s="33"/>
      <c r="BB102" s="33">
        <v>2.5326988000000002E-2</v>
      </c>
      <c r="BC102" s="94">
        <v>1.6E-2</v>
      </c>
      <c r="BD102" s="31"/>
      <c r="BE102" s="94">
        <v>1.7999999999999999E-2</v>
      </c>
      <c r="BF102" s="33">
        <v>2.3802422E-2</v>
      </c>
      <c r="BG102" s="32">
        <v>-7.2554760000000003E-3</v>
      </c>
      <c r="BH102" s="33">
        <v>3.6007580999999997E-2</v>
      </c>
      <c r="BI102" s="94">
        <v>0.15443999999999999</v>
      </c>
      <c r="BJ102" s="94">
        <v>2.1299999999999999E-2</v>
      </c>
      <c r="BK102" s="94">
        <v>3.0300000000000001E-2</v>
      </c>
      <c r="BL102" s="94">
        <v>4.1000000000000002E-2</v>
      </c>
      <c r="BM102" s="33">
        <v>1.6722410000000001E-3</v>
      </c>
      <c r="BN102" s="33"/>
      <c r="BO102" s="33"/>
      <c r="BP102" s="33">
        <v>1.7235265E-2</v>
      </c>
      <c r="BQ102" s="33">
        <v>2.5351014000000002E-2</v>
      </c>
      <c r="BR102" s="94">
        <v>-4.0000000008455997E-3</v>
      </c>
      <c r="BS102" s="31"/>
      <c r="BT102" s="33"/>
      <c r="BU102" s="32">
        <v>-3.6975409999999999E-3</v>
      </c>
      <c r="BV102" s="94">
        <v>2.4068970056956001E-2</v>
      </c>
      <c r="BW102" s="94">
        <v>2.4068970056956001E-2</v>
      </c>
      <c r="BX102" s="94">
        <v>4.5100000000000001E-2</v>
      </c>
      <c r="BY102" s="31"/>
      <c r="BZ102" s="94">
        <v>1.985559952638E-2</v>
      </c>
      <c r="CA102" s="31"/>
      <c r="CB102" s="33"/>
      <c r="CC102" s="33"/>
      <c r="CD102" s="33"/>
      <c r="CE102" s="33"/>
      <c r="CF102" s="33"/>
      <c r="CG102" s="31"/>
      <c r="CH102" s="31"/>
      <c r="CI102" s="31"/>
      <c r="CJ102" s="31"/>
      <c r="CK102" s="31"/>
      <c r="CL102" s="33"/>
      <c r="CM102" s="33"/>
      <c r="CN102" s="33"/>
      <c r="CO102" s="31"/>
      <c r="CP102" s="31"/>
      <c r="CQ102" s="33"/>
      <c r="CR102" s="31"/>
      <c r="CS102" s="31"/>
      <c r="CT102" s="33"/>
      <c r="CU102" s="33"/>
      <c r="CV102" s="33"/>
      <c r="CW102" s="31"/>
      <c r="CX102" s="31"/>
      <c r="CY102" s="31"/>
      <c r="CZ102" s="33"/>
      <c r="DA102" s="31"/>
      <c r="DB102" s="33"/>
      <c r="DC102" s="31"/>
      <c r="DD102" s="33"/>
      <c r="DE102" s="33"/>
      <c r="DF102" s="31"/>
      <c r="DG102" s="31"/>
      <c r="DH102" s="31"/>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row>
    <row r="103" spans="1:171" ht="12" customHeight="1">
      <c r="A103" s="71"/>
      <c r="B103" s="26">
        <v>39022</v>
      </c>
      <c r="C103" s="33">
        <v>2.1971985999999999E-2</v>
      </c>
      <c r="D103" s="94">
        <v>1.0999999999999999E-2</v>
      </c>
      <c r="E103" s="33"/>
      <c r="F103" s="33">
        <v>3.4187530000000001E-2</v>
      </c>
      <c r="G103" s="33">
        <v>2.8548612000000001E-2</v>
      </c>
      <c r="H103" s="94">
        <v>2.9700000000000001E-2</v>
      </c>
      <c r="I103" s="32">
        <v>-3.4754949999999999E-3</v>
      </c>
      <c r="J103" s="94">
        <v>-6.3E-3</v>
      </c>
      <c r="K103" s="33">
        <v>3.2799175E-2</v>
      </c>
      <c r="L103" s="94">
        <v>2.92E-2</v>
      </c>
      <c r="M103" s="32">
        <v>-7.7714289999999998E-3</v>
      </c>
      <c r="N103" s="33">
        <v>2.7566539999999999E-3</v>
      </c>
      <c r="O103" s="33">
        <v>4.4453312000000002E-2</v>
      </c>
      <c r="P103" s="33">
        <v>3.1248581000000001E-2</v>
      </c>
      <c r="Q103" s="33"/>
      <c r="R103" s="33">
        <v>1.7186750000000001E-2</v>
      </c>
      <c r="S103" s="33"/>
      <c r="T103" s="31"/>
      <c r="U103" s="33">
        <v>1.9892009999999999E-3</v>
      </c>
      <c r="V103" s="94">
        <v>2.5999999999999999E-2</v>
      </c>
      <c r="W103" s="94">
        <v>2.5999999999999999E-2</v>
      </c>
      <c r="X103" s="94">
        <v>1.43E-2</v>
      </c>
      <c r="Y103" s="31"/>
      <c r="Z103" s="33"/>
      <c r="AA103" s="33">
        <v>1.4352771E-2</v>
      </c>
      <c r="AB103" s="33">
        <v>1.4596858000000001E-2</v>
      </c>
      <c r="AC103" s="31"/>
      <c r="AD103" s="33">
        <v>8.7788610000000007E-3</v>
      </c>
      <c r="AE103" s="33">
        <v>1.5655404000000001E-2</v>
      </c>
      <c r="AF103" s="33">
        <v>4.4143232999999997E-2</v>
      </c>
      <c r="AG103" s="33">
        <v>1.442528E-3</v>
      </c>
      <c r="AH103" s="94">
        <v>1.9300000000000001E-2</v>
      </c>
      <c r="AI103" s="33">
        <v>9.3554420000000003E-3</v>
      </c>
      <c r="AJ103" s="32">
        <v>-1.0505285E-2</v>
      </c>
      <c r="AK103" s="33">
        <v>2.5696780000000002E-3</v>
      </c>
      <c r="AL103" s="33">
        <v>2.285147E-3</v>
      </c>
      <c r="AM103" s="33">
        <v>1.3484572E-2</v>
      </c>
      <c r="AN103" s="32">
        <v>-1.6734849999999999E-3</v>
      </c>
      <c r="AO103" s="94">
        <v>4.1000000000000003E-3</v>
      </c>
      <c r="AP103" s="94">
        <v>4.1000000000000003E-3</v>
      </c>
      <c r="AQ103" s="94">
        <v>1.8950000000000002E-2</v>
      </c>
      <c r="AR103" s="33">
        <v>1.2935323E-2</v>
      </c>
      <c r="AS103" s="33">
        <v>1.3138686E-2</v>
      </c>
      <c r="AT103" s="94">
        <v>5.5040000000000002E-3</v>
      </c>
      <c r="AU103" s="94">
        <v>1.1220590980339999E-2</v>
      </c>
      <c r="AV103" s="94">
        <v>2.8750000000000001E-2</v>
      </c>
      <c r="AW103" s="94">
        <v>1.47E-2</v>
      </c>
      <c r="AX103" s="94">
        <v>1.2200000000000001E-2</v>
      </c>
      <c r="AY103" s="94">
        <v>1.78E-2</v>
      </c>
      <c r="AZ103" s="94">
        <v>1.52E-2</v>
      </c>
      <c r="BA103" s="33"/>
      <c r="BB103" s="33">
        <v>2.4725462E-2</v>
      </c>
      <c r="BC103" s="94">
        <v>-8.5000000000000006E-3</v>
      </c>
      <c r="BD103" s="31"/>
      <c r="BE103" s="94">
        <v>1.4200000000000001E-2</v>
      </c>
      <c r="BF103" s="33">
        <v>1.085449E-2</v>
      </c>
      <c r="BG103" s="32">
        <v>-1.7276841000000001E-2</v>
      </c>
      <c r="BH103" s="33">
        <v>1.0855683E-2</v>
      </c>
      <c r="BI103" s="94">
        <v>0.10814</v>
      </c>
      <c r="BJ103" s="94">
        <v>2.06E-2</v>
      </c>
      <c r="BK103" s="94">
        <v>8.5000000000000006E-3</v>
      </c>
      <c r="BL103" s="94">
        <v>1.7000000000000001E-2</v>
      </c>
      <c r="BM103" s="32">
        <v>-2.8274292999999999E-2</v>
      </c>
      <c r="BN103" s="33"/>
      <c r="BO103" s="33"/>
      <c r="BP103" s="33">
        <v>2.3001015999999999E-2</v>
      </c>
      <c r="BQ103" s="33">
        <v>3.7216828E-2</v>
      </c>
      <c r="BR103" s="94">
        <v>4.2600000004094002E-2</v>
      </c>
      <c r="BS103" s="31"/>
      <c r="BT103" s="33"/>
      <c r="BU103" s="33">
        <v>5.3256742000000003E-2</v>
      </c>
      <c r="BV103" s="94">
        <v>2.8122441253341998E-3</v>
      </c>
      <c r="BW103" s="94">
        <v>2.8122441253341998E-3</v>
      </c>
      <c r="BX103" s="94">
        <v>2.5899999999999999E-2</v>
      </c>
      <c r="BY103" s="31"/>
      <c r="BZ103" s="94">
        <v>4.0460677854145997E-2</v>
      </c>
      <c r="CA103" s="31"/>
      <c r="CB103" s="33"/>
      <c r="CC103" s="33"/>
      <c r="CD103" s="33"/>
      <c r="CE103" s="33"/>
      <c r="CF103" s="33"/>
      <c r="CG103" s="31"/>
      <c r="CH103" s="31"/>
      <c r="CI103" s="31"/>
      <c r="CJ103" s="31"/>
      <c r="CK103" s="31"/>
      <c r="CL103" s="33"/>
      <c r="CM103" s="33"/>
      <c r="CN103" s="33"/>
      <c r="CO103" s="31"/>
      <c r="CP103" s="31"/>
      <c r="CQ103" s="33"/>
      <c r="CR103" s="31"/>
      <c r="CS103" s="31"/>
      <c r="CT103" s="33"/>
      <c r="CU103" s="33"/>
      <c r="CV103" s="33"/>
      <c r="CW103" s="31"/>
      <c r="CX103" s="31"/>
      <c r="CY103" s="31"/>
      <c r="CZ103" s="33"/>
      <c r="DA103" s="31"/>
      <c r="DB103" s="33"/>
      <c r="DC103" s="31"/>
      <c r="DD103" s="33"/>
      <c r="DE103" s="33"/>
      <c r="DF103" s="31"/>
      <c r="DG103" s="31"/>
      <c r="DH103" s="31"/>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row>
    <row r="104" spans="1:171" ht="12" customHeight="1">
      <c r="A104" s="71"/>
      <c r="B104" s="26">
        <v>38991</v>
      </c>
      <c r="C104" s="33">
        <v>4.9682579999999997E-3</v>
      </c>
      <c r="D104" s="94">
        <v>3.0999999999999999E-3</v>
      </c>
      <c r="E104" s="33"/>
      <c r="F104" s="33">
        <v>3.4259541999999997E-2</v>
      </c>
      <c r="G104" s="33">
        <v>4.1480402999999999E-2</v>
      </c>
      <c r="H104" s="94">
        <v>4.82E-2</v>
      </c>
      <c r="I104" s="33">
        <v>2.7540706000000002E-2</v>
      </c>
      <c r="J104" s="94">
        <v>3.1399999999999997E-2</v>
      </c>
      <c r="K104" s="33">
        <v>1.1660978000000001E-2</v>
      </c>
      <c r="L104" s="94">
        <v>-7.1000000000000004E-3</v>
      </c>
      <c r="M104" s="33">
        <v>1.6102809999999999E-2</v>
      </c>
      <c r="N104" s="33">
        <v>2.814699E-2</v>
      </c>
      <c r="O104" s="33">
        <v>5.2941176E-2</v>
      </c>
      <c r="P104" s="33">
        <v>1.5216489E-2</v>
      </c>
      <c r="Q104" s="33"/>
      <c r="R104" s="33">
        <v>1.9379466000000001E-2</v>
      </c>
      <c r="S104" s="33"/>
      <c r="T104" s="31"/>
      <c r="U104" s="33">
        <v>1.8818761E-2</v>
      </c>
      <c r="V104" s="94">
        <v>0.03</v>
      </c>
      <c r="W104" s="94">
        <v>0.03</v>
      </c>
      <c r="X104" s="94">
        <v>2.3999999999999998E-3</v>
      </c>
      <c r="Y104" s="31"/>
      <c r="Z104" s="33"/>
      <c r="AA104" s="32">
        <v>-4.3142190000000002E-3</v>
      </c>
      <c r="AB104" s="33">
        <v>1.8704754000000001E-2</v>
      </c>
      <c r="AC104" s="31"/>
      <c r="AD104" s="33">
        <v>2.4186296999999999E-2</v>
      </c>
      <c r="AE104" s="33">
        <v>9.3741629999999996E-3</v>
      </c>
      <c r="AF104" s="33">
        <v>2.0437654999999999E-2</v>
      </c>
      <c r="AG104" s="33">
        <v>1.2279304E-2</v>
      </c>
      <c r="AH104" s="94">
        <v>1.0699999999999999E-2</v>
      </c>
      <c r="AI104" s="33">
        <v>2.9081734000000001E-2</v>
      </c>
      <c r="AJ104" s="33">
        <v>1.5511486E-2</v>
      </c>
      <c r="AK104" s="33">
        <v>7.3675829999999996E-3</v>
      </c>
      <c r="AL104" s="33">
        <v>7.1042630000000004E-3</v>
      </c>
      <c r="AM104" s="33">
        <v>3.6845135000000001E-2</v>
      </c>
      <c r="AN104" s="32">
        <v>-1.1144130000000001E-3</v>
      </c>
      <c r="AO104" s="94">
        <v>-2.2000000000000001E-3</v>
      </c>
      <c r="AP104" s="94">
        <v>-2.2000000000000001E-3</v>
      </c>
      <c r="AQ104" s="94">
        <v>1.6750000000000001E-2</v>
      </c>
      <c r="AR104" s="33">
        <v>2.7798438000000002E-2</v>
      </c>
      <c r="AS104" s="33">
        <v>2.7756939000000001E-2</v>
      </c>
      <c r="AT104" s="94">
        <v>2.0000000000000002E-5</v>
      </c>
      <c r="AU104" s="94">
        <v>-1.0823861940152E-2</v>
      </c>
      <c r="AV104" s="94">
        <v>1.525E-2</v>
      </c>
      <c r="AW104" s="94">
        <v>2.3300000000000001E-2</v>
      </c>
      <c r="AX104" s="94">
        <v>1.17E-2</v>
      </c>
      <c r="AY104" s="94">
        <v>2.5700000000000001E-2</v>
      </c>
      <c r="AZ104" s="94">
        <v>3.2899999999999999E-2</v>
      </c>
      <c r="BA104" s="33"/>
      <c r="BB104" s="33">
        <v>3.9824106999999997E-2</v>
      </c>
      <c r="BC104" s="94">
        <v>2.75E-2</v>
      </c>
      <c r="BD104" s="31"/>
      <c r="BE104" s="94">
        <v>2.3300000000000001E-2</v>
      </c>
      <c r="BF104" s="33">
        <v>1.917522E-2</v>
      </c>
      <c r="BG104" s="32">
        <v>-4.5543777000000001E-2</v>
      </c>
      <c r="BH104" s="33">
        <v>1.9678773E-2</v>
      </c>
      <c r="BI104" s="94">
        <v>-3.6000000000001001E-3</v>
      </c>
      <c r="BJ104" s="94">
        <v>2.8299999999999999E-2</v>
      </c>
      <c r="BK104" s="94">
        <v>2.5899999999999999E-2</v>
      </c>
      <c r="BL104" s="94">
        <v>0.04</v>
      </c>
      <c r="BM104" s="33">
        <v>2.4045262000000001E-2</v>
      </c>
      <c r="BN104" s="33"/>
      <c r="BO104" s="33"/>
      <c r="BP104" s="33">
        <v>2.8430713999999999E-2</v>
      </c>
      <c r="BQ104" s="32">
        <v>-8.5230119999999999E-3</v>
      </c>
      <c r="BR104" s="94">
        <v>1.4799999999628E-2</v>
      </c>
      <c r="BS104" s="31"/>
      <c r="BT104" s="33"/>
      <c r="BU104" s="33">
        <v>4.2000609000000001E-2</v>
      </c>
      <c r="BV104" s="94">
        <v>2.1560001178605001E-2</v>
      </c>
      <c r="BW104" s="94">
        <v>2.1560001178605001E-2</v>
      </c>
      <c r="BX104" s="94">
        <v>3.7400000000000003E-2</v>
      </c>
      <c r="BY104" s="31"/>
      <c r="BZ104" s="94">
        <v>2.6277878257500002E-2</v>
      </c>
      <c r="CA104" s="31"/>
      <c r="CB104" s="33"/>
      <c r="CC104" s="33"/>
      <c r="CD104" s="33"/>
      <c r="CE104" s="33"/>
      <c r="CF104" s="33"/>
      <c r="CG104" s="31"/>
      <c r="CH104" s="31"/>
      <c r="CI104" s="31"/>
      <c r="CJ104" s="31"/>
      <c r="CK104" s="31"/>
      <c r="CL104" s="32"/>
      <c r="CM104" s="33"/>
      <c r="CN104" s="33"/>
      <c r="CO104" s="31"/>
      <c r="CP104" s="31"/>
      <c r="CQ104" s="33"/>
      <c r="CR104" s="31"/>
      <c r="CS104" s="31"/>
      <c r="CT104" s="33"/>
      <c r="CU104" s="33"/>
      <c r="CV104" s="33"/>
      <c r="CW104" s="31"/>
      <c r="CX104" s="31"/>
      <c r="CY104" s="31"/>
      <c r="CZ104" s="33"/>
      <c r="DA104" s="31"/>
      <c r="DB104" s="33"/>
      <c r="DC104" s="31"/>
      <c r="DD104" s="32"/>
      <c r="DE104" s="33"/>
      <c r="DF104" s="31"/>
      <c r="DG104" s="31"/>
      <c r="DH104" s="31"/>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row>
    <row r="105" spans="1:171" ht="12" customHeight="1">
      <c r="A105" s="71"/>
      <c r="B105" s="26">
        <v>38961</v>
      </c>
      <c r="C105" s="33">
        <v>1.5130289E-2</v>
      </c>
      <c r="D105" s="94">
        <v>1.17E-2</v>
      </c>
      <c r="E105" s="33"/>
      <c r="F105" s="33">
        <v>1.1489282999999999E-2</v>
      </c>
      <c r="G105" s="33">
        <v>2.3080196000000001E-2</v>
      </c>
      <c r="H105" s="94">
        <v>2.1899999999999999E-2</v>
      </c>
      <c r="I105" s="33">
        <v>4.377166E-3</v>
      </c>
      <c r="J105" s="94">
        <v>4.1000000000000003E-3</v>
      </c>
      <c r="K105" s="32">
        <v>-1.7144987E-2</v>
      </c>
      <c r="L105" s="94">
        <v>-2.81E-2</v>
      </c>
      <c r="M105" s="33">
        <v>2.0138999000000001E-2</v>
      </c>
      <c r="N105" s="32">
        <v>-1.1591963E-2</v>
      </c>
      <c r="O105" s="32">
        <v>-6.9264790000000001E-3</v>
      </c>
      <c r="P105" s="32">
        <v>-1.3105802E-2</v>
      </c>
      <c r="Q105" s="33"/>
      <c r="R105" s="33">
        <v>4.8190400000000001E-3</v>
      </c>
      <c r="S105" s="33"/>
      <c r="T105" s="31"/>
      <c r="U105" s="33">
        <v>7.1928460000000001E-3</v>
      </c>
      <c r="V105" s="94">
        <v>-3.0000000000000001E-3</v>
      </c>
      <c r="W105" s="94">
        <v>-3.0000000000000001E-3</v>
      </c>
      <c r="X105" s="94">
        <v>4.8999999999999998E-3</v>
      </c>
      <c r="Y105" s="31"/>
      <c r="Z105" s="33"/>
      <c r="AA105" s="33">
        <v>2.1671257999999999E-2</v>
      </c>
      <c r="AB105" s="33">
        <v>7.0935959999999998E-3</v>
      </c>
      <c r="AC105" s="31"/>
      <c r="AD105" s="32">
        <v>-5.8103160000000003E-3</v>
      </c>
      <c r="AE105" s="33">
        <v>1.5687341E-2</v>
      </c>
      <c r="AF105" s="32">
        <v>-7.2956799999999997E-3</v>
      </c>
      <c r="AG105" s="33">
        <v>9.1767700000000008E-3</v>
      </c>
      <c r="AH105" s="94">
        <v>-1.38E-2</v>
      </c>
      <c r="AI105" s="33">
        <v>1.230004E-2</v>
      </c>
      <c r="AJ105" s="32">
        <v>-4.8847209999999999E-3</v>
      </c>
      <c r="AK105" s="33">
        <v>8.3324969999999995E-3</v>
      </c>
      <c r="AL105" s="33">
        <v>8.0693970000000007E-3</v>
      </c>
      <c r="AM105" s="33">
        <v>2.1850576E-2</v>
      </c>
      <c r="AN105" s="32">
        <v>-3.5211898999999998E-2</v>
      </c>
      <c r="AO105" s="94">
        <v>-2.8299999999999999E-2</v>
      </c>
      <c r="AP105" s="94">
        <v>-2.8299999999999999E-2</v>
      </c>
      <c r="AQ105" s="94">
        <v>-5.4000000000000003E-3</v>
      </c>
      <c r="AR105" s="33">
        <v>1.4897580000000001E-3</v>
      </c>
      <c r="AS105" s="33">
        <v>1.3145539999999999E-3</v>
      </c>
      <c r="AT105" s="94">
        <v>-1.5415999999999999E-2</v>
      </c>
      <c r="AU105" s="94">
        <v>4.3611963591839997E-3</v>
      </c>
      <c r="AV105" s="94">
        <v>7.7999999999999996E-3</v>
      </c>
      <c r="AW105" s="94">
        <v>1.0999999999999999E-2</v>
      </c>
      <c r="AX105" s="94">
        <v>1.04E-2</v>
      </c>
      <c r="AY105" s="94">
        <v>1.17E-2</v>
      </c>
      <c r="AZ105" s="94">
        <v>2.9999999999999997E-4</v>
      </c>
      <c r="BA105" s="33"/>
      <c r="BB105" s="32">
        <v>-7.6714640000000002E-3</v>
      </c>
      <c r="BC105" s="94">
        <v>1.0699999999999999E-2</v>
      </c>
      <c r="BD105" s="31"/>
      <c r="BE105" s="94">
        <v>1.6400000000000001E-2</v>
      </c>
      <c r="BF105" s="33">
        <v>1.5388400000000001E-3</v>
      </c>
      <c r="BG105" s="32">
        <v>-3.4007585E-2</v>
      </c>
      <c r="BH105" s="33">
        <v>9.1260860000000003E-3</v>
      </c>
      <c r="BI105" s="94">
        <v>4.20015163E-2</v>
      </c>
      <c r="BJ105" s="94">
        <v>9.4999999999999998E-3</v>
      </c>
      <c r="BK105" s="94">
        <v>1.5599999999999999E-2</v>
      </c>
      <c r="BL105" s="94">
        <v>8.9999999999999993E-3</v>
      </c>
      <c r="BM105" s="32">
        <v>-6.4478799999999996E-3</v>
      </c>
      <c r="BN105" s="33"/>
      <c r="BO105" s="33"/>
      <c r="BP105" s="33">
        <v>3.2941530000000002E-3</v>
      </c>
      <c r="BQ105" s="32">
        <v>-1.8405511999999999E-2</v>
      </c>
      <c r="BR105" s="94">
        <v>2.0799999997000999E-2</v>
      </c>
      <c r="BS105" s="31"/>
      <c r="BT105" s="33"/>
      <c r="BU105" s="32">
        <v>-5.0842561000000001E-2</v>
      </c>
      <c r="BV105" s="94">
        <v>1.5685249427678999E-3</v>
      </c>
      <c r="BW105" s="94">
        <v>1.5685249427678999E-3</v>
      </c>
      <c r="BX105" s="94">
        <v>2.8E-3</v>
      </c>
      <c r="BY105" s="31"/>
      <c r="BZ105" s="31"/>
      <c r="CA105" s="31"/>
      <c r="CB105" s="33"/>
      <c r="CC105" s="33"/>
      <c r="CD105" s="33"/>
      <c r="CE105" s="33"/>
      <c r="CF105" s="33"/>
      <c r="CG105" s="31"/>
      <c r="CH105" s="31"/>
      <c r="CI105" s="31"/>
      <c r="CJ105" s="31"/>
      <c r="CK105" s="31"/>
      <c r="CL105" s="32"/>
      <c r="CM105" s="33"/>
      <c r="CN105" s="33"/>
      <c r="CO105" s="31"/>
      <c r="CP105" s="31"/>
      <c r="CQ105" s="33"/>
      <c r="CR105" s="31"/>
      <c r="CS105" s="33"/>
      <c r="CT105" s="33"/>
      <c r="CU105" s="33"/>
      <c r="CV105" s="33"/>
      <c r="CW105" s="31"/>
      <c r="CX105" s="31"/>
      <c r="CY105" s="31"/>
      <c r="CZ105" s="33"/>
      <c r="DA105" s="31"/>
      <c r="DB105" s="33"/>
      <c r="DC105" s="31"/>
      <c r="DD105" s="33"/>
      <c r="DE105" s="33"/>
      <c r="DF105" s="31"/>
      <c r="DG105" s="31"/>
      <c r="DH105" s="31"/>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row>
    <row r="106" spans="1:171" ht="12" customHeight="1">
      <c r="A106" s="71"/>
      <c r="B106" s="26">
        <v>38930</v>
      </c>
      <c r="C106" s="33">
        <v>2.0686368E-2</v>
      </c>
      <c r="D106" s="94">
        <v>1.04E-2</v>
      </c>
      <c r="E106" s="33"/>
      <c r="F106" s="33">
        <v>5.3217096999999998E-2</v>
      </c>
      <c r="G106" s="32">
        <v>-4.6160089000000001E-2</v>
      </c>
      <c r="H106" s="94">
        <v>-4.4699999999999997E-2</v>
      </c>
      <c r="I106" s="32">
        <v>-1.9725863999999999E-2</v>
      </c>
      <c r="J106" s="94">
        <v>-2.1700000000000001E-2</v>
      </c>
      <c r="K106" s="32">
        <v>-4.9845064000000001E-2</v>
      </c>
      <c r="L106" s="94">
        <v>4.3099999999999999E-2</v>
      </c>
      <c r="M106" s="33">
        <v>2.7926611E-2</v>
      </c>
      <c r="N106" s="32">
        <v>-1.061469E-3</v>
      </c>
      <c r="O106" s="33">
        <v>7.4323112999999996E-2</v>
      </c>
      <c r="P106" s="33">
        <v>4.5035191000000002E-2</v>
      </c>
      <c r="Q106" s="33"/>
      <c r="R106" s="33">
        <v>1.2446479999999999E-2</v>
      </c>
      <c r="S106" s="33"/>
      <c r="T106" s="31"/>
      <c r="U106" s="33">
        <v>5.2765290000000003E-3</v>
      </c>
      <c r="V106" s="94">
        <v>3.1E-2</v>
      </c>
      <c r="W106" s="94">
        <v>3.1E-2</v>
      </c>
      <c r="X106" s="94">
        <v>1E-3</v>
      </c>
      <c r="Y106" s="31"/>
      <c r="Z106" s="33"/>
      <c r="AA106" s="32">
        <v>-3.1124130000000001E-3</v>
      </c>
      <c r="AB106" s="32">
        <v>-8.6341620000000008E-3</v>
      </c>
      <c r="AC106" s="31"/>
      <c r="AD106" s="32">
        <v>-4.8923680000000002E-3</v>
      </c>
      <c r="AE106" s="33">
        <v>1.1650307E-2</v>
      </c>
      <c r="AF106" s="33">
        <v>1.3205980000000001E-2</v>
      </c>
      <c r="AG106" s="33">
        <v>1.2071619999999999E-3</v>
      </c>
      <c r="AH106" s="94">
        <v>1.7999999999999999E-2</v>
      </c>
      <c r="AI106" s="33">
        <v>2.9619376999999999E-2</v>
      </c>
      <c r="AJ106" s="33">
        <v>3.1360250000000002E-3</v>
      </c>
      <c r="AK106" s="32">
        <v>-2.1608879000000001E-2</v>
      </c>
      <c r="AL106" s="32">
        <v>-2.1998619000000001E-2</v>
      </c>
      <c r="AM106" s="33">
        <v>2.9058203000000001E-2</v>
      </c>
      <c r="AN106" s="32">
        <v>-2.3021709000000001E-2</v>
      </c>
      <c r="AO106" s="94">
        <v>-2.24E-2</v>
      </c>
      <c r="AP106" s="94">
        <v>-2.24E-2</v>
      </c>
      <c r="AQ106" s="94">
        <v>4.0000000000000001E-3</v>
      </c>
      <c r="AR106" s="32">
        <v>-6.1598951999999998E-2</v>
      </c>
      <c r="AS106" s="32">
        <v>-6.2169778000000002E-2</v>
      </c>
      <c r="AT106" s="94">
        <v>-5.1708999999999998E-2</v>
      </c>
      <c r="AU106" s="94">
        <v>-6.7209339660728E-3</v>
      </c>
      <c r="AV106" s="94">
        <v>1.49E-2</v>
      </c>
      <c r="AW106" s="94">
        <v>1.6000000000000001E-3</v>
      </c>
      <c r="AX106" s="94">
        <v>7.0000000000000001E-3</v>
      </c>
      <c r="AY106" s="94">
        <v>1.06E-2</v>
      </c>
      <c r="AZ106" s="94">
        <v>0.01</v>
      </c>
      <c r="BA106" s="33"/>
      <c r="BB106" s="32">
        <v>-1.4407199999999999E-3</v>
      </c>
      <c r="BC106" s="94">
        <v>5.0000000000000001E-4</v>
      </c>
      <c r="BD106" s="31"/>
      <c r="BE106" s="94">
        <v>1.84E-2</v>
      </c>
      <c r="BF106" s="33">
        <v>1.2716619E-2</v>
      </c>
      <c r="BG106" s="32">
        <v>-2.0069376E-2</v>
      </c>
      <c r="BH106" s="33">
        <v>1.0997933E-2</v>
      </c>
      <c r="BI106" s="94">
        <v>7.1008627899999998E-3</v>
      </c>
      <c r="BJ106" s="94">
        <v>-3.5999999999999999E-3</v>
      </c>
      <c r="BK106" s="94">
        <v>1.54E-2</v>
      </c>
      <c r="BL106" s="94">
        <v>-0.01</v>
      </c>
      <c r="BM106" s="33">
        <v>1.0694294E-2</v>
      </c>
      <c r="BN106" s="33"/>
      <c r="BO106" s="33"/>
      <c r="BP106" s="33">
        <v>1.3583245000000001E-2</v>
      </c>
      <c r="BQ106" s="33">
        <v>1.2961116999999999E-2</v>
      </c>
      <c r="BR106" s="94">
        <v>3.2000000003125001E-2</v>
      </c>
      <c r="BS106" s="31"/>
      <c r="BT106" s="33"/>
      <c r="BU106" s="33">
        <v>3.0871551000000001E-2</v>
      </c>
      <c r="BV106" s="94">
        <v>2.2738860916800001E-3</v>
      </c>
      <c r="BW106" s="94">
        <v>2.2738860916800001E-3</v>
      </c>
      <c r="BX106" s="94">
        <v>7.7000000000000002E-3</v>
      </c>
      <c r="BY106" s="31"/>
      <c r="BZ106" s="31"/>
      <c r="CA106" s="31"/>
      <c r="CB106" s="33"/>
      <c r="CC106" s="33"/>
      <c r="CD106" s="33"/>
      <c r="CE106" s="33"/>
      <c r="CF106" s="33"/>
      <c r="CG106" s="31"/>
      <c r="CH106" s="31"/>
      <c r="CI106" s="31"/>
      <c r="CJ106" s="31"/>
      <c r="CK106" s="31"/>
      <c r="CL106" s="32"/>
      <c r="CM106" s="33"/>
      <c r="CN106" s="33"/>
      <c r="CO106" s="31"/>
      <c r="CP106" s="31"/>
      <c r="CQ106" s="33"/>
      <c r="CR106" s="31"/>
      <c r="CS106" s="33"/>
      <c r="CT106" s="33"/>
      <c r="CU106" s="33"/>
      <c r="CV106" s="33"/>
      <c r="CW106" s="31"/>
      <c r="CX106" s="31"/>
      <c r="CY106" s="31"/>
      <c r="CZ106" s="33"/>
      <c r="DA106" s="31"/>
      <c r="DB106" s="33"/>
      <c r="DC106" s="31"/>
      <c r="DD106" s="33"/>
      <c r="DE106" s="33"/>
      <c r="DF106" s="31"/>
      <c r="DG106" s="31"/>
      <c r="DH106" s="31"/>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row>
    <row r="107" spans="1:171" ht="12" customHeight="1">
      <c r="A107" s="71"/>
      <c r="B107" s="26">
        <v>38899</v>
      </c>
      <c r="C107" s="33">
        <v>1.0110737E-2</v>
      </c>
      <c r="D107" s="94">
        <v>8.3999999999999995E-3</v>
      </c>
      <c r="E107" s="33"/>
      <c r="F107" s="32">
        <v>-5.3218355000000002E-2</v>
      </c>
      <c r="G107" s="33">
        <v>3.2569970000000002E-3</v>
      </c>
      <c r="H107" s="94">
        <v>4.0000000000000001E-3</v>
      </c>
      <c r="I107" s="32">
        <v>-1.7794428000000001E-2</v>
      </c>
      <c r="J107" s="94">
        <v>-2.1700000000000001E-2</v>
      </c>
      <c r="K107" s="32">
        <v>-2.3937090000000001E-2</v>
      </c>
      <c r="L107" s="94">
        <v>-4.4200000000000003E-2</v>
      </c>
      <c r="M107" s="32">
        <v>-1.2743447999999999E-2</v>
      </c>
      <c r="N107" s="33">
        <v>2.1891331999999999E-2</v>
      </c>
      <c r="O107" s="32">
        <v>-4.7399436000000003E-2</v>
      </c>
      <c r="P107" s="32">
        <v>-5.2980129999999999E-3</v>
      </c>
      <c r="Q107" s="33"/>
      <c r="R107" s="33">
        <v>3.0962839999999999E-3</v>
      </c>
      <c r="S107" s="33"/>
      <c r="T107" s="31"/>
      <c r="U107" s="33">
        <v>1.8916766000000002E-2</v>
      </c>
      <c r="V107" s="94">
        <v>-8.0000000000000002E-3</v>
      </c>
      <c r="W107" s="94">
        <v>-8.0000000000000002E-3</v>
      </c>
      <c r="X107" s="94">
        <v>6.7000000000000002E-3</v>
      </c>
      <c r="Y107" s="31"/>
      <c r="Z107" s="33"/>
      <c r="AA107" s="33">
        <v>1.1387833999999999E-2</v>
      </c>
      <c r="AB107" s="33">
        <v>2.1347911000000001E-2</v>
      </c>
      <c r="AC107" s="31"/>
      <c r="AD107" s="33">
        <v>1.2884044000000001E-2</v>
      </c>
      <c r="AE107" s="33">
        <v>1.469913E-3</v>
      </c>
      <c r="AF107" s="32">
        <v>-1.3074306000000001E-2</v>
      </c>
      <c r="AG107" s="33">
        <v>1.3733089E-2</v>
      </c>
      <c r="AH107" s="94">
        <v>-2.81E-2</v>
      </c>
      <c r="AI107" s="33">
        <v>3.9602580000000004E-3</v>
      </c>
      <c r="AJ107" s="33">
        <v>4.5943820000000002E-3</v>
      </c>
      <c r="AK107" s="33">
        <v>3.1530199999999999E-3</v>
      </c>
      <c r="AL107" s="33">
        <v>2.8690149999999999E-3</v>
      </c>
      <c r="AM107" s="32">
        <v>-6.0173639999999999E-3</v>
      </c>
      <c r="AN107" s="32">
        <v>-4.3748399999999997E-4</v>
      </c>
      <c r="AO107" s="94">
        <v>2.7000000000000001E-3</v>
      </c>
      <c r="AP107" s="94">
        <v>2.7000000000000001E-3</v>
      </c>
      <c r="AQ107" s="94">
        <v>1.26E-2</v>
      </c>
      <c r="AR107" s="33">
        <v>1.3190510000000001E-2</v>
      </c>
      <c r="AS107" s="33">
        <v>1.2933726E-2</v>
      </c>
      <c r="AT107" s="94">
        <v>8.5719999999999998E-3</v>
      </c>
      <c r="AU107" s="94">
        <v>2.7192307342010998E-2</v>
      </c>
      <c r="AV107" s="94">
        <v>0.01</v>
      </c>
      <c r="AW107" s="94">
        <v>-7.7000000000000002E-3</v>
      </c>
      <c r="AX107" s="94">
        <v>1.61E-2</v>
      </c>
      <c r="AY107" s="94">
        <v>-4.0000000000000001E-3</v>
      </c>
      <c r="AZ107" s="94">
        <v>2.8E-3</v>
      </c>
      <c r="BA107" s="33"/>
      <c r="BB107" s="33">
        <v>2.1867931E-2</v>
      </c>
      <c r="BC107" s="94">
        <v>7.9000000000000008E-3</v>
      </c>
      <c r="BD107" s="31"/>
      <c r="BE107" s="94">
        <v>-1.54E-2</v>
      </c>
      <c r="BF107" s="32">
        <v>-3.973674E-3</v>
      </c>
      <c r="BG107" s="33">
        <v>3.7665509999999999E-2</v>
      </c>
      <c r="BH107" s="33">
        <v>6.9119289999999998E-3</v>
      </c>
      <c r="BI107" s="94">
        <v>-5.5118678310000002E-2</v>
      </c>
      <c r="BJ107" s="94">
        <v>7.1999999999999998E-3</v>
      </c>
      <c r="BK107" s="94">
        <v>9.1000000000000004E-3</v>
      </c>
      <c r="BL107" s="94">
        <v>2.1000000000000001E-2</v>
      </c>
      <c r="BM107" s="32">
        <v>-4.242928E-3</v>
      </c>
      <c r="BN107" s="33"/>
      <c r="BO107" s="33"/>
      <c r="BP107" s="32">
        <v>-4.757949E-3</v>
      </c>
      <c r="BQ107" s="32">
        <v>-2.5929882000000001E-2</v>
      </c>
      <c r="BR107" s="94">
        <v>-3.5400000000615002E-2</v>
      </c>
      <c r="BS107" s="31"/>
      <c r="BT107" s="33"/>
      <c r="BU107" s="94">
        <v>-1.55E-2</v>
      </c>
      <c r="BV107" s="94">
        <v>1.1950995459840999E-2</v>
      </c>
      <c r="BW107" s="94">
        <v>1.1950995459840999E-2</v>
      </c>
      <c r="BX107" s="94">
        <v>1.0800000000000001E-2</v>
      </c>
      <c r="BY107" s="31"/>
      <c r="BZ107" s="31"/>
      <c r="CA107" s="31"/>
      <c r="CB107" s="33"/>
      <c r="CC107" s="33"/>
      <c r="CD107" s="33"/>
      <c r="CE107" s="33"/>
      <c r="CF107" s="33"/>
      <c r="CG107" s="31"/>
      <c r="CH107" s="31"/>
      <c r="CI107" s="31"/>
      <c r="CJ107" s="31"/>
      <c r="CK107" s="31"/>
      <c r="CL107" s="32"/>
      <c r="CM107" s="33"/>
      <c r="CN107" s="33"/>
      <c r="CO107" s="31"/>
      <c r="CP107" s="31"/>
      <c r="CQ107" s="33"/>
      <c r="CR107" s="31"/>
      <c r="CS107" s="33"/>
      <c r="CT107" s="33"/>
      <c r="CU107" s="33"/>
      <c r="CV107" s="33"/>
      <c r="CW107" s="31"/>
      <c r="CX107" s="31"/>
      <c r="CY107" s="31"/>
      <c r="CZ107" s="33"/>
      <c r="DA107" s="31"/>
      <c r="DB107" s="33"/>
      <c r="DC107" s="31"/>
      <c r="DD107" s="33"/>
      <c r="DE107" s="33"/>
      <c r="DF107" s="31"/>
      <c r="DG107" s="31"/>
      <c r="DH107" s="31"/>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row>
    <row r="108" spans="1:171" ht="12" customHeight="1">
      <c r="A108" s="71"/>
      <c r="B108" s="26">
        <v>38869</v>
      </c>
      <c r="C108" s="33">
        <v>7.469926E-3</v>
      </c>
      <c r="D108" s="94">
        <v>-5.0000000000000001E-3</v>
      </c>
      <c r="E108" s="33"/>
      <c r="F108" s="32">
        <v>-5.1139683999999998E-2</v>
      </c>
      <c r="G108" s="33">
        <v>1.5290519999999999E-3</v>
      </c>
      <c r="H108" s="94">
        <v>1.035E-2</v>
      </c>
      <c r="I108" s="33">
        <v>2.7176526999999999E-2</v>
      </c>
      <c r="J108" s="94">
        <v>2.4400000000000002E-2</v>
      </c>
      <c r="K108" s="32">
        <v>-8.4825639999999997E-3</v>
      </c>
      <c r="L108" s="94">
        <v>-1.7999999999999999E-2</v>
      </c>
      <c r="M108" s="32">
        <v>-1.0939358E-2</v>
      </c>
      <c r="N108" s="32">
        <v>-2.2930918000000002E-2</v>
      </c>
      <c r="O108" s="32">
        <v>-1.860699E-2</v>
      </c>
      <c r="P108" s="32">
        <v>-1.2749264E-2</v>
      </c>
      <c r="Q108" s="33"/>
      <c r="R108" s="94">
        <v>-1.9E-3</v>
      </c>
      <c r="S108" s="33"/>
      <c r="T108" s="31"/>
      <c r="U108" s="33">
        <v>4.6009199999999997E-3</v>
      </c>
      <c r="V108" s="94">
        <v>1.2999999999999999E-2</v>
      </c>
      <c r="W108" s="94">
        <v>1.2999999999999999E-2</v>
      </c>
      <c r="X108" s="94">
        <v>8.6E-3</v>
      </c>
      <c r="Y108" s="31"/>
      <c r="Z108" s="33"/>
      <c r="AA108" s="32">
        <v>-4.3325960000000002E-3</v>
      </c>
      <c r="AB108" s="33">
        <v>1.6178736999999999E-2</v>
      </c>
      <c r="AC108" s="31"/>
      <c r="AD108" s="33">
        <v>6.1644459999999996E-3</v>
      </c>
      <c r="AE108" s="33">
        <v>1.379945E-3</v>
      </c>
      <c r="AF108" s="32">
        <v>-5.7457209999999996E-3</v>
      </c>
      <c r="AG108" s="33">
        <v>4.4386779999999997E-3</v>
      </c>
      <c r="AH108" s="94">
        <v>-1.4999999999999999E-2</v>
      </c>
      <c r="AI108" s="32">
        <v>-4.8399360000000004E-3</v>
      </c>
      <c r="AJ108" s="33">
        <v>1.5259546000000001E-2</v>
      </c>
      <c r="AK108" s="32">
        <v>-7.1414599999999996E-3</v>
      </c>
      <c r="AL108" s="32">
        <v>-7.3652170000000003E-3</v>
      </c>
      <c r="AM108" s="33">
        <v>8.1462870000000003E-3</v>
      </c>
      <c r="AN108" s="32">
        <v>-2.5660698999999999E-2</v>
      </c>
      <c r="AO108" s="94">
        <v>-1.89E-2</v>
      </c>
      <c r="AP108" s="94">
        <v>-1.89E-2</v>
      </c>
      <c r="AQ108" s="94">
        <v>-1.2500000000000001E-2</v>
      </c>
      <c r="AR108" s="32">
        <v>-8.7750090000000003E-3</v>
      </c>
      <c r="AS108" s="32">
        <v>-9.0161760000000007E-3</v>
      </c>
      <c r="AT108" s="94">
        <v>1.1133000000000001E-2</v>
      </c>
      <c r="AU108" s="94">
        <v>1.4096814066574001E-2</v>
      </c>
      <c r="AV108" s="94">
        <v>-5.7000000000000002E-3</v>
      </c>
      <c r="AW108" s="94">
        <v>-1.2800000000000001E-2</v>
      </c>
      <c r="AX108" s="94">
        <v>-1.7299999999999999E-2</v>
      </c>
      <c r="AY108" s="94">
        <v>2.7000000000000001E-3</v>
      </c>
      <c r="AZ108" s="94">
        <v>-8.3999999999999995E-3</v>
      </c>
      <c r="BA108" s="33"/>
      <c r="BB108" s="32">
        <v>-9.6372690000000004E-3</v>
      </c>
      <c r="BC108" s="94">
        <v>2.9499999999999998E-2</v>
      </c>
      <c r="BD108" s="31"/>
      <c r="BE108" s="94">
        <v>-2.01E-2</v>
      </c>
      <c r="BF108" s="33">
        <v>1.7435249999999999E-2</v>
      </c>
      <c r="BG108" s="32">
        <v>-7.7071300000000002E-4</v>
      </c>
      <c r="BH108" s="32">
        <v>-1.9028870999999999E-2</v>
      </c>
      <c r="BI108" s="94">
        <v>8.3660701199999004E-3</v>
      </c>
      <c r="BJ108" s="94">
        <v>2.3E-3</v>
      </c>
      <c r="BK108" s="94">
        <v>2.8E-3</v>
      </c>
      <c r="BL108" s="94">
        <v>0</v>
      </c>
      <c r="BM108" s="32">
        <v>-2.6551610000000001E-3</v>
      </c>
      <c r="BN108" s="33"/>
      <c r="BO108" s="33"/>
      <c r="BP108" s="33">
        <v>6.3079499999999997E-3</v>
      </c>
      <c r="BQ108" s="94">
        <v>7.0000000000000001E-3</v>
      </c>
      <c r="BR108" s="94">
        <v>-1.2100000002404999E-2</v>
      </c>
      <c r="BS108" s="31"/>
      <c r="BT108" s="33"/>
      <c r="BU108" s="94">
        <v>-1.41E-2</v>
      </c>
      <c r="BV108" s="94">
        <v>6.2259675375852001E-4</v>
      </c>
      <c r="BW108" s="94">
        <v>6.2259675375852001E-4</v>
      </c>
      <c r="BX108" s="94">
        <v>8.9999999999999993E-3</v>
      </c>
      <c r="BY108" s="31"/>
      <c r="BZ108" s="31"/>
      <c r="CA108" s="31"/>
      <c r="CB108" s="33"/>
      <c r="CC108" s="33"/>
      <c r="CD108" s="33"/>
      <c r="CE108" s="33"/>
      <c r="CF108" s="33"/>
      <c r="CG108" s="31"/>
      <c r="CH108" s="31"/>
      <c r="CI108" s="31"/>
      <c r="CJ108" s="31"/>
      <c r="CK108" s="31"/>
      <c r="CL108" s="32"/>
      <c r="CM108" s="33"/>
      <c r="CN108" s="33"/>
      <c r="CO108" s="31"/>
      <c r="CP108" s="31"/>
      <c r="CQ108" s="33"/>
      <c r="CR108" s="31"/>
      <c r="CS108" s="33"/>
      <c r="CT108" s="33"/>
      <c r="CU108" s="31"/>
      <c r="CV108" s="33"/>
      <c r="CW108" s="31"/>
      <c r="CX108" s="31"/>
      <c r="CY108" s="31"/>
      <c r="CZ108" s="33"/>
      <c r="DA108" s="31"/>
      <c r="DB108" s="33"/>
      <c r="DC108" s="31"/>
      <c r="DD108" s="32"/>
      <c r="DE108" s="33"/>
      <c r="DF108" s="31"/>
      <c r="DG108" s="31"/>
      <c r="DH108" s="31"/>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row>
    <row r="109" spans="1:171" ht="12" customHeight="1">
      <c r="A109" s="71"/>
      <c r="B109" s="26">
        <v>38838</v>
      </c>
      <c r="C109" s="33">
        <v>6.4440540000000003E-3</v>
      </c>
      <c r="D109" s="94">
        <v>1.04E-2</v>
      </c>
      <c r="E109" s="33"/>
      <c r="F109" s="33">
        <v>2.0031E-2</v>
      </c>
      <c r="G109" s="32">
        <v>-3.0153237999999999E-2</v>
      </c>
      <c r="H109" s="94">
        <v>-3.4200000000000001E-2</v>
      </c>
      <c r="I109" s="33">
        <v>1.8040800000000001E-4</v>
      </c>
      <c r="J109" s="94">
        <v>8.0000000000000004E-4</v>
      </c>
      <c r="K109" s="32">
        <v>-1.1267367E-2</v>
      </c>
      <c r="L109" s="94">
        <v>2.2499999999999999E-2</v>
      </c>
      <c r="M109" s="33">
        <v>9.9271480000000002E-3</v>
      </c>
      <c r="N109" s="33">
        <v>5.1783543000000001E-2</v>
      </c>
      <c r="O109" s="32">
        <v>-3.8597905000000002E-2</v>
      </c>
      <c r="P109" s="32">
        <v>-3.099828E-2</v>
      </c>
      <c r="Q109" s="33"/>
      <c r="R109" s="94">
        <v>4.3E-3</v>
      </c>
      <c r="S109" s="33"/>
      <c r="T109" s="31"/>
      <c r="U109" s="94">
        <v>1.0500000000000001E-2</v>
      </c>
      <c r="V109" s="94">
        <v>-8.0000000000000002E-3</v>
      </c>
      <c r="W109" s="94">
        <v>-8.0000000000000002E-3</v>
      </c>
      <c r="X109" s="94">
        <v>1.55E-2</v>
      </c>
      <c r="Y109" s="31"/>
      <c r="Z109" s="33"/>
      <c r="AA109" s="33">
        <v>1.7636023000000001E-2</v>
      </c>
      <c r="AB109" s="32">
        <v>-1.8617449999999999E-3</v>
      </c>
      <c r="AC109" s="31"/>
      <c r="AD109" s="33">
        <v>9.6101039999999995E-3</v>
      </c>
      <c r="AE109" s="33">
        <v>2.397639E-3</v>
      </c>
      <c r="AF109" s="32">
        <v>-4.5210489E-2</v>
      </c>
      <c r="AG109" s="33">
        <v>7.5684599999999999E-3</v>
      </c>
      <c r="AH109" s="94">
        <v>-1.12E-2</v>
      </c>
      <c r="AI109" s="32">
        <v>-1.2090164E-2</v>
      </c>
      <c r="AJ109" s="33">
        <v>9.2810549999999999E-3</v>
      </c>
      <c r="AK109" s="33">
        <v>3.1403339999999998E-3</v>
      </c>
      <c r="AL109" s="33">
        <v>2.7572619999999999E-3</v>
      </c>
      <c r="AM109" s="33">
        <v>5.2269359999999997E-3</v>
      </c>
      <c r="AN109" s="33">
        <v>6.3486619999999997E-3</v>
      </c>
      <c r="AO109" s="94">
        <v>1.54E-2</v>
      </c>
      <c r="AP109" s="94">
        <v>1.54E-2</v>
      </c>
      <c r="AQ109" s="94">
        <v>-3.27E-2</v>
      </c>
      <c r="AR109" s="32">
        <v>-2.1802575000000001E-2</v>
      </c>
      <c r="AS109" s="32">
        <v>-2.2212618999999999E-2</v>
      </c>
      <c r="AT109" s="94">
        <v>-3.8854E-2</v>
      </c>
      <c r="AU109" s="94">
        <v>7.5522597868984001E-3</v>
      </c>
      <c r="AV109" s="94">
        <v>-1.0800000000000001E-2</v>
      </c>
      <c r="AW109" s="94">
        <v>4.1999999999999997E-3</v>
      </c>
      <c r="AX109" s="94">
        <v>1.0800000000000001E-2</v>
      </c>
      <c r="AY109" s="94">
        <v>-1.12E-2</v>
      </c>
      <c r="AZ109" s="94">
        <v>-7.6399999999999996E-2</v>
      </c>
      <c r="BA109" s="33"/>
      <c r="BB109" s="33">
        <v>8.9702189999999998E-3</v>
      </c>
      <c r="BC109" s="94">
        <v>1.03E-2</v>
      </c>
      <c r="BD109" s="31"/>
      <c r="BE109" s="94">
        <v>-4.2900000000000001E-2</v>
      </c>
      <c r="BF109" s="32">
        <v>-1.7929152E-2</v>
      </c>
      <c r="BG109" s="33">
        <v>3.5239362000000003E-2</v>
      </c>
      <c r="BH109" s="32">
        <v>-3.4560427999999997E-2</v>
      </c>
      <c r="BI109" s="94">
        <v>0.10056044835</v>
      </c>
      <c r="BJ109" s="94">
        <v>-1.1999999999999999E-3</v>
      </c>
      <c r="BK109" s="94">
        <v>-2.8400000000000002E-2</v>
      </c>
      <c r="BL109" s="94">
        <v>-1.2999999999999999E-2</v>
      </c>
      <c r="BM109" s="32">
        <v>-5.983306E-2</v>
      </c>
      <c r="BN109" s="33"/>
      <c r="BO109" s="33"/>
      <c r="BP109" s="32">
        <v>-2.4755411000000001E-2</v>
      </c>
      <c r="BQ109" s="94">
        <v>-4.1000000000000002E-2</v>
      </c>
      <c r="BR109" s="94">
        <v>-7.5099999999236999E-2</v>
      </c>
      <c r="BS109" s="31"/>
      <c r="BT109" s="33"/>
      <c r="BU109" s="94">
        <v>-4.8099999999999997E-2</v>
      </c>
      <c r="BV109" s="94">
        <v>-9.4846676893380003E-3</v>
      </c>
      <c r="BW109" s="94">
        <v>-9.4846676893380003E-3</v>
      </c>
      <c r="BX109" s="94">
        <v>-1.6199999999999999E-2</v>
      </c>
      <c r="BY109" s="31"/>
      <c r="BZ109" s="31"/>
      <c r="CA109" s="31"/>
      <c r="CB109" s="33"/>
      <c r="CC109" s="33"/>
      <c r="CD109" s="33"/>
      <c r="CE109" s="33"/>
      <c r="CF109" s="33"/>
      <c r="CG109" s="31"/>
      <c r="CH109" s="31"/>
      <c r="CI109" s="31"/>
      <c r="CJ109" s="31"/>
      <c r="CK109" s="31"/>
      <c r="CL109" s="33"/>
      <c r="CM109" s="33"/>
      <c r="CN109" s="33"/>
      <c r="CO109" s="31"/>
      <c r="CP109" s="31"/>
      <c r="CQ109" s="33"/>
      <c r="CR109" s="31"/>
      <c r="CS109" s="33"/>
      <c r="CT109" s="33"/>
      <c r="CU109" s="31"/>
      <c r="CV109" s="33"/>
      <c r="CW109" s="31"/>
      <c r="CX109" s="31"/>
      <c r="CY109" s="31"/>
      <c r="CZ109" s="33"/>
      <c r="DA109" s="31"/>
      <c r="DB109" s="33"/>
      <c r="DC109" s="31"/>
      <c r="DD109" s="33"/>
      <c r="DE109" s="33"/>
      <c r="DF109" s="31"/>
      <c r="DG109" s="31"/>
      <c r="DH109" s="31"/>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row>
    <row r="110" spans="1:171" ht="12" customHeight="1">
      <c r="A110" s="71"/>
      <c r="B110" s="26">
        <v>38808</v>
      </c>
      <c r="C110" s="33">
        <v>1.195534E-2</v>
      </c>
      <c r="D110" s="94">
        <v>1.09E-2</v>
      </c>
      <c r="E110" s="33"/>
      <c r="F110" s="33">
        <v>0.14225400099999999</v>
      </c>
      <c r="G110" s="94">
        <v>3.1399999999999997E-2</v>
      </c>
      <c r="H110" s="94">
        <v>3.1399999999999997E-2</v>
      </c>
      <c r="I110" s="33">
        <v>1.6131988999999999E-2</v>
      </c>
      <c r="J110" s="94">
        <v>1.3599999999999999E-2</v>
      </c>
      <c r="K110" s="33">
        <v>2.9927579999999999E-2</v>
      </c>
      <c r="L110" s="94">
        <v>3.6600000000000001E-2</v>
      </c>
      <c r="M110" s="33">
        <v>3.0865726E-2</v>
      </c>
      <c r="N110" s="94">
        <v>-2.1700000000000001E-2</v>
      </c>
      <c r="O110" s="33">
        <v>2.4011881999999998E-2</v>
      </c>
      <c r="P110" s="33">
        <v>5.4646113000000003E-2</v>
      </c>
      <c r="Q110" s="33"/>
      <c r="R110" s="94">
        <v>1.46E-2</v>
      </c>
      <c r="S110" s="33"/>
      <c r="T110" s="31"/>
      <c r="U110" s="94">
        <v>2.2599999999999999E-2</v>
      </c>
      <c r="V110" s="94">
        <v>1.9E-2</v>
      </c>
      <c r="W110" s="94">
        <v>1.9E-2</v>
      </c>
      <c r="X110" s="94">
        <v>1.04E-2</v>
      </c>
      <c r="Y110" s="31"/>
      <c r="Z110" s="33"/>
      <c r="AA110" s="33">
        <v>1.1097411E-2</v>
      </c>
      <c r="AB110" s="33">
        <v>1.9054689E-2</v>
      </c>
      <c r="AC110" s="31"/>
      <c r="AD110" s="33">
        <v>1.1104942E-2</v>
      </c>
      <c r="AE110" s="33">
        <v>1.6307404000000001E-2</v>
      </c>
      <c r="AF110" s="33">
        <v>2.2029585000000001E-2</v>
      </c>
      <c r="AG110" s="33">
        <v>1.2751725E-2</v>
      </c>
      <c r="AH110" s="94">
        <v>2.6499999999999999E-2</v>
      </c>
      <c r="AI110" s="33">
        <v>1.2308118E-2</v>
      </c>
      <c r="AJ110" s="33">
        <v>9.2309780000000008E-3</v>
      </c>
      <c r="AK110" s="33">
        <v>4.3366840000000004E-3</v>
      </c>
      <c r="AL110" s="33">
        <v>4.15307E-3</v>
      </c>
      <c r="AM110" s="33">
        <v>3.015346E-2</v>
      </c>
      <c r="AN110" s="33">
        <v>4.0249887999999998E-2</v>
      </c>
      <c r="AO110" s="94">
        <v>4.1200000000000001E-2</v>
      </c>
      <c r="AP110" s="94">
        <v>4.1200000000000001E-2</v>
      </c>
      <c r="AQ110" s="94">
        <v>2.4299999999999999E-2</v>
      </c>
      <c r="AR110" s="33">
        <v>8.4833800000000004E-3</v>
      </c>
      <c r="AS110" s="33">
        <v>8.0153340000000007E-3</v>
      </c>
      <c r="AT110" s="94">
        <v>1.6015000000000001E-2</v>
      </c>
      <c r="AU110" s="94">
        <v>1.3677961944298E-2</v>
      </c>
      <c r="AV110" s="94">
        <v>9.5999999999999992E-3</v>
      </c>
      <c r="AW110" s="94">
        <v>1.89E-2</v>
      </c>
      <c r="AX110" s="94">
        <v>1.34E-2</v>
      </c>
      <c r="AY110" s="94">
        <v>7.6E-3</v>
      </c>
      <c r="AZ110" s="94">
        <v>2.4299999999999999E-2</v>
      </c>
      <c r="BA110" s="33"/>
      <c r="BB110" s="33">
        <v>2.5537239E-2</v>
      </c>
      <c r="BC110" s="94">
        <v>1.8E-3</v>
      </c>
      <c r="BD110" s="31"/>
      <c r="BE110" s="94">
        <v>-4.0000000000000002E-4</v>
      </c>
      <c r="BF110" s="33">
        <v>5.489364E-3</v>
      </c>
      <c r="BG110" s="32">
        <v>-1.9045133999999998E-2</v>
      </c>
      <c r="BH110" s="33">
        <v>2.3780355999999999E-2</v>
      </c>
      <c r="BI110" s="94">
        <v>0.16446019018999999</v>
      </c>
      <c r="BJ110" s="94">
        <v>2.2599999999999999E-2</v>
      </c>
      <c r="BK110" s="94">
        <v>2.1499999999999998E-2</v>
      </c>
      <c r="BL110" s="94">
        <v>2.1999999999999999E-2</v>
      </c>
      <c r="BM110" s="32">
        <v>-1.2479778E-2</v>
      </c>
      <c r="BN110" s="33"/>
      <c r="BO110" s="33"/>
      <c r="BP110" s="33">
        <v>2.0729309000000001E-2</v>
      </c>
      <c r="BQ110" s="94">
        <v>2.7E-2</v>
      </c>
      <c r="BR110" s="94">
        <v>1.8200000000796999E-2</v>
      </c>
      <c r="BS110" s="31"/>
      <c r="BT110" s="33"/>
      <c r="BU110" s="94">
        <v>3.1099999999999999E-2</v>
      </c>
      <c r="BV110" s="94">
        <v>2.3376494184795E-2</v>
      </c>
      <c r="BW110" s="94">
        <v>2.3376494184795E-2</v>
      </c>
      <c r="BX110" s="94">
        <v>4.3499999999999997E-2</v>
      </c>
      <c r="BY110" s="31"/>
      <c r="BZ110" s="31"/>
      <c r="CA110" s="31"/>
      <c r="CB110" s="33"/>
      <c r="CC110" s="33"/>
      <c r="CD110" s="33"/>
      <c r="CE110" s="33"/>
      <c r="CF110" s="33"/>
      <c r="CG110" s="31"/>
      <c r="CH110" s="31"/>
      <c r="CI110" s="31"/>
      <c r="CJ110" s="31"/>
      <c r="CK110" s="31"/>
      <c r="CL110" s="32"/>
      <c r="CM110" s="33"/>
      <c r="CN110" s="33"/>
      <c r="CO110" s="31"/>
      <c r="CP110" s="31"/>
      <c r="CQ110" s="33"/>
      <c r="CR110" s="31"/>
      <c r="CS110" s="33"/>
      <c r="CT110" s="33"/>
      <c r="CU110" s="31"/>
      <c r="CV110" s="33"/>
      <c r="CW110" s="31"/>
      <c r="CX110" s="31"/>
      <c r="CY110" s="31"/>
      <c r="CZ110" s="33"/>
      <c r="DA110" s="31"/>
      <c r="DB110" s="33"/>
      <c r="DC110" s="31"/>
      <c r="DD110" s="33"/>
      <c r="DE110" s="33"/>
      <c r="DF110" s="31"/>
      <c r="DG110" s="31"/>
      <c r="DH110" s="31"/>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row>
    <row r="111" spans="1:171" ht="12" customHeight="1">
      <c r="A111" s="71"/>
      <c r="B111" s="26">
        <v>38777</v>
      </c>
      <c r="C111" s="32">
        <v>-3.7405260000000001E-3</v>
      </c>
      <c r="D111" s="94">
        <v>1.04E-2</v>
      </c>
      <c r="E111" s="33"/>
      <c r="F111" s="33">
        <v>7.6533978000000003E-2</v>
      </c>
      <c r="G111" s="94">
        <v>9.7999999999999997E-3</v>
      </c>
      <c r="H111" s="94">
        <v>9.7999999999999997E-3</v>
      </c>
      <c r="I111" s="33">
        <v>3.1515915999999998E-2</v>
      </c>
      <c r="J111" s="94">
        <v>3.4099999999999998E-2</v>
      </c>
      <c r="K111" s="33">
        <v>4.7144815E-2</v>
      </c>
      <c r="L111" s="94">
        <v>3.8300000000000001E-2</v>
      </c>
      <c r="M111" s="33">
        <v>8.9932550000000003E-3</v>
      </c>
      <c r="N111" s="94">
        <v>9.1999999999999998E-3</v>
      </c>
      <c r="O111" s="33">
        <v>1.7975640000000001E-2</v>
      </c>
      <c r="P111" s="33">
        <v>3.8820029999999998E-2</v>
      </c>
      <c r="Q111" s="33"/>
      <c r="R111" s="94">
        <v>1.01E-2</v>
      </c>
      <c r="S111" s="33"/>
      <c r="T111" s="31"/>
      <c r="U111" s="94">
        <v>1.6E-2</v>
      </c>
      <c r="V111" s="94">
        <v>1.2E-2</v>
      </c>
      <c r="W111" s="94">
        <v>1.2E-2</v>
      </c>
      <c r="X111" s="94">
        <v>1.6E-2</v>
      </c>
      <c r="Y111" s="31"/>
      <c r="Z111" s="33"/>
      <c r="AA111" s="33">
        <v>5.0524309999999996E-3</v>
      </c>
      <c r="AB111" s="33">
        <v>1.4392100999999999E-2</v>
      </c>
      <c r="AC111" s="31"/>
      <c r="AD111" s="33">
        <v>2.5139930000000001E-2</v>
      </c>
      <c r="AE111" s="33">
        <v>1.0320991999999999E-2</v>
      </c>
      <c r="AF111" s="33">
        <v>1.9541069000000001E-2</v>
      </c>
      <c r="AG111" s="33">
        <v>3.7068119999999999E-3</v>
      </c>
      <c r="AH111" s="94">
        <v>1.23E-2</v>
      </c>
      <c r="AI111" s="33">
        <v>1.31708E-2</v>
      </c>
      <c r="AJ111" s="33">
        <v>1.3576800000000001E-4</v>
      </c>
      <c r="AK111" s="33">
        <v>7.9475459999999998E-3</v>
      </c>
      <c r="AL111" s="33">
        <v>7.7727949999999999E-3</v>
      </c>
      <c r="AM111" s="32">
        <v>-3.2203240000000001E-3</v>
      </c>
      <c r="AN111" s="32">
        <v>-7.4408720000000003E-3</v>
      </c>
      <c r="AO111" s="94">
        <v>-8.0000000000000002E-3</v>
      </c>
      <c r="AP111" s="94">
        <v>-8.0000000000000002E-3</v>
      </c>
      <c r="AQ111" s="94">
        <v>-2.8199999999999999E-2</v>
      </c>
      <c r="AR111" s="33">
        <v>2.5976299999999999E-4</v>
      </c>
      <c r="AS111" s="33">
        <v>0</v>
      </c>
      <c r="AT111" s="94">
        <v>2.7276000000000002E-2</v>
      </c>
      <c r="AU111" s="94">
        <v>1.5000718307054999E-2</v>
      </c>
      <c r="AV111" s="94">
        <v>5.1999999999999998E-3</v>
      </c>
      <c r="AW111" s="94">
        <v>6.3E-3</v>
      </c>
      <c r="AX111" s="94">
        <v>6.1000000000000004E-3</v>
      </c>
      <c r="AY111" s="94">
        <v>1.12E-2</v>
      </c>
      <c r="AZ111" s="94">
        <v>6.2100000000000002E-2</v>
      </c>
      <c r="BA111" s="33"/>
      <c r="BB111" s="33">
        <v>2.1385350000000001E-2</v>
      </c>
      <c r="BC111" s="94">
        <v>2.93E-2</v>
      </c>
      <c r="BD111" s="31"/>
      <c r="BE111" s="94">
        <v>3.7100000000000001E-2</v>
      </c>
      <c r="BF111" s="33">
        <v>2.3102942000000001E-2</v>
      </c>
      <c r="BG111" s="32">
        <v>-3.0724491E-2</v>
      </c>
      <c r="BH111" s="33">
        <v>5.1686244999999999E-2</v>
      </c>
      <c r="BI111" s="94">
        <v>5.6852891910000002E-2</v>
      </c>
      <c r="BJ111" s="94">
        <v>3.0499999999999999E-2</v>
      </c>
      <c r="BK111" s="94">
        <v>3.4200000000000001E-2</v>
      </c>
      <c r="BL111" s="94">
        <v>3.4000000000000002E-2</v>
      </c>
      <c r="BM111" s="33">
        <v>3.9561143999999999E-2</v>
      </c>
      <c r="BN111" s="33"/>
      <c r="BO111" s="33"/>
      <c r="BP111" s="33">
        <v>2.5127966000000002E-2</v>
      </c>
      <c r="BQ111" s="94">
        <v>1.0500000000000001E-2</v>
      </c>
      <c r="BR111" s="94">
        <v>9.3000000023261992E-3</v>
      </c>
      <c r="BS111" s="31"/>
      <c r="BT111" s="33"/>
      <c r="BU111" s="94">
        <v>1.2200000000000001E-2</v>
      </c>
      <c r="BV111" s="94">
        <v>1.4806482382841E-2</v>
      </c>
      <c r="BW111" s="94">
        <v>1.4806482382841E-2</v>
      </c>
      <c r="BX111" s="94">
        <v>7.1099999999999997E-2</v>
      </c>
      <c r="BY111" s="31"/>
      <c r="BZ111" s="31"/>
      <c r="CA111" s="31"/>
      <c r="CB111" s="33"/>
      <c r="CC111" s="33"/>
      <c r="CD111" s="33"/>
      <c r="CE111" s="33"/>
      <c r="CF111" s="33"/>
      <c r="CG111" s="31"/>
      <c r="CH111" s="31"/>
      <c r="CI111" s="31"/>
      <c r="CJ111" s="31"/>
      <c r="CK111" s="31"/>
      <c r="CL111" s="32"/>
      <c r="CM111" s="33"/>
      <c r="CN111" s="33"/>
      <c r="CO111" s="31"/>
      <c r="CP111" s="33"/>
      <c r="CQ111" s="33"/>
      <c r="CR111" s="31"/>
      <c r="CS111" s="33"/>
      <c r="CT111" s="33"/>
      <c r="CU111" s="31"/>
      <c r="CV111" s="33"/>
      <c r="CW111" s="31"/>
      <c r="CX111" s="31"/>
      <c r="CY111" s="31"/>
      <c r="CZ111" s="33"/>
      <c r="DA111" s="31"/>
      <c r="DB111" s="33"/>
      <c r="DC111" s="31"/>
      <c r="DD111" s="33"/>
      <c r="DE111" s="33"/>
      <c r="DF111" s="31"/>
      <c r="DG111" s="31"/>
      <c r="DH111" s="31"/>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row>
    <row r="112" spans="1:171" ht="12" customHeight="1">
      <c r="A112" s="71"/>
      <c r="B112" s="26">
        <v>38749</v>
      </c>
      <c r="C112" s="32">
        <v>-1.4743460000000001E-3</v>
      </c>
      <c r="D112" s="94">
        <v>2.4799999999999999E-2</v>
      </c>
      <c r="E112" s="33"/>
      <c r="F112" s="32">
        <v>-5.7941988999999999E-2</v>
      </c>
      <c r="G112" s="94">
        <v>-3.2399999999999998E-2</v>
      </c>
      <c r="H112" s="94">
        <v>-3.2399999999999998E-2</v>
      </c>
      <c r="I112" s="32">
        <v>-5.703184E-3</v>
      </c>
      <c r="J112" s="94">
        <v>-2E-3</v>
      </c>
      <c r="K112" s="32">
        <v>-8.1558680000000001E-3</v>
      </c>
      <c r="L112" s="94">
        <v>-6.9999999999999999E-4</v>
      </c>
      <c r="M112" s="32">
        <v>-3.4491076000000002E-2</v>
      </c>
      <c r="N112" s="94">
        <v>1.46E-2</v>
      </c>
      <c r="O112" s="32">
        <v>-3.1483891999999999E-2</v>
      </c>
      <c r="P112" s="32">
        <v>-2.7998650999999999E-2</v>
      </c>
      <c r="Q112" s="33"/>
      <c r="R112" s="94">
        <v>1E-3</v>
      </c>
      <c r="S112" s="33"/>
      <c r="T112" s="31"/>
      <c r="U112" s="94">
        <v>7.3000000000000001E-3</v>
      </c>
      <c r="V112" s="94">
        <v>-1.4E-2</v>
      </c>
      <c r="W112" s="94">
        <v>-1.4E-2</v>
      </c>
      <c r="X112" s="94">
        <v>4.1999999999999997E-3</v>
      </c>
      <c r="Y112" s="31"/>
      <c r="Z112" s="31"/>
      <c r="AA112" s="33">
        <v>1.9832782E-2</v>
      </c>
      <c r="AB112" s="33">
        <v>3.7796069999999999E-3</v>
      </c>
      <c r="AC112" s="31"/>
      <c r="AD112" s="32">
        <v>-3.874504E-3</v>
      </c>
      <c r="AE112" s="33">
        <v>4.1837030000000004E-3</v>
      </c>
      <c r="AF112" s="33">
        <v>5.7492350000000001E-3</v>
      </c>
      <c r="AG112" s="33">
        <v>2.0119863000000002E-2</v>
      </c>
      <c r="AH112" s="94">
        <v>2.2200000000000001E-2</v>
      </c>
      <c r="AI112" s="32">
        <v>-1.1632738E-2</v>
      </c>
      <c r="AJ112" s="33">
        <v>7.5234250000000003E-3</v>
      </c>
      <c r="AK112" s="32">
        <v>-1.2653261000000001E-2</v>
      </c>
      <c r="AL112" s="32">
        <v>-1.2983181E-2</v>
      </c>
      <c r="AM112" s="33">
        <v>9.2082689999999998E-3</v>
      </c>
      <c r="AN112" s="33">
        <v>1.6294561999999999E-2</v>
      </c>
      <c r="AO112" s="94">
        <v>1.0699999999999999E-2</v>
      </c>
      <c r="AP112" s="94">
        <v>1.0699999999999999E-2</v>
      </c>
      <c r="AQ112" s="94">
        <v>8.6999999999999994E-3</v>
      </c>
      <c r="AR112" s="33">
        <v>2.0409966000000002E-2</v>
      </c>
      <c r="AS112" s="33">
        <v>2.0085318000000001E-2</v>
      </c>
      <c r="AT112" s="94">
        <v>1.7004999999999999E-2</v>
      </c>
      <c r="AU112" s="94">
        <v>-3.1147821844491998E-3</v>
      </c>
      <c r="AV112" s="94">
        <v>1.8200000000000001E-2</v>
      </c>
      <c r="AW112" s="94">
        <v>1.4500000000000001E-2</v>
      </c>
      <c r="AX112" s="94">
        <v>1.0800000000000001E-2</v>
      </c>
      <c r="AY112" s="94">
        <v>6.9999999999999999E-4</v>
      </c>
      <c r="AZ112" s="94">
        <v>1.8100000000000002E-2</v>
      </c>
      <c r="BA112" s="33"/>
      <c r="BB112" s="32">
        <v>-2.0505079999999998E-2</v>
      </c>
      <c r="BC112" s="94">
        <v>-1E-4</v>
      </c>
      <c r="BD112" s="31"/>
      <c r="BE112" s="94">
        <v>3.32E-2</v>
      </c>
      <c r="BF112" s="33">
        <v>4.9384299999999997E-3</v>
      </c>
      <c r="BG112" s="33">
        <v>1.00894E-2</v>
      </c>
      <c r="BH112" s="33">
        <v>2.7728016000000001E-2</v>
      </c>
      <c r="BI112" s="94">
        <v>-9.0802577700000008E-3</v>
      </c>
      <c r="BJ112" s="94">
        <v>7.9000000000000008E-3</v>
      </c>
      <c r="BK112" s="94">
        <v>2.3E-2</v>
      </c>
      <c r="BL112" s="94">
        <v>2.3E-2</v>
      </c>
      <c r="BM112" s="32">
        <v>-2.0550631E-2</v>
      </c>
      <c r="BN112" s="33"/>
      <c r="BO112" s="33"/>
      <c r="BP112" s="32">
        <v>-4.324324E-3</v>
      </c>
      <c r="BQ112" s="94">
        <v>1.2500000000000001E-2</v>
      </c>
      <c r="BR112" s="94">
        <v>-4.3500000003207001E-2</v>
      </c>
      <c r="BS112" s="31"/>
      <c r="BT112" s="33"/>
      <c r="BU112" s="94">
        <v>-3.6400000000000002E-2</v>
      </c>
      <c r="BV112" s="94">
        <v>-1.1297615035532E-5</v>
      </c>
      <c r="BW112" s="94">
        <v>-1.1297615035532E-5</v>
      </c>
      <c r="BX112" s="94">
        <v>4.2700000000000002E-2</v>
      </c>
      <c r="BY112" s="31"/>
      <c r="BZ112" s="31"/>
      <c r="CA112" s="31"/>
      <c r="CB112" s="33"/>
      <c r="CC112" s="33"/>
      <c r="CD112" s="33"/>
      <c r="CE112" s="33"/>
      <c r="CF112" s="33"/>
      <c r="CG112" s="31"/>
      <c r="CH112" s="31"/>
      <c r="CI112" s="31"/>
      <c r="CJ112" s="31"/>
      <c r="CK112" s="31"/>
      <c r="CL112" s="32"/>
      <c r="CM112" s="33"/>
      <c r="CN112" s="33"/>
      <c r="CO112" s="31"/>
      <c r="CP112" s="33"/>
      <c r="CQ112" s="33"/>
      <c r="CR112" s="31"/>
      <c r="CS112" s="33"/>
      <c r="CT112" s="33"/>
      <c r="CU112" s="31"/>
      <c r="CV112" s="33"/>
      <c r="CW112" s="31"/>
      <c r="CX112" s="31"/>
      <c r="CY112" s="31"/>
      <c r="CZ112" s="33"/>
      <c r="DA112" s="31"/>
      <c r="DB112" s="33"/>
      <c r="DC112" s="31"/>
      <c r="DD112" s="33"/>
      <c r="DE112" s="33"/>
      <c r="DF112" s="31"/>
      <c r="DG112" s="31"/>
      <c r="DH112" s="31"/>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row>
    <row r="113" spans="1:171" ht="12" customHeight="1">
      <c r="A113" s="71"/>
      <c r="B113" s="26">
        <v>38718</v>
      </c>
      <c r="C113" s="33">
        <v>1.4255807000000001E-2</v>
      </c>
      <c r="D113" s="94">
        <v>2.9000000000000001E-2</v>
      </c>
      <c r="E113" s="33"/>
      <c r="F113" s="33">
        <v>7.6419863000000005E-2</v>
      </c>
      <c r="G113" s="94">
        <v>3.2899999999999999E-2</v>
      </c>
      <c r="H113" s="94">
        <v>3.2899999999999999E-2</v>
      </c>
      <c r="I113" s="33">
        <v>4.0834964000000001E-2</v>
      </c>
      <c r="J113" s="94">
        <v>3.7999999999999999E-2</v>
      </c>
      <c r="K113" s="33">
        <v>4.6368290999999999E-2</v>
      </c>
      <c r="L113" s="94">
        <v>4.0000000000000001E-3</v>
      </c>
      <c r="M113" s="33">
        <v>2.8954335000000001E-2</v>
      </c>
      <c r="N113" s="94">
        <v>1.04E-2</v>
      </c>
      <c r="O113" s="33">
        <v>2.7501463E-2</v>
      </c>
      <c r="P113" s="33">
        <v>4.0202516000000001E-2</v>
      </c>
      <c r="Q113" s="33"/>
      <c r="R113" s="94">
        <v>1.8499999999999999E-2</v>
      </c>
      <c r="S113" s="33"/>
      <c r="T113" s="31"/>
      <c r="U113" s="94">
        <v>2.46E-2</v>
      </c>
      <c r="V113" s="94">
        <v>3.7999999999999999E-2</v>
      </c>
      <c r="W113" s="94">
        <v>3.7999999999999999E-2</v>
      </c>
      <c r="X113" s="94">
        <v>1.77E-2</v>
      </c>
      <c r="Y113" s="31"/>
      <c r="Z113" s="31"/>
      <c r="AA113" s="33">
        <v>1.7710498000000002E-2</v>
      </c>
      <c r="AB113" s="33">
        <v>2.2369155000000002E-2</v>
      </c>
      <c r="AC113" s="31"/>
      <c r="AD113" s="33">
        <v>3.4509726999999997E-2</v>
      </c>
      <c r="AE113" s="33">
        <v>1.5840818999999999E-2</v>
      </c>
      <c r="AF113" s="33">
        <v>4.2153572E-2</v>
      </c>
      <c r="AG113" s="33">
        <v>1.9271325999999998E-2</v>
      </c>
      <c r="AH113" s="94">
        <v>0.03</v>
      </c>
      <c r="AI113" s="33">
        <v>3.4156820999999997E-2</v>
      </c>
      <c r="AJ113" s="33">
        <v>1.3868663999999999E-2</v>
      </c>
      <c r="AK113" s="32">
        <v>-1.273511E-3</v>
      </c>
      <c r="AL113" s="32">
        <v>-1.5712460000000001E-3</v>
      </c>
      <c r="AM113" s="33">
        <v>2.4036239000000001E-2</v>
      </c>
      <c r="AN113" s="33">
        <v>2.3590122000000002E-2</v>
      </c>
      <c r="AO113" s="94">
        <v>3.15E-2</v>
      </c>
      <c r="AP113" s="94">
        <v>3.15E-2</v>
      </c>
      <c r="AQ113" s="94">
        <v>3.04E-2</v>
      </c>
      <c r="AR113" s="33">
        <v>4.4373449999999997E-3</v>
      </c>
      <c r="AS113" s="33">
        <v>4.1049440000000001E-3</v>
      </c>
      <c r="AT113" s="94">
        <v>1.3304E-2</v>
      </c>
      <c r="AU113" s="94">
        <v>1.7379773048336E-2</v>
      </c>
      <c r="AV113" s="94">
        <v>2.4799999999999999E-2</v>
      </c>
      <c r="AW113" s="94">
        <v>1.8800000000000001E-2</v>
      </c>
      <c r="AX113" s="94">
        <v>2.53E-2</v>
      </c>
      <c r="AY113" s="94">
        <v>1.32E-2</v>
      </c>
      <c r="AZ113" s="94">
        <v>6.3E-3</v>
      </c>
      <c r="BA113" s="33"/>
      <c r="BB113" s="33">
        <v>3.4819047999999998E-2</v>
      </c>
      <c r="BC113" s="94">
        <v>2.0000000000000001E-4</v>
      </c>
      <c r="BD113" s="33"/>
      <c r="BE113" s="94">
        <v>4.8099999999999997E-2</v>
      </c>
      <c r="BF113" s="33">
        <v>2.0485633999999999E-2</v>
      </c>
      <c r="BG113" s="32">
        <v>-3.9970574000000002E-2</v>
      </c>
      <c r="BH113" s="33">
        <v>5.4797896999999998E-2</v>
      </c>
      <c r="BI113" s="94">
        <v>2.4199999999999999E-2</v>
      </c>
      <c r="BJ113" s="94">
        <v>4.4200000000000003E-2</v>
      </c>
      <c r="BK113" s="94">
        <v>4.9299999999999997E-2</v>
      </c>
      <c r="BL113" s="94">
        <v>0.06</v>
      </c>
      <c r="BM113" s="33">
        <v>1.2709508E-2</v>
      </c>
      <c r="BN113" s="33"/>
      <c r="BO113" s="33"/>
      <c r="BP113" s="33">
        <v>4.7480385E-2</v>
      </c>
      <c r="BQ113" s="94">
        <v>4.1399999999999999E-2</v>
      </c>
      <c r="BR113" s="94">
        <v>2.3500000001097001E-2</v>
      </c>
      <c r="BS113" s="31"/>
      <c r="BT113" s="33"/>
      <c r="BU113" s="94">
        <v>6.2600000000000003E-2</v>
      </c>
      <c r="BV113" s="94">
        <v>2.672850971537E-2</v>
      </c>
      <c r="BW113" s="94">
        <v>2.672850971537E-2</v>
      </c>
      <c r="BX113" s="94">
        <v>8.2000000000000003E-2</v>
      </c>
      <c r="BY113" s="31"/>
      <c r="BZ113" s="31"/>
      <c r="CA113" s="31"/>
      <c r="CB113" s="33"/>
      <c r="CC113" s="33"/>
      <c r="CD113" s="33"/>
      <c r="CE113" s="33"/>
      <c r="CF113" s="33"/>
      <c r="CG113" s="31"/>
      <c r="CH113" s="31"/>
      <c r="CI113" s="31"/>
      <c r="CJ113" s="31"/>
      <c r="CK113" s="31"/>
      <c r="CL113" s="32"/>
      <c r="CM113" s="33"/>
      <c r="CN113" s="33"/>
      <c r="CO113" s="31"/>
      <c r="CP113" s="33"/>
      <c r="CQ113" s="33"/>
      <c r="CR113" s="31"/>
      <c r="CS113" s="33"/>
      <c r="CT113" s="33"/>
      <c r="CU113" s="31"/>
      <c r="CV113" s="33"/>
      <c r="CW113" s="31"/>
      <c r="CX113" s="31"/>
      <c r="CY113" s="31"/>
      <c r="CZ113" s="33"/>
      <c r="DA113" s="31"/>
      <c r="DB113" s="33"/>
      <c r="DC113" s="31"/>
      <c r="DD113" s="33"/>
      <c r="DE113" s="33"/>
      <c r="DF113" s="31"/>
      <c r="DG113" s="31"/>
      <c r="DH113" s="31"/>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row>
    <row r="114" spans="1:171" ht="12" customHeight="1">
      <c r="A114" s="71"/>
      <c r="B114" s="26">
        <v>38687</v>
      </c>
      <c r="C114" s="33">
        <v>2.097902E-3</v>
      </c>
      <c r="D114" s="94">
        <v>1.465E-2</v>
      </c>
      <c r="E114" s="33"/>
      <c r="F114" s="32">
        <v>-7.6718799999999998E-3</v>
      </c>
      <c r="G114" s="94">
        <v>-3.5799999999999998E-2</v>
      </c>
      <c r="H114" s="94">
        <v>-3.5799999999999998E-2</v>
      </c>
      <c r="I114" s="32">
        <v>-1.9758297000000001E-2</v>
      </c>
      <c r="J114" s="94">
        <v>-1.2800000000000001E-2</v>
      </c>
      <c r="K114" s="33">
        <v>1.4721447E-2</v>
      </c>
      <c r="L114" s="94">
        <v>-1.37E-2</v>
      </c>
      <c r="M114" s="33">
        <v>2.2154574999999999E-2</v>
      </c>
      <c r="N114" s="94">
        <v>3.0800000000000001E-2</v>
      </c>
      <c r="O114" s="32">
        <v>-1.9265452999999998E-2</v>
      </c>
      <c r="P114" s="32">
        <v>-4.5685035999999998E-2</v>
      </c>
      <c r="Q114" s="33"/>
      <c r="R114" s="94">
        <v>1.4800000000000001E-2</v>
      </c>
      <c r="S114" s="33"/>
      <c r="T114" s="31"/>
      <c r="U114" s="94">
        <v>1.3599999999999999E-2</v>
      </c>
      <c r="V114" s="94">
        <v>1.2E-2</v>
      </c>
      <c r="W114" s="94">
        <v>1.2E-2</v>
      </c>
      <c r="X114" s="94">
        <v>8.0000000000000002E-3</v>
      </c>
      <c r="Y114" s="31"/>
      <c r="Z114" s="31"/>
      <c r="AA114" s="33">
        <v>3.8736590000000002E-3</v>
      </c>
      <c r="AB114" s="33">
        <v>1.1420879E-2</v>
      </c>
      <c r="AC114" s="31"/>
      <c r="AD114" s="33">
        <v>1.5789474000000001E-2</v>
      </c>
      <c r="AE114" s="32">
        <v>-8.6855799999999996E-4</v>
      </c>
      <c r="AF114" s="33">
        <v>2.6297427000000002E-2</v>
      </c>
      <c r="AG114" s="33">
        <v>5.6311249999999998E-3</v>
      </c>
      <c r="AH114" s="94">
        <v>1.3599999999999999E-2</v>
      </c>
      <c r="AI114" s="33">
        <v>1.6671519999999999E-2</v>
      </c>
      <c r="AJ114" s="33">
        <v>1.4920121E-2</v>
      </c>
      <c r="AK114" s="33">
        <v>7.0040450000000004E-3</v>
      </c>
      <c r="AL114" s="33">
        <v>6.7226889999999996E-3</v>
      </c>
      <c r="AM114" s="33">
        <v>2.0086759999999999E-2</v>
      </c>
      <c r="AN114" s="33">
        <v>8.8314589999999998E-3</v>
      </c>
      <c r="AO114" s="94">
        <v>8.2000000000000007E-3</v>
      </c>
      <c r="AP114" s="94">
        <v>8.2000000000000007E-3</v>
      </c>
      <c r="AQ114" s="94">
        <v>5.2500000000000003E-3</v>
      </c>
      <c r="AR114" s="33">
        <v>1.1217805000000001E-2</v>
      </c>
      <c r="AS114" s="33">
        <v>1.0824462999999999E-2</v>
      </c>
      <c r="AT114" s="94">
        <v>4.6560000000000004E-3</v>
      </c>
      <c r="AU114" s="94">
        <v>1.1797547199268E-2</v>
      </c>
      <c r="AV114" s="94">
        <v>3.15E-3</v>
      </c>
      <c r="AW114" s="94">
        <v>1.41E-2</v>
      </c>
      <c r="AX114" s="94">
        <v>1.32E-2</v>
      </c>
      <c r="AY114" s="94">
        <v>4.7999999999999996E-3</v>
      </c>
      <c r="AZ114" s="94">
        <v>-2E-3</v>
      </c>
      <c r="BA114" s="33"/>
      <c r="BB114" s="33">
        <v>3.2285973000000003E-2</v>
      </c>
      <c r="BC114" s="94">
        <v>-4.8999999999999998E-3</v>
      </c>
      <c r="BD114" s="33"/>
      <c r="BE114" s="94">
        <v>1.6799999999999999E-2</v>
      </c>
      <c r="BF114" s="33">
        <v>2.4748491000000001E-2</v>
      </c>
      <c r="BG114" s="32">
        <v>-2.4985057000000001E-2</v>
      </c>
      <c r="BH114" s="33">
        <v>2.3287095000000001E-2</v>
      </c>
      <c r="BI114" s="33"/>
      <c r="BJ114" s="94">
        <v>3.44E-2</v>
      </c>
      <c r="BK114" s="94">
        <v>3.5299999999999998E-2</v>
      </c>
      <c r="BL114" s="94">
        <v>2.8000000000000001E-2</v>
      </c>
      <c r="BM114" s="33">
        <v>2.7757368000000001E-2</v>
      </c>
      <c r="BN114" s="33"/>
      <c r="BO114" s="33"/>
      <c r="BP114" s="33">
        <v>1.9628865999999998E-2</v>
      </c>
      <c r="BQ114" s="94">
        <v>3.3E-3</v>
      </c>
      <c r="BR114" s="94">
        <v>2.3099999998142998E-2</v>
      </c>
      <c r="BS114" s="31"/>
      <c r="BT114" s="33"/>
      <c r="BU114" s="94">
        <v>2.1000000000000001E-2</v>
      </c>
      <c r="BV114" s="94">
        <v>4.2543160204535002E-3</v>
      </c>
      <c r="BW114" s="94">
        <v>4.2543160204535002E-3</v>
      </c>
      <c r="BX114" s="31"/>
      <c r="BY114" s="31"/>
      <c r="BZ114" s="31"/>
      <c r="CA114" s="31"/>
      <c r="CB114" s="33"/>
      <c r="CC114" s="33"/>
      <c r="CD114" s="33"/>
      <c r="CE114" s="33"/>
      <c r="CF114" s="33"/>
      <c r="CG114" s="31"/>
      <c r="CH114" s="31"/>
      <c r="CI114" s="31"/>
      <c r="CJ114" s="31"/>
      <c r="CK114" s="31"/>
      <c r="CL114" s="32"/>
      <c r="CM114" s="33"/>
      <c r="CN114" s="33"/>
      <c r="CO114" s="31"/>
      <c r="CP114" s="33"/>
      <c r="CQ114" s="33"/>
      <c r="CR114" s="31"/>
      <c r="CS114" s="33"/>
      <c r="CT114" s="33"/>
      <c r="CU114" s="31"/>
      <c r="CV114" s="33"/>
      <c r="CW114" s="31"/>
      <c r="CX114" s="31"/>
      <c r="CY114" s="31"/>
      <c r="CZ114" s="33"/>
      <c r="DA114" s="31"/>
      <c r="DB114" s="33"/>
      <c r="DC114" s="31"/>
      <c r="DD114" s="33"/>
      <c r="DE114" s="33"/>
      <c r="DF114" s="31"/>
      <c r="DG114" s="31"/>
      <c r="DH114" s="31"/>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row>
    <row r="115" spans="1:171" ht="12" customHeight="1">
      <c r="A115" s="71"/>
      <c r="B115" s="26">
        <v>38657</v>
      </c>
      <c r="C115" s="33">
        <v>6.9979000000000005E-4</v>
      </c>
      <c r="D115" s="94">
        <v>9.4000000000000004E-3</v>
      </c>
      <c r="E115" s="33"/>
      <c r="F115" s="33">
        <v>0.144642405</v>
      </c>
      <c r="G115" s="94">
        <v>3.8999999999999998E-3</v>
      </c>
      <c r="H115" s="94">
        <v>3.8999999999999998E-3</v>
      </c>
      <c r="I115" s="33">
        <v>6.3443492000000004E-2</v>
      </c>
      <c r="J115" s="94">
        <v>5.4761944999999999E-2</v>
      </c>
      <c r="K115" s="33">
        <v>4.3054997999999997E-2</v>
      </c>
      <c r="L115" s="94">
        <v>4.4600000000000001E-2</v>
      </c>
      <c r="M115" s="33">
        <v>5.4010694999999997E-2</v>
      </c>
      <c r="N115" s="94">
        <v>1.9400000000000001E-2</v>
      </c>
      <c r="O115" s="33">
        <v>2.1608039999999998E-2</v>
      </c>
      <c r="P115" s="33">
        <v>7.0462924999999996E-2</v>
      </c>
      <c r="Q115" s="33"/>
      <c r="R115" s="94">
        <v>5.7999999999999996E-3</v>
      </c>
      <c r="S115" s="33"/>
      <c r="T115" s="31"/>
      <c r="U115" s="94">
        <v>1.8800000000000001E-2</v>
      </c>
      <c r="V115" s="94">
        <v>1.2999999999999999E-2</v>
      </c>
      <c r="W115" s="94">
        <v>1.2999999999999999E-2</v>
      </c>
      <c r="X115" s="94">
        <v>1.04E-2</v>
      </c>
      <c r="Y115" s="31"/>
      <c r="Z115" s="31"/>
      <c r="AA115" s="32">
        <v>-2.4891040999999999E-2</v>
      </c>
      <c r="AB115" s="32">
        <v>-2.1417644E-2</v>
      </c>
      <c r="AC115" s="31"/>
      <c r="AD115" s="33">
        <v>7.0000000000000001E-3</v>
      </c>
      <c r="AE115" s="33">
        <v>6.4102559999999996E-3</v>
      </c>
      <c r="AF115" s="33">
        <v>2.8112809999999998E-2</v>
      </c>
      <c r="AG115" s="33">
        <v>1.1091393E-2</v>
      </c>
      <c r="AH115" s="94">
        <v>1.5100000000000001E-2</v>
      </c>
      <c r="AI115" s="33">
        <v>1.7858466E-2</v>
      </c>
      <c r="AJ115" s="32">
        <v>-3.2269379999999999E-3</v>
      </c>
      <c r="AK115" s="32">
        <v>-3.6367209999999999E-3</v>
      </c>
      <c r="AL115" s="32">
        <v>-3.8408510000000002E-3</v>
      </c>
      <c r="AM115" s="33">
        <v>8.0806160000000005E-3</v>
      </c>
      <c r="AN115" s="32">
        <v>-7.2905130000000002E-3</v>
      </c>
      <c r="AO115" s="94">
        <v>-5.4000000000000003E-3</v>
      </c>
      <c r="AP115" s="94">
        <v>-5.4000000000000003E-3</v>
      </c>
      <c r="AQ115" s="94">
        <v>1.6899999999999998E-2</v>
      </c>
      <c r="AR115" s="32">
        <v>-1.3719242E-2</v>
      </c>
      <c r="AS115" s="32">
        <v>-1.3876533999999999E-2</v>
      </c>
      <c r="AT115" s="94">
        <v>-5.5599999999999998E-3</v>
      </c>
      <c r="AU115" s="94">
        <v>-6.8327851847243002E-3</v>
      </c>
      <c r="AV115" s="94">
        <v>1.01E-2</v>
      </c>
      <c r="AW115" s="94">
        <v>6.7999999999999996E-3</v>
      </c>
      <c r="AX115" s="94">
        <v>8.0999999999999996E-3</v>
      </c>
      <c r="AY115" s="94">
        <v>7.4999999999999997E-3</v>
      </c>
      <c r="AZ115" s="94">
        <v>2.4199999999999999E-2</v>
      </c>
      <c r="BA115" s="33"/>
      <c r="BB115" s="33">
        <v>6.9694689999999998E-3</v>
      </c>
      <c r="BC115" s="94">
        <v>4.9500000000000002E-2</v>
      </c>
      <c r="BD115" s="33"/>
      <c r="BE115" s="94">
        <v>1.4800000000000001E-2</v>
      </c>
      <c r="BF115" s="33">
        <v>2.5870372999999999E-2</v>
      </c>
      <c r="BG115" s="32">
        <v>-4.3999999999999997E-2</v>
      </c>
      <c r="BH115" s="33">
        <v>5.8882900000000002E-4</v>
      </c>
      <c r="BI115" s="32"/>
      <c r="BJ115" s="94">
        <v>2.52E-2</v>
      </c>
      <c r="BK115" s="94">
        <v>4.07E-2</v>
      </c>
      <c r="BL115" s="94">
        <v>0.04</v>
      </c>
      <c r="BM115" s="33">
        <v>9.8103870000000003E-3</v>
      </c>
      <c r="BN115" s="33"/>
      <c r="BO115" s="33"/>
      <c r="BP115" s="33">
        <v>3.7743922999999999E-2</v>
      </c>
      <c r="BQ115" s="94">
        <v>3.3999999999999998E-3</v>
      </c>
      <c r="BR115" s="94">
        <v>6.6500000001505993E-2</v>
      </c>
      <c r="BS115" s="31"/>
      <c r="BT115" s="33"/>
      <c r="BU115" s="94">
        <v>2.8000000000000001E-2</v>
      </c>
      <c r="BV115" s="94">
        <v>2.7249224679950002E-2</v>
      </c>
      <c r="BW115" s="94">
        <v>2.7249224679950002E-2</v>
      </c>
      <c r="BX115" s="31"/>
      <c r="BY115" s="31"/>
      <c r="BZ115" s="31"/>
      <c r="CA115" s="31"/>
      <c r="CB115" s="33"/>
      <c r="CC115" s="33"/>
      <c r="CD115" s="33"/>
      <c r="CE115" s="33"/>
      <c r="CF115" s="33"/>
      <c r="CG115" s="31"/>
      <c r="CH115" s="31"/>
      <c r="CI115" s="31"/>
      <c r="CJ115" s="31"/>
      <c r="CK115" s="31"/>
      <c r="CL115" s="32"/>
      <c r="CM115" s="33"/>
      <c r="CN115" s="33"/>
      <c r="CO115" s="31"/>
      <c r="CP115" s="33"/>
      <c r="CQ115" s="33"/>
      <c r="CR115" s="31"/>
      <c r="CS115" s="33"/>
      <c r="CT115" s="33"/>
      <c r="CU115" s="31"/>
      <c r="CV115" s="33"/>
      <c r="CW115" s="31"/>
      <c r="CX115" s="31"/>
      <c r="CY115" s="31"/>
      <c r="CZ115" s="33"/>
      <c r="DA115" s="31"/>
      <c r="DB115" s="33"/>
      <c r="DC115" s="31"/>
      <c r="DD115" s="32"/>
      <c r="DE115" s="33"/>
      <c r="DF115" s="31"/>
      <c r="DG115" s="31"/>
      <c r="DH115" s="31"/>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row>
    <row r="116" spans="1:171" ht="12" customHeight="1">
      <c r="A116" s="71"/>
      <c r="B116" s="26">
        <v>38626</v>
      </c>
      <c r="C116" s="33">
        <v>8.0040000000000005E-4</v>
      </c>
      <c r="D116" s="94">
        <v>4.5999999999999999E-3</v>
      </c>
      <c r="E116" s="33"/>
      <c r="F116" s="32">
        <v>-4.5458208999999999E-2</v>
      </c>
      <c r="G116" s="94">
        <v>4.6399999999999997E-2</v>
      </c>
      <c r="H116" s="94">
        <v>4.6399999999999997E-2</v>
      </c>
      <c r="I116" s="33">
        <v>4.0101845999999997E-2</v>
      </c>
      <c r="J116" s="94">
        <v>4.7899999999999998E-2</v>
      </c>
      <c r="K116" s="32">
        <v>-4.2935357E-2</v>
      </c>
      <c r="L116" s="94">
        <v>1.9E-2</v>
      </c>
      <c r="M116" s="32">
        <v>-5.6270502E-2</v>
      </c>
      <c r="N116" s="94">
        <v>5.5999999999999999E-3</v>
      </c>
      <c r="O116" s="32">
        <v>-9.20425E-4</v>
      </c>
      <c r="P116" s="32">
        <v>-2.8457711E-2</v>
      </c>
      <c r="Q116" s="33"/>
      <c r="R116" s="94">
        <v>-1.3599999999999999E-2</v>
      </c>
      <c r="S116" s="33"/>
      <c r="T116" s="31"/>
      <c r="U116" s="94">
        <v>-2.6100000000000002E-2</v>
      </c>
      <c r="V116" s="94">
        <v>-5.5E-2</v>
      </c>
      <c r="W116" s="94">
        <v>-5.5E-2</v>
      </c>
      <c r="X116" s="94">
        <v>1.3299999999999999E-2</v>
      </c>
      <c r="Y116" s="31"/>
      <c r="Z116" s="31"/>
      <c r="AA116" s="32">
        <v>-7.0205809999999997E-3</v>
      </c>
      <c r="AB116" s="32">
        <v>-1.3580039999999999E-3</v>
      </c>
      <c r="AC116" s="31"/>
      <c r="AD116" s="94">
        <v>-8.0000000000000002E-3</v>
      </c>
      <c r="AE116" s="32">
        <v>-2.6155190000000002E-3</v>
      </c>
      <c r="AF116" s="32">
        <v>-0.10987388300000001</v>
      </c>
      <c r="AG116" s="32">
        <v>-1.7008286000000001E-2</v>
      </c>
      <c r="AH116" s="94">
        <v>-4.3299999999999998E-2</v>
      </c>
      <c r="AI116" s="32">
        <v>-6.2521708999999995E-2</v>
      </c>
      <c r="AJ116" s="32">
        <v>-6.3095899999999995E-4</v>
      </c>
      <c r="AK116" s="32">
        <v>-9.8300000000000004E-5</v>
      </c>
      <c r="AL116" s="32">
        <v>-3.9377800000000001E-4</v>
      </c>
      <c r="AM116" s="33">
        <v>1.4075002E-2</v>
      </c>
      <c r="AN116" s="32">
        <v>-1.0320576999999999E-2</v>
      </c>
      <c r="AO116" s="94">
        <v>-1.0897820432748E-2</v>
      </c>
      <c r="AP116" s="94">
        <v>-1.0897820432748E-2</v>
      </c>
      <c r="AQ116" s="94">
        <v>-2.3E-2</v>
      </c>
      <c r="AR116" s="32">
        <v>-5.7203200000000001E-3</v>
      </c>
      <c r="AS116" s="32">
        <v>-6.1002560000000001E-3</v>
      </c>
      <c r="AT116" s="94">
        <v>2.379E-3</v>
      </c>
      <c r="AU116" s="94">
        <v>2.1719426951309E-2</v>
      </c>
      <c r="AV116" s="94">
        <v>-1.8E-3</v>
      </c>
      <c r="AW116" s="94">
        <v>-2.5999999999999999E-3</v>
      </c>
      <c r="AX116" s="94">
        <v>9.7000000000000003E-3</v>
      </c>
      <c r="AY116" s="94">
        <v>-8.3000000000000001E-3</v>
      </c>
      <c r="AZ116" s="94">
        <v>8.0000000000000004E-4</v>
      </c>
      <c r="BA116" s="31"/>
      <c r="BB116" s="32">
        <v>-2.3434780999999998E-2</v>
      </c>
      <c r="BC116" s="94">
        <v>1.44E-2</v>
      </c>
      <c r="BD116" s="33"/>
      <c r="BE116" s="94">
        <v>-2.4299999999999999E-2</v>
      </c>
      <c r="BF116" s="32">
        <v>-1.1561480000000001E-2</v>
      </c>
      <c r="BG116" s="33">
        <v>4.5150502000000002E-2</v>
      </c>
      <c r="BH116" s="32">
        <v>-1.0487764E-2</v>
      </c>
      <c r="BI116" s="33"/>
      <c r="BJ116" s="94">
        <v>-7.3000000000000001E-3</v>
      </c>
      <c r="BK116" s="94">
        <v>-2.24E-2</v>
      </c>
      <c r="BL116" s="94">
        <v>-2.1999999999999999E-2</v>
      </c>
      <c r="BM116" s="33">
        <v>1.8985215E-2</v>
      </c>
      <c r="BN116" s="33"/>
      <c r="BO116" s="33"/>
      <c r="BP116" s="32">
        <v>-3.2461080000000003E-2</v>
      </c>
      <c r="BQ116" s="94">
        <v>-3.27E-2</v>
      </c>
      <c r="BR116" s="94">
        <v>-1.4099999999268999E-2</v>
      </c>
      <c r="BS116" s="31"/>
      <c r="BT116" s="33"/>
      <c r="BU116" s="94">
        <v>-3.2300000000000002E-2</v>
      </c>
      <c r="BV116" s="94">
        <v>-1.43312951348E-2</v>
      </c>
      <c r="BW116" s="94">
        <v>-1.43312951348E-2</v>
      </c>
      <c r="BX116" s="31"/>
      <c r="BY116" s="31"/>
      <c r="BZ116" s="31"/>
      <c r="CA116" s="31"/>
      <c r="CB116" s="33"/>
      <c r="CC116" s="33"/>
      <c r="CD116" s="33"/>
      <c r="CE116" s="33"/>
      <c r="CF116" s="33"/>
      <c r="CG116" s="31"/>
      <c r="CH116" s="31"/>
      <c r="CI116" s="31"/>
      <c r="CJ116" s="31"/>
      <c r="CK116" s="31"/>
      <c r="CL116" s="32"/>
      <c r="CM116" s="33"/>
      <c r="CN116" s="33"/>
      <c r="CO116" s="31"/>
      <c r="CP116" s="33"/>
      <c r="CQ116" s="33"/>
      <c r="CR116" s="31"/>
      <c r="CS116" s="33"/>
      <c r="CT116" s="33"/>
      <c r="CU116" s="31"/>
      <c r="CV116" s="33"/>
      <c r="CW116" s="31"/>
      <c r="CX116" s="31"/>
      <c r="CY116" s="31"/>
      <c r="CZ116" s="33"/>
      <c r="DA116" s="31"/>
      <c r="DB116" s="33"/>
      <c r="DC116" s="31"/>
      <c r="DD116" s="32"/>
      <c r="DE116" s="33"/>
      <c r="DF116" s="31"/>
      <c r="DG116" s="31"/>
      <c r="DH116" s="31"/>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row>
    <row r="117" spans="1:171" ht="12" customHeight="1">
      <c r="A117" s="71"/>
      <c r="B117" s="26">
        <v>38596</v>
      </c>
      <c r="C117" s="94">
        <v>-2.0999999999999999E-3</v>
      </c>
      <c r="D117" s="94">
        <v>2.2700000000000001E-2</v>
      </c>
      <c r="E117" s="33"/>
      <c r="F117" s="33">
        <v>0.127191787</v>
      </c>
      <c r="G117" s="94">
        <v>1.7899999999999999E-2</v>
      </c>
      <c r="H117" s="94">
        <v>1.7899999999999999E-2</v>
      </c>
      <c r="I117" s="33">
        <v>4.1393533000000003E-2</v>
      </c>
      <c r="J117" s="94">
        <v>4.8800000000000003E-2</v>
      </c>
      <c r="K117" s="32">
        <v>-1.5042573E-2</v>
      </c>
      <c r="L117" s="94">
        <v>1.7000000000000001E-2</v>
      </c>
      <c r="M117" s="33">
        <v>2.8193375E-2</v>
      </c>
      <c r="N117" s="94">
        <v>9.7999999999999997E-3</v>
      </c>
      <c r="O117" s="33">
        <v>2.1802326E-2</v>
      </c>
      <c r="P117" s="32">
        <v>-6.3897168000000004E-2</v>
      </c>
      <c r="Q117" s="33"/>
      <c r="R117" s="94">
        <v>9.1000000000000004E-3</v>
      </c>
      <c r="S117" s="33"/>
      <c r="T117" s="31"/>
      <c r="U117" s="94">
        <v>2.3E-3</v>
      </c>
      <c r="V117" s="94">
        <v>1.7999999999999999E-2</v>
      </c>
      <c r="W117" s="94">
        <v>1.7999999999999999E-2</v>
      </c>
      <c r="X117" s="94">
        <v>7.7999999999999996E-3</v>
      </c>
      <c r="Y117" s="31"/>
      <c r="Z117" s="31"/>
      <c r="AA117" s="32">
        <v>-3.8454100000000002E-4</v>
      </c>
      <c r="AB117" s="32">
        <v>-2.117388E-3</v>
      </c>
      <c r="AC117" s="31"/>
      <c r="AD117" s="94">
        <v>4.0000000000000001E-3</v>
      </c>
      <c r="AE117" s="32">
        <v>-1.1869436000000001E-2</v>
      </c>
      <c r="AF117" s="33">
        <v>2.7095715999999999E-2</v>
      </c>
      <c r="AG117" s="33">
        <v>3.5010940000000002E-3</v>
      </c>
      <c r="AH117" s="94">
        <v>7.6E-3</v>
      </c>
      <c r="AI117" s="33">
        <v>2.6467930000000001E-3</v>
      </c>
      <c r="AJ117" s="33">
        <v>8.9121519999999996E-3</v>
      </c>
      <c r="AK117" s="33">
        <v>2.0766453000000001E-2</v>
      </c>
      <c r="AL117" s="33">
        <v>2.0391763E-2</v>
      </c>
      <c r="AM117" s="32">
        <v>-1.2659432999999999E-2</v>
      </c>
      <c r="AN117" s="33">
        <v>3.4974949999999998E-2</v>
      </c>
      <c r="AO117" s="94">
        <v>3.2800000000000003E-2</v>
      </c>
      <c r="AP117" s="94">
        <v>3.2800000000000003E-2</v>
      </c>
      <c r="AQ117" s="94">
        <v>1.83E-2</v>
      </c>
      <c r="AR117" s="33">
        <v>2.9164025E-2</v>
      </c>
      <c r="AS117" s="33">
        <v>2.8833909000000001E-2</v>
      </c>
      <c r="AT117" s="94">
        <v>1.5997000000000001E-2</v>
      </c>
      <c r="AU117" s="94">
        <v>1.4232102717051E-2</v>
      </c>
      <c r="AV117" s="94">
        <v>2.1999999999999999E-2</v>
      </c>
      <c r="AW117" s="94">
        <v>-2.3999999999999998E-3</v>
      </c>
      <c r="AX117" s="94">
        <v>8.0000000000000002E-3</v>
      </c>
      <c r="AY117" s="94">
        <v>7.6E-3</v>
      </c>
      <c r="AZ117" s="94">
        <v>9.9999999999999995E-7</v>
      </c>
      <c r="BA117" s="31"/>
      <c r="BB117" s="33">
        <v>3.6640608999999998E-2</v>
      </c>
      <c r="BC117" s="94">
        <v>1.0999999999999999E-2</v>
      </c>
      <c r="BD117" s="33"/>
      <c r="BE117" s="94">
        <v>-1.6999999999999999E-3</v>
      </c>
      <c r="BF117" s="32">
        <v>-4.6033039999999999E-3</v>
      </c>
      <c r="BG117" s="32">
        <v>-4.2816369999999996E-3</v>
      </c>
      <c r="BH117" s="33">
        <v>1.8912729999999999E-2</v>
      </c>
      <c r="BI117" s="33"/>
      <c r="BJ117" s="33"/>
      <c r="BK117" s="94">
        <v>2.2499999999999999E-2</v>
      </c>
      <c r="BL117" s="94">
        <v>1.9E-2</v>
      </c>
      <c r="BM117" s="33">
        <v>7.3689906999999999E-2</v>
      </c>
      <c r="BN117" s="33"/>
      <c r="BO117" s="33"/>
      <c r="BP117" s="33">
        <v>5.9980010000000002E-3</v>
      </c>
      <c r="BQ117" s="94">
        <v>1.41E-2</v>
      </c>
      <c r="BR117" s="94">
        <v>1.4099999999987E-2</v>
      </c>
      <c r="BS117" s="31"/>
      <c r="BT117" s="33"/>
      <c r="BU117" s="94">
        <v>9.4700000000000006E-2</v>
      </c>
      <c r="BV117" s="94">
        <v>1.0619662076436999E-2</v>
      </c>
      <c r="BW117" s="94">
        <v>1.0619662076436999E-2</v>
      </c>
      <c r="BX117" s="31"/>
      <c r="BY117" s="31"/>
      <c r="BZ117" s="31"/>
      <c r="CA117" s="31"/>
      <c r="CB117" s="33"/>
      <c r="CC117" s="33"/>
      <c r="CD117" s="33"/>
      <c r="CE117" s="33"/>
      <c r="CF117" s="33"/>
      <c r="CG117" s="31"/>
      <c r="CH117" s="31"/>
      <c r="CI117" s="31"/>
      <c r="CJ117" s="31"/>
      <c r="CK117" s="31"/>
      <c r="CL117" s="33"/>
      <c r="CM117" s="33"/>
      <c r="CN117" s="33"/>
      <c r="CO117" s="31"/>
      <c r="CP117" s="33"/>
      <c r="CQ117" s="33"/>
      <c r="CR117" s="31"/>
      <c r="CS117" s="33"/>
      <c r="CT117" s="33"/>
      <c r="CU117" s="31"/>
      <c r="CV117" s="33"/>
      <c r="CW117" s="31"/>
      <c r="CX117" s="31"/>
      <c r="CY117" s="31"/>
      <c r="CZ117" s="33"/>
      <c r="DA117" s="31"/>
      <c r="DB117" s="33"/>
      <c r="DC117" s="31"/>
      <c r="DD117" s="32"/>
      <c r="DE117" s="33"/>
      <c r="DF117" s="31"/>
      <c r="DG117" s="31"/>
      <c r="DH117" s="31"/>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row>
    <row r="118" spans="1:171" ht="12" customHeight="1">
      <c r="A118" s="71"/>
      <c r="B118" s="26">
        <v>38565</v>
      </c>
      <c r="C118" s="94">
        <v>1.46E-2</v>
      </c>
      <c r="D118" s="94">
        <v>3.2000000000000002E-3</v>
      </c>
      <c r="E118" s="33"/>
      <c r="F118" s="33">
        <v>4.4505599E-2</v>
      </c>
      <c r="G118" s="94">
        <v>1.18E-2</v>
      </c>
      <c r="H118" s="94">
        <v>1.18E-2</v>
      </c>
      <c r="I118" s="33">
        <v>4.6235647999999997E-2</v>
      </c>
      <c r="J118" s="94">
        <v>5.2299999999999999E-2</v>
      </c>
      <c r="K118" s="33">
        <v>4.3332346000000001E-2</v>
      </c>
      <c r="L118" s="94">
        <v>-1.41E-2</v>
      </c>
      <c r="M118" s="33">
        <v>6.3362147999999993E-2</v>
      </c>
      <c r="N118" s="94">
        <v>8.0000000000000002E-3</v>
      </c>
      <c r="O118" s="32">
        <v>-5.5267409999999999E-3</v>
      </c>
      <c r="P118" s="33">
        <v>7.3438983999999999E-2</v>
      </c>
      <c r="Q118" s="33"/>
      <c r="R118" s="94">
        <v>1.61E-2</v>
      </c>
      <c r="S118" s="33"/>
      <c r="T118" s="31"/>
      <c r="U118" s="94">
        <v>1.5299999999999999E-2</v>
      </c>
      <c r="V118" s="94">
        <v>2.1999999999999999E-2</v>
      </c>
      <c r="W118" s="94">
        <v>2.1999999999999999E-2</v>
      </c>
      <c r="X118" s="94">
        <v>1.15E-2</v>
      </c>
      <c r="Y118" s="31"/>
      <c r="Z118" s="31"/>
      <c r="AA118" s="32">
        <v>-5.1644990000000003E-3</v>
      </c>
      <c r="AB118" s="32">
        <v>-5.8100369999999997E-3</v>
      </c>
      <c r="AC118" s="31"/>
      <c r="AD118" s="94">
        <v>1.11E-2</v>
      </c>
      <c r="AE118" s="33">
        <v>1.6838622000000001E-2</v>
      </c>
      <c r="AF118" s="33">
        <v>2.3451921000000001E-2</v>
      </c>
      <c r="AG118" s="33">
        <v>1.022196E-3</v>
      </c>
      <c r="AH118" s="94">
        <v>5.5999999999999999E-3</v>
      </c>
      <c r="AI118" s="33">
        <v>7.1553839999999999E-3</v>
      </c>
      <c r="AJ118" s="32">
        <v>-3.524105E-3</v>
      </c>
      <c r="AK118" s="32">
        <v>-1.2678287999999999E-2</v>
      </c>
      <c r="AL118" s="32">
        <v>-1.2988301000000001E-2</v>
      </c>
      <c r="AM118" s="33">
        <v>7.2866729999999996E-3</v>
      </c>
      <c r="AN118" s="32">
        <v>-8.8072710000000002E-3</v>
      </c>
      <c r="AO118" s="94">
        <v>-1.4999999999999999E-2</v>
      </c>
      <c r="AP118" s="94">
        <v>-1.4999999999999999E-2</v>
      </c>
      <c r="AQ118" s="94">
        <v>-6.6E-3</v>
      </c>
      <c r="AR118" s="33">
        <v>1.9859597E-2</v>
      </c>
      <c r="AS118" s="33">
        <v>1.9473293999999999E-2</v>
      </c>
      <c r="AT118" s="94">
        <v>-8.9169999999999996E-3</v>
      </c>
      <c r="AU118" s="94">
        <v>-9.9684131166331998E-4</v>
      </c>
      <c r="AV118" s="94">
        <v>2.8999999999999998E-3</v>
      </c>
      <c r="AW118" s="94">
        <v>8.0000000000000004E-4</v>
      </c>
      <c r="AX118" s="94">
        <v>1.3299999999999999E-2</v>
      </c>
      <c r="AY118" s="94">
        <v>4.0000000000000002E-4</v>
      </c>
      <c r="AZ118" s="94">
        <v>-2.3999999999999998E-3</v>
      </c>
      <c r="BA118" s="31"/>
      <c r="BB118" s="33">
        <v>5.8920914999999997E-2</v>
      </c>
      <c r="BC118" s="94">
        <v>-2.07E-2</v>
      </c>
      <c r="BD118" s="33"/>
      <c r="BE118" s="94">
        <v>2.1600000000000001E-2</v>
      </c>
      <c r="BF118" s="33">
        <v>9.7060830000000008E-3</v>
      </c>
      <c r="BG118" s="33">
        <v>6.343507E-3</v>
      </c>
      <c r="BH118" s="33">
        <v>1.7781614000000001E-2</v>
      </c>
      <c r="BI118" s="33"/>
      <c r="BJ118" s="33"/>
      <c r="BK118" s="94">
        <v>6.8999999999999999E-3</v>
      </c>
      <c r="BL118" s="94">
        <v>5.0000000000000001E-3</v>
      </c>
      <c r="BM118" s="33">
        <v>1.3344300999999999E-2</v>
      </c>
      <c r="BN118" s="33"/>
      <c r="BO118" s="33"/>
      <c r="BP118" s="33">
        <v>8.9090599999999999E-3</v>
      </c>
      <c r="BQ118" s="94">
        <v>6.4999999999999997E-3</v>
      </c>
      <c r="BR118" s="94">
        <v>4.2000000024007E-3</v>
      </c>
      <c r="BS118" s="31"/>
      <c r="BT118" s="33"/>
      <c r="BU118" s="94">
        <v>1.0999999999999999E-2</v>
      </c>
      <c r="BV118" s="94">
        <v>9.5953967737370995E-3</v>
      </c>
      <c r="BW118" s="94">
        <v>9.5953967737370995E-3</v>
      </c>
      <c r="BX118" s="31"/>
      <c r="BY118" s="31"/>
      <c r="BZ118" s="31"/>
      <c r="CA118" s="31"/>
      <c r="CB118" s="33"/>
      <c r="CC118" s="33"/>
      <c r="CD118" s="33"/>
      <c r="CE118" s="33"/>
      <c r="CF118" s="33"/>
      <c r="CG118" s="31"/>
      <c r="CH118" s="31"/>
      <c r="CI118" s="31"/>
      <c r="CJ118" s="31"/>
      <c r="CK118" s="31"/>
      <c r="CL118" s="33"/>
      <c r="CM118" s="33"/>
      <c r="CN118" s="33"/>
      <c r="CO118" s="31"/>
      <c r="CP118" s="33"/>
      <c r="CQ118" s="33"/>
      <c r="CR118" s="31"/>
      <c r="CS118" s="33"/>
      <c r="CT118" s="33"/>
      <c r="CU118" s="31"/>
      <c r="CV118" s="33"/>
      <c r="CW118" s="31"/>
      <c r="CX118" s="31"/>
      <c r="CY118" s="31"/>
      <c r="CZ118" s="33"/>
      <c r="DA118" s="31"/>
      <c r="DB118" s="33"/>
      <c r="DC118" s="31"/>
      <c r="DD118" s="33"/>
      <c r="DE118" s="33"/>
      <c r="DF118" s="31"/>
      <c r="DG118" s="31"/>
      <c r="DH118" s="31"/>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row>
    <row r="119" spans="1:171" ht="12" customHeight="1">
      <c r="A119" s="71"/>
      <c r="B119" s="26">
        <v>38534</v>
      </c>
      <c r="C119" s="94">
        <v>7.1999999999999998E-3</v>
      </c>
      <c r="D119" s="94">
        <v>2.1299999999999999E-2</v>
      </c>
      <c r="E119" s="33"/>
      <c r="F119" s="33">
        <v>6.0908084000000001E-2</v>
      </c>
      <c r="G119" s="94">
        <v>1.1299999999999999E-2</v>
      </c>
      <c r="H119" s="94">
        <v>1.1299999999999999E-2</v>
      </c>
      <c r="I119" s="33">
        <v>9.5690059999999997E-3</v>
      </c>
      <c r="J119" s="94">
        <v>1.1900000000000001E-2</v>
      </c>
      <c r="K119" s="33">
        <v>1.185888E-3</v>
      </c>
      <c r="L119" s="94">
        <v>-1.01E-2</v>
      </c>
      <c r="M119" s="33">
        <v>3.7694435999999998E-2</v>
      </c>
      <c r="N119" s="94">
        <v>6.1999999999999998E-3</v>
      </c>
      <c r="O119" s="33">
        <v>3.5846398000000002E-2</v>
      </c>
      <c r="P119" s="32">
        <v>-2.1906018999999999E-2</v>
      </c>
      <c r="Q119" s="33"/>
      <c r="R119" s="94">
        <v>2.7300000000000001E-2</v>
      </c>
      <c r="S119" s="33"/>
      <c r="T119" s="31"/>
      <c r="U119" s="94">
        <v>2.3E-2</v>
      </c>
      <c r="V119" s="94">
        <v>3.5999999999999997E-2</v>
      </c>
      <c r="W119" s="94">
        <v>3.5999999999999997E-2</v>
      </c>
      <c r="X119" s="94">
        <v>7.4000000000000003E-3</v>
      </c>
      <c r="Y119" s="31"/>
      <c r="Z119" s="31"/>
      <c r="AA119" s="33">
        <v>1.1316375E-2</v>
      </c>
      <c r="AB119" s="33">
        <v>1.8393860000000001E-2</v>
      </c>
      <c r="AC119" s="31"/>
      <c r="AD119" s="94">
        <v>2.12E-2</v>
      </c>
      <c r="AE119" s="33">
        <v>2.0156885999999999E-2</v>
      </c>
      <c r="AF119" s="33">
        <v>7.4371224999999999E-2</v>
      </c>
      <c r="AG119" s="33">
        <v>3.8847759999999999E-3</v>
      </c>
      <c r="AH119" s="94">
        <v>1.9699999999999999E-2</v>
      </c>
      <c r="AI119" s="33">
        <v>5.5144338000000001E-2</v>
      </c>
      <c r="AJ119" s="33">
        <v>8.5299969999999992E-3</v>
      </c>
      <c r="AK119" s="33">
        <v>2.2833319999999999E-3</v>
      </c>
      <c r="AL119" s="33">
        <v>1.9868870000000001E-3</v>
      </c>
      <c r="AM119" s="33">
        <v>6.2711049999999999E-3</v>
      </c>
      <c r="AN119" s="32">
        <v>-1.7309640000000001E-2</v>
      </c>
      <c r="AO119" s="94">
        <v>-1.0500000000000001E-2</v>
      </c>
      <c r="AP119" s="94">
        <v>-1.0500000000000001E-2</v>
      </c>
      <c r="AQ119" s="94">
        <v>3.4299999999999997E-2</v>
      </c>
      <c r="AR119" s="33">
        <v>3.8066928999999999E-2</v>
      </c>
      <c r="AS119" s="33">
        <v>3.7621476000000001E-2</v>
      </c>
      <c r="AT119" s="94">
        <v>1.6909E-2</v>
      </c>
      <c r="AU119" s="94">
        <v>1.5397989720266E-2</v>
      </c>
      <c r="AV119" s="94">
        <v>2.2100000000000002E-2</v>
      </c>
      <c r="AW119" s="94">
        <v>6.1999999999999998E-3</v>
      </c>
      <c r="AX119" s="94">
        <v>2.7699999999999999E-2</v>
      </c>
      <c r="AY119" s="94">
        <v>1.47E-2</v>
      </c>
      <c r="AZ119" s="94">
        <v>2.9600000000000001E-2</v>
      </c>
      <c r="BA119" s="31"/>
      <c r="BB119" s="33">
        <v>3.9631052E-2</v>
      </c>
      <c r="BC119" s="94">
        <v>-1.6400000000000001E-2</v>
      </c>
      <c r="BD119" s="33"/>
      <c r="BE119" s="94">
        <v>2.4500000000000001E-2</v>
      </c>
      <c r="BF119" s="33">
        <v>2.0009761000000001E-2</v>
      </c>
      <c r="BG119" s="32">
        <v>-4.0206777999999999E-2</v>
      </c>
      <c r="BH119" s="33">
        <v>3.7989426999999999E-2</v>
      </c>
      <c r="BI119" s="33"/>
      <c r="BJ119" s="33"/>
      <c r="BK119" s="94">
        <v>3.4700000000000002E-2</v>
      </c>
      <c r="BL119" s="94">
        <v>1.2999999999999999E-2</v>
      </c>
      <c r="BM119" s="33">
        <v>8.758989E-3</v>
      </c>
      <c r="BN119" s="33"/>
      <c r="BO119" s="33"/>
      <c r="BP119" s="33">
        <v>1.9974281999999999E-2</v>
      </c>
      <c r="BQ119" s="94">
        <v>1.49E-2</v>
      </c>
      <c r="BR119" s="94">
        <v>2.0599999998332001E-2</v>
      </c>
      <c r="BS119" s="31"/>
      <c r="BT119" s="33"/>
      <c r="BU119" s="94">
        <v>3.7999999999999999E-2</v>
      </c>
      <c r="BV119" s="94">
        <v>2.3809630423924002E-3</v>
      </c>
      <c r="BW119" s="94">
        <v>2.3809630423924002E-3</v>
      </c>
      <c r="BX119" s="31"/>
      <c r="BY119" s="31"/>
      <c r="BZ119" s="31"/>
      <c r="CA119" s="31"/>
      <c r="CB119" s="33"/>
      <c r="CC119" s="33"/>
      <c r="CD119" s="33"/>
      <c r="CE119" s="33"/>
      <c r="CF119" s="33"/>
      <c r="CG119" s="31"/>
      <c r="CH119" s="31"/>
      <c r="CI119" s="31"/>
      <c r="CJ119" s="31"/>
      <c r="CK119" s="31"/>
      <c r="CL119" s="32"/>
      <c r="CM119" s="33"/>
      <c r="CN119" s="33"/>
      <c r="CO119" s="31"/>
      <c r="CP119" s="33"/>
      <c r="CQ119" s="33"/>
      <c r="CR119" s="31"/>
      <c r="CS119" s="33"/>
      <c r="CT119" s="33"/>
      <c r="CU119" s="31"/>
      <c r="CV119" s="33"/>
      <c r="CW119" s="31"/>
      <c r="CX119" s="31"/>
      <c r="CY119" s="31"/>
      <c r="CZ119" s="33"/>
      <c r="DA119" s="31"/>
      <c r="DB119" s="33"/>
      <c r="DC119" s="31"/>
      <c r="DD119" s="33"/>
      <c r="DE119" s="33"/>
      <c r="DF119" s="31"/>
      <c r="DG119" s="31"/>
      <c r="DH119" s="31"/>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row>
    <row r="120" spans="1:171" ht="12" customHeight="1">
      <c r="A120" s="71"/>
      <c r="B120" s="26">
        <v>38504</v>
      </c>
      <c r="C120" s="94">
        <v>1.43E-2</v>
      </c>
      <c r="D120" s="94">
        <v>1.11E-2</v>
      </c>
      <c r="E120" s="33"/>
      <c r="F120" s="33">
        <v>1.8664752E-2</v>
      </c>
      <c r="G120" s="94">
        <v>2.64E-2</v>
      </c>
      <c r="H120" s="94">
        <v>2.64E-2</v>
      </c>
      <c r="I120" s="33">
        <v>5.6203780000000002E-2</v>
      </c>
      <c r="J120" s="94">
        <v>5.8799999999999998E-2</v>
      </c>
      <c r="K120" s="33">
        <v>3.1078051999999998E-2</v>
      </c>
      <c r="L120" s="94">
        <v>3.4099999999999998E-2</v>
      </c>
      <c r="M120" s="33">
        <v>4.7899999999999998E-2</v>
      </c>
      <c r="N120" s="94">
        <v>-2.1700000000000001E-2</v>
      </c>
      <c r="O120" s="33">
        <v>4.0982854999999999E-2</v>
      </c>
      <c r="P120" s="33">
        <v>2.9343668E-2</v>
      </c>
      <c r="Q120" s="33"/>
      <c r="R120" s="94">
        <v>1.9599999999999999E-2</v>
      </c>
      <c r="S120" s="33"/>
      <c r="T120" s="31"/>
      <c r="U120" s="94">
        <v>1.49E-2</v>
      </c>
      <c r="V120" s="94">
        <v>2.5000000000000001E-2</v>
      </c>
      <c r="W120" s="94">
        <v>2.5000000000000001E-2</v>
      </c>
      <c r="X120" s="94">
        <v>1.2800000000000001E-2</v>
      </c>
      <c r="Y120" s="31"/>
      <c r="Z120" s="31"/>
      <c r="AA120" s="32">
        <v>-1.8977133E-2</v>
      </c>
      <c r="AB120" s="33">
        <v>3.1829330000000002E-3</v>
      </c>
      <c r="AC120" s="31"/>
      <c r="AD120" s="94">
        <v>1.43E-2</v>
      </c>
      <c r="AE120" s="32">
        <v>-9.7345130000000002E-3</v>
      </c>
      <c r="AF120" s="33">
        <v>3.7650250000000003E-2</v>
      </c>
      <c r="AG120" s="33">
        <v>6.9377809999999996E-3</v>
      </c>
      <c r="AH120" s="94">
        <v>1.09E-2</v>
      </c>
      <c r="AI120" s="33">
        <v>1.7702447999999999E-2</v>
      </c>
      <c r="AJ120" s="33">
        <v>1.2523391E-2</v>
      </c>
      <c r="AK120" s="33">
        <v>2.8872960000000001E-3</v>
      </c>
      <c r="AL120" s="33">
        <v>2.5896410000000002E-3</v>
      </c>
      <c r="AM120" s="33">
        <v>4.1394554E-2</v>
      </c>
      <c r="AN120" s="33">
        <v>1.5331401E-2</v>
      </c>
      <c r="AO120" s="94">
        <v>9.4000000000000004E-3</v>
      </c>
      <c r="AP120" s="94">
        <v>9.4000000000000004E-3</v>
      </c>
      <c r="AQ120" s="94">
        <v>3.9E-2</v>
      </c>
      <c r="AR120" s="33">
        <v>2.5265434999999999E-2</v>
      </c>
      <c r="AS120" s="33">
        <v>2.4849619999999999E-2</v>
      </c>
      <c r="AT120" s="94">
        <v>1.0403000000000001E-2</v>
      </c>
      <c r="AU120" s="33"/>
      <c r="AV120" s="94">
        <v>2.3300000000000001E-2</v>
      </c>
      <c r="AW120" s="94">
        <v>5.4999999999999997E-3</v>
      </c>
      <c r="AX120" s="94">
        <v>1.4200000000000001E-2</v>
      </c>
      <c r="AY120" s="94">
        <v>1.0999999999999999E-2</v>
      </c>
      <c r="AZ120" s="94">
        <v>4.19E-2</v>
      </c>
      <c r="BA120" s="31"/>
      <c r="BB120" s="33">
        <v>2.4645021E-2</v>
      </c>
      <c r="BC120" s="94">
        <v>5.0000000000000001E-4</v>
      </c>
      <c r="BD120" s="33"/>
      <c r="BE120" s="94">
        <v>8.8999999999999999E-3</v>
      </c>
      <c r="BF120" s="33">
        <v>1.1138527E-2</v>
      </c>
      <c r="BG120" s="32">
        <v>-1.7383452000000001E-2</v>
      </c>
      <c r="BH120" s="33">
        <v>1.5374818E-2</v>
      </c>
      <c r="BI120" s="33"/>
      <c r="BJ120" s="33"/>
      <c r="BK120" s="94">
        <v>2.69E-2</v>
      </c>
      <c r="BL120" s="94">
        <v>1.9E-2</v>
      </c>
      <c r="BM120" s="33">
        <v>1.2036951000000001E-2</v>
      </c>
      <c r="BN120" s="33"/>
      <c r="BO120" s="33"/>
      <c r="BP120" s="33">
        <v>3.4406314E-2</v>
      </c>
      <c r="BQ120" s="94">
        <v>1.47E-2</v>
      </c>
      <c r="BR120" s="94">
        <v>6.6999999991967998E-3</v>
      </c>
      <c r="BS120" s="31"/>
      <c r="BT120" s="33"/>
      <c r="BU120" s="94">
        <v>2.6100000000000002E-2</v>
      </c>
      <c r="BV120" s="94">
        <v>3.2892427259005999E-2</v>
      </c>
      <c r="BW120" s="94">
        <v>3.2892427259005999E-2</v>
      </c>
      <c r="BX120" s="31"/>
      <c r="BY120" s="31"/>
      <c r="BZ120" s="31"/>
      <c r="CA120" s="31"/>
      <c r="CB120" s="33"/>
      <c r="CC120" s="33"/>
      <c r="CD120" s="33"/>
      <c r="CE120" s="33"/>
      <c r="CF120" s="33"/>
      <c r="CG120" s="31"/>
      <c r="CH120" s="31"/>
      <c r="CI120" s="31"/>
      <c r="CJ120" s="31"/>
      <c r="CK120" s="31"/>
      <c r="CL120" s="32"/>
      <c r="CM120" s="33"/>
      <c r="CN120" s="33"/>
      <c r="CO120" s="31"/>
      <c r="CP120" s="33"/>
      <c r="CQ120" s="33"/>
      <c r="CR120" s="31"/>
      <c r="CS120" s="33"/>
      <c r="CT120" s="33"/>
      <c r="CU120" s="31"/>
      <c r="CV120" s="33"/>
      <c r="CW120" s="31"/>
      <c r="CX120" s="31"/>
      <c r="CY120" s="31"/>
      <c r="CZ120" s="33"/>
      <c r="DA120" s="31"/>
      <c r="DB120" s="33"/>
      <c r="DC120" s="31"/>
      <c r="DD120" s="32"/>
      <c r="DE120" s="33"/>
      <c r="DF120" s="31"/>
      <c r="DG120" s="31"/>
      <c r="DH120" s="31"/>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row>
    <row r="121" spans="1:171" ht="12" customHeight="1">
      <c r="A121" s="71"/>
      <c r="B121" s="26">
        <v>38473</v>
      </c>
      <c r="C121" s="94">
        <v>-1.18E-2</v>
      </c>
      <c r="D121" s="94">
        <v>-9.1000000000000004E-3</v>
      </c>
      <c r="E121" s="33"/>
      <c r="F121" s="33">
        <v>2.776635E-3</v>
      </c>
      <c r="G121" s="94">
        <v>3.5799999999999998E-2</v>
      </c>
      <c r="H121" s="94">
        <v>3.5799999999999998E-2</v>
      </c>
      <c r="I121" s="33">
        <v>2.0202866999999999E-2</v>
      </c>
      <c r="J121" s="94">
        <v>1.67E-2</v>
      </c>
      <c r="K121" s="32">
        <v>-2.3676880000000001E-2</v>
      </c>
      <c r="L121" s="94">
        <v>5.2999999999999999E-2</v>
      </c>
      <c r="M121" s="94">
        <v>4.0099999999999997E-2</v>
      </c>
      <c r="N121" s="94">
        <v>2.9399999999999999E-2</v>
      </c>
      <c r="O121" s="33">
        <v>1.2814559999999999E-2</v>
      </c>
      <c r="P121" s="33">
        <v>5.6864726999999997E-2</v>
      </c>
      <c r="Q121" s="33"/>
      <c r="R121" s="94">
        <v>6.7000000000000002E-3</v>
      </c>
      <c r="S121" s="33"/>
      <c r="T121" s="31"/>
      <c r="U121" s="94">
        <v>1.35E-2</v>
      </c>
      <c r="V121" s="94">
        <v>2.3E-2</v>
      </c>
      <c r="W121" s="94">
        <v>2.3E-2</v>
      </c>
      <c r="X121" s="94">
        <v>1.2800000000000001E-2</v>
      </c>
      <c r="Y121" s="31"/>
      <c r="Z121" s="31"/>
      <c r="AA121" s="33">
        <v>1.5204789999999999E-3</v>
      </c>
      <c r="AB121" s="33">
        <v>2.2293554E-2</v>
      </c>
      <c r="AC121" s="31"/>
      <c r="AD121" s="94">
        <v>6.4999999999999997E-3</v>
      </c>
      <c r="AE121" s="33">
        <v>1.0833913000000001E-2</v>
      </c>
      <c r="AF121" s="32">
        <v>-8.9918889999999994E-3</v>
      </c>
      <c r="AG121" s="33">
        <v>6.4626359999999999E-3</v>
      </c>
      <c r="AH121" s="94">
        <v>2.1499999999999998E-2</v>
      </c>
      <c r="AI121" s="33">
        <v>2.1075302000000001E-2</v>
      </c>
      <c r="AJ121" s="33">
        <v>8.4192190000000004E-3</v>
      </c>
      <c r="AK121" s="33">
        <v>3.797721E-3</v>
      </c>
      <c r="AL121" s="33">
        <v>3.3979610000000001E-3</v>
      </c>
      <c r="AM121" s="32">
        <v>-1.2109181E-2</v>
      </c>
      <c r="AN121" s="32">
        <v>-1.4646279E-2</v>
      </c>
      <c r="AO121" s="94">
        <v>-1.1299999999999999E-2</v>
      </c>
      <c r="AP121" s="94">
        <v>-1.1299999999999999E-2</v>
      </c>
      <c r="AQ121" s="94">
        <v>1.66E-2</v>
      </c>
      <c r="AR121" s="33">
        <v>5.6501870000000003E-2</v>
      </c>
      <c r="AS121" s="33">
        <v>5.5804268999999997E-2</v>
      </c>
      <c r="AT121" s="94">
        <v>-9.2699999999999998E-4</v>
      </c>
      <c r="AU121" s="33"/>
      <c r="AV121" s="94">
        <v>1.26E-2</v>
      </c>
      <c r="AW121" s="94">
        <v>-2.7000000000000001E-3</v>
      </c>
      <c r="AX121" s="94">
        <v>4.3E-3</v>
      </c>
      <c r="AY121" s="94">
        <v>1.26E-2</v>
      </c>
      <c r="AZ121" s="94">
        <v>2.4400000000000002E-2</v>
      </c>
      <c r="BA121" s="31"/>
      <c r="BB121" s="33">
        <v>8.7123110000000004E-3</v>
      </c>
      <c r="BC121" s="94">
        <v>-2.41E-2</v>
      </c>
      <c r="BD121" s="33"/>
      <c r="BE121" s="94">
        <v>1.83E-2</v>
      </c>
      <c r="BF121" s="33">
        <v>9.8241620000000009E-3</v>
      </c>
      <c r="BG121" s="32">
        <v>-4.1233765999999998E-2</v>
      </c>
      <c r="BH121" s="33">
        <v>1.6554148000000001E-2</v>
      </c>
      <c r="BI121" s="32"/>
      <c r="BJ121" s="33"/>
      <c r="BK121" s="94">
        <v>2.5600000000000001E-2</v>
      </c>
      <c r="BL121" s="94">
        <v>1.4999999999999999E-2</v>
      </c>
      <c r="BM121" s="33">
        <v>1.6696708000000001E-2</v>
      </c>
      <c r="BN121" s="33"/>
      <c r="BO121" s="33"/>
      <c r="BP121" s="33">
        <v>3.3354715E-2</v>
      </c>
      <c r="BQ121" s="94">
        <v>3.4599999999999999E-2</v>
      </c>
      <c r="BR121" s="94">
        <v>6.0000000001574003E-2</v>
      </c>
      <c r="BS121" s="31"/>
      <c r="BT121" s="33"/>
      <c r="BU121" s="94">
        <v>5.79E-2</v>
      </c>
      <c r="BV121" s="94">
        <v>1.1625502443411999E-2</v>
      </c>
      <c r="BW121" s="94">
        <v>1.1625502443411999E-2</v>
      </c>
      <c r="BX121" s="31"/>
      <c r="BY121" s="31"/>
      <c r="BZ121" s="31"/>
      <c r="CA121" s="31"/>
      <c r="CB121" s="33"/>
      <c r="CC121" s="33"/>
      <c r="CD121" s="33"/>
      <c r="CE121" s="33"/>
      <c r="CF121" s="33"/>
      <c r="CG121" s="31"/>
      <c r="CH121" s="31"/>
      <c r="CI121" s="31"/>
      <c r="CJ121" s="31"/>
      <c r="CK121" s="31"/>
      <c r="CL121" s="33"/>
      <c r="CM121" s="33"/>
      <c r="CN121" s="33"/>
      <c r="CO121" s="31"/>
      <c r="CP121" s="33"/>
      <c r="CQ121" s="33"/>
      <c r="CR121" s="31"/>
      <c r="CS121" s="33"/>
      <c r="CT121" s="33"/>
      <c r="CU121" s="31"/>
      <c r="CV121" s="33"/>
      <c r="CW121" s="31"/>
      <c r="CX121" s="31"/>
      <c r="CY121" s="31"/>
      <c r="CZ121" s="33"/>
      <c r="DA121" s="31"/>
      <c r="DB121" s="33"/>
      <c r="DC121" s="31"/>
      <c r="DD121" s="33"/>
      <c r="DE121" s="33"/>
      <c r="DF121" s="31"/>
      <c r="DG121" s="31"/>
      <c r="DH121" s="31"/>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row>
    <row r="122" spans="1:171" ht="12" customHeight="1">
      <c r="A122" s="71"/>
      <c r="B122" s="26">
        <v>38443</v>
      </c>
      <c r="C122" s="94">
        <v>-5.3800000000000001E-2</v>
      </c>
      <c r="D122" s="94">
        <v>-1.4E-2</v>
      </c>
      <c r="E122" s="33"/>
      <c r="F122" s="32">
        <v>-3.6178016E-2</v>
      </c>
      <c r="G122" s="94">
        <v>3.5799999999999998E-2</v>
      </c>
      <c r="H122" s="94">
        <v>3.5799999999999998E-2</v>
      </c>
      <c r="I122" s="33">
        <v>2.774188E-2</v>
      </c>
      <c r="J122" s="94">
        <v>3.61E-2</v>
      </c>
      <c r="K122" s="32">
        <v>-3.5038879000000002E-2</v>
      </c>
      <c r="L122" s="94">
        <v>-2.1600000000000001E-2</v>
      </c>
      <c r="M122" s="94">
        <v>-4.4699999999999997E-2</v>
      </c>
      <c r="N122" s="94">
        <v>7.1900000000000006E-2</v>
      </c>
      <c r="O122" s="32">
        <v>-5.1189427000000003E-2</v>
      </c>
      <c r="P122" s="32">
        <v>-3.0779542E-2</v>
      </c>
      <c r="Q122" s="33"/>
      <c r="R122" s="94">
        <v>-1.52E-2</v>
      </c>
      <c r="S122" s="33"/>
      <c r="T122" s="31"/>
      <c r="U122" s="94">
        <v>-2.3300000000000001E-2</v>
      </c>
      <c r="V122" s="94">
        <v>-2.1000000000000001E-2</v>
      </c>
      <c r="W122" s="94">
        <v>-2.1000000000000001E-2</v>
      </c>
      <c r="X122" s="94">
        <v>7.3000000000000001E-3</v>
      </c>
      <c r="Y122" s="31"/>
      <c r="Z122" s="31"/>
      <c r="AA122" s="32">
        <v>-4.5407249999999998E-3</v>
      </c>
      <c r="AB122" s="32">
        <v>-1.0658198000000001E-2</v>
      </c>
      <c r="AC122" s="31"/>
      <c r="AD122" s="94">
        <v>-1.2200000000000001E-2</v>
      </c>
      <c r="AE122" s="33">
        <v>1.4213709999999999E-2</v>
      </c>
      <c r="AF122" s="32">
        <v>-2.0787000999999999E-2</v>
      </c>
      <c r="AG122" s="33">
        <v>1.4392284E-2</v>
      </c>
      <c r="AH122" s="94">
        <v>-7.1000000000000004E-3</v>
      </c>
      <c r="AI122" s="32">
        <v>-3.8102988999999997E-2</v>
      </c>
      <c r="AJ122" s="33">
        <v>3.7884310000000001E-3</v>
      </c>
      <c r="AK122" s="33">
        <v>5.9999999999999995E-4</v>
      </c>
      <c r="AL122" s="94">
        <v>-6.6E-3</v>
      </c>
      <c r="AM122" s="32">
        <v>-6.4102559999999996E-3</v>
      </c>
      <c r="AN122" s="33">
        <v>6.1167749999999996E-3</v>
      </c>
      <c r="AO122" s="94">
        <v>7.1000000000000004E-3</v>
      </c>
      <c r="AP122" s="94">
        <v>7.1000000000000004E-3</v>
      </c>
      <c r="AQ122" s="94">
        <v>5.0000000000000001E-4</v>
      </c>
      <c r="AR122" s="32">
        <v>-4.2275937999999999E-2</v>
      </c>
      <c r="AS122" s="94">
        <v>-3.9300000000000002E-2</v>
      </c>
      <c r="AT122" s="94">
        <v>-1.3500000000000001E-3</v>
      </c>
      <c r="AU122" s="33"/>
      <c r="AV122" s="94">
        <v>8.2000000000000007E-3</v>
      </c>
      <c r="AW122" s="94">
        <v>3.3999999999999998E-3</v>
      </c>
      <c r="AX122" s="94">
        <v>1.5699999999999999E-2</v>
      </c>
      <c r="AY122" s="94">
        <v>-9.2999999999999992E-3</v>
      </c>
      <c r="AZ122" s="94">
        <v>-2.29E-2</v>
      </c>
      <c r="BA122" s="31"/>
      <c r="BB122" s="32">
        <v>-1.5537294E-2</v>
      </c>
      <c r="BC122" s="94">
        <v>-3.6700000000000003E-2</v>
      </c>
      <c r="BD122" s="33"/>
      <c r="BE122" s="94">
        <v>-8.3999999999999995E-3</v>
      </c>
      <c r="BF122" s="32">
        <v>-2.6339502000000001E-2</v>
      </c>
      <c r="BG122" s="33">
        <v>2.0994474999999999E-2</v>
      </c>
      <c r="BH122" s="32">
        <v>-1.1970029E-2</v>
      </c>
      <c r="BI122" s="33"/>
      <c r="BJ122" s="33"/>
      <c r="BK122" s="94">
        <v>-1.7100000000000001E-2</v>
      </c>
      <c r="BL122" s="94">
        <v>-1.9E-2</v>
      </c>
      <c r="BM122" s="32">
        <v>-2.6685133999999999E-2</v>
      </c>
      <c r="BN122" s="33"/>
      <c r="BO122" s="33"/>
      <c r="BP122" s="32">
        <v>-3.4247788000000001E-2</v>
      </c>
      <c r="BQ122" s="94">
        <v>4.0000000000000001E-3</v>
      </c>
      <c r="BR122" s="94">
        <v>-1.4600000002696E-2</v>
      </c>
      <c r="BS122" s="31"/>
      <c r="BT122" s="33"/>
      <c r="BU122" s="94">
        <v>-5.7599999999999998E-2</v>
      </c>
      <c r="BV122" s="94">
        <v>-9.1469447158657995E-3</v>
      </c>
      <c r="BW122" s="94">
        <v>-9.1469447158657995E-3</v>
      </c>
      <c r="BX122" s="31"/>
      <c r="BY122" s="31"/>
      <c r="BZ122" s="31"/>
      <c r="CA122" s="31"/>
      <c r="CB122" s="33"/>
      <c r="CC122" s="33"/>
      <c r="CD122" s="33"/>
      <c r="CE122" s="33"/>
      <c r="CF122" s="33"/>
      <c r="CG122" s="31"/>
      <c r="CH122" s="31"/>
      <c r="CI122" s="31"/>
      <c r="CJ122" s="31"/>
      <c r="CK122" s="31"/>
      <c r="CL122" s="32"/>
      <c r="CM122" s="33"/>
      <c r="CN122" s="33"/>
      <c r="CO122" s="31"/>
      <c r="CP122" s="33"/>
      <c r="CQ122" s="33"/>
      <c r="CR122" s="31"/>
      <c r="CS122" s="33"/>
      <c r="CT122" s="33"/>
      <c r="CU122" s="31"/>
      <c r="CV122" s="33"/>
      <c r="CW122" s="31"/>
      <c r="CX122" s="31"/>
      <c r="CY122" s="31"/>
      <c r="CZ122" s="33"/>
      <c r="DA122" s="31"/>
      <c r="DB122" s="33"/>
      <c r="DC122" s="31"/>
      <c r="DD122" s="32"/>
      <c r="DE122" s="33"/>
      <c r="DF122" s="31"/>
      <c r="DG122" s="31"/>
      <c r="DH122" s="31"/>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row>
    <row r="123" spans="1:171" ht="12" customHeight="1">
      <c r="A123" s="71"/>
      <c r="B123" s="26">
        <v>38412</v>
      </c>
      <c r="C123" s="94">
        <v>-2.3199999999999998E-2</v>
      </c>
      <c r="D123" s="94">
        <v>-1.6000000000000001E-3</v>
      </c>
      <c r="E123" s="33"/>
      <c r="F123" s="33">
        <v>4.5167305999999997E-2</v>
      </c>
      <c r="G123" s="94">
        <v>-2.8199999999999999E-2</v>
      </c>
      <c r="H123" s="94">
        <v>-2.8199999999999999E-2</v>
      </c>
      <c r="I123" s="32">
        <v>-1.5187511000000001E-2</v>
      </c>
      <c r="J123" s="94">
        <v>-1.95E-2</v>
      </c>
      <c r="K123" s="32">
        <v>-1.3354802000000001E-2</v>
      </c>
      <c r="L123" s="94">
        <v>-1.4800000000000001E-2</v>
      </c>
      <c r="M123" s="94">
        <v>1.06E-2</v>
      </c>
      <c r="N123" s="94">
        <v>4.48E-2</v>
      </c>
      <c r="O123" s="33">
        <v>2.4368231000000001E-2</v>
      </c>
      <c r="P123" s="33">
        <v>4.9680701000000001E-2</v>
      </c>
      <c r="Q123" s="33"/>
      <c r="R123" s="94">
        <v>-4.1000000000000003E-3</v>
      </c>
      <c r="S123" s="33"/>
      <c r="T123" s="31"/>
      <c r="U123" s="94">
        <v>-1.8E-3</v>
      </c>
      <c r="V123" s="94">
        <v>8.9999999999999993E-3</v>
      </c>
      <c r="W123" s="94">
        <v>8.9999999999999993E-3</v>
      </c>
      <c r="X123" s="94">
        <v>8.0999999999999996E-3</v>
      </c>
      <c r="Y123" s="31"/>
      <c r="Z123" s="31"/>
      <c r="AA123" s="33">
        <v>4.7524000000000004E-3</v>
      </c>
      <c r="AB123" s="32">
        <v>-6.6119270000000001E-3</v>
      </c>
      <c r="AC123" s="31"/>
      <c r="AD123" s="94">
        <v>5.9999999999999995E-4</v>
      </c>
      <c r="AE123" s="32">
        <v>-2.2948882E-2</v>
      </c>
      <c r="AF123" s="32">
        <v>-2.3403218E-2</v>
      </c>
      <c r="AG123" s="32">
        <v>-1.0512973E-2</v>
      </c>
      <c r="AH123" s="94">
        <v>-5.1999999999999998E-3</v>
      </c>
      <c r="AI123" s="33">
        <v>1.2282804E-2</v>
      </c>
      <c r="AJ123" s="33">
        <v>1.1272379000000001E-2</v>
      </c>
      <c r="AK123" s="94">
        <v>3.8999999999999998E-3</v>
      </c>
      <c r="AL123" s="94">
        <v>3.8999999999999998E-3</v>
      </c>
      <c r="AM123" s="33">
        <v>2.5706940000000001E-3</v>
      </c>
      <c r="AN123" s="32">
        <v>-6.4456720000000004E-3</v>
      </c>
      <c r="AO123" s="94">
        <v>-5.4000000000000003E-3</v>
      </c>
      <c r="AP123" s="94">
        <v>-5.4000000000000003E-3</v>
      </c>
      <c r="AQ123" s="94">
        <v>-4.8099999999999997E-2</v>
      </c>
      <c r="AR123" s="32">
        <v>-3.9773299999999999E-4</v>
      </c>
      <c r="AS123" s="94">
        <v>-7.4000000000000003E-3</v>
      </c>
      <c r="AT123" s="94">
        <v>-2.266E-2</v>
      </c>
      <c r="AU123" s="33"/>
      <c r="AV123" s="94">
        <v>-1.15E-2</v>
      </c>
      <c r="AW123" s="94">
        <v>8.3999999999999995E-3</v>
      </c>
      <c r="AX123" s="94">
        <v>2.3699999999999999E-2</v>
      </c>
      <c r="AY123" s="94">
        <v>-1.6999999999999999E-3</v>
      </c>
      <c r="AZ123" s="94">
        <v>1.5299999999999999E-2</v>
      </c>
      <c r="BA123" s="31"/>
      <c r="BB123" s="33">
        <v>2.7467580000000002E-3</v>
      </c>
      <c r="BC123" s="94">
        <v>1.35E-2</v>
      </c>
      <c r="BD123" s="33"/>
      <c r="BE123" s="94">
        <v>1E-3</v>
      </c>
      <c r="BF123" s="32">
        <v>-4.4852329999999999E-3</v>
      </c>
      <c r="BG123" s="33">
        <v>1.6168874999999999E-2</v>
      </c>
      <c r="BH123" s="32">
        <v>-6.3921099999999999E-4</v>
      </c>
      <c r="BI123" s="32"/>
      <c r="BJ123" s="33"/>
      <c r="BK123" s="94">
        <v>-5.0000000000000001E-4</v>
      </c>
      <c r="BL123" s="94">
        <v>-2.3E-2</v>
      </c>
      <c r="BM123" s="33">
        <v>1.1110073999999999E-2</v>
      </c>
      <c r="BN123" s="33"/>
      <c r="BO123" s="33"/>
      <c r="BP123" s="32">
        <v>-9.8142309999999996E-3</v>
      </c>
      <c r="BQ123" s="94">
        <v>-1.54E-2</v>
      </c>
      <c r="BR123" s="94">
        <v>-1.2799999995988E-2</v>
      </c>
      <c r="BS123" s="31"/>
      <c r="BT123" s="33"/>
      <c r="BU123" s="94">
        <v>-3.4299999999999997E-2</v>
      </c>
      <c r="BV123" s="94">
        <v>1.3657124304885001E-2</v>
      </c>
      <c r="BW123" s="94">
        <v>1.3657124304885001E-2</v>
      </c>
      <c r="BX123" s="33"/>
      <c r="BY123" s="33"/>
      <c r="BZ123" s="31"/>
      <c r="CA123" s="31"/>
      <c r="CB123" s="33"/>
      <c r="CC123" s="33"/>
      <c r="CD123" s="33"/>
      <c r="CE123" s="33"/>
      <c r="CF123" s="33"/>
      <c r="CG123" s="31"/>
      <c r="CH123" s="31"/>
      <c r="CI123" s="31"/>
      <c r="CJ123" s="31"/>
      <c r="CK123" s="31"/>
      <c r="CL123" s="33"/>
      <c r="CM123" s="33"/>
      <c r="CN123" s="33"/>
      <c r="CO123" s="31"/>
      <c r="CP123" s="33"/>
      <c r="CQ123" s="33"/>
      <c r="CR123" s="31"/>
      <c r="CS123" s="33"/>
      <c r="CT123" s="33"/>
      <c r="CU123" s="31"/>
      <c r="CV123" s="33"/>
      <c r="CW123" s="31"/>
      <c r="CX123" s="31"/>
      <c r="CY123" s="31"/>
      <c r="CZ123" s="33"/>
      <c r="DA123" s="31"/>
      <c r="DB123" s="33"/>
      <c r="DC123" s="31"/>
      <c r="DD123" s="33"/>
      <c r="DE123" s="33"/>
      <c r="DF123" s="31"/>
      <c r="DG123" s="31"/>
      <c r="DH123" s="31"/>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row>
    <row r="124" spans="1:171" ht="12" customHeight="1">
      <c r="A124" s="71"/>
      <c r="B124" s="26">
        <v>38384</v>
      </c>
      <c r="C124" s="94">
        <v>2.0000000000000001E-4</v>
      </c>
      <c r="D124" s="94">
        <v>1.6400000000000001E-2</v>
      </c>
      <c r="E124" s="33"/>
      <c r="F124" s="32">
        <v>-4.1600476999999997E-2</v>
      </c>
      <c r="G124" s="94">
        <v>7.4000000000000003E-3</v>
      </c>
      <c r="H124" s="94">
        <v>7.4000000000000003E-3</v>
      </c>
      <c r="I124" s="33">
        <v>3.7408679E-2</v>
      </c>
      <c r="J124" s="94">
        <v>4.48E-2</v>
      </c>
      <c r="K124" s="32">
        <v>-3.680287E-3</v>
      </c>
      <c r="L124" s="94">
        <v>3.0700000000000002E-2</v>
      </c>
      <c r="M124" s="94">
        <v>-7.1999999999999998E-3</v>
      </c>
      <c r="N124" s="94">
        <v>-1.6799999999999999E-2</v>
      </c>
      <c r="O124" s="33">
        <v>4.0473283999999998E-2</v>
      </c>
      <c r="P124" s="33">
        <v>6.3482014000000003E-2</v>
      </c>
      <c r="Q124" s="33"/>
      <c r="R124" s="94">
        <v>1.4500000000000001E-2</v>
      </c>
      <c r="S124" s="33"/>
      <c r="T124" s="31"/>
      <c r="U124" s="94">
        <v>7.9000000000000008E-3</v>
      </c>
      <c r="V124" s="94">
        <v>3.4000000000000002E-2</v>
      </c>
      <c r="W124" s="94">
        <v>3.4000000000000002E-2</v>
      </c>
      <c r="X124" s="94">
        <v>1.9300000000000001E-2</v>
      </c>
      <c r="Y124" s="31"/>
      <c r="Z124" s="31"/>
      <c r="AA124" s="33">
        <v>1.3974557E-2</v>
      </c>
      <c r="AB124" s="33">
        <v>8.5864970000000002E-3</v>
      </c>
      <c r="AC124" s="31"/>
      <c r="AD124" s="94">
        <v>4.1999999999999997E-3</v>
      </c>
      <c r="AE124" s="32">
        <v>-3.239741E-3</v>
      </c>
      <c r="AF124" s="33">
        <v>7.5357483000000003E-2</v>
      </c>
      <c r="AG124" s="33">
        <v>3.1413610000000001E-3</v>
      </c>
      <c r="AH124" s="94">
        <v>3.3E-3</v>
      </c>
      <c r="AI124" s="33">
        <v>8.9164269999999993E-3</v>
      </c>
      <c r="AJ124" s="33">
        <v>3.1039829999999998E-3</v>
      </c>
      <c r="AK124" s="94">
        <v>3.2000000000000002E-3</v>
      </c>
      <c r="AL124" s="94">
        <v>3.2000000000000002E-3</v>
      </c>
      <c r="AM124" s="32">
        <v>-3.252193E-3</v>
      </c>
      <c r="AN124" s="33">
        <v>2.3659157E-2</v>
      </c>
      <c r="AO124" s="94">
        <v>2.07E-2</v>
      </c>
      <c r="AP124" s="94">
        <v>2.07E-2</v>
      </c>
      <c r="AQ124" s="94">
        <v>4.5699999999999998E-2</v>
      </c>
      <c r="AR124" s="32">
        <v>-3.5668280000000002E-3</v>
      </c>
      <c r="AS124" s="94">
        <v>7.3000000000000001E-3</v>
      </c>
      <c r="AT124" s="94">
        <v>2.1786E-2</v>
      </c>
      <c r="AU124" s="33"/>
      <c r="AV124" s="94">
        <v>1.4999999999999999E-2</v>
      </c>
      <c r="AW124" s="94">
        <v>7.9000000000000008E-3</v>
      </c>
      <c r="AX124" s="94">
        <v>2.2599999999999999E-2</v>
      </c>
      <c r="AY124" s="94">
        <v>1.3100000000000001E-2</v>
      </c>
      <c r="AZ124" s="94">
        <v>8.3000000000000001E-3</v>
      </c>
      <c r="BA124" s="31"/>
      <c r="BB124" s="33">
        <v>8.3687112999999994E-2</v>
      </c>
      <c r="BC124" s="94">
        <v>5.4899999999999997E-2</v>
      </c>
      <c r="BD124" s="33"/>
      <c r="BE124" s="94">
        <v>1.26E-2</v>
      </c>
      <c r="BF124" s="33">
        <v>4.2270110000000001E-3</v>
      </c>
      <c r="BG124" s="32">
        <v>-1.7431598E-2</v>
      </c>
      <c r="BH124" s="33">
        <v>1.7278215999999999E-2</v>
      </c>
      <c r="BI124" s="33"/>
      <c r="BJ124" s="33"/>
      <c r="BK124" s="94">
        <v>1.29E-2</v>
      </c>
      <c r="BL124" s="94">
        <v>3.2000000000000001E-2</v>
      </c>
      <c r="BM124" s="32">
        <v>-7.3215939999999998E-3</v>
      </c>
      <c r="BN124" s="33"/>
      <c r="BO124" s="33"/>
      <c r="BP124" s="33">
        <v>3.7926330000000001E-2</v>
      </c>
      <c r="BQ124" s="94">
        <v>1.4500000000000001E-2</v>
      </c>
      <c r="BR124" s="94">
        <v>4.7999999985022003E-3</v>
      </c>
      <c r="BS124" s="31"/>
      <c r="BT124" s="33"/>
      <c r="BU124" s="94">
        <v>7.3099999999999998E-2</v>
      </c>
      <c r="BV124" s="94">
        <v>2.4474415844349999E-2</v>
      </c>
      <c r="BW124" s="94">
        <v>2.4474415844349999E-2</v>
      </c>
      <c r="BX124" s="33"/>
      <c r="BY124" s="33"/>
      <c r="BZ124" s="31"/>
      <c r="CA124" s="31"/>
      <c r="CB124" s="33"/>
      <c r="CC124" s="33"/>
      <c r="CD124" s="33"/>
      <c r="CE124" s="31"/>
      <c r="CF124" s="33"/>
      <c r="CG124" s="31"/>
      <c r="CH124" s="31"/>
      <c r="CI124" s="31"/>
      <c r="CJ124" s="31"/>
      <c r="CK124" s="31"/>
      <c r="CL124" s="33"/>
      <c r="CM124" s="33"/>
      <c r="CN124" s="33"/>
      <c r="CO124" s="31"/>
      <c r="CP124" s="33"/>
      <c r="CQ124" s="33"/>
      <c r="CR124" s="31"/>
      <c r="CS124" s="33"/>
      <c r="CT124" s="33"/>
      <c r="CU124" s="31"/>
      <c r="CV124" s="33"/>
      <c r="CW124" s="31"/>
      <c r="CX124" s="31"/>
      <c r="CY124" s="31"/>
      <c r="CZ124" s="33"/>
      <c r="DA124" s="31"/>
      <c r="DB124" s="33"/>
      <c r="DC124" s="31"/>
      <c r="DD124" s="32"/>
      <c r="DE124" s="33"/>
      <c r="DF124" s="31"/>
      <c r="DG124" s="31"/>
      <c r="DH124" s="31"/>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row>
    <row r="125" spans="1:171" ht="12" customHeight="1">
      <c r="A125" s="71"/>
      <c r="B125" s="26">
        <v>38353</v>
      </c>
      <c r="C125" s="94">
        <v>-7.9000000000000008E-3</v>
      </c>
      <c r="D125" s="94">
        <v>9.2999999999999992E-3</v>
      </c>
      <c r="E125" s="33"/>
      <c r="F125" s="32">
        <v>-3.857185E-3</v>
      </c>
      <c r="G125" s="94">
        <v>-3.9399999999999998E-2</v>
      </c>
      <c r="H125" s="94">
        <v>-3.9399999999999998E-2</v>
      </c>
      <c r="I125" s="32">
        <v>-3.4092840999999999E-2</v>
      </c>
      <c r="J125" s="94">
        <v>-2.9399999999999999E-2</v>
      </c>
      <c r="K125" s="32">
        <v>-3.1352834000000003E-2</v>
      </c>
      <c r="L125" s="94">
        <v>-3.9300000000000002E-2</v>
      </c>
      <c r="M125" s="94">
        <v>-2.6700000000000002E-2</v>
      </c>
      <c r="N125" s="94">
        <v>-3.8999999999999998E-3</v>
      </c>
      <c r="O125" s="32">
        <v>-5.0806667E-2</v>
      </c>
      <c r="P125" s="32">
        <v>-5.5449851000000001E-2</v>
      </c>
      <c r="Q125" s="33"/>
      <c r="R125" s="94">
        <v>-1.2999999999999999E-3</v>
      </c>
      <c r="S125" s="33"/>
      <c r="T125" s="31"/>
      <c r="U125" s="94">
        <v>-4.1999999999999997E-3</v>
      </c>
      <c r="V125" s="94">
        <v>-4.0000000000000001E-3</v>
      </c>
      <c r="W125" s="94">
        <v>-4.0000000000000001E-3</v>
      </c>
      <c r="X125" s="94">
        <v>1.38E-2</v>
      </c>
      <c r="Y125" s="31"/>
      <c r="Z125" s="31"/>
      <c r="AA125" s="32">
        <v>-1.2091783E-2</v>
      </c>
      <c r="AB125" s="32">
        <v>-8.2745400000000004E-4</v>
      </c>
      <c r="AC125" s="31"/>
      <c r="AD125" s="94">
        <v>-3.3E-3</v>
      </c>
      <c r="AE125" s="32">
        <v>-3.5218160000000001E-3</v>
      </c>
      <c r="AF125" s="33">
        <v>2.3364714000000002E-2</v>
      </c>
      <c r="AG125" s="33">
        <v>1.348113E-3</v>
      </c>
      <c r="AH125" s="94">
        <v>-4.0000000000000001E-3</v>
      </c>
      <c r="AI125" s="32">
        <v>-8.6891390000000002E-3</v>
      </c>
      <c r="AJ125" s="33">
        <v>2.3524962E-2</v>
      </c>
      <c r="AK125" s="94">
        <v>1.2500000000000001E-2</v>
      </c>
      <c r="AL125" s="94">
        <v>1.2500000000000001E-2</v>
      </c>
      <c r="AM125" s="33">
        <v>3.8583300000000001E-3</v>
      </c>
      <c r="AN125" s="33">
        <v>1.0862315000000001E-2</v>
      </c>
      <c r="AO125" s="94">
        <v>1.5599999999999999E-2</v>
      </c>
      <c r="AP125" s="94">
        <v>1.5599999999999999E-2</v>
      </c>
      <c r="AQ125" s="94">
        <v>1.5599999999999999E-2</v>
      </c>
      <c r="AR125" s="33">
        <v>2.3319477000000002E-2</v>
      </c>
      <c r="AS125" s="94">
        <v>-1.0699999999999999E-2</v>
      </c>
      <c r="AT125" s="94">
        <v>1.5082E-2</v>
      </c>
      <c r="AU125" s="33"/>
      <c r="AV125" s="94">
        <v>2.5000000000000001E-3</v>
      </c>
      <c r="AW125" s="94">
        <v>1.2999999999999999E-3</v>
      </c>
      <c r="AX125" s="94">
        <v>2.53E-2</v>
      </c>
      <c r="AY125" s="94">
        <v>-1.0200000000000001E-2</v>
      </c>
      <c r="AZ125" s="94">
        <v>-1.55E-2</v>
      </c>
      <c r="BA125" s="31"/>
      <c r="BB125" s="33">
        <v>2.3013179000000002E-2</v>
      </c>
      <c r="BC125" s="94">
        <v>-1.6999999999999999E-3</v>
      </c>
      <c r="BD125" s="33"/>
      <c r="BE125" s="94">
        <v>3.3099999999999997E-2</v>
      </c>
      <c r="BF125" s="33">
        <v>1.3982573999999999E-2</v>
      </c>
      <c r="BG125" s="33">
        <v>2.0950665E-2</v>
      </c>
      <c r="BH125" s="33">
        <v>1.2604647E-2</v>
      </c>
      <c r="BI125" s="33"/>
      <c r="BJ125" s="33"/>
      <c r="BK125" s="94">
        <v>2.0199999999999999E-2</v>
      </c>
      <c r="BL125" s="94">
        <v>1.7999999999999999E-2</v>
      </c>
      <c r="BM125" s="32">
        <v>-2.772643E-3</v>
      </c>
      <c r="BN125" s="33"/>
      <c r="BO125" s="33"/>
      <c r="BP125" s="32">
        <v>-1.8040547000000001E-2</v>
      </c>
      <c r="BQ125" s="94">
        <v>0.01</v>
      </c>
      <c r="BR125" s="94">
        <v>6.1999999977599999E-3</v>
      </c>
      <c r="BS125" s="31"/>
      <c r="BT125" s="33"/>
      <c r="BU125" s="94">
        <v>-8.2000000000000007E-3</v>
      </c>
      <c r="BV125" s="94">
        <v>7.1035982657381E-3</v>
      </c>
      <c r="BW125" s="94">
        <v>7.1035982657381E-3</v>
      </c>
      <c r="BX125" s="31"/>
      <c r="BY125" s="33"/>
      <c r="BZ125" s="31"/>
      <c r="CA125" s="31"/>
      <c r="CB125" s="33"/>
      <c r="CC125" s="33"/>
      <c r="CD125" s="33"/>
      <c r="CE125" s="31"/>
      <c r="CF125" s="33"/>
      <c r="CG125" s="31"/>
      <c r="CH125" s="31"/>
      <c r="CI125" s="31"/>
      <c r="CJ125" s="31"/>
      <c r="CK125" s="31"/>
      <c r="CL125" s="33"/>
      <c r="CM125" s="33"/>
      <c r="CN125" s="33"/>
      <c r="CO125" s="31"/>
      <c r="CP125" s="33"/>
      <c r="CQ125" s="33"/>
      <c r="CR125" s="31"/>
      <c r="CS125" s="33"/>
      <c r="CT125" s="33"/>
      <c r="CU125" s="31"/>
      <c r="CV125" s="33"/>
      <c r="CW125" s="31"/>
      <c r="CX125" s="33"/>
      <c r="CY125" s="33"/>
      <c r="CZ125" s="33"/>
      <c r="DA125" s="31"/>
      <c r="DB125" s="33"/>
      <c r="DC125" s="31"/>
      <c r="DD125" s="33"/>
      <c r="DE125" s="33"/>
      <c r="DF125" s="31"/>
      <c r="DG125" s="31"/>
      <c r="DH125" s="31"/>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row>
    <row r="126" spans="1:171" ht="12" customHeight="1">
      <c r="A126" s="71"/>
      <c r="B126" s="26">
        <v>38322</v>
      </c>
      <c r="C126" s="94">
        <v>1.32E-2</v>
      </c>
      <c r="D126" s="94">
        <v>8.3999999999999995E-3</v>
      </c>
      <c r="E126" s="33"/>
      <c r="F126" s="32">
        <v>-1.579935E-3</v>
      </c>
      <c r="G126" s="94">
        <v>-5.9999999999999995E-4</v>
      </c>
      <c r="H126" s="94">
        <v>-5.9999999999999995E-4</v>
      </c>
      <c r="I126" s="33">
        <v>1.3790726E-2</v>
      </c>
      <c r="J126" s="94">
        <v>1.9900000000000001E-2</v>
      </c>
      <c r="K126" s="33">
        <v>1.0810311E-2</v>
      </c>
      <c r="L126" s="94">
        <v>1.0200000000000001E-2</v>
      </c>
      <c r="M126" s="94">
        <v>2.69E-2</v>
      </c>
      <c r="N126" s="94">
        <v>-1.66E-2</v>
      </c>
      <c r="O126" s="33">
        <v>1.8797675E-2</v>
      </c>
      <c r="P126" s="32">
        <v>-3.4671429999999998E-3</v>
      </c>
      <c r="Q126" s="33"/>
      <c r="R126" s="94">
        <v>1.9800000000000002E-2</v>
      </c>
      <c r="S126" s="33"/>
      <c r="T126" s="31"/>
      <c r="U126" s="94">
        <v>5.9499999999999997E-2</v>
      </c>
      <c r="V126" s="94">
        <v>5.0999999999999997E-2</v>
      </c>
      <c r="W126" s="94">
        <v>5.0999999999999997E-2</v>
      </c>
      <c r="X126" s="94">
        <v>2.9600000000000001E-2</v>
      </c>
      <c r="Y126" s="31"/>
      <c r="Z126" s="31"/>
      <c r="AA126" s="33">
        <v>1.2337348999999999E-2</v>
      </c>
      <c r="AB126" s="33">
        <v>2.7474493999999999E-2</v>
      </c>
      <c r="AC126" s="31"/>
      <c r="AD126" s="94">
        <v>2.4899999999999999E-2</v>
      </c>
      <c r="AE126" s="33">
        <v>8.5841140000000003E-3</v>
      </c>
      <c r="AF126" s="33">
        <v>9.901478E-3</v>
      </c>
      <c r="AG126" s="33">
        <v>2.1766870000000001E-3</v>
      </c>
      <c r="AH126" s="94">
        <v>2.4E-2</v>
      </c>
      <c r="AI126" s="33">
        <v>2.5188143E-2</v>
      </c>
      <c r="AJ126" s="33">
        <v>8.6983059999999994E-3</v>
      </c>
      <c r="AK126" s="94">
        <v>1.46E-2</v>
      </c>
      <c r="AL126" s="94">
        <v>1.46E-2</v>
      </c>
      <c r="AM126" s="33">
        <v>9.5884939999999995E-3</v>
      </c>
      <c r="AN126" s="32">
        <v>-1.0185796E-2</v>
      </c>
      <c r="AO126" s="94">
        <v>-4.4999999999999997E-3</v>
      </c>
      <c r="AP126" s="94">
        <v>-4.4999999999999997E-3</v>
      </c>
      <c r="AQ126" s="94">
        <v>3.6949999999999997E-2</v>
      </c>
      <c r="AR126" s="32">
        <v>-1.0930606000000001E-2</v>
      </c>
      <c r="AS126" s="94">
        <v>1.72E-2</v>
      </c>
      <c r="AT126" s="94">
        <v>5.2300000000000003E-4</v>
      </c>
      <c r="AU126" s="33"/>
      <c r="AV126" s="94">
        <v>2.4639999999999999E-2</v>
      </c>
      <c r="AW126" s="94">
        <v>1.1900000000000001E-2</v>
      </c>
      <c r="AX126" s="94">
        <v>2.1899999999999999E-2</v>
      </c>
      <c r="AY126" s="94">
        <v>2.3800000000000002E-2</v>
      </c>
      <c r="AZ126" s="94">
        <v>2.7300000000000001E-2</v>
      </c>
      <c r="BA126" s="31"/>
      <c r="BB126" s="33">
        <v>1.0747263E-2</v>
      </c>
      <c r="BC126" s="94">
        <v>2.0500000000000001E-2</v>
      </c>
      <c r="BD126" s="33"/>
      <c r="BE126" s="94">
        <v>7.4000000000000003E-3</v>
      </c>
      <c r="BF126" s="33">
        <v>3.5144400000000002E-4</v>
      </c>
      <c r="BG126" s="32">
        <v>-3.8553173000000003E-2</v>
      </c>
      <c r="BH126" s="33">
        <v>3.3239381999999998E-2</v>
      </c>
      <c r="BI126" s="33"/>
      <c r="BJ126" s="33"/>
      <c r="BK126" s="33"/>
      <c r="BL126" s="94">
        <v>1.9E-2</v>
      </c>
      <c r="BM126" s="32">
        <v>-4.0500739999999999E-3</v>
      </c>
      <c r="BN126" s="33"/>
      <c r="BO126" s="33"/>
      <c r="BP126" s="33">
        <v>3.8201205000000002E-2</v>
      </c>
      <c r="BQ126" s="94">
        <v>1.6799999999999999E-2</v>
      </c>
      <c r="BR126" s="94">
        <v>2.1899999999995999E-2</v>
      </c>
      <c r="BS126" s="31"/>
      <c r="BT126" s="33"/>
      <c r="BU126" s="94">
        <v>3.1099999999999999E-2</v>
      </c>
      <c r="BV126" s="94">
        <v>1.3613636150389E-2</v>
      </c>
      <c r="BW126" s="94">
        <v>1.3613636150389E-2</v>
      </c>
      <c r="BX126" s="31"/>
      <c r="BY126" s="33"/>
      <c r="BZ126" s="31"/>
      <c r="CA126" s="31"/>
      <c r="CB126" s="33"/>
      <c r="CC126" s="33"/>
      <c r="CD126" s="33"/>
      <c r="CE126" s="31"/>
      <c r="CF126" s="33"/>
      <c r="CG126" s="31"/>
      <c r="CH126" s="31"/>
      <c r="CI126" s="31"/>
      <c r="CJ126" s="31"/>
      <c r="CK126" s="31"/>
      <c r="CL126" s="33"/>
      <c r="CM126" s="33"/>
      <c r="CN126" s="33"/>
      <c r="CO126" s="31"/>
      <c r="CP126" s="33"/>
      <c r="CQ126" s="33"/>
      <c r="CR126" s="31"/>
      <c r="CS126" s="33"/>
      <c r="CT126" s="33"/>
      <c r="CU126" s="31"/>
      <c r="CV126" s="33"/>
      <c r="CW126" s="31"/>
      <c r="CX126" s="33"/>
      <c r="CY126" s="33"/>
      <c r="CZ126" s="33"/>
      <c r="DA126" s="31"/>
      <c r="DB126" s="33"/>
      <c r="DC126" s="31"/>
      <c r="DD126" s="32"/>
      <c r="DE126" s="33"/>
      <c r="DF126" s="31"/>
      <c r="DG126" s="31"/>
      <c r="DH126" s="31"/>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row>
    <row r="127" spans="1:171" ht="12" customHeight="1">
      <c r="A127" s="71"/>
      <c r="B127" s="26">
        <v>38292</v>
      </c>
      <c r="C127" s="94">
        <v>2.2100000000000002E-2</v>
      </c>
      <c r="D127" s="94">
        <v>1.5900000000000001E-2</v>
      </c>
      <c r="E127" s="33"/>
      <c r="F127" s="94">
        <v>-1.41E-2</v>
      </c>
      <c r="G127" s="94">
        <v>1E-3</v>
      </c>
      <c r="H127" s="94">
        <v>1E-3</v>
      </c>
      <c r="I127" s="33">
        <v>2.6180788999999999E-2</v>
      </c>
      <c r="J127" s="94">
        <v>2.8486007643310999E-2</v>
      </c>
      <c r="K127" s="33">
        <v>7.5310481999999998E-2</v>
      </c>
      <c r="L127" s="94">
        <v>6.5600000000000006E-2</v>
      </c>
      <c r="M127" s="94">
        <v>0.10539999999999999</v>
      </c>
      <c r="N127" s="94">
        <v>0.1089</v>
      </c>
      <c r="O127" s="33">
        <v>0.107290096</v>
      </c>
      <c r="P127" s="33">
        <v>6.3306451999999999E-2</v>
      </c>
      <c r="Q127" s="31"/>
      <c r="R127" s="94">
        <v>2.8400000000000002E-2</v>
      </c>
      <c r="S127" s="33"/>
      <c r="T127" s="31"/>
      <c r="U127" s="94">
        <v>2.7400000000000001E-2</v>
      </c>
      <c r="V127" s="94">
        <v>7.1999999999999995E-2</v>
      </c>
      <c r="W127" s="94">
        <v>7.1999999999999995E-2</v>
      </c>
      <c r="X127" s="94">
        <v>0.04</v>
      </c>
      <c r="Y127" s="31"/>
      <c r="Z127" s="31"/>
      <c r="AA127" s="94">
        <v>7.1999999999999995E-2</v>
      </c>
      <c r="AB127" s="33">
        <v>3.9441860000000002E-2</v>
      </c>
      <c r="AC127" s="31"/>
      <c r="AD127" s="94">
        <v>2.12E-2</v>
      </c>
      <c r="AE127" s="33">
        <v>1.35E-2</v>
      </c>
      <c r="AF127" s="33">
        <v>7.1749116000000002E-2</v>
      </c>
      <c r="AG127" s="33">
        <v>6.4209100000000002E-3</v>
      </c>
      <c r="AH127" s="94">
        <v>1.84E-2</v>
      </c>
      <c r="AI127" s="33">
        <v>3.8105867000000002E-2</v>
      </c>
      <c r="AJ127" s="33">
        <v>1.3219946E-2</v>
      </c>
      <c r="AK127" s="94">
        <v>4.0000000000000001E-3</v>
      </c>
      <c r="AL127" s="94">
        <v>4.0000000000000001E-3</v>
      </c>
      <c r="AM127" s="94">
        <v>4.3E-3</v>
      </c>
      <c r="AN127" s="33">
        <v>3.3934666000000002E-2</v>
      </c>
      <c r="AO127" s="94">
        <v>5.2600000000000001E-2</v>
      </c>
      <c r="AP127" s="94">
        <v>5.2600000000000001E-2</v>
      </c>
      <c r="AQ127" s="94">
        <v>4.3560000000000001E-2</v>
      </c>
      <c r="AR127" s="32">
        <v>-5.5843639999999996E-3</v>
      </c>
      <c r="AS127" s="94">
        <v>-3.2000000000000002E-3</v>
      </c>
      <c r="AT127" s="94">
        <v>3.5917999999999999E-2</v>
      </c>
      <c r="AU127" s="33"/>
      <c r="AV127" s="94">
        <v>2.164E-2</v>
      </c>
      <c r="AW127" s="94">
        <v>1.2200000000000001E-2</v>
      </c>
      <c r="AX127" s="94">
        <v>2.5999999999999999E-2</v>
      </c>
      <c r="AY127" s="94">
        <v>3.2300000000000002E-2</v>
      </c>
      <c r="AZ127" s="94">
        <v>1.5599999999999999E-2</v>
      </c>
      <c r="BA127" s="31"/>
      <c r="BB127" s="33">
        <v>3.8405113999999997E-2</v>
      </c>
      <c r="BC127" s="94">
        <v>-1.04E-2</v>
      </c>
      <c r="BD127" s="33"/>
      <c r="BE127" s="94">
        <v>1.78E-2</v>
      </c>
      <c r="BF127" s="33">
        <v>8.6494150000000006E-3</v>
      </c>
      <c r="BG127" s="32">
        <v>-4.1718554999999997E-2</v>
      </c>
      <c r="BH127" s="33">
        <v>1.180057E-2</v>
      </c>
      <c r="BI127" s="33"/>
      <c r="BJ127" s="33"/>
      <c r="BK127" s="33"/>
      <c r="BL127" s="94">
        <v>1.0999999999999999E-2</v>
      </c>
      <c r="BM127" s="33">
        <v>1.3243797999999999E-2</v>
      </c>
      <c r="BN127" s="33"/>
      <c r="BO127" s="33"/>
      <c r="BP127" s="33">
        <v>6.2980485000000003E-2</v>
      </c>
      <c r="BQ127" s="94">
        <v>1.8499999999999999E-2</v>
      </c>
      <c r="BR127" s="94">
        <v>3.2799999998060998E-2</v>
      </c>
      <c r="BS127" s="31"/>
      <c r="BT127" s="33"/>
      <c r="BU127" s="94">
        <v>7.8799999999999995E-2</v>
      </c>
      <c r="BV127" s="94">
        <v>3.0412931552762E-2</v>
      </c>
      <c r="BW127" s="94">
        <v>3.0412931552762E-2</v>
      </c>
      <c r="BX127" s="31"/>
      <c r="BY127" s="33"/>
      <c r="BZ127" s="31"/>
      <c r="CA127" s="31"/>
      <c r="CB127" s="33"/>
      <c r="CC127" s="33"/>
      <c r="CD127" s="33"/>
      <c r="CE127" s="31"/>
      <c r="CF127" s="33"/>
      <c r="CG127" s="31"/>
      <c r="CH127" s="31"/>
      <c r="CI127" s="31"/>
      <c r="CJ127" s="31"/>
      <c r="CK127" s="31"/>
      <c r="CL127" s="32"/>
      <c r="CM127" s="33"/>
      <c r="CN127" s="33"/>
      <c r="CO127" s="31"/>
      <c r="CP127" s="33"/>
      <c r="CQ127" s="33"/>
      <c r="CR127" s="31"/>
      <c r="CS127" s="33"/>
      <c r="CT127" s="33"/>
      <c r="CU127" s="31"/>
      <c r="CV127" s="33"/>
      <c r="CW127" s="31"/>
      <c r="CX127" s="33"/>
      <c r="CY127" s="33"/>
      <c r="CZ127" s="33"/>
      <c r="DA127" s="31"/>
      <c r="DB127" s="31"/>
      <c r="DC127" s="31"/>
      <c r="DD127" s="33"/>
      <c r="DE127" s="33"/>
      <c r="DF127" s="31"/>
      <c r="DG127" s="31"/>
      <c r="DH127" s="31"/>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row>
    <row r="128" spans="1:171" ht="12" customHeight="1">
      <c r="A128" s="71"/>
      <c r="B128" s="26">
        <v>38261</v>
      </c>
      <c r="C128" s="94">
        <v>-3.3999999999999998E-3</v>
      </c>
      <c r="D128" s="94">
        <v>1E-4</v>
      </c>
      <c r="E128" s="33"/>
      <c r="F128" s="94">
        <v>2.7699999999999999E-2</v>
      </c>
      <c r="G128" s="31"/>
      <c r="H128" s="31"/>
      <c r="I128" s="33">
        <v>1.0095595000000001E-2</v>
      </c>
      <c r="J128" s="94">
        <v>1.1848823591608E-2</v>
      </c>
      <c r="K128" s="94">
        <v>2.3099999999999999E-2</v>
      </c>
      <c r="L128" s="94">
        <v>7.3400000000000007E-2</v>
      </c>
      <c r="M128" s="94">
        <v>4.4699999999999997E-2</v>
      </c>
      <c r="N128" s="94">
        <v>6.4100000000000004E-2</v>
      </c>
      <c r="O128" s="33">
        <v>4.5191802000000003E-2</v>
      </c>
      <c r="P128" s="33">
        <v>3.2718619999999997E-2</v>
      </c>
      <c r="Q128" s="31"/>
      <c r="R128" s="94">
        <v>1.2699999999999999E-2</v>
      </c>
      <c r="S128" s="33"/>
      <c r="T128" s="31"/>
      <c r="U128" s="94">
        <v>1.7399999999999999E-2</v>
      </c>
      <c r="V128" s="94">
        <v>1.4E-2</v>
      </c>
      <c r="W128" s="94">
        <v>1.4E-2</v>
      </c>
      <c r="X128" s="94">
        <v>3.4799999999999998E-2</v>
      </c>
      <c r="Y128" s="31"/>
      <c r="Z128" s="31"/>
      <c r="AA128" s="94">
        <v>1.3599999999999999E-2</v>
      </c>
      <c r="AB128" s="33">
        <v>5.5186610000000002E-3</v>
      </c>
      <c r="AC128" s="31"/>
      <c r="AD128" s="94">
        <v>6.6E-3</v>
      </c>
      <c r="AE128" s="94">
        <v>1E-4</v>
      </c>
      <c r="AF128" s="33">
        <v>1.7676767999999999E-2</v>
      </c>
      <c r="AG128" s="33">
        <v>8.9170029999999997E-3</v>
      </c>
      <c r="AH128" s="94">
        <v>6.8999999999999999E-3</v>
      </c>
      <c r="AI128" s="33">
        <v>1.9174521E-2</v>
      </c>
      <c r="AJ128" s="33">
        <v>1.3476455E-2</v>
      </c>
      <c r="AK128" s="94">
        <v>-2.5999999999999999E-3</v>
      </c>
      <c r="AL128" s="94">
        <v>-2.5999999999999999E-3</v>
      </c>
      <c r="AM128" s="94">
        <v>-4.2799999999999998E-2</v>
      </c>
      <c r="AN128" s="33">
        <v>1.7563009000000001E-2</v>
      </c>
      <c r="AO128" s="94">
        <v>3.4200000000000001E-2</v>
      </c>
      <c r="AP128" s="94">
        <v>3.4200000000000001E-2</v>
      </c>
      <c r="AQ128" s="31"/>
      <c r="AR128" s="33">
        <v>3.0006E-3</v>
      </c>
      <c r="AS128" s="94">
        <v>1.03E-2</v>
      </c>
      <c r="AT128" s="94">
        <v>1.2161E-2</v>
      </c>
      <c r="AU128" s="33"/>
      <c r="AV128" s="94">
        <v>1.0240000000000001E-2</v>
      </c>
      <c r="AW128" s="94">
        <v>9.1000000000000004E-3</v>
      </c>
      <c r="AX128" s="94">
        <v>2.86E-2</v>
      </c>
      <c r="AY128" s="94">
        <v>0.02</v>
      </c>
      <c r="AZ128" s="94">
        <v>1.9400000000000001E-2</v>
      </c>
      <c r="BA128" s="31"/>
      <c r="BB128" s="33">
        <v>1.7648627E-2</v>
      </c>
      <c r="BC128" s="94">
        <v>-1.46E-2</v>
      </c>
      <c r="BD128" s="33"/>
      <c r="BE128" s="94">
        <v>3.5400000000000001E-2</v>
      </c>
      <c r="BF128" s="33">
        <v>1.3144662999999999E-2</v>
      </c>
      <c r="BG128" s="32">
        <v>-2.6568339999999999E-2</v>
      </c>
      <c r="BH128" s="33">
        <v>8.5292079999999999E-3</v>
      </c>
      <c r="BI128" s="33"/>
      <c r="BJ128" s="33"/>
      <c r="BK128" s="33"/>
      <c r="BL128" s="94">
        <v>-4.0000000000000001E-3</v>
      </c>
      <c r="BM128" s="33">
        <v>5.4388600000000002E-3</v>
      </c>
      <c r="BN128" s="31"/>
      <c r="BO128" s="31"/>
      <c r="BP128" s="33">
        <v>1.3282732E-2</v>
      </c>
      <c r="BQ128" s="94">
        <v>2.3199999999999998E-2</v>
      </c>
      <c r="BR128" s="94">
        <v>5.4100000005262001E-2</v>
      </c>
      <c r="BS128" s="31"/>
      <c r="BT128" s="33"/>
      <c r="BU128" s="94">
        <v>2.52E-2</v>
      </c>
      <c r="BV128" s="94">
        <v>7.0032999622753004E-3</v>
      </c>
      <c r="BW128" s="94">
        <v>7.0032999622753004E-3</v>
      </c>
      <c r="BX128" s="31"/>
      <c r="BY128" s="33"/>
      <c r="BZ128" s="31"/>
      <c r="CA128" s="31"/>
      <c r="CB128" s="33"/>
      <c r="CC128" s="33"/>
      <c r="CD128" s="33"/>
      <c r="CE128" s="31"/>
      <c r="CF128" s="33"/>
      <c r="CG128" s="31"/>
      <c r="CH128" s="31"/>
      <c r="CI128" s="31"/>
      <c r="CJ128" s="31"/>
      <c r="CK128" s="31"/>
      <c r="CL128" s="32"/>
      <c r="CM128" s="33"/>
      <c r="CN128" s="33"/>
      <c r="CO128" s="31"/>
      <c r="CP128" s="33"/>
      <c r="CQ128" s="31"/>
      <c r="CR128" s="31"/>
      <c r="CS128" s="33"/>
      <c r="CT128" s="33"/>
      <c r="CU128" s="31"/>
      <c r="CV128" s="33"/>
      <c r="CW128" s="31"/>
      <c r="CX128" s="33"/>
      <c r="CY128" s="33"/>
      <c r="CZ128" s="33"/>
      <c r="DA128" s="31"/>
      <c r="DB128" s="31"/>
      <c r="DC128" s="31"/>
      <c r="DD128" s="32"/>
      <c r="DE128" s="33"/>
      <c r="DF128" s="31"/>
      <c r="DG128" s="31"/>
      <c r="DH128" s="31"/>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row>
    <row r="129" spans="1:171" ht="12" customHeight="1">
      <c r="A129" s="71"/>
      <c r="B129" s="26">
        <v>38231</v>
      </c>
      <c r="C129" s="94">
        <v>4.5999999999999999E-3</v>
      </c>
      <c r="D129" s="94">
        <v>4.3E-3</v>
      </c>
      <c r="E129" s="33"/>
      <c r="F129" s="94">
        <v>2.7199999999999998E-2</v>
      </c>
      <c r="G129" s="31"/>
      <c r="H129" s="31"/>
      <c r="I129" s="32">
        <v>-6.5678530000000002E-3</v>
      </c>
      <c r="J129" s="94">
        <v>-5.8329893106660001E-3</v>
      </c>
      <c r="K129" s="94">
        <v>3.5000000000000003E-2</v>
      </c>
      <c r="L129" s="94">
        <v>-6.7000000000000002E-3</v>
      </c>
      <c r="M129" s="94">
        <v>2.4199999999999999E-2</v>
      </c>
      <c r="N129" s="94">
        <v>6.1800000000000001E-2</v>
      </c>
      <c r="O129" s="33">
        <v>1.9828510000000001E-2</v>
      </c>
      <c r="P129" s="33">
        <v>4.3775225000000001E-2</v>
      </c>
      <c r="Q129" s="31"/>
      <c r="R129" s="94">
        <v>1.38E-2</v>
      </c>
      <c r="S129" s="33"/>
      <c r="T129" s="31"/>
      <c r="U129" s="94">
        <v>3.3999999999999998E-3</v>
      </c>
      <c r="V129" s="94">
        <v>1.0999999999999999E-2</v>
      </c>
      <c r="W129" s="94">
        <v>1.0999999999999999E-2</v>
      </c>
      <c r="X129" s="94">
        <v>1.35E-2</v>
      </c>
      <c r="Y129" s="31"/>
      <c r="Z129" s="31"/>
      <c r="AA129" s="94">
        <v>8.6999999999999994E-3</v>
      </c>
      <c r="AB129" s="33">
        <v>7.4918720000000001E-3</v>
      </c>
      <c r="AC129" s="31"/>
      <c r="AD129" s="94">
        <v>2.8999999999999998E-3</v>
      </c>
      <c r="AE129" s="94">
        <v>-9.2999999999999992E-3</v>
      </c>
      <c r="AF129" s="33">
        <v>1.8217627E-2</v>
      </c>
      <c r="AG129" s="32">
        <v>-7.9389079999999997E-3</v>
      </c>
      <c r="AH129" s="94">
        <v>1.32E-2</v>
      </c>
      <c r="AI129" s="33">
        <v>1.6853933000000001E-2</v>
      </c>
      <c r="AJ129" s="33">
        <v>1.4143822E-2</v>
      </c>
      <c r="AK129" s="94">
        <v>-1.9E-3</v>
      </c>
      <c r="AL129" s="94">
        <v>-1.9E-3</v>
      </c>
      <c r="AM129" s="94">
        <v>9.4200000000000006E-2</v>
      </c>
      <c r="AN129" s="33">
        <v>5.2867829999999998E-3</v>
      </c>
      <c r="AO129" s="94">
        <v>2.0799999999999999E-2</v>
      </c>
      <c r="AP129" s="94">
        <v>2.0799999999999999E-2</v>
      </c>
      <c r="AQ129" s="31"/>
      <c r="AR129" s="94">
        <v>-5.7999999999999996E-3</v>
      </c>
      <c r="AS129" s="94">
        <v>-5.7999999999999996E-3</v>
      </c>
      <c r="AT129" s="94">
        <v>3.6499999999999998E-4</v>
      </c>
      <c r="AU129" s="33"/>
      <c r="AV129" s="94">
        <v>1.0240000000000001E-2</v>
      </c>
      <c r="AW129" s="94">
        <v>6.8999999999999999E-3</v>
      </c>
      <c r="AX129" s="94">
        <v>1.7000000000000001E-2</v>
      </c>
      <c r="AY129" s="94">
        <v>1.7299999999999999E-2</v>
      </c>
      <c r="AZ129" s="94">
        <v>2.9399999999999999E-2</v>
      </c>
      <c r="BA129" s="31"/>
      <c r="BB129" s="33">
        <v>4.5137920999999998E-2</v>
      </c>
      <c r="BC129" s="94">
        <v>4.5999999999999999E-2</v>
      </c>
      <c r="BD129" s="33"/>
      <c r="BE129" s="94">
        <v>1.2999999999999999E-3</v>
      </c>
      <c r="BF129" s="33">
        <v>3.387387E-3</v>
      </c>
      <c r="BG129" s="94">
        <v>-3.0800000000000001E-2</v>
      </c>
      <c r="BH129" s="94">
        <v>1.7600000000000001E-2</v>
      </c>
      <c r="BI129" s="32"/>
      <c r="BJ129" s="33"/>
      <c r="BK129" s="33"/>
      <c r="BL129" s="94">
        <v>1.4999999999999999E-2</v>
      </c>
      <c r="BM129" s="32">
        <v>-5.7803469999999999E-3</v>
      </c>
      <c r="BN129" s="31"/>
      <c r="BO129" s="31"/>
      <c r="BP129" s="33">
        <v>2.5501843999999999E-2</v>
      </c>
      <c r="BQ129" s="94">
        <v>2.3E-3</v>
      </c>
      <c r="BR129" s="94">
        <v>3.6699999993600997E-2</v>
      </c>
      <c r="BS129" s="31"/>
      <c r="BT129" s="33"/>
      <c r="BU129" s="94">
        <v>6.4600000000000005E-2</v>
      </c>
      <c r="BV129" s="94">
        <v>4.4441297090871003E-2</v>
      </c>
      <c r="BW129" s="94">
        <v>4.4441297090871003E-2</v>
      </c>
      <c r="BX129" s="31"/>
      <c r="BY129" s="33"/>
      <c r="BZ129" s="31"/>
      <c r="CA129" s="31"/>
      <c r="CB129" s="33"/>
      <c r="CC129" s="33"/>
      <c r="CD129" s="33"/>
      <c r="CE129" s="31"/>
      <c r="CF129" s="33"/>
      <c r="CG129" s="31"/>
      <c r="CH129" s="31"/>
      <c r="CI129" s="31"/>
      <c r="CJ129" s="31"/>
      <c r="CK129" s="31"/>
      <c r="CL129" s="30"/>
      <c r="CM129" s="33"/>
      <c r="CN129" s="33"/>
      <c r="CO129" s="31"/>
      <c r="CP129" s="33"/>
      <c r="CQ129" s="31"/>
      <c r="CR129" s="31"/>
      <c r="CS129" s="33"/>
      <c r="CT129" s="33"/>
      <c r="CU129" s="31"/>
      <c r="CV129" s="33"/>
      <c r="CW129" s="33"/>
      <c r="CX129" s="33"/>
      <c r="CY129" s="33"/>
      <c r="CZ129" s="31"/>
      <c r="DA129" s="31"/>
      <c r="DB129" s="31"/>
      <c r="DC129" s="31"/>
      <c r="DD129" s="32"/>
      <c r="DE129" s="33"/>
      <c r="DF129" s="31"/>
      <c r="DG129" s="31"/>
      <c r="DH129" s="31"/>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row>
    <row r="130" spans="1:171" ht="12" customHeight="1">
      <c r="A130" s="71"/>
      <c r="B130" s="26">
        <v>38200</v>
      </c>
      <c r="C130" s="94">
        <v>5.1000000000000004E-3</v>
      </c>
      <c r="D130" s="94">
        <v>1.6000000000000001E-3</v>
      </c>
      <c r="E130" s="33"/>
      <c r="F130" s="94">
        <v>-5.3600000000000002E-2</v>
      </c>
      <c r="G130" s="31"/>
      <c r="H130" s="31"/>
      <c r="I130" s="33">
        <v>3.8624631E-2</v>
      </c>
      <c r="J130" s="94">
        <v>4.0475051393598999E-2</v>
      </c>
      <c r="K130" s="94">
        <v>-3.2300000000000002E-2</v>
      </c>
      <c r="L130" s="94">
        <v>1.9699999999999999E-2</v>
      </c>
      <c r="M130" s="94">
        <v>2.8999999999999998E-3</v>
      </c>
      <c r="N130" s="94">
        <v>1.5E-3</v>
      </c>
      <c r="O130" s="32">
        <v>-5.4365209999999997E-3</v>
      </c>
      <c r="P130" s="33">
        <v>2.8941987999999998E-2</v>
      </c>
      <c r="Q130" s="31"/>
      <c r="R130" s="94">
        <v>6.7999999999999996E-3</v>
      </c>
      <c r="S130" s="33"/>
      <c r="T130" s="31"/>
      <c r="U130" s="94">
        <v>-6.9999999999999999E-4</v>
      </c>
      <c r="V130" s="94">
        <v>8.0000000000000002E-3</v>
      </c>
      <c r="W130" s="94">
        <v>8.0000000000000002E-3</v>
      </c>
      <c r="X130" s="94">
        <v>1.0699999999999999E-2</v>
      </c>
      <c r="Y130" s="31"/>
      <c r="Z130" s="31"/>
      <c r="AA130" s="94">
        <v>2.29E-2</v>
      </c>
      <c r="AB130" s="33">
        <v>2.2548782999999999E-2</v>
      </c>
      <c r="AC130" s="31"/>
      <c r="AD130" s="94">
        <v>4.1000000000000003E-3</v>
      </c>
      <c r="AE130" s="94">
        <v>1.8E-3</v>
      </c>
      <c r="AF130" s="32">
        <v>-2.8911190000000002E-3</v>
      </c>
      <c r="AG130" s="32">
        <v>-6.8333710000000004E-3</v>
      </c>
      <c r="AH130" s="94">
        <v>7.3000000000000001E-3</v>
      </c>
      <c r="AI130" s="32">
        <v>-9.9042599999999998E-4</v>
      </c>
      <c r="AJ130" s="32">
        <v>-3.720709E-3</v>
      </c>
      <c r="AK130" s="94">
        <v>8.9999999999999998E-4</v>
      </c>
      <c r="AL130" s="94">
        <v>8.9999999999999998E-4</v>
      </c>
      <c r="AM130" s="94">
        <v>-1.7600000000000001E-2</v>
      </c>
      <c r="AN130" s="94">
        <v>1.9300000000000001E-2</v>
      </c>
      <c r="AO130" s="94">
        <v>1.9300000000000001E-2</v>
      </c>
      <c r="AP130" s="94">
        <v>1.9300000000000001E-2</v>
      </c>
      <c r="AQ130" s="31"/>
      <c r="AR130" s="94">
        <v>-1.2200000000000001E-2</v>
      </c>
      <c r="AS130" s="94">
        <v>-1.2200000000000001E-2</v>
      </c>
      <c r="AT130" s="94">
        <v>-9.8910000000000005E-3</v>
      </c>
      <c r="AU130" s="33"/>
      <c r="AV130" s="94">
        <v>1.0200000000000001E-2</v>
      </c>
      <c r="AW130" s="94">
        <v>1.5E-3</v>
      </c>
      <c r="AX130" s="94">
        <v>0.02</v>
      </c>
      <c r="AY130" s="94">
        <v>6.8999999999999999E-3</v>
      </c>
      <c r="AZ130" s="94">
        <v>1.3599999999999999E-2</v>
      </c>
      <c r="BA130" s="31"/>
      <c r="BB130" s="33">
        <v>1.971815E-2</v>
      </c>
      <c r="BC130" s="94">
        <v>3.0499999999999999E-2</v>
      </c>
      <c r="BD130" s="33"/>
      <c r="BE130" s="94">
        <v>2.0000000000000001E-4</v>
      </c>
      <c r="BF130" s="32">
        <v>-6.3023710000000002E-3</v>
      </c>
      <c r="BG130" s="94">
        <v>3.8E-3</v>
      </c>
      <c r="BH130" s="94">
        <v>-8.8000000000000005E-3</v>
      </c>
      <c r="BI130" s="32"/>
      <c r="BJ130" s="33"/>
      <c r="BK130" s="33"/>
      <c r="BL130" s="94">
        <v>2.3E-2</v>
      </c>
      <c r="BM130" s="32">
        <v>-8.4126840000000001E-3</v>
      </c>
      <c r="BN130" s="31"/>
      <c r="BO130" s="31"/>
      <c r="BP130" s="33">
        <v>1.2758013E-2</v>
      </c>
      <c r="BQ130" s="94">
        <v>1.61E-2</v>
      </c>
      <c r="BR130" s="94">
        <v>4.7000000012873003E-3</v>
      </c>
      <c r="BS130" s="31"/>
      <c r="BT130" s="33"/>
      <c r="BU130" s="94">
        <v>1.9E-2</v>
      </c>
      <c r="BV130" s="94">
        <v>1.2852559588646E-2</v>
      </c>
      <c r="BW130" s="94">
        <v>1.2852559588646E-2</v>
      </c>
      <c r="BX130" s="31"/>
      <c r="BY130" s="33"/>
      <c r="BZ130" s="31"/>
      <c r="CA130" s="31"/>
      <c r="CB130" s="33"/>
      <c r="CC130" s="33"/>
      <c r="CD130" s="33"/>
      <c r="CE130" s="31"/>
      <c r="CF130" s="33"/>
      <c r="CG130" s="31"/>
      <c r="CH130" s="31"/>
      <c r="CI130" s="31"/>
      <c r="CJ130" s="31"/>
      <c r="CK130" s="31"/>
      <c r="CL130" s="30"/>
      <c r="CM130" s="33"/>
      <c r="CN130" s="33"/>
      <c r="CO130" s="31"/>
      <c r="CP130" s="33"/>
      <c r="CQ130" s="31"/>
      <c r="CR130" s="31"/>
      <c r="CS130" s="33"/>
      <c r="CT130" s="33"/>
      <c r="CU130" s="31"/>
      <c r="CV130" s="33"/>
      <c r="CW130" s="33"/>
      <c r="CX130" s="33"/>
      <c r="CY130" s="33"/>
      <c r="CZ130" s="31"/>
      <c r="DA130" s="31"/>
      <c r="DB130" s="31"/>
      <c r="DC130" s="31"/>
      <c r="DD130" s="33"/>
      <c r="DE130" s="33"/>
      <c r="DF130" s="31"/>
      <c r="DG130" s="31"/>
      <c r="DH130" s="31"/>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row>
    <row r="131" spans="1:171" ht="12" customHeight="1">
      <c r="A131" s="71"/>
      <c r="B131" s="26">
        <v>38169</v>
      </c>
      <c r="C131" s="94">
        <v>-8.9999999999999998E-4</v>
      </c>
      <c r="D131" s="94">
        <v>-3.5000000000000001E-3</v>
      </c>
      <c r="E131" s="33"/>
      <c r="F131" s="94">
        <v>2.0299999999999999E-2</v>
      </c>
      <c r="G131" s="31"/>
      <c r="H131" s="31"/>
      <c r="I131" s="32">
        <v>-9.495982E-3</v>
      </c>
      <c r="J131" s="94">
        <v>-7.8650656827103996E-3</v>
      </c>
      <c r="K131" s="94">
        <v>-1.8599999999999998E-2</v>
      </c>
      <c r="L131" s="94">
        <v>-3.3399999999999999E-2</v>
      </c>
      <c r="M131" s="94">
        <v>-2.93E-2</v>
      </c>
      <c r="N131" s="94">
        <v>9.2999999999999992E-3</v>
      </c>
      <c r="O131" s="32">
        <v>-1.6872773000000001E-2</v>
      </c>
      <c r="P131" s="33">
        <v>1.1437803E-2</v>
      </c>
      <c r="Q131" s="31"/>
      <c r="R131" s="94">
        <v>2.8999999999999998E-3</v>
      </c>
      <c r="S131" s="33"/>
      <c r="T131" s="31"/>
      <c r="U131" s="94">
        <v>-1.9400000000000001E-2</v>
      </c>
      <c r="V131" s="94">
        <v>-2.7E-2</v>
      </c>
      <c r="W131" s="94">
        <v>-2.7E-2</v>
      </c>
      <c r="X131" s="94">
        <v>8.5000000000000006E-3</v>
      </c>
      <c r="Y131" s="31"/>
      <c r="Z131" s="31"/>
      <c r="AA131" s="94">
        <v>-8.9999999999999993E-3</v>
      </c>
      <c r="AB131" s="32">
        <v>-3.2177500000000001E-3</v>
      </c>
      <c r="AC131" s="31"/>
      <c r="AD131" s="94">
        <v>2.9999999999999997E-4</v>
      </c>
      <c r="AE131" s="94">
        <v>8.8999999999999999E-3</v>
      </c>
      <c r="AF131" s="33">
        <v>8.1944670000000004E-3</v>
      </c>
      <c r="AG131" s="32">
        <v>-9.75244E-4</v>
      </c>
      <c r="AH131" s="94">
        <v>5.9999999999999995E-4</v>
      </c>
      <c r="AI131" s="32">
        <v>-2.2272434000000001E-2</v>
      </c>
      <c r="AJ131" s="33">
        <v>1.3722814999999999E-2</v>
      </c>
      <c r="AK131" s="94">
        <v>-2.3999999999999998E-3</v>
      </c>
      <c r="AL131" s="94">
        <v>-2.3999999999999998E-3</v>
      </c>
      <c r="AM131" s="94">
        <v>5.4199999999999998E-2</v>
      </c>
      <c r="AN131" s="94">
        <v>-3.5000000000000001E-3</v>
      </c>
      <c r="AO131" s="94">
        <v>-3.5000000000000001E-3</v>
      </c>
      <c r="AP131" s="94">
        <v>-3.5000000000000001E-3</v>
      </c>
      <c r="AQ131" s="31"/>
      <c r="AR131" s="94">
        <v>2.8999999999999998E-3</v>
      </c>
      <c r="AS131" s="94">
        <v>2.8999999999999998E-3</v>
      </c>
      <c r="AT131" s="94">
        <v>4.9829999999999996E-3</v>
      </c>
      <c r="AU131" s="33"/>
      <c r="AV131" s="94">
        <v>9.1999999999999998E-3</v>
      </c>
      <c r="AW131" s="94">
        <v>8.5000000000000006E-3</v>
      </c>
      <c r="AX131" s="94">
        <v>-7.6E-3</v>
      </c>
      <c r="AY131" s="94">
        <v>-1.44E-2</v>
      </c>
      <c r="AZ131" s="94">
        <v>-4.65E-2</v>
      </c>
      <c r="BA131" s="31"/>
      <c r="BB131" s="33">
        <v>4.6565566000000003E-2</v>
      </c>
      <c r="BC131" s="94">
        <v>2.7300000000000001E-2</v>
      </c>
      <c r="BD131" s="33"/>
      <c r="BE131" s="94">
        <v>-1.5E-3</v>
      </c>
      <c r="BF131" s="32">
        <v>-1.3494419000000001E-2</v>
      </c>
      <c r="BG131" s="94">
        <v>3.09E-2</v>
      </c>
      <c r="BH131" s="94">
        <v>-1.6500000000000001E-2</v>
      </c>
      <c r="BI131" s="33"/>
      <c r="BJ131" s="33"/>
      <c r="BK131" s="33"/>
      <c r="BL131" s="94">
        <v>2.1000000000000001E-2</v>
      </c>
      <c r="BM131" s="32">
        <v>-1.7172450999999998E-2</v>
      </c>
      <c r="BN131" s="31"/>
      <c r="BO131" s="31"/>
      <c r="BP131" s="32">
        <v>-3.1152648000000002E-2</v>
      </c>
      <c r="BQ131" s="94">
        <v>-7.1000000000000004E-3</v>
      </c>
      <c r="BR131" s="94">
        <v>-1.0499999997114999E-2</v>
      </c>
      <c r="BS131" s="31"/>
      <c r="BT131" s="33"/>
      <c r="BU131" s="94">
        <v>-5.5100000000000003E-2</v>
      </c>
      <c r="BV131" s="94">
        <v>7.0587383645588997E-3</v>
      </c>
      <c r="BW131" s="94">
        <v>7.0587383645588997E-3</v>
      </c>
      <c r="BX131" s="31"/>
      <c r="BY131" s="33"/>
      <c r="BZ131" s="31"/>
      <c r="CA131" s="31"/>
      <c r="CB131" s="33"/>
      <c r="CC131" s="33"/>
      <c r="CD131" s="33"/>
      <c r="CE131" s="31"/>
      <c r="CF131" s="33"/>
      <c r="CG131" s="31"/>
      <c r="CH131" s="31"/>
      <c r="CI131" s="31"/>
      <c r="CJ131" s="31"/>
      <c r="CK131" s="31"/>
      <c r="CL131" s="30"/>
      <c r="CM131" s="33"/>
      <c r="CN131" s="33"/>
      <c r="CO131" s="31"/>
      <c r="CP131" s="33"/>
      <c r="CQ131" s="31"/>
      <c r="CR131" s="31"/>
      <c r="CS131" s="33"/>
      <c r="CT131" s="33"/>
      <c r="CU131" s="31"/>
      <c r="CV131" s="33"/>
      <c r="CW131" s="33"/>
      <c r="CX131" s="33"/>
      <c r="CY131" s="33"/>
      <c r="CZ131" s="31"/>
      <c r="DA131" s="31"/>
      <c r="DB131" s="31"/>
      <c r="DC131" s="31"/>
      <c r="DD131" s="33"/>
      <c r="DE131" s="33"/>
      <c r="DF131" s="31"/>
      <c r="DG131" s="31"/>
      <c r="DH131" s="31"/>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row>
    <row r="132" spans="1:171" ht="12" customHeight="1">
      <c r="A132" s="71"/>
      <c r="B132" s="26">
        <v>38139</v>
      </c>
      <c r="C132" s="94">
        <v>-2.9999999999999997E-4</v>
      </c>
      <c r="D132" s="94">
        <v>-1.2800000000000001E-2</v>
      </c>
      <c r="E132" s="33"/>
      <c r="F132" s="94">
        <v>-4.2200000000000001E-2</v>
      </c>
      <c r="G132" s="31"/>
      <c r="H132" s="31"/>
      <c r="I132" s="32">
        <v>-9.7649190000000004E-3</v>
      </c>
      <c r="J132" s="94">
        <v>-8.0757486891753997E-3</v>
      </c>
      <c r="K132" s="94">
        <v>-2.9000000000000001E-2</v>
      </c>
      <c r="L132" s="94">
        <v>-2.3400000000000001E-2</v>
      </c>
      <c r="M132" s="94">
        <v>1.9099999999999999E-2</v>
      </c>
      <c r="N132" s="94">
        <v>1.37E-2</v>
      </c>
      <c r="O132" s="32">
        <v>-4.6372177000000001E-2</v>
      </c>
      <c r="P132" s="32">
        <v>-4.2980828999999998E-2</v>
      </c>
      <c r="Q132" s="31"/>
      <c r="R132" s="94">
        <v>1.32E-2</v>
      </c>
      <c r="S132" s="33"/>
      <c r="T132" s="31"/>
      <c r="U132" s="94">
        <v>-1.37E-2</v>
      </c>
      <c r="V132" s="94">
        <v>3.5999999999999997E-2</v>
      </c>
      <c r="W132" s="94">
        <v>3.5999999999999997E-2</v>
      </c>
      <c r="X132" s="94">
        <v>1.1299999999999999E-2</v>
      </c>
      <c r="Y132" s="31"/>
      <c r="Z132" s="31"/>
      <c r="AA132" s="94">
        <v>-2.3E-3</v>
      </c>
      <c r="AB132" s="33">
        <v>2.3105809999999999E-3</v>
      </c>
      <c r="AC132" s="31"/>
      <c r="AD132" s="94">
        <v>0</v>
      </c>
      <c r="AE132" s="94">
        <v>6.4999999999999997E-3</v>
      </c>
      <c r="AF132" s="33">
        <v>3.5360437000000002E-2</v>
      </c>
      <c r="AG132" s="32">
        <v>-2.6187799999999998E-3</v>
      </c>
      <c r="AH132" s="94">
        <v>-1.6500000000000001E-2</v>
      </c>
      <c r="AI132" s="33">
        <v>1.9078946999999999E-2</v>
      </c>
      <c r="AJ132" s="33">
        <v>8.4162820000000006E-3</v>
      </c>
      <c r="AK132" s="94">
        <v>5.3E-3</v>
      </c>
      <c r="AL132" s="94">
        <v>5.3E-3</v>
      </c>
      <c r="AM132" s="94">
        <v>2.7400000000000001E-2</v>
      </c>
      <c r="AN132" s="94">
        <v>5.4999999999999997E-3</v>
      </c>
      <c r="AO132" s="94">
        <v>5.4999999999999997E-3</v>
      </c>
      <c r="AP132" s="94">
        <v>5.4999999999999997E-3</v>
      </c>
      <c r="AQ132" s="31"/>
      <c r="AR132" s="94">
        <v>1.5100000000000001E-2</v>
      </c>
      <c r="AS132" s="94">
        <v>1.5100000000000001E-2</v>
      </c>
      <c r="AT132" s="94">
        <v>1.4024999999999999E-2</v>
      </c>
      <c r="AU132" s="33"/>
      <c r="AV132" s="94">
        <v>3.4399999999999999E-3</v>
      </c>
      <c r="AW132" s="94">
        <v>2.8E-3</v>
      </c>
      <c r="AX132" s="31"/>
      <c r="AY132" s="94">
        <v>9.1000000000000004E-3</v>
      </c>
      <c r="AZ132" s="94">
        <v>-1.41E-2</v>
      </c>
      <c r="BA132" s="31"/>
      <c r="BB132" s="33">
        <v>3.5087719000000003E-2</v>
      </c>
      <c r="BC132" s="94">
        <v>0</v>
      </c>
      <c r="BD132" s="33"/>
      <c r="BE132" s="94">
        <v>7.9000000000000008E-3</v>
      </c>
      <c r="BF132" s="33">
        <v>1.0206267E-2</v>
      </c>
      <c r="BG132" s="94">
        <v>-2.5100000000000001E-2</v>
      </c>
      <c r="BH132" s="94">
        <v>2.12E-2</v>
      </c>
      <c r="BI132" s="33"/>
      <c r="BJ132" s="33"/>
      <c r="BK132" s="33"/>
      <c r="BL132" s="94">
        <v>-7.0000000000000001E-3</v>
      </c>
      <c r="BM132" s="32">
        <v>-1.7233560000000001E-3</v>
      </c>
      <c r="BN132" s="31"/>
      <c r="BO132" s="31"/>
      <c r="BP132" s="33">
        <v>1.7692780000000002E-2</v>
      </c>
      <c r="BQ132" s="94">
        <v>3.5900000000000001E-2</v>
      </c>
      <c r="BR132" s="94">
        <v>-7.6000000010423997E-3</v>
      </c>
      <c r="BS132" s="31"/>
      <c r="BT132" s="33"/>
      <c r="BU132" s="94">
        <v>7.1999999999999998E-3</v>
      </c>
      <c r="BV132" s="94">
        <v>1.4175090178889E-3</v>
      </c>
      <c r="BW132" s="94">
        <v>1.4175090178889E-3</v>
      </c>
      <c r="BX132" s="31"/>
      <c r="BY132" s="33"/>
      <c r="BZ132" s="31"/>
      <c r="CA132" s="31"/>
      <c r="CB132" s="33"/>
      <c r="CC132" s="33"/>
      <c r="CD132" s="33"/>
      <c r="CE132" s="31"/>
      <c r="CF132" s="33"/>
      <c r="CG132" s="31"/>
      <c r="CH132" s="33"/>
      <c r="CI132" s="31"/>
      <c r="CJ132" s="31"/>
      <c r="CK132" s="31"/>
      <c r="CL132" s="30"/>
      <c r="CM132" s="33"/>
      <c r="CN132" s="33"/>
      <c r="CO132" s="31"/>
      <c r="CP132" s="33"/>
      <c r="CQ132" s="31"/>
      <c r="CR132" s="31"/>
      <c r="CS132" s="33"/>
      <c r="CT132" s="33"/>
      <c r="CU132" s="31"/>
      <c r="CV132" s="33"/>
      <c r="CW132" s="33"/>
      <c r="CX132" s="33"/>
      <c r="CY132" s="33"/>
      <c r="CZ132" s="31"/>
      <c r="DA132" s="31"/>
      <c r="DB132" s="31"/>
      <c r="DC132" s="31"/>
      <c r="DD132" s="33"/>
      <c r="DE132" s="33"/>
      <c r="DF132" s="31"/>
      <c r="DG132" s="31"/>
      <c r="DH132" s="31"/>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row>
    <row r="133" spans="1:171" ht="12" customHeight="1">
      <c r="A133" s="71"/>
      <c r="B133" s="26">
        <v>38108</v>
      </c>
      <c r="C133" s="94">
        <v>-2.1399999999999999E-2</v>
      </c>
      <c r="D133" s="94">
        <v>-6.7999999999999996E-3</v>
      </c>
      <c r="E133" s="33"/>
      <c r="F133" s="94">
        <v>-5.2499999999999998E-2</v>
      </c>
      <c r="G133" s="31"/>
      <c r="H133" s="31"/>
      <c r="I133" s="33">
        <v>2.4472040000000001E-3</v>
      </c>
      <c r="J133" s="94">
        <v>3.5149579617313998E-3</v>
      </c>
      <c r="K133" s="94">
        <v>-5.0000000000000001E-3</v>
      </c>
      <c r="L133" s="94">
        <v>5.5999999999999999E-3</v>
      </c>
      <c r="M133" s="94">
        <v>-2.5999999999999999E-3</v>
      </c>
      <c r="N133" s="94">
        <v>2.9100000000000001E-2</v>
      </c>
      <c r="O133" s="33">
        <v>8.1612090000000009E-3</v>
      </c>
      <c r="P133" s="33">
        <v>1.2904034E-2</v>
      </c>
      <c r="Q133" s="31"/>
      <c r="R133" s="94">
        <v>-4.3E-3</v>
      </c>
      <c r="S133" s="33"/>
      <c r="T133" s="31"/>
      <c r="U133" s="94">
        <v>-1.1000000000000001E-3</v>
      </c>
      <c r="V133" s="94">
        <v>1.4999999999999999E-2</v>
      </c>
      <c r="W133" s="94">
        <v>1.4999999999999999E-2</v>
      </c>
      <c r="X133" s="94">
        <v>5.4000000000000003E-3</v>
      </c>
      <c r="Y133" s="31"/>
      <c r="Z133" s="31"/>
      <c r="AA133" s="94">
        <v>2.5999999999999999E-3</v>
      </c>
      <c r="AB133" s="33">
        <v>3.0418620000000002E-3</v>
      </c>
      <c r="AC133" s="31"/>
      <c r="AD133" s="94">
        <v>-6.8999999999999999E-3</v>
      </c>
      <c r="AE133" s="94">
        <v>1.12E-2</v>
      </c>
      <c r="AF133" s="32">
        <v>-2.8811591000000001E-2</v>
      </c>
      <c r="AG133" s="33">
        <v>1.1235959999999999E-3</v>
      </c>
      <c r="AH133" s="94">
        <v>7.1000000000000004E-3</v>
      </c>
      <c r="AI133" s="32">
        <v>-8.4801040000000005E-3</v>
      </c>
      <c r="AJ133" s="33">
        <v>4.8579100000000001E-4</v>
      </c>
      <c r="AK133" s="94">
        <v>5.8999999999999999E-3</v>
      </c>
      <c r="AL133" s="94">
        <v>5.8999999999999999E-3</v>
      </c>
      <c r="AM133" s="94">
        <v>6.8999999999999999E-3</v>
      </c>
      <c r="AN133" s="94">
        <v>1.95E-2</v>
      </c>
      <c r="AO133" s="94">
        <v>1.95E-2</v>
      </c>
      <c r="AP133" s="94">
        <v>1.95E-2</v>
      </c>
      <c r="AQ133" s="31"/>
      <c r="AR133" s="94">
        <v>-1.2999999999999999E-3</v>
      </c>
      <c r="AS133" s="94">
        <v>-1.2999999999999999E-3</v>
      </c>
      <c r="AT133" s="94">
        <v>-1.5997000000000001E-2</v>
      </c>
      <c r="AU133" s="33"/>
      <c r="AV133" s="94">
        <v>-7.5500000000000003E-3</v>
      </c>
      <c r="AW133" s="94">
        <v>-1.9599999999999999E-2</v>
      </c>
      <c r="AX133" s="31"/>
      <c r="AY133" s="94">
        <v>-6.7999999999999996E-3</v>
      </c>
      <c r="AZ133" s="94">
        <v>6.7000000000000002E-3</v>
      </c>
      <c r="BA133" s="31"/>
      <c r="BB133" s="32">
        <v>-1.3900691999999999E-2</v>
      </c>
      <c r="BC133" s="94">
        <v>3.3E-3</v>
      </c>
      <c r="BD133" s="33"/>
      <c r="BE133" s="94">
        <v>-8.0000000000000004E-4</v>
      </c>
      <c r="BF133" s="32">
        <v>-3.7684870000000001E-3</v>
      </c>
      <c r="BG133" s="94">
        <v>-2.58E-2</v>
      </c>
      <c r="BH133" s="94">
        <v>-1.38E-2</v>
      </c>
      <c r="BI133" s="32"/>
      <c r="BJ133" s="33"/>
      <c r="BK133" s="33"/>
      <c r="BL133" s="94">
        <v>-0.01</v>
      </c>
      <c r="BM133" s="32">
        <v>-8.5431650000000001E-3</v>
      </c>
      <c r="BN133" s="31"/>
      <c r="BO133" s="31"/>
      <c r="BP133" s="33">
        <v>4.0045180000000003E-3</v>
      </c>
      <c r="BQ133" s="94">
        <v>-1.2999999999999999E-2</v>
      </c>
      <c r="BR133" s="94">
        <v>2.0500000000959001E-2</v>
      </c>
      <c r="BS133" s="31"/>
      <c r="BT133" s="33"/>
      <c r="BU133" s="94">
        <v>2.46E-2</v>
      </c>
      <c r="BV133" s="94">
        <v>-8.3578090738487005E-3</v>
      </c>
      <c r="BW133" s="94">
        <v>-8.3578090738487005E-3</v>
      </c>
      <c r="BX133" s="31"/>
      <c r="BY133" s="33"/>
      <c r="BZ133" s="31"/>
      <c r="CA133" s="31"/>
      <c r="CB133" s="33"/>
      <c r="CC133" s="33"/>
      <c r="CD133" s="33"/>
      <c r="CE133" s="31"/>
      <c r="CF133" s="33"/>
      <c r="CG133" s="31"/>
      <c r="CH133" s="33"/>
      <c r="CI133" s="31"/>
      <c r="CJ133" s="33"/>
      <c r="CK133" s="33"/>
      <c r="CL133" s="30"/>
      <c r="CM133" s="33"/>
      <c r="CN133" s="33"/>
      <c r="CO133" s="31"/>
      <c r="CP133" s="33"/>
      <c r="CQ133" s="31"/>
      <c r="CR133" s="31"/>
      <c r="CS133" s="33"/>
      <c r="CT133" s="33"/>
      <c r="CU133" s="31"/>
      <c r="CV133" s="33"/>
      <c r="CW133" s="33"/>
      <c r="CX133" s="33"/>
      <c r="CY133" s="33"/>
      <c r="CZ133" s="31"/>
      <c r="DA133" s="31"/>
      <c r="DB133" s="31"/>
      <c r="DC133" s="31"/>
      <c r="DD133" s="32"/>
      <c r="DE133" s="33"/>
      <c r="DF133" s="31"/>
      <c r="DG133" s="31"/>
      <c r="DH133" s="31"/>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row>
    <row r="134" spans="1:171" ht="12" customHeight="1">
      <c r="A134" s="71"/>
      <c r="B134" s="26">
        <v>38078</v>
      </c>
      <c r="C134" s="94">
        <v>8.8999999999999999E-3</v>
      </c>
      <c r="D134" s="94">
        <v>1.9E-3</v>
      </c>
      <c r="E134" s="33"/>
      <c r="F134" s="94">
        <v>-0.1103</v>
      </c>
      <c r="G134" s="31"/>
      <c r="H134" s="31"/>
      <c r="I134" s="32">
        <v>-3.5829765E-2</v>
      </c>
      <c r="J134" s="94">
        <v>-3.4592524263101998E-2</v>
      </c>
      <c r="K134" s="94">
        <v>-6.0499999999999998E-2</v>
      </c>
      <c r="L134" s="94">
        <v>-2.2100000000000002E-2</v>
      </c>
      <c r="M134" s="94">
        <v>-4.3299999999999998E-2</v>
      </c>
      <c r="N134" s="94">
        <v>-5.1000000000000004E-3</v>
      </c>
      <c r="O134" s="32">
        <v>-4.5030308999999998E-2</v>
      </c>
      <c r="P134" s="32">
        <v>-8.4528041999999998E-2</v>
      </c>
      <c r="Q134" s="31"/>
      <c r="R134" s="94">
        <v>3.3E-3</v>
      </c>
      <c r="S134" s="33"/>
      <c r="T134" s="31"/>
      <c r="U134" s="94">
        <v>-9.1000000000000004E-3</v>
      </c>
      <c r="V134" s="94">
        <v>-2.1999999999999999E-2</v>
      </c>
      <c r="W134" s="94">
        <v>-2.1999999999999999E-2</v>
      </c>
      <c r="X134" s="94">
        <v>6.7000000000000002E-3</v>
      </c>
      <c r="Y134" s="31"/>
      <c r="Z134" s="31"/>
      <c r="AA134" s="94">
        <v>-1.26E-2</v>
      </c>
      <c r="AB134" s="32">
        <v>-2.1080492999999999E-2</v>
      </c>
      <c r="AC134" s="31"/>
      <c r="AD134" s="94">
        <v>2.9999999999999997E-4</v>
      </c>
      <c r="AE134" s="94">
        <v>3.0800000000000001E-2</v>
      </c>
      <c r="AF134" s="32">
        <v>-6.2101559999999997E-3</v>
      </c>
      <c r="AG134" s="32">
        <v>-2.838363E-3</v>
      </c>
      <c r="AH134" s="94">
        <v>8.8000000000000005E-3</v>
      </c>
      <c r="AI134" s="32">
        <v>-1.0249375E-2</v>
      </c>
      <c r="AJ134" s="33">
        <v>3.5375974999999997E-2</v>
      </c>
      <c r="AK134" s="94">
        <v>5.7999999999999996E-3</v>
      </c>
      <c r="AL134" s="94">
        <v>5.7999999999999996E-3</v>
      </c>
      <c r="AM134" s="94">
        <v>-1.2699999999999999E-2</v>
      </c>
      <c r="AN134" s="94">
        <v>-3.4200000000000001E-2</v>
      </c>
      <c r="AO134" s="94">
        <v>-3.4200000000000001E-2</v>
      </c>
      <c r="AP134" s="94">
        <v>-3.4200000000000001E-2</v>
      </c>
      <c r="AQ134" s="31"/>
      <c r="AR134" s="94">
        <v>-6.3E-3</v>
      </c>
      <c r="AS134" s="94">
        <v>-6.3E-3</v>
      </c>
      <c r="AT134" s="94">
        <v>8.1300000000000003E-4</v>
      </c>
      <c r="AU134" s="33"/>
      <c r="AV134" s="94">
        <v>-1.2999999999999999E-2</v>
      </c>
      <c r="AW134" s="94">
        <v>3.3E-3</v>
      </c>
      <c r="AX134" s="31"/>
      <c r="AY134" s="94">
        <v>-1.1599999999999999E-2</v>
      </c>
      <c r="AZ134" s="94">
        <v>-6.1999999999999998E-3</v>
      </c>
      <c r="BA134" s="31"/>
      <c r="BB134" s="33">
        <v>1.4346407E-2</v>
      </c>
      <c r="BC134" s="94">
        <v>1.0200000000000001E-2</v>
      </c>
      <c r="BD134" s="33"/>
      <c r="BE134" s="94">
        <v>-8.0000000000000004E-4</v>
      </c>
      <c r="BF134" s="32">
        <v>-1.6159495999999999E-2</v>
      </c>
      <c r="BG134" s="94">
        <v>2.4400000000000002E-2</v>
      </c>
      <c r="BH134" s="94">
        <v>8.2000000000000007E-3</v>
      </c>
      <c r="BI134" s="33"/>
      <c r="BJ134" s="33"/>
      <c r="BK134" s="33"/>
      <c r="BL134" s="94">
        <v>0</v>
      </c>
      <c r="BM134" s="33">
        <v>0</v>
      </c>
      <c r="BN134" s="31"/>
      <c r="BO134" s="31"/>
      <c r="BP134" s="32">
        <v>-2.978681E-2</v>
      </c>
      <c r="BQ134" s="94">
        <v>-1.34E-2</v>
      </c>
      <c r="BR134" s="94">
        <v>-1.8299999999766999E-2</v>
      </c>
      <c r="BS134" s="31"/>
      <c r="BT134" s="33"/>
      <c r="BU134" s="94">
        <v>-6.3399999999999998E-2</v>
      </c>
      <c r="BV134" s="94">
        <v>-3.5473835987061997E-2</v>
      </c>
      <c r="BW134" s="94">
        <v>-3.5473835987061997E-2</v>
      </c>
      <c r="BX134" s="31"/>
      <c r="BY134" s="33"/>
      <c r="BZ134" s="31"/>
      <c r="CA134" s="31"/>
      <c r="CB134" s="33"/>
      <c r="CC134" s="33"/>
      <c r="CD134" s="33"/>
      <c r="CE134" s="31"/>
      <c r="CF134" s="33"/>
      <c r="CG134" s="31"/>
      <c r="CH134" s="33"/>
      <c r="CI134" s="31"/>
      <c r="CJ134" s="33"/>
      <c r="CK134" s="33"/>
      <c r="CL134" s="30"/>
      <c r="CM134" s="33"/>
      <c r="CN134" s="33"/>
      <c r="CO134" s="31"/>
      <c r="CP134" s="33"/>
      <c r="CQ134" s="31"/>
      <c r="CR134" s="31"/>
      <c r="CS134" s="33"/>
      <c r="CT134" s="33"/>
      <c r="CU134" s="31"/>
      <c r="CV134" s="33"/>
      <c r="CW134" s="33"/>
      <c r="CX134" s="33"/>
      <c r="CY134" s="33"/>
      <c r="CZ134" s="31"/>
      <c r="DA134" s="31"/>
      <c r="DB134" s="31"/>
      <c r="DC134" s="31"/>
      <c r="DD134" s="33"/>
      <c r="DE134" s="33"/>
      <c r="DF134" s="31"/>
      <c r="DG134" s="31"/>
      <c r="DH134" s="31"/>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row>
    <row r="135" spans="1:171" ht="12" customHeight="1">
      <c r="A135" s="71"/>
      <c r="B135" s="26">
        <v>38047</v>
      </c>
      <c r="C135" s="94">
        <v>3.0999999999999999E-3</v>
      </c>
      <c r="D135" s="94">
        <v>1.5299999999999999E-2</v>
      </c>
      <c r="E135" s="33"/>
      <c r="F135" s="94">
        <v>-1E-3</v>
      </c>
      <c r="G135" s="31"/>
      <c r="H135" s="31"/>
      <c r="I135" s="32">
        <v>-1.5486534999999999E-2</v>
      </c>
      <c r="J135" s="94">
        <v>-1.5269645552731E-2</v>
      </c>
      <c r="K135" s="94">
        <v>-2.7E-2</v>
      </c>
      <c r="L135" s="94">
        <v>-1.8499999999999999E-2</v>
      </c>
      <c r="M135" s="94">
        <v>-9.4000000000000004E-3</v>
      </c>
      <c r="N135" s="94">
        <v>-9.11E-2</v>
      </c>
      <c r="O135" s="32">
        <v>-3.1497531000000002E-2</v>
      </c>
      <c r="P135" s="32">
        <v>-6.6647679999999997E-3</v>
      </c>
      <c r="Q135" s="31"/>
      <c r="R135" s="94">
        <v>2.0999999999999999E-3</v>
      </c>
      <c r="S135" s="33"/>
      <c r="T135" s="31"/>
      <c r="U135" s="94">
        <v>1.01E-2</v>
      </c>
      <c r="V135" s="94">
        <v>1.0999999999999999E-2</v>
      </c>
      <c r="W135" s="94">
        <v>1.0999999999999999E-2</v>
      </c>
      <c r="X135" s="94">
        <v>1.6799999999999999E-2</v>
      </c>
      <c r="Y135" s="31"/>
      <c r="Z135" s="31"/>
      <c r="AA135" s="33"/>
      <c r="AB135" s="32">
        <v>-2.3988559E-2</v>
      </c>
      <c r="AC135" s="31"/>
      <c r="AD135" s="94">
        <v>1E-4</v>
      </c>
      <c r="AE135" s="94">
        <v>1.3899999999999999E-2</v>
      </c>
      <c r="AF135" s="32">
        <v>-1.0990200000000001E-4</v>
      </c>
      <c r="AG135" s="33">
        <v>1.870837E-3</v>
      </c>
      <c r="AH135" s="94">
        <v>-2.8999999999999998E-3</v>
      </c>
      <c r="AI135" s="32">
        <v>-8.3233290000000008E-3</v>
      </c>
      <c r="AJ135" s="33">
        <v>9.2216580000000006E-3</v>
      </c>
      <c r="AK135" s="94">
        <v>5.4000000000000003E-3</v>
      </c>
      <c r="AL135" s="94">
        <v>5.4000000000000003E-3</v>
      </c>
      <c r="AM135" s="94">
        <v>4.6100000000000002E-2</v>
      </c>
      <c r="AN135" s="94">
        <v>2.8400000000000002E-2</v>
      </c>
      <c r="AO135" s="94">
        <v>2.8400000000000002E-2</v>
      </c>
      <c r="AP135" s="94">
        <v>2.8400000000000002E-2</v>
      </c>
      <c r="AQ135" s="31"/>
      <c r="AR135" s="94">
        <v>2.29E-2</v>
      </c>
      <c r="AS135" s="94">
        <v>2.29E-2</v>
      </c>
      <c r="AT135" s="94">
        <v>3.3369000000000003E-2</v>
      </c>
      <c r="AU135" s="33"/>
      <c r="AV135" s="94">
        <v>8.9999999999999993E-3</v>
      </c>
      <c r="AW135" s="94">
        <v>6.1999999999999998E-3</v>
      </c>
      <c r="AX135" s="31"/>
      <c r="AY135" s="94">
        <v>2.5999999999999999E-3</v>
      </c>
      <c r="AZ135" s="94">
        <v>3.0999999999999999E-3</v>
      </c>
      <c r="BA135" s="31"/>
      <c r="BB135" s="32">
        <v>-5.815377E-3</v>
      </c>
      <c r="BC135" s="94">
        <v>6.8199999999999997E-2</v>
      </c>
      <c r="BD135" s="33"/>
      <c r="BE135" s="94">
        <v>-1.35E-2</v>
      </c>
      <c r="BF135" s="32">
        <v>-1.0521215E-2</v>
      </c>
      <c r="BG135" s="94">
        <v>3.7000000000000002E-3</v>
      </c>
      <c r="BH135" s="94">
        <v>-8.0000000000000002E-3</v>
      </c>
      <c r="BI135" s="33"/>
      <c r="BJ135" s="33"/>
      <c r="BK135" s="33"/>
      <c r="BL135" s="94">
        <v>-3.5000000000000003E-2</v>
      </c>
      <c r="BM135" s="32">
        <v>-7.5858990000000001E-3</v>
      </c>
      <c r="BN135" s="31"/>
      <c r="BO135" s="31"/>
      <c r="BP135" s="32">
        <v>-3.0787570000000001E-3</v>
      </c>
      <c r="BQ135" s="94">
        <v>-0.02</v>
      </c>
      <c r="BR135" s="94">
        <v>6.4999999998851003E-3</v>
      </c>
      <c r="BS135" s="31"/>
      <c r="BT135" s="33"/>
      <c r="BU135" s="94">
        <v>-2.2200000000000001E-2</v>
      </c>
      <c r="BV135" s="94">
        <v>4.5280020311181998E-3</v>
      </c>
      <c r="BW135" s="94">
        <v>4.5280020311181998E-3</v>
      </c>
      <c r="BX135" s="31"/>
      <c r="BY135" s="33"/>
      <c r="BZ135" s="31"/>
      <c r="CA135" s="31"/>
      <c r="CB135" s="33"/>
      <c r="CC135" s="33"/>
      <c r="CD135" s="33"/>
      <c r="CE135" s="31"/>
      <c r="CF135" s="33"/>
      <c r="CG135" s="31"/>
      <c r="CH135" s="33"/>
      <c r="CI135" s="31"/>
      <c r="CJ135" s="33"/>
      <c r="CK135" s="33"/>
      <c r="CL135" s="30"/>
      <c r="CM135" s="33"/>
      <c r="CN135" s="33"/>
      <c r="CO135" s="31"/>
      <c r="CP135" s="33"/>
      <c r="CQ135" s="31"/>
      <c r="CR135" s="31"/>
      <c r="CS135" s="33"/>
      <c r="CT135" s="33"/>
      <c r="CU135" s="31"/>
      <c r="CV135" s="33"/>
      <c r="CW135" s="33"/>
      <c r="CX135" s="33"/>
      <c r="CY135" s="33"/>
      <c r="CZ135" s="31"/>
      <c r="DA135" s="31"/>
      <c r="DB135" s="31"/>
      <c r="DC135" s="31"/>
      <c r="DD135" s="33"/>
      <c r="DE135" s="33"/>
      <c r="DF135" s="31"/>
      <c r="DG135" s="31"/>
      <c r="DH135" s="31"/>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row>
    <row r="136" spans="1:171" ht="12" customHeight="1">
      <c r="A136" s="71"/>
      <c r="B136" s="26">
        <v>38018</v>
      </c>
      <c r="C136" s="94">
        <v>-1.6999999999999999E-3</v>
      </c>
      <c r="D136" s="94">
        <v>6.8999999999999999E-3</v>
      </c>
      <c r="E136" s="33"/>
      <c r="F136" s="94">
        <v>0.14549999999999999</v>
      </c>
      <c r="G136" s="31"/>
      <c r="H136" s="31"/>
      <c r="I136" s="33">
        <v>8.7658389999999992E-3</v>
      </c>
      <c r="J136" s="94">
        <v>8.3608955653823001E-3</v>
      </c>
      <c r="K136" s="94">
        <v>5.0500000000000003E-2</v>
      </c>
      <c r="L136" s="94">
        <v>4.5900000000000003E-2</v>
      </c>
      <c r="M136" s="94">
        <v>5.0299999999999997E-2</v>
      </c>
      <c r="N136" s="94">
        <v>4.24E-2</v>
      </c>
      <c r="O136" s="33">
        <v>6.1949530000000003E-2</v>
      </c>
      <c r="P136" s="33">
        <v>0.114673948</v>
      </c>
      <c r="Q136" s="31"/>
      <c r="R136" s="94">
        <v>6.0000000000000001E-3</v>
      </c>
      <c r="S136" s="33"/>
      <c r="T136" s="31"/>
      <c r="U136" s="94">
        <v>6.9999999999999999E-4</v>
      </c>
      <c r="V136" s="94">
        <v>2.5000000000000001E-2</v>
      </c>
      <c r="W136" s="94">
        <v>2.5000000000000001E-2</v>
      </c>
      <c r="X136" s="94">
        <v>3.9600000000000003E-2</v>
      </c>
      <c r="Y136" s="31"/>
      <c r="Z136" s="31"/>
      <c r="AA136" s="33"/>
      <c r="AB136" s="33">
        <v>3.1004159999999999E-3</v>
      </c>
      <c r="AC136" s="31"/>
      <c r="AD136" s="94">
        <v>8.6999999999999994E-3</v>
      </c>
      <c r="AE136" s="94">
        <v>5.7999999999999996E-3</v>
      </c>
      <c r="AF136" s="33">
        <v>1.1899465999999999E-2</v>
      </c>
      <c r="AG136" s="32">
        <v>-2.01643E-3</v>
      </c>
      <c r="AH136" s="94">
        <v>7.8799999999999995E-2</v>
      </c>
      <c r="AI136" s="33">
        <v>1.5853658999999999E-2</v>
      </c>
      <c r="AJ136" s="33">
        <v>5.0787200000000003E-4</v>
      </c>
      <c r="AK136" s="94">
        <v>-8.0000000000000004E-4</v>
      </c>
      <c r="AL136" s="94">
        <v>-8.0000000000000004E-4</v>
      </c>
      <c r="AM136" s="94">
        <v>0.22839999999999999</v>
      </c>
      <c r="AN136" s="94">
        <v>-2.9756663043901E-3</v>
      </c>
      <c r="AO136" s="94">
        <v>-2.9756663043901E-3</v>
      </c>
      <c r="AP136" s="94">
        <v>-2.9756663043901E-3</v>
      </c>
      <c r="AQ136" s="31"/>
      <c r="AR136" s="94">
        <v>5.7000000000000002E-3</v>
      </c>
      <c r="AS136" s="94">
        <v>5.7000000000000002E-3</v>
      </c>
      <c r="AT136" s="94">
        <v>-2.4000000000000001E-5</v>
      </c>
      <c r="AU136" s="33"/>
      <c r="AV136" s="94">
        <v>4.1999999999999997E-3</v>
      </c>
      <c r="AW136" s="94">
        <v>1E-3</v>
      </c>
      <c r="AX136" s="31"/>
      <c r="AY136" s="94">
        <v>1.2500000000000001E-2</v>
      </c>
      <c r="AZ136" s="94">
        <v>1.2999999999999999E-3</v>
      </c>
      <c r="BA136" s="31"/>
      <c r="BB136" s="33">
        <v>2.4586051000000001E-2</v>
      </c>
      <c r="BC136" s="94">
        <v>2.9600000000000001E-2</v>
      </c>
      <c r="BD136" s="33"/>
      <c r="BE136" s="94">
        <v>7.4999999999999997E-3</v>
      </c>
      <c r="BF136" s="33">
        <v>1.0209075999999999E-2</v>
      </c>
      <c r="BG136" s="94">
        <v>-2.69E-2</v>
      </c>
      <c r="BH136" s="94">
        <v>3.6799999999999999E-2</v>
      </c>
      <c r="BI136" s="33"/>
      <c r="BJ136" s="33"/>
      <c r="BK136" s="33"/>
      <c r="BL136" s="94">
        <v>-1E-3</v>
      </c>
      <c r="BM136" s="33">
        <v>5.6542809999999997E-3</v>
      </c>
      <c r="BN136" s="31"/>
      <c r="BO136" s="31"/>
      <c r="BP136" s="33">
        <v>9.5247639999999998E-3</v>
      </c>
      <c r="BQ136" s="94">
        <v>2.2000000000000001E-3</v>
      </c>
      <c r="BR136" s="94">
        <v>2.7000000002950001E-2</v>
      </c>
      <c r="BS136" s="31"/>
      <c r="BT136" s="33"/>
      <c r="BU136" s="94">
        <v>2.3199999999999998E-2</v>
      </c>
      <c r="BV136" s="94">
        <v>4.8780893734656001E-2</v>
      </c>
      <c r="BW136" s="94">
        <v>4.8780893734656001E-2</v>
      </c>
      <c r="BX136" s="31"/>
      <c r="BY136" s="33"/>
      <c r="BZ136" s="31"/>
      <c r="CA136" s="31"/>
      <c r="CB136" s="33"/>
      <c r="CC136" s="33"/>
      <c r="CD136" s="33"/>
      <c r="CE136" s="31"/>
      <c r="CF136" s="33"/>
      <c r="CG136" s="31"/>
      <c r="CH136" s="33"/>
      <c r="CI136" s="31"/>
      <c r="CJ136" s="33"/>
      <c r="CK136" s="33"/>
      <c r="CL136" s="30"/>
      <c r="CM136" s="33"/>
      <c r="CN136" s="33"/>
      <c r="CO136" s="31"/>
      <c r="CP136" s="33"/>
      <c r="CQ136" s="31"/>
      <c r="CR136" s="31"/>
      <c r="CS136" s="33"/>
      <c r="CT136" s="33"/>
      <c r="CU136" s="31"/>
      <c r="CV136" s="33"/>
      <c r="CW136" s="33"/>
      <c r="CX136" s="33"/>
      <c r="CY136" s="33"/>
      <c r="CZ136" s="31"/>
      <c r="DA136" s="31"/>
      <c r="DB136" s="31"/>
      <c r="DC136" s="31"/>
      <c r="DD136" s="32"/>
      <c r="DE136" s="33"/>
      <c r="DF136" s="31"/>
      <c r="DG136" s="31"/>
      <c r="DH136" s="31"/>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row>
    <row r="137" spans="1:171" ht="12" customHeight="1">
      <c r="A137" s="71"/>
      <c r="B137" s="26">
        <v>37987</v>
      </c>
      <c r="C137" s="94">
        <v>1.32E-2</v>
      </c>
      <c r="D137" s="94">
        <v>3.2899999999999999E-2</v>
      </c>
      <c r="E137" s="33"/>
      <c r="F137" s="94">
        <v>6.1899999999999997E-2</v>
      </c>
      <c r="G137" s="31"/>
      <c r="H137" s="31"/>
      <c r="I137" s="32">
        <v>-6.7241380000000002E-3</v>
      </c>
      <c r="J137" s="94">
        <v>-6.7417839102143998E-3</v>
      </c>
      <c r="K137" s="94">
        <v>1.6299999999999999E-2</v>
      </c>
      <c r="L137" s="94">
        <v>9.7000000000000003E-3</v>
      </c>
      <c r="M137" s="94">
        <v>4.6899999999999997E-2</v>
      </c>
      <c r="N137" s="94">
        <v>1.12E-2</v>
      </c>
      <c r="O137" s="33">
        <v>2.2669769999999999E-2</v>
      </c>
      <c r="P137" s="33">
        <v>3.5164979999999998E-2</v>
      </c>
      <c r="Q137" s="31"/>
      <c r="R137" s="94">
        <v>1.9300000000000001E-2</v>
      </c>
      <c r="S137" s="33"/>
      <c r="T137" s="31"/>
      <c r="U137" s="94">
        <v>1.67E-2</v>
      </c>
      <c r="V137" s="94">
        <v>0.04</v>
      </c>
      <c r="W137" s="94">
        <v>0.04</v>
      </c>
      <c r="X137" s="94">
        <v>0.04</v>
      </c>
      <c r="Y137" s="31"/>
      <c r="Z137" s="31"/>
      <c r="AA137" s="33"/>
      <c r="AB137" s="33">
        <v>2.8362043999999999E-2</v>
      </c>
      <c r="AC137" s="31"/>
      <c r="AD137" s="94">
        <v>1.9400000000000001E-2</v>
      </c>
      <c r="AE137" s="94">
        <v>2.5399999999999999E-2</v>
      </c>
      <c r="AF137" s="33">
        <v>3.8157363E-2</v>
      </c>
      <c r="AG137" s="33">
        <v>9.3472030000000001E-3</v>
      </c>
      <c r="AH137" s="94">
        <v>-1.9E-3</v>
      </c>
      <c r="AI137" s="33">
        <v>3.2745591999999997E-2</v>
      </c>
      <c r="AJ137" s="32">
        <v>-8.6431149999999998E-3</v>
      </c>
      <c r="AK137" s="94">
        <v>5.5999999999999999E-3</v>
      </c>
      <c r="AL137" s="94">
        <v>5.5999999999999999E-3</v>
      </c>
      <c r="AM137" s="94">
        <v>6.6199999999999995E-2</v>
      </c>
      <c r="AN137" s="94">
        <v>-4.0000128418900003E-3</v>
      </c>
      <c r="AO137" s="94">
        <v>-4.0000128418900003E-3</v>
      </c>
      <c r="AP137" s="94">
        <v>-4.0000128418900003E-3</v>
      </c>
      <c r="AQ137" s="31"/>
      <c r="AR137" s="94">
        <v>2.3800000000000002E-2</v>
      </c>
      <c r="AS137" s="94">
        <v>2.3800000000000002E-2</v>
      </c>
      <c r="AT137" s="94">
        <v>3.7045000000000002E-2</v>
      </c>
      <c r="AU137" s="33"/>
      <c r="AV137" s="94">
        <v>5.1000000000000004E-3</v>
      </c>
      <c r="AW137" s="94">
        <v>1.6899999999999998E-2</v>
      </c>
      <c r="AX137" s="31"/>
      <c r="AY137" s="94">
        <v>1.2200000000000001E-2</v>
      </c>
      <c r="AZ137" s="94">
        <v>8.2000000000000007E-3</v>
      </c>
      <c r="BA137" s="31"/>
      <c r="BB137" s="32">
        <v>-1.3610492E-2</v>
      </c>
      <c r="BC137" s="94">
        <v>1.0999999999999999E-2</v>
      </c>
      <c r="BD137" s="33"/>
      <c r="BE137" s="94">
        <v>2.6200000000000001E-2</v>
      </c>
      <c r="BF137" s="33">
        <v>2.8922943999999999E-2</v>
      </c>
      <c r="BG137" s="94">
        <v>-3.1199999999999999E-2</v>
      </c>
      <c r="BH137" s="94">
        <v>2.47E-2</v>
      </c>
      <c r="BI137" s="32"/>
      <c r="BJ137" s="33"/>
      <c r="BK137" s="33"/>
      <c r="BL137" s="94">
        <v>2.5999999999999999E-2</v>
      </c>
      <c r="BM137" s="33">
        <v>1.2081025E-2</v>
      </c>
      <c r="BN137" s="31"/>
      <c r="BO137" s="31"/>
      <c r="BP137" s="32">
        <v>-2.2008800000000001E-3</v>
      </c>
      <c r="BQ137" s="94">
        <v>2.92E-2</v>
      </c>
      <c r="BR137" s="94">
        <v>9.6999999965366006E-3</v>
      </c>
      <c r="BS137" s="31"/>
      <c r="BT137" s="33"/>
      <c r="BU137" s="94">
        <v>3.6999999999999998E-2</v>
      </c>
      <c r="BV137" s="94">
        <v>2.6085211858191001E-2</v>
      </c>
      <c r="BW137" s="94">
        <v>2.6085211858191001E-2</v>
      </c>
      <c r="BX137" s="31"/>
      <c r="BY137" s="33"/>
      <c r="BZ137" s="31"/>
      <c r="CA137" s="31"/>
      <c r="CB137" s="33"/>
      <c r="CC137" s="33"/>
      <c r="CD137" s="33"/>
      <c r="CE137" s="31"/>
      <c r="CF137" s="33"/>
      <c r="CG137" s="31"/>
      <c r="CH137" s="33"/>
      <c r="CI137" s="31"/>
      <c r="CJ137" s="33"/>
      <c r="CK137" s="33"/>
      <c r="CL137" s="30"/>
      <c r="CM137" s="33"/>
      <c r="CN137" s="33"/>
      <c r="CO137" s="31"/>
      <c r="CP137" s="33"/>
      <c r="CQ137" s="31"/>
      <c r="CR137" s="31"/>
      <c r="CS137" s="33"/>
      <c r="CT137" s="33"/>
      <c r="CU137" s="31"/>
      <c r="CV137" s="33"/>
      <c r="CW137" s="33"/>
      <c r="CX137" s="33"/>
      <c r="CY137" s="33"/>
      <c r="CZ137" s="31"/>
      <c r="DA137" s="31"/>
      <c r="DB137" s="31"/>
      <c r="DC137" s="31"/>
      <c r="DD137" s="33"/>
      <c r="DE137" s="33"/>
      <c r="DF137" s="31"/>
      <c r="DG137" s="31"/>
      <c r="DH137" s="31"/>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row>
    <row r="138" spans="1:171" ht="12" customHeight="1">
      <c r="A138" s="71"/>
      <c r="B138" s="26">
        <v>37956</v>
      </c>
      <c r="C138" s="94">
        <v>1.35E-2</v>
      </c>
      <c r="D138" s="94">
        <v>5.2500000000000003E-3</v>
      </c>
      <c r="E138" s="33"/>
      <c r="F138" s="94">
        <v>6.4500000000000002E-2</v>
      </c>
      <c r="G138" s="31"/>
      <c r="H138" s="33"/>
      <c r="I138" s="33">
        <v>1.6741169E-2</v>
      </c>
      <c r="J138" s="94">
        <v>1.7899999999999999E-2</v>
      </c>
      <c r="K138" s="94">
        <v>6.6199999999999995E-2</v>
      </c>
      <c r="L138" s="94">
        <v>3.5299999999999998E-2</v>
      </c>
      <c r="M138" s="94">
        <v>1.2699999999999999E-2</v>
      </c>
      <c r="N138" s="94">
        <v>4.1599999999999998E-2</v>
      </c>
      <c r="O138" s="33">
        <v>1.6218960000000001E-3</v>
      </c>
      <c r="P138" s="33">
        <v>0.100549769</v>
      </c>
      <c r="Q138" s="31"/>
      <c r="R138" s="94">
        <v>1.6E-2</v>
      </c>
      <c r="S138" s="33"/>
      <c r="T138" s="31"/>
      <c r="U138" s="94">
        <v>2.23E-2</v>
      </c>
      <c r="V138" s="94">
        <v>5.3999999999999999E-2</v>
      </c>
      <c r="W138" s="94">
        <v>5.3999999999999999E-2</v>
      </c>
      <c r="X138" s="94">
        <v>1.5299999999999999E-2</v>
      </c>
      <c r="Y138" s="31"/>
      <c r="Z138" s="31"/>
      <c r="AA138" s="33"/>
      <c r="AB138" s="33">
        <v>1.6445777000000002E-2</v>
      </c>
      <c r="AC138" s="31"/>
      <c r="AD138" s="94">
        <v>1.12E-2</v>
      </c>
      <c r="AE138" s="94">
        <v>2.8199999999999999E-2</v>
      </c>
      <c r="AF138" s="33">
        <v>3.2975551999999998E-2</v>
      </c>
      <c r="AG138" s="33">
        <v>3.0161400000000002E-4</v>
      </c>
      <c r="AH138" s="94">
        <v>4.7199999999999999E-2</v>
      </c>
      <c r="AI138" s="33">
        <v>3.1883556E-2</v>
      </c>
      <c r="AJ138" s="32">
        <v>-7.1648750000000002E-3</v>
      </c>
      <c r="AK138" s="94">
        <v>8.3999999999999995E-3</v>
      </c>
      <c r="AL138" s="94">
        <v>8.3999999999999995E-3</v>
      </c>
      <c r="AM138" s="94">
        <v>-1.7600000000000001E-2</v>
      </c>
      <c r="AN138" s="94">
        <v>1.6872947714069001E-2</v>
      </c>
      <c r="AO138" s="94">
        <v>1.6872947714069001E-2</v>
      </c>
      <c r="AP138" s="94">
        <v>1.6872947714069001E-2</v>
      </c>
      <c r="AQ138" s="31"/>
      <c r="AR138" s="33"/>
      <c r="AS138" s="31"/>
      <c r="AT138" s="94">
        <v>2.1677999999999999E-2</v>
      </c>
      <c r="AU138" s="33"/>
      <c r="AV138" s="94">
        <v>1.0749999999999999E-2</v>
      </c>
      <c r="AW138" s="94">
        <v>1.17E-2</v>
      </c>
      <c r="AX138" s="31"/>
      <c r="AY138" s="94">
        <v>1.7299999999999999E-2</v>
      </c>
      <c r="AZ138" s="94">
        <v>2.8400000000000002E-2</v>
      </c>
      <c r="BA138" s="31"/>
      <c r="BB138" s="33">
        <v>6.3001447000000002E-2</v>
      </c>
      <c r="BC138" s="94">
        <v>2.2200000000000001E-2</v>
      </c>
      <c r="BD138" s="33"/>
      <c r="BE138" s="94">
        <v>1.11E-2</v>
      </c>
      <c r="BF138" s="32">
        <v>-1.4368849999999999E-3</v>
      </c>
      <c r="BG138" s="94">
        <v>-3.9300000000000002E-2</v>
      </c>
      <c r="BH138" s="94">
        <v>-1.5100000000000001E-2</v>
      </c>
      <c r="BI138" s="33"/>
      <c r="BJ138" s="33"/>
      <c r="BK138" s="33"/>
      <c r="BL138" s="94">
        <v>2E-3</v>
      </c>
      <c r="BM138" s="33">
        <v>1.5496724999999999E-2</v>
      </c>
      <c r="BN138" s="31"/>
      <c r="BO138" s="31"/>
      <c r="BP138" s="94">
        <v>4.1000000000000002E-2</v>
      </c>
      <c r="BQ138" s="94">
        <v>3.2599999999999997E-2</v>
      </c>
      <c r="BR138" s="94">
        <v>-5.5000000032595997E-3</v>
      </c>
      <c r="BS138" s="31"/>
      <c r="BT138" s="33"/>
      <c r="BU138" s="94">
        <v>4.3E-3</v>
      </c>
      <c r="BV138" s="94">
        <v>4.6354561024354E-2</v>
      </c>
      <c r="BW138" s="94">
        <v>4.6354561024354E-2</v>
      </c>
      <c r="BX138" s="31"/>
      <c r="BY138" s="33"/>
      <c r="BZ138" s="31"/>
      <c r="CA138" s="31"/>
      <c r="CB138" s="33"/>
      <c r="CC138" s="33"/>
      <c r="CD138" s="33"/>
      <c r="CE138" s="31"/>
      <c r="CF138" s="33"/>
      <c r="CG138" s="31"/>
      <c r="CH138" s="33"/>
      <c r="CI138" s="31"/>
      <c r="CJ138" s="33"/>
      <c r="CK138" s="33"/>
      <c r="CL138" s="30"/>
      <c r="CM138" s="33"/>
      <c r="CN138" s="33"/>
      <c r="CO138" s="31"/>
      <c r="CP138" s="33"/>
      <c r="CQ138" s="31"/>
      <c r="CR138" s="31"/>
      <c r="CS138" s="33"/>
      <c r="CT138" s="33"/>
      <c r="CU138" s="31"/>
      <c r="CV138" s="33"/>
      <c r="CW138" s="33"/>
      <c r="CX138" s="33"/>
      <c r="CY138" s="33"/>
      <c r="CZ138" s="31"/>
      <c r="DA138" s="31"/>
      <c r="DB138" s="31"/>
      <c r="DC138" s="31"/>
      <c r="DD138" s="32"/>
      <c r="DE138" s="33"/>
      <c r="DF138" s="31"/>
      <c r="DG138" s="31"/>
      <c r="DH138" s="31"/>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row>
    <row r="139" spans="1:171" ht="12" customHeight="1">
      <c r="A139" s="71"/>
      <c r="B139" s="26">
        <v>37926</v>
      </c>
      <c r="C139" s="94">
        <v>1.1299999999999999E-2</v>
      </c>
      <c r="D139" s="94">
        <v>7.1000000000000004E-3</v>
      </c>
      <c r="E139" s="33"/>
      <c r="F139" s="94">
        <v>1.04E-2</v>
      </c>
      <c r="G139" s="31"/>
      <c r="H139" s="33"/>
      <c r="I139" s="32">
        <v>-5.8382709999999999E-3</v>
      </c>
      <c r="J139" s="94">
        <v>-5.3E-3</v>
      </c>
      <c r="K139" s="94">
        <v>1.9056907240020501E-2</v>
      </c>
      <c r="L139" s="94">
        <v>9.7999999999999997E-3</v>
      </c>
      <c r="M139" s="31"/>
      <c r="N139" s="94">
        <v>-2.1700000000000001E-2</v>
      </c>
      <c r="O139" s="32">
        <v>-1.0730043999999999E-2</v>
      </c>
      <c r="P139" s="32">
        <v>-2.6204564999999999E-2</v>
      </c>
      <c r="Q139" s="31"/>
      <c r="R139" s="94">
        <v>1.0699999999999999E-2</v>
      </c>
      <c r="S139" s="33"/>
      <c r="T139" s="31"/>
      <c r="U139" s="94">
        <v>-2.8999999999999998E-3</v>
      </c>
      <c r="V139" s="94">
        <v>1.4E-2</v>
      </c>
      <c r="W139" s="94">
        <v>1.4E-2</v>
      </c>
      <c r="X139" s="94">
        <v>1.3100000000000001E-2</v>
      </c>
      <c r="Y139" s="31"/>
      <c r="Z139" s="31"/>
      <c r="AA139" s="33"/>
      <c r="AB139" s="33">
        <v>7.7451799999999997E-4</v>
      </c>
      <c r="AC139" s="31"/>
      <c r="AD139" s="94">
        <v>3.8E-3</v>
      </c>
      <c r="AE139" s="94">
        <v>1.2E-2</v>
      </c>
      <c r="AF139" s="94">
        <v>3.5000000000000003E-2</v>
      </c>
      <c r="AG139" s="33">
        <v>8.5938090000000009E-3</v>
      </c>
      <c r="AH139" s="94">
        <v>6.7000000000000002E-3</v>
      </c>
      <c r="AI139" s="33">
        <v>2.0152024000000001E-2</v>
      </c>
      <c r="AJ139" s="33">
        <v>1.7462067000000001E-2</v>
      </c>
      <c r="AK139" s="94">
        <v>2.5999999999999999E-3</v>
      </c>
      <c r="AL139" s="94">
        <v>2.5999999999999999E-3</v>
      </c>
      <c r="AM139" s="94">
        <v>2.2000000000000001E-3</v>
      </c>
      <c r="AN139" s="94">
        <v>1.1356918158661E-2</v>
      </c>
      <c r="AO139" s="94">
        <v>1.1356918158661E-2</v>
      </c>
      <c r="AP139" s="94">
        <v>1.1356918158661E-2</v>
      </c>
      <c r="AQ139" s="31"/>
      <c r="AR139" s="33"/>
      <c r="AS139" s="31"/>
      <c r="AT139" s="94">
        <v>6.9639999999999997E-3</v>
      </c>
      <c r="AU139" s="33"/>
      <c r="AV139" s="94">
        <v>7.0499999999999998E-3</v>
      </c>
      <c r="AW139" s="94">
        <v>4.0000000000000001E-3</v>
      </c>
      <c r="AX139" s="31"/>
      <c r="AY139" s="94">
        <v>1.0800000000000001E-2</v>
      </c>
      <c r="AZ139" s="94">
        <v>-6.3E-3</v>
      </c>
      <c r="BA139" s="31"/>
      <c r="BB139" s="33">
        <v>3.0635760000000001E-2</v>
      </c>
      <c r="BC139" s="94">
        <v>-3.3E-3</v>
      </c>
      <c r="BD139" s="33"/>
      <c r="BE139" s="94">
        <v>-2.3999999999999998E-3</v>
      </c>
      <c r="BF139" s="32">
        <v>-1.6496919999999999E-3</v>
      </c>
      <c r="BG139" s="94">
        <v>-2.5000000000000001E-2</v>
      </c>
      <c r="BH139" s="94">
        <v>8.8000000000000005E-3</v>
      </c>
      <c r="BI139" s="32"/>
      <c r="BJ139" s="33"/>
      <c r="BK139" s="33"/>
      <c r="BL139" s="94">
        <v>-2.1000000000000001E-2</v>
      </c>
      <c r="BM139" s="32">
        <v>-5.5314800000000005E-4</v>
      </c>
      <c r="BN139" s="31"/>
      <c r="BO139" s="31"/>
      <c r="BP139" s="94">
        <v>1.95E-2</v>
      </c>
      <c r="BQ139" s="94">
        <v>-4.4000000000000003E-3</v>
      </c>
      <c r="BR139" s="94">
        <v>7.0000000165548997E-4</v>
      </c>
      <c r="BS139" s="31"/>
      <c r="BT139" s="33"/>
      <c r="BU139" s="94">
        <v>1.9599999999999999E-2</v>
      </c>
      <c r="BV139" s="94">
        <v>1.8273700170998001E-2</v>
      </c>
      <c r="BW139" s="94">
        <v>1.8273700170998001E-2</v>
      </c>
      <c r="BX139" s="31"/>
      <c r="BY139" s="33"/>
      <c r="BZ139" s="31"/>
      <c r="CA139" s="31"/>
      <c r="CB139" s="33"/>
      <c r="CC139" s="33"/>
      <c r="CD139" s="33"/>
      <c r="CE139" s="31"/>
      <c r="CF139" s="33"/>
      <c r="CG139" s="31"/>
      <c r="CH139" s="33"/>
      <c r="CI139" s="31"/>
      <c r="CJ139" s="33"/>
      <c r="CK139" s="33"/>
      <c r="CL139" s="30"/>
      <c r="CM139" s="33"/>
      <c r="CN139" s="33"/>
      <c r="CO139" s="31"/>
      <c r="CP139" s="33"/>
      <c r="CQ139" s="31"/>
      <c r="CR139" s="31"/>
      <c r="CS139" s="33"/>
      <c r="CT139" s="33"/>
      <c r="CU139" s="31"/>
      <c r="CV139" s="33"/>
      <c r="CW139" s="33"/>
      <c r="CX139" s="33"/>
      <c r="CY139" s="33"/>
      <c r="CZ139" s="31"/>
      <c r="DA139" s="31"/>
      <c r="DB139" s="31"/>
      <c r="DC139" s="31"/>
      <c r="DD139" s="33"/>
      <c r="DE139" s="33"/>
      <c r="DF139" s="31"/>
      <c r="DG139" s="31"/>
      <c r="DH139" s="31"/>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row>
    <row r="140" spans="1:171" ht="12" customHeight="1">
      <c r="A140" s="71"/>
      <c r="B140" s="26">
        <v>37895</v>
      </c>
      <c r="C140" s="94">
        <v>1.6299999999999999E-2</v>
      </c>
      <c r="D140" s="94">
        <v>2.6599999999999999E-2</v>
      </c>
      <c r="E140" s="33"/>
      <c r="F140" s="94">
        <v>0.13070000000000001</v>
      </c>
      <c r="G140" s="33"/>
      <c r="H140" s="33"/>
      <c r="I140" s="32">
        <v>-1.1712022000000001E-2</v>
      </c>
      <c r="J140" s="94">
        <v>-1.01E-2</v>
      </c>
      <c r="K140" s="94">
        <v>0.154813110626279</v>
      </c>
      <c r="L140" s="94">
        <v>4.1300000000000003E-2</v>
      </c>
      <c r="M140" s="31"/>
      <c r="N140" s="94">
        <v>8.4000000000000005E-2</v>
      </c>
      <c r="O140" s="33">
        <v>2.9952488999999999E-2</v>
      </c>
      <c r="P140" s="33">
        <v>5.6250000000000001E-2</v>
      </c>
      <c r="Q140" s="31"/>
      <c r="R140" s="94">
        <v>2.1700000000000001E-2</v>
      </c>
      <c r="S140" s="33"/>
      <c r="T140" s="31"/>
      <c r="U140" s="94">
        <v>5.3E-3</v>
      </c>
      <c r="V140" s="94">
        <v>5.3999999999999999E-2</v>
      </c>
      <c r="W140" s="94">
        <v>5.3999999999999999E-2</v>
      </c>
      <c r="X140" s="94">
        <v>3.0800000000000001E-2</v>
      </c>
      <c r="Y140" s="31"/>
      <c r="Z140" s="31"/>
      <c r="AA140" s="33"/>
      <c r="AB140" s="33">
        <v>1.7184498999999999E-2</v>
      </c>
      <c r="AC140" s="31"/>
      <c r="AD140" s="94">
        <v>1.9300000000000001E-2</v>
      </c>
      <c r="AE140" s="94">
        <v>2.4400000000000002E-2</v>
      </c>
      <c r="AF140" s="94">
        <v>6.2E-2</v>
      </c>
      <c r="AG140" s="32">
        <v>-6.1975659999999998E-3</v>
      </c>
      <c r="AH140" s="94">
        <v>1.34E-2</v>
      </c>
      <c r="AI140" s="33">
        <v>5.1528069999999997E-3</v>
      </c>
      <c r="AJ140" s="33">
        <v>3.4098877999999999E-2</v>
      </c>
      <c r="AK140" s="94">
        <v>3.0000000000000001E-3</v>
      </c>
      <c r="AL140" s="94">
        <v>3.0000000000000001E-3</v>
      </c>
      <c r="AM140" s="31"/>
      <c r="AN140" s="94">
        <v>2.971703430912E-2</v>
      </c>
      <c r="AO140" s="94">
        <v>2.971703430912E-2</v>
      </c>
      <c r="AP140" s="94">
        <v>2.971703430912E-2</v>
      </c>
      <c r="AQ140" s="31"/>
      <c r="AR140" s="33"/>
      <c r="AS140" s="31"/>
      <c r="AT140" s="94">
        <v>1.8201999999999999E-2</v>
      </c>
      <c r="AU140" s="33"/>
      <c r="AV140" s="94">
        <v>5.7499999999999999E-3</v>
      </c>
      <c r="AW140" s="94">
        <v>8.0999999999999996E-3</v>
      </c>
      <c r="AX140" s="31"/>
      <c r="AY140" s="94">
        <v>2.93E-2</v>
      </c>
      <c r="AZ140" s="94">
        <v>3.61E-2</v>
      </c>
      <c r="BA140" s="31"/>
      <c r="BB140" s="32">
        <v>-1.6531128999999999E-2</v>
      </c>
      <c r="BC140" s="94">
        <v>-2.46E-2</v>
      </c>
      <c r="BD140" s="33"/>
      <c r="BE140" s="94">
        <v>1.5800000000000002E-2</v>
      </c>
      <c r="BF140" s="33">
        <v>1.5884582000000001E-2</v>
      </c>
      <c r="BG140" s="94">
        <v>-6.4600000000000005E-2</v>
      </c>
      <c r="BH140" s="94">
        <v>3.5999999999999997E-2</v>
      </c>
      <c r="BI140" s="32"/>
      <c r="BJ140" s="33"/>
      <c r="BK140" s="33"/>
      <c r="BL140" s="94">
        <v>0.03</v>
      </c>
      <c r="BM140" s="33">
        <v>1.2319179E-2</v>
      </c>
      <c r="BN140" s="31"/>
      <c r="BO140" s="31"/>
      <c r="BP140" s="94">
        <v>5.27248165850627E-2</v>
      </c>
      <c r="BQ140" s="94">
        <v>4.8500000000000001E-2</v>
      </c>
      <c r="BR140" s="94">
        <v>3.1500000001403003E-2</v>
      </c>
      <c r="BS140" s="31"/>
      <c r="BT140" s="33"/>
      <c r="BU140" s="94">
        <v>6.0100000000000001E-2</v>
      </c>
      <c r="BV140" s="94">
        <v>3.5581310033126E-2</v>
      </c>
      <c r="BW140" s="94">
        <v>3.5581310033126E-2</v>
      </c>
      <c r="BX140" s="31"/>
      <c r="BY140" s="33"/>
      <c r="BZ140" s="31"/>
      <c r="CA140" s="31"/>
      <c r="CB140" s="33"/>
      <c r="CC140" s="33"/>
      <c r="CD140" s="33"/>
      <c r="CE140" s="31"/>
      <c r="CF140" s="33"/>
      <c r="CG140" s="31"/>
      <c r="CH140" s="33"/>
      <c r="CI140" s="31"/>
      <c r="CJ140" s="33"/>
      <c r="CK140" s="33"/>
      <c r="CL140" s="30"/>
      <c r="CM140" s="33"/>
      <c r="CN140" s="33"/>
      <c r="CO140" s="31"/>
      <c r="CP140" s="33"/>
      <c r="CQ140" s="31"/>
      <c r="CR140" s="31"/>
      <c r="CS140" s="33"/>
      <c r="CT140" s="33"/>
      <c r="CU140" s="31"/>
      <c r="CV140" s="33"/>
      <c r="CW140" s="33"/>
      <c r="CX140" s="33"/>
      <c r="CY140" s="33"/>
      <c r="CZ140" s="31"/>
      <c r="DA140" s="31"/>
      <c r="DB140" s="31"/>
      <c r="DC140" s="31"/>
      <c r="DD140" s="32"/>
      <c r="DE140" s="33"/>
      <c r="DF140" s="31"/>
      <c r="DG140" s="31"/>
      <c r="DH140" s="31"/>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row>
    <row r="141" spans="1:171" ht="12" customHeight="1">
      <c r="A141" s="71"/>
      <c r="B141" s="26">
        <v>37865</v>
      </c>
      <c r="C141" s="94">
        <v>9.5999999999999992E-3</v>
      </c>
      <c r="D141" s="94">
        <v>1.5699999999999999E-2</v>
      </c>
      <c r="E141" s="33"/>
      <c r="F141" s="94">
        <v>-1.44E-2</v>
      </c>
      <c r="G141" s="33"/>
      <c r="H141" s="33"/>
      <c r="I141" s="32">
        <v>-7.7446000000000004E-4</v>
      </c>
      <c r="J141" s="94">
        <v>-2.24E-2</v>
      </c>
      <c r="K141" s="94">
        <v>-2.7829650467929599E-2</v>
      </c>
      <c r="L141" s="94">
        <v>6.2799999999999995E-2</v>
      </c>
      <c r="M141" s="31"/>
      <c r="N141" s="94">
        <v>-8.0999999999999996E-3</v>
      </c>
      <c r="O141" s="32">
        <v>-3.7861473E-2</v>
      </c>
      <c r="P141" s="33">
        <v>9.1605349999999992E-3</v>
      </c>
      <c r="Q141" s="31"/>
      <c r="R141" s="94">
        <v>1.78E-2</v>
      </c>
      <c r="S141" s="33"/>
      <c r="T141" s="31"/>
      <c r="U141" s="94">
        <v>2.5000000000000001E-3</v>
      </c>
      <c r="V141" s="94">
        <v>2.3E-2</v>
      </c>
      <c r="W141" s="94">
        <v>2.3E-2</v>
      </c>
      <c r="X141" s="94">
        <v>2.3599999999999999E-2</v>
      </c>
      <c r="Y141" s="31"/>
      <c r="Z141" s="31"/>
      <c r="AA141" s="33"/>
      <c r="AB141" s="33">
        <v>2.5448119000000002E-2</v>
      </c>
      <c r="AC141" s="31"/>
      <c r="AD141" s="94">
        <v>9.1000000000000004E-3</v>
      </c>
      <c r="AE141" s="94">
        <v>2.64E-2</v>
      </c>
      <c r="AF141" s="94">
        <v>1.4999999999999999E-2</v>
      </c>
      <c r="AG141" s="32">
        <v>-5.2878099999999998E-4</v>
      </c>
      <c r="AH141" s="94">
        <v>1.9E-3</v>
      </c>
      <c r="AI141" s="33">
        <v>4.1034790000000002E-3</v>
      </c>
      <c r="AJ141" s="32">
        <v>-1.4257323000000001E-2</v>
      </c>
      <c r="AK141" s="33"/>
      <c r="AL141" s="31"/>
      <c r="AM141" s="31"/>
      <c r="AN141" s="94">
        <v>2.4998074108312E-2</v>
      </c>
      <c r="AO141" s="94">
        <v>2.4998074108312E-2</v>
      </c>
      <c r="AP141" s="94">
        <v>2.4998074108312E-2</v>
      </c>
      <c r="AQ141" s="31"/>
      <c r="AR141" s="33"/>
      <c r="AS141" s="31"/>
      <c r="AT141" s="94">
        <v>4.4061999999999997E-2</v>
      </c>
      <c r="AU141" s="33"/>
      <c r="AV141" s="94">
        <v>1.7999999999999999E-2</v>
      </c>
      <c r="AW141" s="94">
        <v>2.1299999999999999E-2</v>
      </c>
      <c r="AX141" s="31"/>
      <c r="AY141" s="94">
        <v>1E-3</v>
      </c>
      <c r="AZ141" s="94">
        <v>-1.2500000000000001E-2</v>
      </c>
      <c r="BA141" s="31"/>
      <c r="BB141" s="33">
        <v>9.5558550000000003E-3</v>
      </c>
      <c r="BC141" s="94">
        <v>3.5000000000000003E-2</v>
      </c>
      <c r="BD141" s="33"/>
      <c r="BE141" s="94">
        <v>-4.3700000000000003E-2</v>
      </c>
      <c r="BF141" s="33">
        <v>3.656575E-3</v>
      </c>
      <c r="BG141" s="94">
        <v>7.6E-3</v>
      </c>
      <c r="BH141" s="94">
        <v>-9.2999999999999992E-3</v>
      </c>
      <c r="BI141" s="33"/>
      <c r="BJ141" s="33"/>
      <c r="BK141" s="33"/>
      <c r="BL141" s="94">
        <v>-0.04</v>
      </c>
      <c r="BM141" s="33">
        <v>2.6144417E-2</v>
      </c>
      <c r="BN141" s="31"/>
      <c r="BO141" s="31"/>
      <c r="BP141" s="94">
        <v>7.6E-3</v>
      </c>
      <c r="BQ141" s="94">
        <v>1.72E-2</v>
      </c>
      <c r="BR141" s="94">
        <v>4.0000000411467E-4</v>
      </c>
      <c r="BS141" s="31"/>
      <c r="BT141" s="33"/>
      <c r="BU141" s="94">
        <v>-1.5100000000000001E-2</v>
      </c>
      <c r="BV141" s="94">
        <v>1.1908443310767999E-2</v>
      </c>
      <c r="BW141" s="94">
        <v>1.1908443310767999E-2</v>
      </c>
      <c r="BX141" s="31"/>
      <c r="BY141" s="33"/>
      <c r="BZ141" s="31"/>
      <c r="CA141" s="31"/>
      <c r="CB141" s="33"/>
      <c r="CC141" s="33"/>
      <c r="CD141" s="33"/>
      <c r="CE141" s="31"/>
      <c r="CF141" s="33"/>
      <c r="CG141" s="31"/>
      <c r="CH141" s="33"/>
      <c r="CI141" s="31"/>
      <c r="CJ141" s="33"/>
      <c r="CK141" s="33"/>
      <c r="CL141" s="30"/>
      <c r="CM141" s="33"/>
      <c r="CN141" s="33"/>
      <c r="CO141" s="31"/>
      <c r="CP141" s="33"/>
      <c r="CQ141" s="31"/>
      <c r="CR141" s="31"/>
      <c r="CS141" s="33"/>
      <c r="CT141" s="33"/>
      <c r="CU141" s="31"/>
      <c r="CV141" s="33"/>
      <c r="CW141" s="33"/>
      <c r="CX141" s="33"/>
      <c r="CY141" s="33"/>
      <c r="CZ141" s="31"/>
      <c r="DA141" s="31"/>
      <c r="DB141" s="31"/>
      <c r="DC141" s="31"/>
      <c r="DD141" s="33"/>
      <c r="DE141" s="33"/>
      <c r="DF141" s="31"/>
      <c r="DG141" s="31"/>
      <c r="DH141" s="31"/>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row>
    <row r="142" spans="1:171" ht="12" customHeight="1">
      <c r="A142" s="71"/>
      <c r="B142" s="26">
        <v>37834</v>
      </c>
      <c r="C142" s="94">
        <v>-8.8999999999999999E-3</v>
      </c>
      <c r="D142" s="94">
        <v>6.4000000000000003E-3</v>
      </c>
      <c r="E142" s="33"/>
      <c r="F142" s="94">
        <v>-3.9199999999999999E-2</v>
      </c>
      <c r="G142" s="33"/>
      <c r="H142" s="33"/>
      <c r="I142" s="94">
        <v>-3.04E-2</v>
      </c>
      <c r="J142" s="94">
        <v>-3.04E-2</v>
      </c>
      <c r="K142" s="94">
        <v>2.41798907173097E-2</v>
      </c>
      <c r="L142" s="94">
        <v>2.3E-3</v>
      </c>
      <c r="M142" s="31"/>
      <c r="N142" s="94">
        <v>1.32E-2</v>
      </c>
      <c r="O142" s="94">
        <v>-8.9999999999999998E-4</v>
      </c>
      <c r="P142" s="33">
        <v>7.1844509999999997E-3</v>
      </c>
      <c r="Q142" s="31"/>
      <c r="R142" s="94">
        <v>1.8E-3</v>
      </c>
      <c r="S142" s="33"/>
      <c r="T142" s="31"/>
      <c r="U142" s="94">
        <v>1.3299999999999999E-2</v>
      </c>
      <c r="V142" s="94">
        <v>2.1999999999999999E-2</v>
      </c>
      <c r="W142" s="94">
        <v>2.1999999999999999E-2</v>
      </c>
      <c r="X142" s="94">
        <v>1.4999999999999999E-2</v>
      </c>
      <c r="Y142" s="31"/>
      <c r="Z142" s="31"/>
      <c r="AA142" s="33"/>
      <c r="AB142" s="33">
        <v>5.2278960000000001E-3</v>
      </c>
      <c r="AC142" s="33"/>
      <c r="AD142" s="94">
        <v>5.7999999999999996E-3</v>
      </c>
      <c r="AE142" s="94">
        <v>-3.3999999999999998E-3</v>
      </c>
      <c r="AF142" s="94">
        <v>3.7999999999999999E-2</v>
      </c>
      <c r="AG142" s="32">
        <v>-7.5483099999999997E-4</v>
      </c>
      <c r="AH142" s="94">
        <v>3.0000000000000001E-3</v>
      </c>
      <c r="AI142" s="33">
        <v>5.7419699999999999E-3</v>
      </c>
      <c r="AJ142" s="32">
        <v>-1.7988969E-2</v>
      </c>
      <c r="AK142" s="33"/>
      <c r="AL142" s="31"/>
      <c r="AM142" s="31"/>
      <c r="AN142" s="94">
        <v>1.9573037590914E-2</v>
      </c>
      <c r="AO142" s="94">
        <v>1.9573037590914E-2</v>
      </c>
      <c r="AP142" s="94">
        <v>1.9573037590914E-2</v>
      </c>
      <c r="AQ142" s="31"/>
      <c r="AR142" s="33"/>
      <c r="AS142" s="31"/>
      <c r="AT142" s="94">
        <v>4.2470000000000001E-2</v>
      </c>
      <c r="AU142" s="33"/>
      <c r="AV142" s="94">
        <v>1.14E-2</v>
      </c>
      <c r="AW142" s="94">
        <v>8.5000000000000006E-3</v>
      </c>
      <c r="AX142" s="31"/>
      <c r="AY142" s="94">
        <v>1.2E-2</v>
      </c>
      <c r="AZ142" s="94">
        <v>5.1999999999999998E-3</v>
      </c>
      <c r="BA142" s="31"/>
      <c r="BB142" s="33">
        <v>2.6313972000000001E-2</v>
      </c>
      <c r="BC142" s="94">
        <v>-2.1100000000000001E-2</v>
      </c>
      <c r="BD142" s="33"/>
      <c r="BE142" s="94">
        <v>7.6E-3</v>
      </c>
      <c r="BF142" s="33">
        <v>1.0120410999999999E-2</v>
      </c>
      <c r="BG142" s="94">
        <v>-3.3099999999999997E-2</v>
      </c>
      <c r="BH142" s="94">
        <v>2.64E-2</v>
      </c>
      <c r="BI142" s="30"/>
      <c r="BJ142" s="33"/>
      <c r="BK142" s="33"/>
      <c r="BL142" s="94">
        <v>8.9999999999999993E-3</v>
      </c>
      <c r="BM142" s="33">
        <v>3.9108368999999997E-2</v>
      </c>
      <c r="BN142" s="31"/>
      <c r="BO142" s="31"/>
      <c r="BP142" s="94">
        <v>2.98E-2</v>
      </c>
      <c r="BQ142" s="94">
        <v>-3.0999999999999999E-3</v>
      </c>
      <c r="BR142" s="94">
        <v>3.3099999998500003E-2</v>
      </c>
      <c r="BS142" s="31"/>
      <c r="BT142" s="33"/>
      <c r="BU142" s="94">
        <v>1.12E-2</v>
      </c>
      <c r="BV142" s="94">
        <v>7.0274325498824999E-3</v>
      </c>
      <c r="BW142" s="94">
        <v>7.0274325498824999E-3</v>
      </c>
      <c r="BX142" s="31"/>
      <c r="BY142" s="33"/>
      <c r="BZ142" s="31"/>
      <c r="CA142" s="31"/>
      <c r="CB142" s="33"/>
      <c r="CC142" s="33"/>
      <c r="CD142" s="33"/>
      <c r="CE142" s="31"/>
      <c r="CF142" s="33"/>
      <c r="CG142" s="31"/>
      <c r="CH142" s="33"/>
      <c r="CI142" s="31"/>
      <c r="CJ142" s="33"/>
      <c r="CK142" s="33"/>
      <c r="CL142" s="30"/>
      <c r="CM142" s="33"/>
      <c r="CN142" s="33"/>
      <c r="CO142" s="31"/>
      <c r="CP142" s="33"/>
      <c r="CQ142" s="31"/>
      <c r="CR142" s="31"/>
      <c r="CS142" s="33"/>
      <c r="CT142" s="33"/>
      <c r="CU142" s="31"/>
      <c r="CV142" s="33"/>
      <c r="CW142" s="33"/>
      <c r="CX142" s="33"/>
      <c r="CY142" s="33"/>
      <c r="CZ142" s="31"/>
      <c r="DA142" s="31"/>
      <c r="DB142" s="31"/>
      <c r="DC142" s="31"/>
      <c r="DD142" s="30"/>
      <c r="DE142" s="33"/>
      <c r="DF142" s="31"/>
      <c r="DG142" s="31"/>
      <c r="DH142" s="31"/>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row>
    <row r="143" spans="1:171" ht="12" customHeight="1">
      <c r="A143" s="71"/>
      <c r="B143" s="26">
        <v>37803</v>
      </c>
      <c r="C143" s="94">
        <v>-1.0999999999999999E-2</v>
      </c>
      <c r="D143" s="94">
        <v>1.01E-2</v>
      </c>
      <c r="E143" s="33"/>
      <c r="F143" s="94">
        <v>-5.8299999999999998E-2</v>
      </c>
      <c r="G143" s="33"/>
      <c r="H143" s="33"/>
      <c r="I143" s="94">
        <v>-3.7999999999999999E-2</v>
      </c>
      <c r="J143" s="94">
        <v>-3.7999999999999999E-2</v>
      </c>
      <c r="K143" s="94">
        <v>-1.8543869799587599E-2</v>
      </c>
      <c r="L143" s="94">
        <v>-5.5E-2</v>
      </c>
      <c r="M143" s="31"/>
      <c r="N143" s="94">
        <v>5.57E-2</v>
      </c>
      <c r="O143" s="94">
        <v>-2.3599999999999999E-2</v>
      </c>
      <c r="P143" s="32">
        <v>-1.1364486E-2</v>
      </c>
      <c r="Q143" s="31"/>
      <c r="R143" s="94">
        <v>-2.0000000000000001E-4</v>
      </c>
      <c r="S143" s="33"/>
      <c r="T143" s="31"/>
      <c r="U143" s="94">
        <v>5.0000000000000001E-4</v>
      </c>
      <c r="V143" s="94">
        <v>1E-3</v>
      </c>
      <c r="W143" s="94">
        <v>1E-3</v>
      </c>
      <c r="X143" s="94">
        <v>1.9900000000000001E-2</v>
      </c>
      <c r="Y143" s="31"/>
      <c r="Z143" s="31"/>
      <c r="AA143" s="33"/>
      <c r="AB143" s="32">
        <v>-3.0444499999999998E-4</v>
      </c>
      <c r="AC143" s="33"/>
      <c r="AD143" s="94">
        <v>1.01E-2</v>
      </c>
      <c r="AE143" s="94">
        <v>5.4000000000000003E-3</v>
      </c>
      <c r="AF143" s="94">
        <v>5.8999999999999997E-2</v>
      </c>
      <c r="AG143" s="32">
        <v>-4.5269400000000001E-4</v>
      </c>
      <c r="AH143" s="94">
        <v>1E-3</v>
      </c>
      <c r="AI143" s="33">
        <v>1.0333574999999999E-2</v>
      </c>
      <c r="AJ143" s="33">
        <v>1.7615058999999999E-2</v>
      </c>
      <c r="AK143" s="33"/>
      <c r="AL143" s="31"/>
      <c r="AM143" s="31"/>
      <c r="AN143" s="94">
        <v>-7.0115507304024001E-3</v>
      </c>
      <c r="AO143" s="94">
        <v>-7.0115507304024001E-3</v>
      </c>
      <c r="AP143" s="94">
        <v>-7.0115507304024001E-3</v>
      </c>
      <c r="AQ143" s="31"/>
      <c r="AR143" s="33"/>
      <c r="AS143" s="31"/>
      <c r="AT143" s="94">
        <v>4.3090000000000003E-3</v>
      </c>
      <c r="AU143" s="33"/>
      <c r="AV143" s="94">
        <v>-1.21E-2</v>
      </c>
      <c r="AW143" s="94">
        <v>-7.0000000000000001E-3</v>
      </c>
      <c r="AX143" s="31"/>
      <c r="AY143" s="94">
        <v>1.6500000000000001E-2</v>
      </c>
      <c r="AZ143" s="94">
        <v>2.1299999999999999E-2</v>
      </c>
      <c r="BA143" s="31"/>
      <c r="BB143" s="33">
        <v>7.3749389999999996E-3</v>
      </c>
      <c r="BC143" s="94">
        <v>-2.7000000000000001E-3</v>
      </c>
      <c r="BD143" s="33"/>
      <c r="BE143" s="94">
        <v>-2.8799999999999999E-2</v>
      </c>
      <c r="BF143" s="33">
        <v>2.2586492999999999E-2</v>
      </c>
      <c r="BG143" s="94">
        <v>-1.2500000000000001E-2</v>
      </c>
      <c r="BH143" s="94">
        <v>9.4000000000000004E-3</v>
      </c>
      <c r="BI143" s="30"/>
      <c r="BJ143" s="33"/>
      <c r="BK143" s="33"/>
      <c r="BL143" s="94">
        <v>1.9E-2</v>
      </c>
      <c r="BM143" s="33">
        <v>1.9906399999999999E-4</v>
      </c>
      <c r="BN143" s="31"/>
      <c r="BO143" s="31"/>
      <c r="BP143" s="94">
        <v>1.55E-2</v>
      </c>
      <c r="BQ143" s="94">
        <v>5.1299999999999998E-2</v>
      </c>
      <c r="BR143" s="94">
        <v>-3.1000000059939001E-3</v>
      </c>
      <c r="BS143" s="31"/>
      <c r="BT143" s="33"/>
      <c r="BU143" s="94">
        <v>2E-3</v>
      </c>
      <c r="BV143" s="94">
        <v>-2.3789618500504001E-2</v>
      </c>
      <c r="BW143" s="94">
        <v>-2.3789618500504001E-2</v>
      </c>
      <c r="BX143" s="31"/>
      <c r="BY143" s="33"/>
      <c r="BZ143" s="31"/>
      <c r="CA143" s="31"/>
      <c r="CB143" s="33"/>
      <c r="CC143" s="33"/>
      <c r="CD143" s="33"/>
      <c r="CE143" s="31"/>
      <c r="CF143" s="33"/>
      <c r="CG143" s="31"/>
      <c r="CH143" s="33"/>
      <c r="CI143" s="31"/>
      <c r="CJ143" s="33"/>
      <c r="CK143" s="33"/>
      <c r="CL143" s="30"/>
      <c r="CM143" s="33"/>
      <c r="CN143" s="33"/>
      <c r="CO143" s="31"/>
      <c r="CP143" s="33"/>
      <c r="CQ143" s="31"/>
      <c r="CR143" s="31"/>
      <c r="CS143" s="33"/>
      <c r="CT143" s="33"/>
      <c r="CU143" s="31"/>
      <c r="CV143" s="33"/>
      <c r="CW143" s="33"/>
      <c r="CX143" s="33"/>
      <c r="CY143" s="33"/>
      <c r="CZ143" s="31"/>
      <c r="DA143" s="31"/>
      <c r="DB143" s="31"/>
      <c r="DC143" s="31"/>
      <c r="DD143" s="30"/>
      <c r="DE143" s="33"/>
      <c r="DF143" s="31"/>
      <c r="DG143" s="31"/>
      <c r="DH143" s="31"/>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row>
    <row r="144" spans="1:171" ht="12" customHeight="1">
      <c r="A144" s="71"/>
      <c r="B144" s="26">
        <v>37773</v>
      </c>
      <c r="C144" s="94">
        <v>-2.3699999999999999E-2</v>
      </c>
      <c r="D144" s="94">
        <v>1.29E-2</v>
      </c>
      <c r="E144" s="33"/>
      <c r="F144" s="94">
        <v>-3.3099999999999997E-2</v>
      </c>
      <c r="G144" s="33"/>
      <c r="H144" s="33"/>
      <c r="I144" s="94">
        <v>1.8599999999999998E-2</v>
      </c>
      <c r="J144" s="94">
        <v>1.8599999999999998E-2</v>
      </c>
      <c r="K144" s="94">
        <v>-5.6543452899200097E-2</v>
      </c>
      <c r="L144" s="94">
        <v>3.04E-2</v>
      </c>
      <c r="M144" s="31"/>
      <c r="N144" s="94">
        <v>-1.9300000000000001E-2</v>
      </c>
      <c r="O144" s="94">
        <v>-2.4500000000000001E-2</v>
      </c>
      <c r="P144" s="32">
        <v>-6.6056840000000006E-2</v>
      </c>
      <c r="Q144" s="31"/>
      <c r="R144" s="94">
        <v>1.2999999999999999E-2</v>
      </c>
      <c r="S144" s="33"/>
      <c r="T144" s="31"/>
      <c r="U144" s="94">
        <v>2.2700000000000001E-2</v>
      </c>
      <c r="V144" s="94">
        <v>1.7000000000000001E-2</v>
      </c>
      <c r="W144" s="94">
        <v>1.7000000000000001E-2</v>
      </c>
      <c r="X144" s="94">
        <v>1.8499999999999999E-2</v>
      </c>
      <c r="Y144" s="31"/>
      <c r="Z144" s="31"/>
      <c r="AA144" s="33"/>
      <c r="AB144" s="33">
        <v>3.0026969999999999E-3</v>
      </c>
      <c r="AC144" s="33"/>
      <c r="AD144" s="94">
        <v>2.1999999999999999E-2</v>
      </c>
      <c r="AE144" s="94">
        <v>2.2599999999999999E-2</v>
      </c>
      <c r="AF144" s="94">
        <v>5.3999999999999999E-2</v>
      </c>
      <c r="AG144" s="33">
        <v>5.3094659999999997E-3</v>
      </c>
      <c r="AH144" s="94">
        <v>1.14E-2</v>
      </c>
      <c r="AI144" s="33">
        <v>1.4436782E-2</v>
      </c>
      <c r="AJ144" s="32">
        <v>-1.3207226000000001E-2</v>
      </c>
      <c r="AK144" s="33"/>
      <c r="AL144" s="31"/>
      <c r="AM144" s="31"/>
      <c r="AN144" s="94">
        <v>-3.6754992617918998E-3</v>
      </c>
      <c r="AO144" s="94">
        <v>-3.6754992617918998E-3</v>
      </c>
      <c r="AP144" s="94">
        <v>-3.6754992617918998E-3</v>
      </c>
      <c r="AQ144" s="31"/>
      <c r="AR144" s="33"/>
      <c r="AS144" s="31"/>
      <c r="AT144" s="94">
        <v>4.0080999999999999E-2</v>
      </c>
      <c r="AU144" s="33"/>
      <c r="AV144" s="94">
        <v>2.12E-2</v>
      </c>
      <c r="AW144" s="94">
        <v>1.54E-2</v>
      </c>
      <c r="AX144" s="31"/>
      <c r="AY144" s="94">
        <v>1.7500000000000002E-2</v>
      </c>
      <c r="AZ144" s="94">
        <v>1.84E-2</v>
      </c>
      <c r="BA144" s="31"/>
      <c r="BB144" s="32">
        <v>-9.9194049999999992E-3</v>
      </c>
      <c r="BC144" s="94">
        <v>-8.3000000000000001E-3</v>
      </c>
      <c r="BD144" s="33"/>
      <c r="BE144" s="94">
        <v>-1.6E-2</v>
      </c>
      <c r="BF144" s="32">
        <v>-6.3053600000000003E-3</v>
      </c>
      <c r="BG144" s="94">
        <v>-1.8599999999999998E-2</v>
      </c>
      <c r="BH144" s="94">
        <v>1.0500000000000001E-2</v>
      </c>
      <c r="BI144" s="30"/>
      <c r="BJ144" s="33"/>
      <c r="BK144" s="33"/>
      <c r="BL144" s="94">
        <v>-8.9999999999999993E-3</v>
      </c>
      <c r="BM144" s="33">
        <v>2.7300613000000001E-2</v>
      </c>
      <c r="BN144" s="31"/>
      <c r="BO144" s="31"/>
      <c r="BP144" s="94">
        <v>0.03</v>
      </c>
      <c r="BQ144" s="94">
        <v>4.3900000000000002E-2</v>
      </c>
      <c r="BR144" s="94">
        <v>2.9200000004101001E-2</v>
      </c>
      <c r="BS144" s="31"/>
      <c r="BT144" s="33"/>
      <c r="BU144" s="94">
        <v>-3.3999999999999998E-3</v>
      </c>
      <c r="BV144" s="94">
        <v>-1.4462440174532E-2</v>
      </c>
      <c r="BW144" s="94">
        <v>-1.4462440174532E-2</v>
      </c>
      <c r="BX144" s="31"/>
      <c r="BY144" s="33"/>
      <c r="BZ144" s="31"/>
      <c r="CA144" s="31"/>
      <c r="CB144" s="33"/>
      <c r="CC144" s="33"/>
      <c r="CD144" s="33"/>
      <c r="CE144" s="31"/>
      <c r="CF144" s="33"/>
      <c r="CG144" s="31"/>
      <c r="CH144" s="33"/>
      <c r="CI144" s="31"/>
      <c r="CJ144" s="33"/>
      <c r="CK144" s="33"/>
      <c r="CL144" s="30"/>
      <c r="CM144" s="33"/>
      <c r="CN144" s="33"/>
      <c r="CO144" s="31"/>
      <c r="CP144" s="33"/>
      <c r="CQ144" s="31"/>
      <c r="CR144" s="31"/>
      <c r="CS144" s="33"/>
      <c r="CT144" s="33"/>
      <c r="CU144" s="31"/>
      <c r="CV144" s="33"/>
      <c r="CW144" s="33"/>
      <c r="CX144" s="33"/>
      <c r="CY144" s="33"/>
      <c r="CZ144" s="31"/>
      <c r="DA144" s="31"/>
      <c r="DB144" s="31"/>
      <c r="DC144" s="31"/>
      <c r="DD144" s="30"/>
      <c r="DE144" s="33"/>
      <c r="DF144" s="31"/>
      <c r="DG144" s="31"/>
      <c r="DH144" s="31"/>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row>
    <row r="145" spans="1:171" ht="12" customHeight="1">
      <c r="A145" s="71"/>
      <c r="B145" s="26">
        <v>37742</v>
      </c>
      <c r="C145" s="94">
        <v>6.6E-3</v>
      </c>
      <c r="D145" s="94">
        <v>1.9699999999999999E-2</v>
      </c>
      <c r="E145" s="33"/>
      <c r="F145" s="94">
        <v>5.7700000000000001E-2</v>
      </c>
      <c r="G145" s="33"/>
      <c r="H145" s="33"/>
      <c r="I145" s="94">
        <v>7.2800000000000004E-2</v>
      </c>
      <c r="J145" s="94">
        <v>7.2800000000000004E-2</v>
      </c>
      <c r="K145" s="94">
        <v>5.34770842218577E-2</v>
      </c>
      <c r="L145" s="94">
        <v>0.10299999999999999</v>
      </c>
      <c r="M145" s="31"/>
      <c r="N145" s="94">
        <v>3.3700000000000001E-2</v>
      </c>
      <c r="O145" s="94">
        <v>5.8099999999999999E-2</v>
      </c>
      <c r="P145" s="33">
        <v>0.12524554099999999</v>
      </c>
      <c r="Q145" s="31"/>
      <c r="R145" s="94">
        <v>1.67E-2</v>
      </c>
      <c r="S145" s="33"/>
      <c r="T145" s="31"/>
      <c r="U145" s="94">
        <v>2.12E-2</v>
      </c>
      <c r="V145" s="94">
        <v>0.1</v>
      </c>
      <c r="W145" s="94">
        <v>0.1</v>
      </c>
      <c r="X145" s="94">
        <v>1.66E-2</v>
      </c>
      <c r="Y145" s="31"/>
      <c r="Z145" s="31"/>
      <c r="AA145" s="33"/>
      <c r="AB145" s="33">
        <v>4.0179988999999999E-2</v>
      </c>
      <c r="AC145" s="33"/>
      <c r="AD145" s="94">
        <v>2.5600000000000001E-2</v>
      </c>
      <c r="AE145" s="94">
        <v>2.4799999999999999E-2</v>
      </c>
      <c r="AF145" s="94">
        <v>8.2000000000000003E-2</v>
      </c>
      <c r="AG145" s="33">
        <v>7.1810540000000001E-3</v>
      </c>
      <c r="AH145" s="94">
        <v>-1.8E-3</v>
      </c>
      <c r="AI145" s="33">
        <v>3.2665463999999998E-2</v>
      </c>
      <c r="AJ145" s="94">
        <v>2.5000000000000001E-3</v>
      </c>
      <c r="AK145" s="33"/>
      <c r="AL145" s="31"/>
      <c r="AM145" s="31"/>
      <c r="AN145" s="94">
        <v>4.8493539083249999E-2</v>
      </c>
      <c r="AO145" s="94">
        <v>4.8493539083249999E-2</v>
      </c>
      <c r="AP145" s="94">
        <v>4.8493539083249999E-2</v>
      </c>
      <c r="AQ145" s="31"/>
      <c r="AR145" s="33"/>
      <c r="AS145" s="31"/>
      <c r="AT145" s="94">
        <v>4.6656999999999997E-2</v>
      </c>
      <c r="AU145" s="33"/>
      <c r="AV145" s="94">
        <v>2.76E-2</v>
      </c>
      <c r="AW145" s="94">
        <v>1.9400000000000001E-2</v>
      </c>
      <c r="AX145" s="31"/>
      <c r="AY145" s="94">
        <v>3.5900000000000001E-2</v>
      </c>
      <c r="AZ145" s="94">
        <v>7.0800000000000002E-2</v>
      </c>
      <c r="BA145" s="31"/>
      <c r="BB145" s="32">
        <v>-8.9470100000000002E-4</v>
      </c>
      <c r="BC145" s="94">
        <v>7.7000000000000002E-3</v>
      </c>
      <c r="BD145" s="33"/>
      <c r="BE145" s="94">
        <v>-8.3999999999999995E-3</v>
      </c>
      <c r="BF145" s="32">
        <v>-6.7511800000000005E-4</v>
      </c>
      <c r="BG145" s="94">
        <v>-3.4299999999999997E-2</v>
      </c>
      <c r="BH145" s="94">
        <v>2.1499999999999998E-2</v>
      </c>
      <c r="BI145" s="30"/>
      <c r="BJ145" s="33"/>
      <c r="BK145" s="33"/>
      <c r="BL145" s="94">
        <v>-2.7E-2</v>
      </c>
      <c r="BM145" s="33">
        <v>7.1625900000000001E-4</v>
      </c>
      <c r="BN145" s="31"/>
      <c r="BO145" s="31"/>
      <c r="BP145" s="94">
        <v>7.2900000000000006E-2</v>
      </c>
      <c r="BQ145" s="94">
        <v>6.4000000000000001E-2</v>
      </c>
      <c r="BR145" s="94">
        <v>2.7500000003584001E-2</v>
      </c>
      <c r="BS145" s="31"/>
      <c r="BT145" s="33"/>
      <c r="BU145" s="94">
        <v>2.52E-2</v>
      </c>
      <c r="BV145" s="94">
        <v>5.8925478898541002E-2</v>
      </c>
      <c r="BW145" s="94">
        <v>5.8925478898541002E-2</v>
      </c>
      <c r="BX145" s="31"/>
      <c r="BY145" s="33"/>
      <c r="BZ145" s="31"/>
      <c r="CA145" s="31"/>
      <c r="CB145" s="33"/>
      <c r="CC145" s="33"/>
      <c r="CD145" s="33"/>
      <c r="CE145" s="31"/>
      <c r="CF145" s="33"/>
      <c r="CG145" s="31"/>
      <c r="CH145" s="33"/>
      <c r="CI145" s="31"/>
      <c r="CJ145" s="33"/>
      <c r="CK145" s="33"/>
      <c r="CL145" s="30"/>
      <c r="CM145" s="33"/>
      <c r="CN145" s="33"/>
      <c r="CO145" s="31"/>
      <c r="CP145" s="33"/>
      <c r="CQ145" s="31"/>
      <c r="CR145" s="31"/>
      <c r="CS145" s="33"/>
      <c r="CT145" s="33"/>
      <c r="CU145" s="31"/>
      <c r="CV145" s="33"/>
      <c r="CW145" s="33"/>
      <c r="CX145" s="33"/>
      <c r="CY145" s="33"/>
      <c r="CZ145" s="31"/>
      <c r="DA145" s="31"/>
      <c r="DB145" s="31"/>
      <c r="DC145" s="31"/>
      <c r="DD145" s="30"/>
      <c r="DE145" s="33"/>
      <c r="DF145" s="31"/>
      <c r="DG145" s="31"/>
      <c r="DH145" s="31"/>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row>
    <row r="146" spans="1:171" ht="12" customHeight="1">
      <c r="A146" s="71"/>
      <c r="B146" s="26">
        <v>37712</v>
      </c>
      <c r="C146" s="94">
        <v>1.1900000000000001E-2</v>
      </c>
      <c r="D146" s="94">
        <v>2.8899999999999999E-2</v>
      </c>
      <c r="E146" s="33"/>
      <c r="F146" s="94">
        <v>5.3499999999999999E-2</v>
      </c>
      <c r="G146" s="33"/>
      <c r="H146" s="33"/>
      <c r="I146" s="94">
        <v>5.5100000000000003E-2</v>
      </c>
      <c r="J146" s="94">
        <v>5.5100000000000003E-2</v>
      </c>
      <c r="K146" s="94">
        <v>2.8916207810782998E-3</v>
      </c>
      <c r="L146" s="94">
        <v>3.9699999999999999E-2</v>
      </c>
      <c r="M146" s="31"/>
      <c r="N146" s="94">
        <v>7.4399999999999994E-2</v>
      </c>
      <c r="O146" s="94">
        <v>3.7699999999999997E-2</v>
      </c>
      <c r="P146" s="33">
        <v>2.3646746999999999E-2</v>
      </c>
      <c r="Q146" s="31"/>
      <c r="R146" s="94">
        <v>3.1800000000000002E-2</v>
      </c>
      <c r="S146" s="33"/>
      <c r="T146" s="31"/>
      <c r="U146" s="94">
        <v>1.6500000000000001E-2</v>
      </c>
      <c r="V146" s="94">
        <v>2.7E-2</v>
      </c>
      <c r="W146" s="94">
        <v>2.7E-2</v>
      </c>
      <c r="X146" s="94">
        <v>5.9299999999999999E-2</v>
      </c>
      <c r="Y146" s="31"/>
      <c r="Z146" s="31"/>
      <c r="AA146" s="33"/>
      <c r="AB146" s="33">
        <v>3.3030733999999999E-2</v>
      </c>
      <c r="AC146" s="33"/>
      <c r="AD146" s="94">
        <v>4.0399999999999998E-2</v>
      </c>
      <c r="AE146" s="94">
        <v>2.1100000000000001E-2</v>
      </c>
      <c r="AF146" s="94">
        <v>8.0000000000000002E-3</v>
      </c>
      <c r="AG146" s="33">
        <v>9.7971150000000003E-3</v>
      </c>
      <c r="AH146" s="94">
        <v>3.8999999999999998E-3</v>
      </c>
      <c r="AI146" s="33">
        <v>2.5913298000000001E-2</v>
      </c>
      <c r="AJ146" s="94">
        <v>4.4999999999999997E-3</v>
      </c>
      <c r="AK146" s="33"/>
      <c r="AL146" s="31"/>
      <c r="AM146" s="31"/>
      <c r="AN146" s="94">
        <v>2.2569545693123999E-2</v>
      </c>
      <c r="AO146" s="94">
        <v>2.2569545693123999E-2</v>
      </c>
      <c r="AP146" s="94">
        <v>2.2569545693123999E-2</v>
      </c>
      <c r="AQ146" s="31"/>
      <c r="AR146" s="33"/>
      <c r="AS146" s="31"/>
      <c r="AT146" s="94">
        <v>4.9824E-2</v>
      </c>
      <c r="AU146" s="33"/>
      <c r="AV146" s="94">
        <v>4.4600000000000001E-2</v>
      </c>
      <c r="AW146" s="94">
        <v>1.01E-2</v>
      </c>
      <c r="AX146" s="31"/>
      <c r="AY146" s="94">
        <v>2.1999999999999999E-2</v>
      </c>
      <c r="AZ146" s="94">
        <v>5.8200000000000002E-2</v>
      </c>
      <c r="BA146" s="31"/>
      <c r="BB146" s="32">
        <v>-8.9390100000000001E-4</v>
      </c>
      <c r="BC146" s="94">
        <v>-4.7500000000000001E-2</v>
      </c>
      <c r="BD146" s="33"/>
      <c r="BE146" s="94">
        <v>-3.2300000000000002E-2</v>
      </c>
      <c r="BF146" s="32">
        <v>-5.9974500000000005E-4</v>
      </c>
      <c r="BG146" s="94">
        <v>-3.1800000000000002E-2</v>
      </c>
      <c r="BH146" s="94">
        <v>2.9000000000000001E-2</v>
      </c>
      <c r="BI146" s="30"/>
      <c r="BJ146" s="33"/>
      <c r="BK146" s="33"/>
      <c r="BL146" s="94">
        <v>-3.1E-2</v>
      </c>
      <c r="BM146" s="32">
        <v>-4.3806030000000003E-3</v>
      </c>
      <c r="BN146" s="31"/>
      <c r="BO146" s="31"/>
      <c r="BP146" s="94">
        <v>7.8700000000000006E-2</v>
      </c>
      <c r="BQ146" s="94">
        <v>3.1600000000000003E-2</v>
      </c>
      <c r="BR146" s="94">
        <v>4.3599999994735003E-2</v>
      </c>
      <c r="BS146" s="31"/>
      <c r="BT146" s="33"/>
      <c r="BU146" s="94">
        <v>-2.5399999999999999E-2</v>
      </c>
      <c r="BV146" s="94">
        <v>3.8303988251039999E-3</v>
      </c>
      <c r="BW146" s="94">
        <v>3.8303988251039999E-3</v>
      </c>
      <c r="BX146" s="31"/>
      <c r="BY146" s="33"/>
      <c r="BZ146" s="31"/>
      <c r="CA146" s="31"/>
      <c r="CB146" s="33"/>
      <c r="CC146" s="33"/>
      <c r="CD146" s="33"/>
      <c r="CE146" s="33"/>
      <c r="CF146" s="33"/>
      <c r="CG146" s="31"/>
      <c r="CH146" s="33"/>
      <c r="CI146" s="31"/>
      <c r="CJ146" s="33"/>
      <c r="CK146" s="33"/>
      <c r="CL146" s="30"/>
      <c r="CM146" s="33"/>
      <c r="CN146" s="33"/>
      <c r="CO146" s="31"/>
      <c r="CP146" s="33"/>
      <c r="CQ146" s="31"/>
      <c r="CR146" s="31"/>
      <c r="CS146" s="33"/>
      <c r="CT146" s="33"/>
      <c r="CU146" s="31"/>
      <c r="CV146" s="33"/>
      <c r="CW146" s="33"/>
      <c r="CX146" s="33"/>
      <c r="CY146" s="33"/>
      <c r="CZ146" s="31"/>
      <c r="DB146" s="31"/>
      <c r="DC146" s="31"/>
      <c r="DD146" s="30"/>
      <c r="DE146" s="33"/>
      <c r="DF146" s="31"/>
      <c r="DG146" s="31"/>
      <c r="DH146" s="31"/>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row>
    <row r="147" spans="1:171" ht="12" customHeight="1">
      <c r="A147" s="71"/>
      <c r="B147" s="26">
        <v>37681</v>
      </c>
      <c r="C147" s="94">
        <v>1.1316506071631999E-2</v>
      </c>
      <c r="D147" s="94">
        <v>-1E-3</v>
      </c>
      <c r="E147" s="33"/>
      <c r="F147" s="94">
        <v>-9.5100000000000004E-2</v>
      </c>
      <c r="G147" s="33"/>
      <c r="H147" s="33"/>
      <c r="I147" s="94">
        <v>1.7299999999999999E-2</v>
      </c>
      <c r="J147" s="94">
        <v>1.7299999999999999E-2</v>
      </c>
      <c r="K147" s="94">
        <v>-8.7560239331634801E-2</v>
      </c>
      <c r="L147" s="94">
        <v>-4.7300000000000002E-2</v>
      </c>
      <c r="M147" s="31"/>
      <c r="N147" s="94">
        <v>-5.9400000000000001E-2</v>
      </c>
      <c r="O147" s="94">
        <v>-5.04E-2</v>
      </c>
      <c r="P147" s="32">
        <v>-0.14749039999999999</v>
      </c>
      <c r="Q147" s="31"/>
      <c r="R147" s="94">
        <v>2.2700000000000001E-2</v>
      </c>
      <c r="S147" s="33"/>
      <c r="T147" s="31"/>
      <c r="U147" s="94">
        <v>4.7000000000000002E-3</v>
      </c>
      <c r="V147" s="94">
        <v>2.3E-2</v>
      </c>
      <c r="W147" s="94">
        <v>2.3E-2</v>
      </c>
      <c r="X147" s="94">
        <v>1.8200000000000001E-2</v>
      </c>
      <c r="Y147" s="31"/>
      <c r="Z147" s="31"/>
      <c r="AA147" s="33"/>
      <c r="AB147" s="33">
        <v>9.3282550000000006E-3</v>
      </c>
      <c r="AC147" s="33"/>
      <c r="AD147" s="94">
        <v>-3.2000000000000002E-3</v>
      </c>
      <c r="AE147" s="94">
        <v>9.1999999999999998E-3</v>
      </c>
      <c r="AF147" s="94">
        <v>-2.3E-2</v>
      </c>
      <c r="AG147" s="32">
        <v>-2.846154E-3</v>
      </c>
      <c r="AH147" s="94">
        <v>2.0299999999999999E-2</v>
      </c>
      <c r="AI147" s="32">
        <v>-8.7599800000000001E-4</v>
      </c>
      <c r="AJ147" s="94">
        <v>1E-3</v>
      </c>
      <c r="AK147" s="33"/>
      <c r="AL147" s="31"/>
      <c r="AM147" s="31"/>
      <c r="AN147" s="94">
        <v>-1.2602726203304999E-2</v>
      </c>
      <c r="AO147" s="94">
        <v>-1.2602726203304999E-2</v>
      </c>
      <c r="AP147" s="94">
        <v>-1.2602726203304999E-2</v>
      </c>
      <c r="AQ147" s="31"/>
      <c r="AR147" s="33"/>
      <c r="AS147" s="31"/>
      <c r="AT147" s="94">
        <v>7.8399999999999997E-3</v>
      </c>
      <c r="AU147" s="33"/>
      <c r="AV147" s="94">
        <v>1.06E-2</v>
      </c>
      <c r="AW147" s="94">
        <v>5.1999999999999998E-3</v>
      </c>
      <c r="AX147" s="31"/>
      <c r="AY147" s="94">
        <v>9.5999999999999992E-3</v>
      </c>
      <c r="AZ147" s="94">
        <v>-1.4E-3</v>
      </c>
      <c r="BA147" s="31"/>
      <c r="BB147" s="32">
        <v>-8.2445900000000004E-4</v>
      </c>
      <c r="BC147" s="94">
        <v>1.5800000000000002E-2</v>
      </c>
      <c r="BD147" s="33"/>
      <c r="BE147" s="94">
        <v>1.6199999999999999E-2</v>
      </c>
      <c r="BF147" s="32">
        <v>-6.7425799999999995E-4</v>
      </c>
      <c r="BG147" s="94">
        <v>-9.4999999999999998E-3</v>
      </c>
      <c r="BH147" s="94">
        <v>6.0000000000000001E-3</v>
      </c>
      <c r="BI147" s="30"/>
      <c r="BJ147" s="33"/>
      <c r="BK147" s="33"/>
      <c r="BL147" s="94">
        <v>3.5999999999999997E-2</v>
      </c>
      <c r="BM147" s="33">
        <v>5.0963199999999999E-4</v>
      </c>
      <c r="BN147" s="31"/>
      <c r="BO147" s="31"/>
      <c r="BP147" s="94">
        <v>0.06</v>
      </c>
      <c r="BQ147" s="94">
        <v>-8.0999999999999996E-3</v>
      </c>
      <c r="BR147" s="94">
        <v>-6.700000001869E-3</v>
      </c>
      <c r="BS147" s="31"/>
      <c r="BT147" s="33"/>
      <c r="BU147" s="94">
        <v>1.7399999999999999E-2</v>
      </c>
      <c r="BV147" s="94">
        <v>-3.2172706816566997E-2</v>
      </c>
      <c r="BW147" s="94">
        <v>-3.2172706816566997E-2</v>
      </c>
      <c r="BX147" s="31"/>
      <c r="BY147" s="33"/>
      <c r="BZ147" s="31"/>
      <c r="CA147" s="31"/>
      <c r="CB147" s="33"/>
      <c r="CC147" s="33"/>
      <c r="CD147" s="33"/>
      <c r="CE147" s="33"/>
      <c r="CF147" s="33"/>
      <c r="CG147" s="31"/>
      <c r="CH147" s="33"/>
      <c r="CI147" s="31"/>
      <c r="CJ147" s="33"/>
      <c r="CK147" s="33"/>
      <c r="CL147" s="30"/>
      <c r="CM147" s="33"/>
      <c r="CN147" s="33"/>
      <c r="CO147" s="33"/>
      <c r="CP147" s="33"/>
      <c r="CQ147" s="31"/>
      <c r="CR147" s="31"/>
      <c r="CS147" s="33"/>
      <c r="CT147" s="33"/>
      <c r="CU147" s="31"/>
      <c r="CV147" s="33"/>
      <c r="CW147" s="33"/>
      <c r="CX147" s="33"/>
      <c r="CY147" s="33"/>
      <c r="CZ147" s="31"/>
      <c r="DA147" s="30"/>
      <c r="DB147" s="31"/>
      <c r="DC147" s="31"/>
      <c r="DD147" s="30"/>
      <c r="DE147" s="33"/>
      <c r="DF147" s="31"/>
      <c r="DG147" s="31"/>
      <c r="DH147" s="31"/>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row>
    <row r="148" spans="1:171" ht="12" customHeight="1">
      <c r="A148" s="71"/>
      <c r="B148" s="26">
        <v>37653</v>
      </c>
      <c r="C148" s="94">
        <v>1.77E-2</v>
      </c>
      <c r="D148" s="94">
        <v>-4.7999999999999996E-3</v>
      </c>
      <c r="E148" s="33"/>
      <c r="F148" s="94">
        <v>7.8E-2</v>
      </c>
      <c r="G148" s="33"/>
      <c r="H148" s="33"/>
      <c r="I148" s="94">
        <v>3.2899999999999999E-2</v>
      </c>
      <c r="J148" s="94">
        <v>3.2899999999999999E-2</v>
      </c>
      <c r="K148" s="94">
        <v>3.6101656003072503E-2</v>
      </c>
      <c r="L148" s="94">
        <v>3.7699999999999997E-2</v>
      </c>
      <c r="M148" s="31"/>
      <c r="N148" s="94">
        <v>4.9299999999999997E-2</v>
      </c>
      <c r="O148" s="94">
        <v>4.0300000000000002E-2</v>
      </c>
      <c r="P148" s="33">
        <v>0.117462263</v>
      </c>
      <c r="Q148" s="31"/>
      <c r="R148" s="94">
        <v>1.09E-2</v>
      </c>
      <c r="S148" s="33"/>
      <c r="T148" s="31"/>
      <c r="U148" s="94">
        <v>1.6999999999999999E-3</v>
      </c>
      <c r="V148" s="94">
        <v>1.2999999999999999E-2</v>
      </c>
      <c r="W148" s="94">
        <v>1.2999999999999999E-2</v>
      </c>
      <c r="X148" s="94">
        <v>1.7299999999999999E-2</v>
      </c>
      <c r="Y148" s="31"/>
      <c r="Z148" s="31"/>
      <c r="AA148" s="33"/>
      <c r="AB148" s="32">
        <v>-1.1728126E-2</v>
      </c>
      <c r="AC148" s="33"/>
      <c r="AD148" s="94">
        <v>1.29E-2</v>
      </c>
      <c r="AE148" s="94">
        <v>3.8E-3</v>
      </c>
      <c r="AF148" s="94">
        <v>2E-3</v>
      </c>
      <c r="AG148" s="33">
        <v>2.1584949999999999E-3</v>
      </c>
      <c r="AH148" s="94">
        <v>5.1999999999999998E-3</v>
      </c>
      <c r="AI148" s="32">
        <v>-7.78059E-4</v>
      </c>
      <c r="AJ148" s="94">
        <v>4.4999999999999997E-3</v>
      </c>
      <c r="AK148" s="33"/>
      <c r="AL148" s="31"/>
      <c r="AM148" s="31"/>
      <c r="AN148" s="94">
        <v>2.2775842630453999E-2</v>
      </c>
      <c r="AO148" s="94">
        <v>2.2775842630453999E-2</v>
      </c>
      <c r="AP148" s="94">
        <v>2.2775842630453999E-2</v>
      </c>
      <c r="AQ148" s="31"/>
      <c r="AR148" s="33"/>
      <c r="AS148" s="31"/>
      <c r="AT148" s="94">
        <v>7.7149999999999996E-3</v>
      </c>
      <c r="AU148" s="33"/>
      <c r="AV148" s="94">
        <v>1.95E-2</v>
      </c>
      <c r="AW148" s="94">
        <v>7.9000000000000008E-3</v>
      </c>
      <c r="AX148" s="31"/>
      <c r="AY148" s="94">
        <v>-2.9999999999999997E-4</v>
      </c>
      <c r="AZ148" s="94">
        <v>-2.0000000000000001E-4</v>
      </c>
      <c r="BA148" s="31"/>
      <c r="BB148" s="32">
        <v>-8.2377999999999998E-4</v>
      </c>
      <c r="BC148" s="94">
        <v>2.64E-2</v>
      </c>
      <c r="BD148" s="33"/>
      <c r="BE148" s="94">
        <v>1.3299999999999999E-2</v>
      </c>
      <c r="BF148" s="33"/>
      <c r="BG148" s="94">
        <v>-5.4000000000000003E-3</v>
      </c>
      <c r="BH148" s="94">
        <v>-2.23E-2</v>
      </c>
      <c r="BI148" s="30"/>
      <c r="BJ148" s="33"/>
      <c r="BK148" s="33"/>
      <c r="BL148" s="94">
        <v>1.4E-2</v>
      </c>
      <c r="BM148" s="32">
        <v>-7.9878669999999992E-3</v>
      </c>
      <c r="BN148" s="31"/>
      <c r="BO148" s="31"/>
      <c r="BP148" s="94">
        <v>-1.34E-2</v>
      </c>
      <c r="BQ148" s="94">
        <v>2.5899999999999999E-2</v>
      </c>
      <c r="BR148" s="94">
        <v>-8.3999999954181004E-3</v>
      </c>
      <c r="BS148" s="31"/>
      <c r="BT148" s="33"/>
      <c r="BU148" s="94">
        <v>-3.5999999999999999E-3</v>
      </c>
      <c r="BV148" s="94">
        <v>3.6586012868339998E-2</v>
      </c>
      <c r="BW148" s="94">
        <v>3.6586012868339998E-2</v>
      </c>
      <c r="BX148" s="31"/>
      <c r="BY148" s="33"/>
      <c r="BZ148" s="31"/>
      <c r="CA148" s="31"/>
      <c r="CB148" s="33"/>
      <c r="CC148" s="33"/>
      <c r="CD148" s="33"/>
      <c r="CE148" s="33"/>
      <c r="CF148" s="33"/>
      <c r="CG148" s="31"/>
      <c r="CH148" s="33"/>
      <c r="CI148" s="31"/>
      <c r="CJ148" s="33"/>
      <c r="CK148" s="33"/>
      <c r="CL148" s="30"/>
      <c r="CM148" s="33"/>
      <c r="CN148" s="33"/>
      <c r="CO148" s="33"/>
      <c r="CP148" s="33"/>
      <c r="CQ148" s="31"/>
      <c r="CR148" s="31"/>
      <c r="CS148" s="33"/>
      <c r="CT148" s="33"/>
      <c r="CU148" s="31"/>
      <c r="CV148" s="33"/>
      <c r="CW148" s="33"/>
      <c r="CX148" s="33"/>
      <c r="CY148" s="33"/>
      <c r="CZ148" s="31"/>
      <c r="DA148" s="30"/>
      <c r="DB148" s="31"/>
      <c r="DC148" s="31"/>
      <c r="DD148" s="30"/>
      <c r="DE148" s="33"/>
      <c r="DF148" s="31"/>
      <c r="DG148" s="31"/>
      <c r="DH148" s="31"/>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row>
    <row r="149" spans="1:171" ht="12" customHeight="1">
      <c r="A149" s="71"/>
      <c r="B149" s="26">
        <v>37622</v>
      </c>
      <c r="C149" s="94">
        <v>2.5700000000000001E-2</v>
      </c>
      <c r="D149" s="94">
        <v>2.3699999999999999E-2</v>
      </c>
      <c r="E149" s="33"/>
      <c r="F149" s="94">
        <v>0.1012</v>
      </c>
      <c r="G149" s="33"/>
      <c r="H149" s="33"/>
      <c r="I149" s="94">
        <v>3.09E-2</v>
      </c>
      <c r="J149" s="94">
        <v>3.09E-2</v>
      </c>
      <c r="K149" s="94">
        <v>6.5202113497315806E-2</v>
      </c>
      <c r="L149" s="94">
        <v>2.7799999999999998E-2</v>
      </c>
      <c r="M149" s="31"/>
      <c r="N149" s="94">
        <v>5.33E-2</v>
      </c>
      <c r="O149" s="94">
        <v>5.1799999999999999E-2</v>
      </c>
      <c r="P149" s="33">
        <v>5.7189144999999997E-2</v>
      </c>
      <c r="Q149" s="31"/>
      <c r="R149" s="94">
        <v>3.2599999999999997E-2</v>
      </c>
      <c r="S149" s="33"/>
      <c r="T149" s="31"/>
      <c r="U149" s="94">
        <v>1.34E-2</v>
      </c>
      <c r="V149" s="94">
        <v>3.9E-2</v>
      </c>
      <c r="W149" s="94">
        <v>3.9E-2</v>
      </c>
      <c r="X149" s="94">
        <v>4.9399999999999999E-2</v>
      </c>
      <c r="Y149" s="31"/>
      <c r="Z149" s="31"/>
      <c r="AA149" s="33"/>
      <c r="AB149" s="33">
        <v>8.3053740000000008E-3</v>
      </c>
      <c r="AC149" s="33"/>
      <c r="AD149" s="94">
        <v>2.01E-2</v>
      </c>
      <c r="AE149" s="94">
        <v>1.8700000000000001E-2</v>
      </c>
      <c r="AF149" s="94">
        <v>2.5999999999999999E-2</v>
      </c>
      <c r="AG149" s="33">
        <v>1.3122349999999999E-3</v>
      </c>
      <c r="AH149" s="94">
        <v>7.0000000000000001E-3</v>
      </c>
      <c r="AI149" s="32">
        <v>-9.7162799999999999E-4</v>
      </c>
      <c r="AJ149" s="94">
        <v>1.0200000000000001E-2</v>
      </c>
      <c r="AK149" s="33"/>
      <c r="AL149" s="31"/>
      <c r="AM149" s="31"/>
      <c r="AN149" s="94">
        <v>2.6656761799460998E-2</v>
      </c>
      <c r="AO149" s="94">
        <v>2.6656761799460998E-2</v>
      </c>
      <c r="AP149" s="94">
        <v>2.6656761799460998E-2</v>
      </c>
      <c r="AQ149" s="31"/>
      <c r="AR149" s="33"/>
      <c r="AS149" s="31"/>
      <c r="AT149" s="94">
        <v>6.0699999999999999E-3</v>
      </c>
      <c r="AU149" s="33"/>
      <c r="AV149" s="94">
        <v>1.06E-2</v>
      </c>
      <c r="AW149" s="94">
        <v>1.4500000000000001E-2</v>
      </c>
      <c r="AX149" s="31"/>
      <c r="AY149" s="94">
        <v>2.9999999999999997E-4</v>
      </c>
      <c r="AZ149" s="94">
        <v>-6.7999999999999996E-3</v>
      </c>
      <c r="BA149" s="31"/>
      <c r="BB149" s="32">
        <v>-6.1745300000000001E-4</v>
      </c>
      <c r="BC149" s="94">
        <v>-9.9000000000000008E-3</v>
      </c>
      <c r="BD149" s="33"/>
      <c r="BE149" s="94">
        <v>4.9799999999999997E-2</v>
      </c>
      <c r="BF149" s="33"/>
      <c r="BG149" s="94">
        <v>1.6000000000000001E-3</v>
      </c>
      <c r="BH149" s="94">
        <v>-4.1999999999999997E-3</v>
      </c>
      <c r="BI149" s="30"/>
      <c r="BJ149" s="33"/>
      <c r="BK149" s="33"/>
      <c r="BL149" s="94">
        <v>4.0000000000000001E-3</v>
      </c>
      <c r="BM149" s="32">
        <v>-1.6151830000000001E-3</v>
      </c>
      <c r="BN149" s="31"/>
      <c r="BO149" s="31"/>
      <c r="BP149" s="94">
        <v>1.7500000000000002E-2</v>
      </c>
      <c r="BQ149" s="94">
        <v>3.8100000000000002E-2</v>
      </c>
      <c r="BR149" s="94">
        <v>-1.6000000005487999E-2</v>
      </c>
      <c r="BS149" s="31"/>
      <c r="BT149" s="33"/>
      <c r="BU149" s="94">
        <v>2.2700000000000001E-2</v>
      </c>
      <c r="BV149" s="94">
        <v>2.8612662619863002E-2</v>
      </c>
      <c r="BW149" s="94">
        <v>2.8612662619863002E-2</v>
      </c>
      <c r="BX149" s="31"/>
      <c r="BY149" s="33"/>
      <c r="BZ149" s="31"/>
      <c r="CA149" s="31"/>
      <c r="CB149" s="33"/>
      <c r="CC149" s="33"/>
      <c r="CD149" s="33"/>
      <c r="CE149" s="33"/>
      <c r="CF149" s="33"/>
      <c r="CG149" s="31"/>
      <c r="CH149" s="33"/>
      <c r="CI149" s="31"/>
      <c r="CJ149" s="33"/>
      <c r="CK149" s="33"/>
      <c r="CL149" s="30"/>
      <c r="CM149" s="33"/>
      <c r="CN149" s="33"/>
      <c r="CO149" s="33"/>
      <c r="CP149" s="33"/>
      <c r="CQ149" s="31"/>
      <c r="CR149" s="31"/>
      <c r="CS149" s="33"/>
      <c r="CT149" s="33"/>
      <c r="CU149" s="31"/>
      <c r="CV149" s="33"/>
      <c r="CW149" s="33"/>
      <c r="CX149" s="33"/>
      <c r="CY149" s="33"/>
      <c r="CZ149" s="31"/>
      <c r="DA149" s="30"/>
      <c r="DB149" s="31"/>
      <c r="DC149" s="31"/>
      <c r="DD149" s="30"/>
      <c r="DE149" s="33"/>
      <c r="DF149" s="31"/>
      <c r="DG149" s="31"/>
      <c r="DH149" s="31"/>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row>
    <row r="150" spans="1:171" ht="12" customHeight="1">
      <c r="A150" s="71"/>
      <c r="B150" s="26">
        <v>37591</v>
      </c>
      <c r="C150" s="94">
        <v>1.1900000000000001E-2</v>
      </c>
      <c r="D150" s="94">
        <v>2.4899999999999998E-4</v>
      </c>
      <c r="E150" s="33"/>
      <c r="F150" s="94">
        <v>8.1100000000000005E-2</v>
      </c>
      <c r="G150" s="33"/>
      <c r="H150" s="33"/>
      <c r="I150" s="94">
        <v>5.5E-2</v>
      </c>
      <c r="J150" s="94">
        <v>5.5E-2</v>
      </c>
      <c r="K150" s="94">
        <v>4.3114243889557799E-2</v>
      </c>
      <c r="L150" s="94">
        <v>4.4699999999999997E-2</v>
      </c>
      <c r="M150" s="31"/>
      <c r="N150" s="94">
        <v>4.48E-2</v>
      </c>
      <c r="O150" s="94">
        <v>6.5799999999999997E-2</v>
      </c>
      <c r="P150" s="33">
        <v>0.132257177</v>
      </c>
      <c r="Q150" s="31"/>
      <c r="R150" s="94">
        <v>1.9300000000000001E-2</v>
      </c>
      <c r="S150" s="33"/>
      <c r="T150" s="31"/>
      <c r="U150" s="94">
        <v>1.2200000000000001E-2</v>
      </c>
      <c r="V150" s="94">
        <v>2.9000000000000001E-2</v>
      </c>
      <c r="W150" s="94">
        <v>2.9000000000000001E-2</v>
      </c>
      <c r="X150" s="94">
        <v>1.7100000000000001E-2</v>
      </c>
      <c r="Y150" s="31"/>
      <c r="Z150" s="31"/>
      <c r="AA150" s="33"/>
      <c r="AB150" s="33">
        <v>1.1854408E-2</v>
      </c>
      <c r="AC150" s="33"/>
      <c r="AD150" s="94">
        <v>7.1000000000000004E-3</v>
      </c>
      <c r="AE150" s="94">
        <v>3.1199999999999999E-2</v>
      </c>
      <c r="AF150" s="94">
        <v>7.0000000000000001E-3</v>
      </c>
      <c r="AG150" s="33">
        <v>6.3699220000000001E-3</v>
      </c>
      <c r="AH150" s="94">
        <v>0.01</v>
      </c>
      <c r="AI150" s="32">
        <v>-7.7669900000000005E-4</v>
      </c>
      <c r="AJ150" s="94">
        <v>1.3899999999999999E-2</v>
      </c>
      <c r="AK150" s="33"/>
      <c r="AL150" s="31"/>
      <c r="AM150" s="31"/>
      <c r="AN150" s="94">
        <v>1.0465309115030999E-2</v>
      </c>
      <c r="AO150" s="94">
        <v>1.0465309115030999E-2</v>
      </c>
      <c r="AP150" s="94">
        <v>1.0465309115030999E-2</v>
      </c>
      <c r="AQ150" s="31"/>
      <c r="AR150" s="33"/>
      <c r="AS150" s="31"/>
      <c r="AT150" s="94">
        <v>-1.9919999999999998E-3</v>
      </c>
      <c r="AU150" s="33"/>
      <c r="AV150" s="94">
        <v>1.6400000000000001E-2</v>
      </c>
      <c r="AW150" s="94">
        <v>8.6E-3</v>
      </c>
      <c r="AX150" s="31"/>
      <c r="AY150" s="94">
        <v>-1.0200000000000001E-2</v>
      </c>
      <c r="AZ150" s="94">
        <v>-3.9399999999999998E-2</v>
      </c>
      <c r="BA150" s="31"/>
      <c r="BB150" s="32">
        <v>-9.5956100000000005E-4</v>
      </c>
      <c r="BC150" s="94">
        <v>3.5099999999999999E-2</v>
      </c>
      <c r="BD150" s="33"/>
      <c r="BE150" s="94">
        <v>1.06E-2</v>
      </c>
      <c r="BF150" s="33"/>
      <c r="BG150" s="94">
        <v>1.1900000000000001E-2</v>
      </c>
      <c r="BH150" s="94">
        <v>-1.6E-2</v>
      </c>
      <c r="BI150" s="30"/>
      <c r="BJ150" s="33"/>
      <c r="BK150" s="33"/>
      <c r="BL150" s="94">
        <v>-1.7999999999999999E-2</v>
      </c>
      <c r="BM150" s="32">
        <v>-1.2559809E-2</v>
      </c>
      <c r="BN150" s="31"/>
      <c r="BO150" s="31"/>
      <c r="BP150" s="94">
        <v>-8.2000000000000007E-3</v>
      </c>
      <c r="BQ150" s="94">
        <v>-5.4999999999999997E-3</v>
      </c>
      <c r="BR150" s="94">
        <v>4.4000000019466003E-3</v>
      </c>
      <c r="BS150" s="31"/>
      <c r="BT150" s="33"/>
      <c r="BU150" s="94">
        <v>2.0500000000000001E-2</v>
      </c>
      <c r="BV150" s="94">
        <v>5.4213602338617002E-2</v>
      </c>
      <c r="BW150" s="94">
        <v>5.4213602338617002E-2</v>
      </c>
      <c r="BX150" s="31"/>
      <c r="BY150" s="33"/>
      <c r="BZ150" s="31"/>
      <c r="CA150" s="31"/>
      <c r="CB150" s="33"/>
      <c r="CC150" s="33"/>
      <c r="CD150" s="33"/>
      <c r="CE150" s="33"/>
      <c r="CF150" s="33"/>
      <c r="CG150" s="31"/>
      <c r="CH150" s="33"/>
      <c r="CI150" s="31"/>
      <c r="CJ150" s="33"/>
      <c r="CK150" s="33"/>
      <c r="CL150" s="30"/>
      <c r="CM150" s="33"/>
      <c r="CN150" s="33"/>
      <c r="CO150" s="33"/>
      <c r="CP150" s="33"/>
      <c r="CQ150" s="33"/>
      <c r="CR150" s="33"/>
      <c r="CS150" s="33"/>
      <c r="CT150" s="33"/>
      <c r="CU150" s="31"/>
      <c r="CV150" s="33"/>
      <c r="CW150" s="33"/>
      <c r="CX150" s="33"/>
      <c r="CY150" s="33"/>
      <c r="CZ150" s="31"/>
      <c r="DA150" s="30"/>
      <c r="DB150" s="31"/>
      <c r="DC150" s="31"/>
      <c r="DD150" s="30"/>
      <c r="DE150" s="33"/>
      <c r="DF150" s="31"/>
      <c r="DG150" s="31"/>
      <c r="DH150" s="31"/>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row>
    <row r="151" spans="1:171" ht="12" customHeight="1">
      <c r="A151" s="71"/>
      <c r="B151" s="26">
        <v>37561</v>
      </c>
      <c r="C151" s="94">
        <v>1.7500000000000002E-2</v>
      </c>
      <c r="D151" s="94">
        <v>3.1948999999999998E-2</v>
      </c>
      <c r="E151" s="33"/>
      <c r="F151" s="94">
        <v>2.4199999999999999E-2</v>
      </c>
      <c r="G151" s="33"/>
      <c r="H151" s="33"/>
      <c r="I151" s="94">
        <v>-8.3999999999999995E-3</v>
      </c>
      <c r="J151" s="94">
        <v>-8.3999999999999995E-3</v>
      </c>
      <c r="K151" s="94">
        <v>-1.5779481841816299E-2</v>
      </c>
      <c r="L151" s="94">
        <v>-3.0800000000000001E-2</v>
      </c>
      <c r="M151" s="31"/>
      <c r="N151" s="94">
        <v>-8.9999999999999993E-3</v>
      </c>
      <c r="O151" s="94">
        <v>-1.7100000000000001E-2</v>
      </c>
      <c r="P151" s="32">
        <v>-9.5385169999999998E-3</v>
      </c>
      <c r="Q151" s="31"/>
      <c r="R151" s="94">
        <v>4.1399999999999999E-2</v>
      </c>
      <c r="S151" s="33"/>
      <c r="T151" s="31"/>
      <c r="U151" s="94">
        <v>2.4E-2</v>
      </c>
      <c r="V151" s="94">
        <v>4.3999999999999997E-2</v>
      </c>
      <c r="W151" s="94">
        <v>4.3999999999999997E-2</v>
      </c>
      <c r="X151" s="94">
        <v>4.7300000000000002E-2</v>
      </c>
      <c r="Y151" s="31"/>
      <c r="Z151" s="31"/>
      <c r="AA151" s="33"/>
      <c r="AB151" s="33">
        <v>2.398884E-3</v>
      </c>
      <c r="AC151" s="33"/>
      <c r="AD151" s="94">
        <v>1.9E-2</v>
      </c>
      <c r="AE151" s="94">
        <v>1.43E-2</v>
      </c>
      <c r="AF151" s="94">
        <v>1E-3</v>
      </c>
      <c r="AG151" s="32">
        <v>-1.1669865999999999E-2</v>
      </c>
      <c r="AH151" s="94">
        <v>-9.1999999999999998E-3</v>
      </c>
      <c r="AI151" s="32">
        <v>-7.7609599999999999E-4</v>
      </c>
      <c r="AJ151" s="94">
        <v>2E-3</v>
      </c>
      <c r="AK151" s="33"/>
      <c r="AL151" s="31"/>
      <c r="AM151" s="31"/>
      <c r="AN151" s="94">
        <v>1.4432569794313999E-2</v>
      </c>
      <c r="AO151" s="94">
        <v>1.4432569794313999E-2</v>
      </c>
      <c r="AP151" s="94">
        <v>1.4432569794313999E-2</v>
      </c>
      <c r="AQ151" s="31"/>
      <c r="AR151" s="33"/>
      <c r="AS151" s="31"/>
      <c r="AT151" s="94">
        <v>2.8698999999999999E-2</v>
      </c>
      <c r="AU151" s="33"/>
      <c r="AV151" s="94">
        <v>3.6499999999999998E-2</v>
      </c>
      <c r="AW151" s="94">
        <v>6.1000000000000004E-3</v>
      </c>
      <c r="AX151" s="31"/>
      <c r="AY151" s="94">
        <v>2.52E-2</v>
      </c>
      <c r="AZ151" s="94">
        <v>5.28E-2</v>
      </c>
      <c r="BA151" s="31"/>
      <c r="BB151" s="32">
        <v>-8.21805E-4</v>
      </c>
      <c r="BC151" s="94">
        <v>3.3000000000000002E-2</v>
      </c>
      <c r="BD151" s="33"/>
      <c r="BE151" s="94">
        <v>-1.8E-3</v>
      </c>
      <c r="BF151" s="33"/>
      <c r="BG151" s="94">
        <v>-2.2100000000000002E-2</v>
      </c>
      <c r="BH151" s="94">
        <v>4.5999999999999999E-3</v>
      </c>
      <c r="BI151" s="30"/>
      <c r="BJ151" s="33"/>
      <c r="BK151" s="33"/>
      <c r="BL151" s="94">
        <v>-8.9999999999999993E-3</v>
      </c>
      <c r="BM151" s="33">
        <v>7.9373050000000004E-3</v>
      </c>
      <c r="BN151" s="31"/>
      <c r="BO151" s="31"/>
      <c r="BP151" s="94">
        <v>8.3799999999999999E-2</v>
      </c>
      <c r="BQ151" s="94">
        <v>-1.03E-2</v>
      </c>
      <c r="BR151" s="94">
        <v>5.2000000036576E-3</v>
      </c>
      <c r="BS151" s="31"/>
      <c r="BT151" s="33"/>
      <c r="BU151" s="94">
        <v>-7.3499999999999996E-2</v>
      </c>
      <c r="BV151" s="94">
        <v>-2.3694634544551001E-2</v>
      </c>
      <c r="BW151" s="94">
        <v>-2.3694634544551001E-2</v>
      </c>
      <c r="BX151" s="31"/>
      <c r="BY151" s="33"/>
      <c r="BZ151" s="31"/>
      <c r="CA151" s="33"/>
      <c r="CB151" s="33"/>
      <c r="CC151" s="33"/>
      <c r="CD151" s="33"/>
      <c r="CE151" s="33"/>
      <c r="CF151" s="33"/>
      <c r="CG151" s="31"/>
      <c r="CH151" s="33"/>
      <c r="CI151" s="31"/>
      <c r="CJ151" s="33"/>
      <c r="CK151" s="33"/>
      <c r="CL151" s="30"/>
      <c r="CM151" s="33"/>
      <c r="CN151" s="33"/>
      <c r="CO151" s="33"/>
      <c r="CP151" s="33"/>
      <c r="CQ151" s="33"/>
      <c r="CR151" s="33"/>
      <c r="CS151" s="33"/>
      <c r="CT151" s="33"/>
      <c r="CU151" s="31"/>
      <c r="CV151" s="33"/>
      <c r="CW151" s="33"/>
      <c r="CX151" s="33"/>
      <c r="CY151" s="33"/>
      <c r="CZ151" s="31"/>
      <c r="DA151" s="30"/>
      <c r="DB151" s="31"/>
      <c r="DC151" s="31"/>
      <c r="DD151" s="30"/>
      <c r="DE151" s="33"/>
      <c r="DF151" s="31"/>
      <c r="DG151" s="31"/>
      <c r="DH151" s="31"/>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row>
    <row r="152" spans="1:171" ht="12" customHeight="1">
      <c r="A152" s="71"/>
      <c r="B152" s="26">
        <v>37530</v>
      </c>
      <c r="C152" s="94">
        <v>1.7399999999999999E-2</v>
      </c>
      <c r="D152" s="94">
        <v>1.1749000000000001E-2</v>
      </c>
      <c r="E152" s="33"/>
      <c r="F152" s="94">
        <v>-4.4699999999999997E-2</v>
      </c>
      <c r="G152" s="33"/>
      <c r="H152" s="33"/>
      <c r="I152" s="94">
        <v>-5.0900000000000001E-2</v>
      </c>
      <c r="J152" s="94">
        <v>-5.0900000000000001E-2</v>
      </c>
      <c r="K152" s="94">
        <v>-2.62609756272273E-2</v>
      </c>
      <c r="L152" s="94">
        <v>-4.7899999999999998E-2</v>
      </c>
      <c r="M152" s="31"/>
      <c r="N152" s="94">
        <v>-3.0599999999999999E-2</v>
      </c>
      <c r="O152" s="94">
        <v>-2.7199999999999998E-2</v>
      </c>
      <c r="P152" s="32">
        <v>-9.3618773000000002E-2</v>
      </c>
      <c r="Q152" s="31"/>
      <c r="R152" s="94">
        <v>1.0699999999999999E-2</v>
      </c>
      <c r="S152" s="33"/>
      <c r="T152" s="33"/>
      <c r="U152" s="94">
        <v>5.7999999999999996E-3</v>
      </c>
      <c r="V152" s="94">
        <v>0.01</v>
      </c>
      <c r="W152" s="94">
        <v>0.01</v>
      </c>
      <c r="X152" s="94">
        <v>3.0999999999999999E-3</v>
      </c>
      <c r="Y152" s="31"/>
      <c r="Z152" s="31"/>
      <c r="AA152" s="33"/>
      <c r="AB152" s="33">
        <v>2.7456149999999999E-2</v>
      </c>
      <c r="AC152" s="33"/>
      <c r="AD152" s="94">
        <v>-1.0500000000000001E-2</v>
      </c>
      <c r="AE152" s="94">
        <v>4.0000000000000002E-4</v>
      </c>
      <c r="AF152" s="94">
        <v>-7.1999999999999995E-2</v>
      </c>
      <c r="AG152" s="32">
        <v>-1.686211E-3</v>
      </c>
      <c r="AH152" s="94">
        <v>6.1999999999999998E-3</v>
      </c>
      <c r="AI152" s="33">
        <v>6.7954599999999995E-4</v>
      </c>
      <c r="AJ152" s="94">
        <v>1.1000000000000001E-3</v>
      </c>
      <c r="AK152" s="33"/>
      <c r="AL152" s="31"/>
      <c r="AM152" s="31"/>
      <c r="AN152" s="94">
        <v>3.7231941957110999E-2</v>
      </c>
      <c r="AO152" s="94">
        <v>3.7231941957110999E-2</v>
      </c>
      <c r="AP152" s="94">
        <v>3.7231941957110999E-2</v>
      </c>
      <c r="AQ152" s="31"/>
      <c r="AR152" s="33"/>
      <c r="AS152" s="31"/>
      <c r="AT152" s="94">
        <v>-3.32E-3</v>
      </c>
      <c r="AU152" s="33"/>
      <c r="AV152" s="94">
        <v>2.52E-2</v>
      </c>
      <c r="AW152" s="94">
        <v>2.2000000000000001E-3</v>
      </c>
      <c r="AX152" s="31"/>
      <c r="AY152" s="94">
        <v>9.7999999999999997E-3</v>
      </c>
      <c r="AZ152" s="94">
        <v>4.2700000000000002E-2</v>
      </c>
      <c r="BA152" s="31"/>
      <c r="BB152" s="32">
        <v>-9.5785399999999995E-4</v>
      </c>
      <c r="BC152" s="94">
        <v>-1.9900000000000001E-2</v>
      </c>
      <c r="BD152" s="33"/>
      <c r="BE152" s="94">
        <v>-2.3900000000000001E-2</v>
      </c>
      <c r="BF152" s="33"/>
      <c r="BG152" s="94">
        <v>-3.1399999999999997E-2</v>
      </c>
      <c r="BH152" s="94">
        <v>7.6E-3</v>
      </c>
      <c r="BI152" s="30"/>
      <c r="BJ152" s="33"/>
      <c r="BK152" s="33"/>
      <c r="BL152" s="94">
        <v>-2.3E-2</v>
      </c>
      <c r="BM152" s="33">
        <v>1.1175455000000001E-2</v>
      </c>
      <c r="BN152" s="31"/>
      <c r="BO152" s="31"/>
      <c r="BP152" s="94">
        <v>2.7099999999999999E-2</v>
      </c>
      <c r="BQ152" s="94">
        <v>-1.17E-2</v>
      </c>
      <c r="BR152" s="94">
        <v>9.0000000121626003E-4</v>
      </c>
      <c r="BS152" s="31"/>
      <c r="BT152" s="33"/>
      <c r="BU152" s="94">
        <v>-6.2799999999999995E-2</v>
      </c>
      <c r="BV152" s="94">
        <v>-3.4683745472982003E-2</v>
      </c>
      <c r="BW152" s="94">
        <v>-3.4683745472982003E-2</v>
      </c>
      <c r="BX152" s="31"/>
      <c r="BY152" s="33"/>
      <c r="BZ152" s="31"/>
      <c r="CA152" s="33"/>
      <c r="CB152" s="33"/>
      <c r="CC152" s="33"/>
      <c r="CD152" s="33"/>
      <c r="CE152" s="33"/>
      <c r="CF152" s="33"/>
      <c r="CG152" s="31"/>
      <c r="CH152" s="33"/>
      <c r="CI152" s="31"/>
      <c r="CJ152" s="33"/>
      <c r="CK152" s="33"/>
      <c r="CL152" s="30"/>
      <c r="CM152" s="33"/>
      <c r="CN152" s="33"/>
      <c r="CO152" s="33"/>
      <c r="CP152" s="33"/>
      <c r="CQ152" s="33"/>
      <c r="CR152" s="33"/>
      <c r="CS152" s="33"/>
      <c r="CT152" s="33"/>
      <c r="CU152" s="31"/>
      <c r="CV152" s="33"/>
      <c r="CW152" s="33"/>
      <c r="CX152" s="33"/>
      <c r="CY152" s="33"/>
      <c r="CZ152" s="31"/>
      <c r="DA152" s="30"/>
      <c r="DB152" s="31"/>
      <c r="DC152" s="31"/>
      <c r="DD152" s="30"/>
      <c r="DE152" s="33"/>
      <c r="DF152" s="31"/>
      <c r="DG152" s="31"/>
      <c r="DH152" s="31"/>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row>
    <row r="153" spans="1:171" ht="12" customHeight="1">
      <c r="A153" s="71"/>
      <c r="B153" s="26">
        <v>37500</v>
      </c>
      <c r="C153" s="94">
        <v>2.2599999999999999E-2</v>
      </c>
      <c r="D153" s="94">
        <v>-5.7499999999999999E-3</v>
      </c>
      <c r="E153" s="33"/>
      <c r="F153" s="94">
        <v>0.105</v>
      </c>
      <c r="G153" s="33"/>
      <c r="H153" s="33"/>
      <c r="I153" s="94">
        <v>2.5700000000000001E-2</v>
      </c>
      <c r="J153" s="94">
        <v>2.5700000000000001E-2</v>
      </c>
      <c r="K153" s="94">
        <v>3.8113336397650202E-2</v>
      </c>
      <c r="L153" s="94">
        <v>3.1099999999999999E-2</v>
      </c>
      <c r="M153" s="31"/>
      <c r="N153" s="94">
        <v>-1.2200000000000001E-2</v>
      </c>
      <c r="O153" s="94">
        <v>3.44E-2</v>
      </c>
      <c r="P153" s="33">
        <v>6.0420849999999998E-2</v>
      </c>
      <c r="Q153" s="31"/>
      <c r="R153" s="94">
        <v>4.1000000000000003E-3</v>
      </c>
      <c r="S153" s="33"/>
      <c r="T153" s="33"/>
      <c r="U153" s="94">
        <v>-1.1999999999999999E-3</v>
      </c>
      <c r="V153" s="94">
        <v>-3.2000000000000001E-2</v>
      </c>
      <c r="W153" s="94">
        <v>-3.2000000000000001E-2</v>
      </c>
      <c r="X153" s="94">
        <v>6.6E-3</v>
      </c>
      <c r="Y153" s="31"/>
      <c r="Z153" s="31"/>
      <c r="AA153" s="33"/>
      <c r="AB153" s="33">
        <v>4.0863310000000003E-3</v>
      </c>
      <c r="AC153" s="33"/>
      <c r="AD153" s="94">
        <v>2.2000000000000001E-3</v>
      </c>
      <c r="AE153" s="94">
        <v>6.9999999999999999E-4</v>
      </c>
      <c r="AF153" s="94">
        <v>3.1E-2</v>
      </c>
      <c r="AG153" s="33">
        <v>3.0667800000000001E-4</v>
      </c>
      <c r="AH153" s="94">
        <v>1.7600000000000001E-2</v>
      </c>
      <c r="AI153" s="32">
        <v>-7.76021E-4</v>
      </c>
      <c r="AJ153" s="94">
        <v>1.35E-2</v>
      </c>
      <c r="AK153" s="33"/>
      <c r="AL153" s="31"/>
      <c r="AM153" s="31"/>
      <c r="AN153" s="94">
        <v>-2.7734371511997001E-2</v>
      </c>
      <c r="AO153" s="94">
        <v>-2.7734371511997001E-2</v>
      </c>
      <c r="AP153" s="94">
        <v>-2.7734371511997001E-2</v>
      </c>
      <c r="AQ153" s="31"/>
      <c r="AR153" s="33"/>
      <c r="AS153" s="31"/>
      <c r="AT153" s="94">
        <v>3.4600000000000001E-4</v>
      </c>
      <c r="AU153" s="33"/>
      <c r="AV153" s="94">
        <v>-3.3999999999999998E-3</v>
      </c>
      <c r="AW153" s="94">
        <v>2.0500000000000001E-2</v>
      </c>
      <c r="AX153" s="31"/>
      <c r="AY153" s="94">
        <v>-2.3999999999999998E-3</v>
      </c>
      <c r="AZ153" s="94">
        <v>-3.8800000000000001E-2</v>
      </c>
      <c r="BA153" s="31"/>
      <c r="BB153" s="32">
        <v>-8.2034499999999999E-4</v>
      </c>
      <c r="BC153" s="94">
        <v>3.27E-2</v>
      </c>
      <c r="BD153" s="33"/>
      <c r="BE153" s="94">
        <v>4.6899999999999997E-2</v>
      </c>
      <c r="BF153" s="33"/>
      <c r="BG153" s="94">
        <v>4.41E-2</v>
      </c>
      <c r="BH153" s="94">
        <v>-1.04E-2</v>
      </c>
      <c r="BI153" s="30"/>
      <c r="BJ153" s="33"/>
      <c r="BK153" s="33"/>
      <c r="BL153" s="94">
        <v>4.9000000000000002E-2</v>
      </c>
      <c r="BM153" s="33">
        <v>1.5789474000000001E-2</v>
      </c>
      <c r="BN153" s="31"/>
      <c r="BO153" s="31"/>
      <c r="BP153" s="94">
        <v>-6.4199999999999993E-2</v>
      </c>
      <c r="BQ153" s="94">
        <v>3.6799999999999999E-2</v>
      </c>
      <c r="BR153" s="94">
        <v>2.1499999996168001E-2</v>
      </c>
      <c r="BS153" s="31"/>
      <c r="BT153" s="33"/>
      <c r="BU153" s="94">
        <v>6.6299999999999998E-2</v>
      </c>
      <c r="BV153" s="94">
        <v>4.6552623691297E-2</v>
      </c>
      <c r="BW153" s="94">
        <v>4.6552623691297E-2</v>
      </c>
      <c r="BX153" s="31"/>
      <c r="BY153" s="33"/>
      <c r="BZ153" s="31"/>
      <c r="CA153" s="33"/>
      <c r="CB153" s="33"/>
      <c r="CC153" s="33"/>
      <c r="CD153" s="33"/>
      <c r="CE153" s="33"/>
      <c r="CF153" s="33"/>
      <c r="CG153" s="31"/>
      <c r="CH153" s="33"/>
      <c r="CI153" s="31"/>
      <c r="CJ153" s="33"/>
      <c r="CK153" s="33"/>
      <c r="CL153" s="30"/>
      <c r="CM153" s="33"/>
      <c r="CN153" s="33"/>
      <c r="CO153" s="33"/>
      <c r="CP153" s="33"/>
      <c r="CQ153" s="33"/>
      <c r="CR153" s="33"/>
      <c r="CS153" s="33"/>
      <c r="CT153" s="33"/>
      <c r="CU153" s="31"/>
      <c r="CV153" s="33"/>
      <c r="CW153" s="33"/>
      <c r="CX153" s="33"/>
      <c r="CY153" s="33"/>
      <c r="CZ153" s="31"/>
      <c r="DA153" s="30"/>
      <c r="DB153" s="31"/>
      <c r="DC153" s="31"/>
      <c r="DD153" s="30"/>
      <c r="DE153" s="33"/>
      <c r="DF153" s="31"/>
      <c r="DG153" s="31"/>
      <c r="DH153" s="31"/>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row>
    <row r="154" spans="1:171" ht="12" customHeight="1">
      <c r="A154" s="71"/>
      <c r="B154" s="26">
        <v>37469</v>
      </c>
      <c r="C154" s="94">
        <v>1.37E-2</v>
      </c>
      <c r="D154" s="94">
        <v>7.9000000000000008E-3</v>
      </c>
      <c r="E154" s="33"/>
      <c r="F154" s="94">
        <v>5.21E-2</v>
      </c>
      <c r="G154" s="33"/>
      <c r="H154" s="33"/>
      <c r="I154" s="94">
        <v>-2.1999999999999999E-2</v>
      </c>
      <c r="J154" s="94">
        <v>-2.1999999999999999E-2</v>
      </c>
      <c r="K154" s="94">
        <v>2.54503327280832E-2</v>
      </c>
      <c r="L154" s="94">
        <v>1.2500000000000001E-2</v>
      </c>
      <c r="M154" s="31"/>
      <c r="N154" s="94">
        <v>1.6400000000000001E-2</v>
      </c>
      <c r="O154" s="94">
        <v>2.7799999999999998E-2</v>
      </c>
      <c r="P154" s="32">
        <v>-7.8520300000000005E-4</v>
      </c>
      <c r="Q154" s="31"/>
      <c r="R154" s="94">
        <v>1.04E-2</v>
      </c>
      <c r="S154" s="33"/>
      <c r="T154" s="33"/>
      <c r="U154" s="94">
        <v>2.8299999999999999E-2</v>
      </c>
      <c r="V154" s="94">
        <v>2.1000000000000001E-2</v>
      </c>
      <c r="W154" s="94">
        <v>2.1000000000000001E-2</v>
      </c>
      <c r="X154" s="94">
        <v>1.21E-2</v>
      </c>
      <c r="Y154" s="31"/>
      <c r="Z154" s="31"/>
      <c r="AA154" s="33"/>
      <c r="AB154" s="33">
        <v>9.352852E-3</v>
      </c>
      <c r="AC154" s="33"/>
      <c r="AD154" s="94">
        <v>8.9999999999999998E-4</v>
      </c>
      <c r="AE154" s="94">
        <v>1.32E-2</v>
      </c>
      <c r="AF154" s="94">
        <v>-1.7000000000000001E-2</v>
      </c>
      <c r="AG154" s="33">
        <v>4.3120040000000004E-3</v>
      </c>
      <c r="AH154" s="94">
        <v>1.0200000000000001E-2</v>
      </c>
      <c r="AI154" s="32">
        <v>-2.2260940000000001E-3</v>
      </c>
      <c r="AJ154" s="94">
        <v>2.4500000000000001E-2</v>
      </c>
      <c r="AK154" s="33"/>
      <c r="AL154" s="31"/>
      <c r="AM154" s="31"/>
      <c r="AN154" s="94">
        <v>3.3709005990456002E-2</v>
      </c>
      <c r="AO154" s="94">
        <v>3.3709005990456002E-2</v>
      </c>
      <c r="AP154" s="94">
        <v>3.3709005990456002E-2</v>
      </c>
      <c r="AQ154" s="31"/>
      <c r="AR154" s="33"/>
      <c r="AS154" s="31"/>
      <c r="AT154" s="94">
        <v>-1.1457E-2</v>
      </c>
      <c r="AU154" s="33"/>
      <c r="AV154" s="94">
        <v>1.66E-2</v>
      </c>
      <c r="AW154" s="94">
        <v>1.09E-2</v>
      </c>
      <c r="AX154" s="31"/>
      <c r="AY154" s="94">
        <v>1.1000000000000001E-3</v>
      </c>
      <c r="AZ154" s="94">
        <v>1.72E-2</v>
      </c>
      <c r="BA154" s="31"/>
      <c r="BB154" s="32">
        <v>-8.87917E-4</v>
      </c>
      <c r="BC154" s="94">
        <v>1.04E-2</v>
      </c>
      <c r="BD154" s="33"/>
      <c r="BE154" s="94">
        <v>4.5999999999999999E-3</v>
      </c>
      <c r="BF154" s="33"/>
      <c r="BG154" s="94">
        <v>-3.0999999999999999E-3</v>
      </c>
      <c r="BH154" s="94">
        <v>4.4000000000000003E-3</v>
      </c>
      <c r="BI154" s="30"/>
      <c r="BJ154" s="33"/>
      <c r="BK154" s="33"/>
      <c r="BL154" s="94">
        <v>2E-3</v>
      </c>
      <c r="BM154" s="32">
        <v>-7.070397E-3</v>
      </c>
      <c r="BN154" s="31"/>
      <c r="BO154" s="31"/>
      <c r="BP154" s="94">
        <v>4.5199999999999997E-2</v>
      </c>
      <c r="BQ154" s="94">
        <v>1.6999999999999999E-3</v>
      </c>
      <c r="BR154" s="94">
        <v>2.2999999965752E-3</v>
      </c>
      <c r="BS154" s="31"/>
      <c r="BT154" s="33"/>
      <c r="BU154" s="94">
        <v>3.9E-2</v>
      </c>
      <c r="BV154" s="94">
        <v>3.7211991903766999E-2</v>
      </c>
      <c r="BW154" s="94">
        <v>3.7211991903766999E-2</v>
      </c>
      <c r="BX154" s="31"/>
      <c r="BY154" s="33"/>
      <c r="BZ154" s="33"/>
      <c r="CA154" s="33"/>
      <c r="CB154" s="33"/>
      <c r="CC154" s="33"/>
      <c r="CD154" s="33"/>
      <c r="CE154" s="33"/>
      <c r="CF154" s="33"/>
      <c r="CG154" s="31"/>
      <c r="CH154" s="33"/>
      <c r="CI154" s="31"/>
      <c r="CJ154" s="33"/>
      <c r="CK154" s="33"/>
      <c r="CL154" s="30"/>
      <c r="CM154" s="33"/>
      <c r="CN154" s="33"/>
      <c r="CO154" s="33"/>
      <c r="CP154" s="33"/>
      <c r="CQ154" s="33"/>
      <c r="CR154" s="33"/>
      <c r="CS154" s="33"/>
      <c r="CT154" s="33"/>
      <c r="CU154" s="31"/>
      <c r="CV154" s="33"/>
      <c r="CW154" s="33"/>
      <c r="CX154" s="33"/>
      <c r="CY154" s="33"/>
      <c r="CZ154" s="31"/>
      <c r="DA154" s="30"/>
      <c r="DB154" s="31"/>
      <c r="DC154" s="31"/>
      <c r="DD154" s="30"/>
      <c r="DE154" s="33"/>
      <c r="DF154" s="31"/>
      <c r="DG154" s="31"/>
      <c r="DH154" s="31"/>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row>
    <row r="155" spans="1:171" ht="12" customHeight="1">
      <c r="A155" s="71"/>
      <c r="B155" s="26">
        <v>37438</v>
      </c>
      <c r="C155" s="94">
        <v>-8.2000000000000007E-3</v>
      </c>
      <c r="D155" s="94">
        <v>-2.5100000000000001E-2</v>
      </c>
      <c r="E155" s="33"/>
      <c r="F155" s="94">
        <v>3.6499999999999998E-2</v>
      </c>
      <c r="G155" s="33"/>
      <c r="H155" s="33"/>
      <c r="I155" s="94">
        <v>0.1338</v>
      </c>
      <c r="J155" s="94">
        <v>0.1338</v>
      </c>
      <c r="K155" s="94">
        <v>2.8399093120295298E-2</v>
      </c>
      <c r="L155" s="94">
        <v>5.0299999999999997E-2</v>
      </c>
      <c r="M155" s="31"/>
      <c r="N155" s="94">
        <v>-9.4999999999999998E-3</v>
      </c>
      <c r="O155" s="94">
        <v>5.9700000000000003E-2</v>
      </c>
      <c r="P155" s="32">
        <v>-7.84587E-4</v>
      </c>
      <c r="Q155" s="31"/>
      <c r="R155" s="94">
        <v>-3.44E-2</v>
      </c>
      <c r="S155" s="33"/>
      <c r="T155" s="33"/>
      <c r="U155" s="94">
        <v>-1.83E-2</v>
      </c>
      <c r="V155" s="94">
        <v>-2.9000000000000001E-2</v>
      </c>
      <c r="W155" s="94">
        <v>-2.9000000000000001E-2</v>
      </c>
      <c r="X155" s="94">
        <v>-1.0800000000000001E-2</v>
      </c>
      <c r="Y155" s="31"/>
      <c r="Z155" s="31"/>
      <c r="AA155" s="33"/>
      <c r="AB155" s="32">
        <v>-2.029103E-3</v>
      </c>
      <c r="AC155" s="33"/>
      <c r="AD155" s="94">
        <v>-3.2300000000000002E-2</v>
      </c>
      <c r="AE155" s="94">
        <v>-3.5900000000000001E-2</v>
      </c>
      <c r="AF155" s="94">
        <v>-8.2000000000000003E-2</v>
      </c>
      <c r="AG155" s="32">
        <v>-2.7643400000000001E-3</v>
      </c>
      <c r="AH155" s="94">
        <v>-8.2000000000000007E-3</v>
      </c>
      <c r="AI155" s="32">
        <v>-8.7032199999999998E-4</v>
      </c>
      <c r="AJ155" s="94">
        <v>1.4E-2</v>
      </c>
      <c r="AK155" s="33"/>
      <c r="AL155" s="31"/>
      <c r="AM155" s="31"/>
      <c r="AN155" s="94">
        <v>-3.5915461624026999E-2</v>
      </c>
      <c r="AO155" s="94">
        <v>-3.5915461624026999E-2</v>
      </c>
      <c r="AP155" s="94">
        <v>-3.5915461624026999E-2</v>
      </c>
      <c r="AQ155" s="31"/>
      <c r="AR155" s="33"/>
      <c r="AS155" s="31"/>
      <c r="AT155" s="94">
        <v>-2.6457999999999999E-2</v>
      </c>
      <c r="AU155" s="33"/>
      <c r="AV155" s="94">
        <v>-2.8799999999999999E-2</v>
      </c>
      <c r="AW155" s="94">
        <v>1.14E-2</v>
      </c>
      <c r="AX155" s="31"/>
      <c r="AY155" s="94">
        <v>-2.46E-2</v>
      </c>
      <c r="AZ155" s="94">
        <v>-1.04E-2</v>
      </c>
      <c r="BA155" s="31"/>
      <c r="BB155" s="94">
        <v>-5.1999999999999998E-2</v>
      </c>
      <c r="BC155" s="94">
        <v>1.6E-2</v>
      </c>
      <c r="BD155" s="33"/>
      <c r="BE155" s="94">
        <v>1.8499999999999999E-2</v>
      </c>
      <c r="BF155" s="33"/>
      <c r="BG155" s="94">
        <v>5.4100000000000002E-2</v>
      </c>
      <c r="BH155" s="94">
        <v>-1.9E-3</v>
      </c>
      <c r="BI155" s="30"/>
      <c r="BJ155" s="33"/>
      <c r="BK155" s="33"/>
      <c r="BL155" s="94">
        <v>-1.4E-2</v>
      </c>
      <c r="BM155" s="32">
        <v>-1.2146977999999999E-2</v>
      </c>
      <c r="BN155" s="31"/>
      <c r="BO155" s="31"/>
      <c r="BP155" s="94">
        <v>-8.3299999999999999E-2</v>
      </c>
      <c r="BQ155" s="31"/>
      <c r="BR155" s="94">
        <v>-1.4399999992916E-2</v>
      </c>
      <c r="BS155" s="31"/>
      <c r="BT155" s="33"/>
      <c r="BU155" s="94">
        <v>-4.36E-2</v>
      </c>
      <c r="BV155" s="94">
        <v>2.1019668659167001E-2</v>
      </c>
      <c r="BW155" s="94">
        <v>2.1019668659167001E-2</v>
      </c>
      <c r="BX155" s="31"/>
      <c r="BY155" s="33"/>
      <c r="BZ155" s="33"/>
      <c r="CA155" s="33"/>
      <c r="CB155" s="33"/>
      <c r="CC155" s="33"/>
      <c r="CD155" s="33"/>
      <c r="CE155" s="33"/>
      <c r="CF155" s="33"/>
      <c r="CG155" s="31"/>
      <c r="CH155" s="33"/>
      <c r="CI155" s="31"/>
      <c r="CJ155" s="33"/>
      <c r="CK155" s="33"/>
      <c r="CL155" s="30"/>
      <c r="CM155" s="33"/>
      <c r="CN155" s="33"/>
      <c r="CO155" s="33"/>
      <c r="CP155" s="33"/>
      <c r="CQ155" s="33"/>
      <c r="CR155" s="33"/>
      <c r="CS155" s="33"/>
      <c r="CT155" s="33"/>
      <c r="CU155" s="31"/>
      <c r="CV155" s="33"/>
      <c r="CW155" s="33"/>
      <c r="CX155" s="33"/>
      <c r="CY155" s="33"/>
      <c r="CZ155" s="31"/>
      <c r="DA155" s="30"/>
      <c r="DB155" s="31"/>
      <c r="DC155" s="31"/>
      <c r="DD155" s="30"/>
      <c r="DE155" s="33"/>
      <c r="DF155" s="31"/>
      <c r="DG155" s="31"/>
      <c r="DH155" s="31"/>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row>
    <row r="156" spans="1:171" ht="12" customHeight="1">
      <c r="A156" s="71"/>
      <c r="B156" s="26">
        <v>37408</v>
      </c>
      <c r="C156" s="94">
        <v>-1.6299999999999999E-2</v>
      </c>
      <c r="D156" s="94">
        <v>-8.6999999999999994E-3</v>
      </c>
      <c r="E156" s="33"/>
      <c r="F156" s="94">
        <v>7.6399999999999996E-2</v>
      </c>
      <c r="G156" s="33"/>
      <c r="H156" s="33"/>
      <c r="I156" s="94">
        <v>4.2299999999999997E-2</v>
      </c>
      <c r="J156" s="94">
        <v>4.2299999999999997E-2</v>
      </c>
      <c r="K156" s="94">
        <v>4.1896534500628198E-2</v>
      </c>
      <c r="L156" s="94">
        <v>0.1053</v>
      </c>
      <c r="M156" s="31"/>
      <c r="N156" s="94">
        <v>5.3699999999999998E-2</v>
      </c>
      <c r="O156" s="94">
        <v>8.4099999999999994E-2</v>
      </c>
      <c r="P156" s="32">
        <v>-6.9692500000000004E-4</v>
      </c>
      <c r="Q156" s="31"/>
      <c r="R156" s="94">
        <v>-3.04E-2</v>
      </c>
      <c r="S156" s="33"/>
      <c r="T156" s="33"/>
      <c r="U156" s="94">
        <v>-5.6599999999999998E-2</v>
      </c>
      <c r="V156" s="94">
        <v>-3.9E-2</v>
      </c>
      <c r="W156" s="94">
        <v>-3.9E-2</v>
      </c>
      <c r="X156" s="94">
        <v>-5.5999999999999999E-3</v>
      </c>
      <c r="Y156" s="31"/>
      <c r="Z156" s="31"/>
      <c r="AA156" s="33"/>
      <c r="AB156" s="32">
        <v>-2.0277178E-2</v>
      </c>
      <c r="AC156" s="33"/>
      <c r="AD156" s="94">
        <v>-2.8899999999999999E-2</v>
      </c>
      <c r="AE156" s="94">
        <v>-1.83E-2</v>
      </c>
      <c r="AF156" s="94">
        <v>-6.0000000000000001E-3</v>
      </c>
      <c r="AG156" s="33">
        <v>8.4537399999999997E-4</v>
      </c>
      <c r="AH156" s="94">
        <v>-8.9899999999999994E-2</v>
      </c>
      <c r="AI156" s="32">
        <v>-6.7645900000000002E-4</v>
      </c>
      <c r="AJ156" s="94">
        <v>1.66E-2</v>
      </c>
      <c r="AK156" s="33"/>
      <c r="AL156" s="31"/>
      <c r="AM156" s="31"/>
      <c r="AN156" s="94">
        <v>3.9575566389447002E-2</v>
      </c>
      <c r="AO156" s="94">
        <v>3.9575566389447002E-2</v>
      </c>
      <c r="AP156" s="94">
        <v>3.9575566389447002E-2</v>
      </c>
      <c r="AQ156" s="31"/>
      <c r="AR156" s="33"/>
      <c r="AS156" s="31"/>
      <c r="AT156" s="94">
        <v>-8.5070000000000007E-3</v>
      </c>
      <c r="AU156" s="33"/>
      <c r="AV156" s="94">
        <v>-2.93E-2</v>
      </c>
      <c r="AW156" s="94">
        <v>1.55E-2</v>
      </c>
      <c r="AX156" s="31"/>
      <c r="AY156" s="94">
        <v>-1.4E-2</v>
      </c>
      <c r="AZ156" s="94">
        <v>-4.8500000000000001E-2</v>
      </c>
      <c r="BA156" s="31"/>
      <c r="BB156" s="94">
        <v>-5.2999999999999999E-2</v>
      </c>
      <c r="BC156" s="94">
        <v>4.0300000000000002E-2</v>
      </c>
      <c r="BD156" s="33"/>
      <c r="BE156" s="94">
        <v>3.56E-2</v>
      </c>
      <c r="BF156" s="33"/>
      <c r="BG156" s="94">
        <v>3.8899999999999997E-2</v>
      </c>
      <c r="BH156" s="94">
        <v>-1.2800000000000001E-2</v>
      </c>
      <c r="BI156" s="30"/>
      <c r="BJ156" s="33"/>
      <c r="BK156" s="33"/>
      <c r="BL156" s="94">
        <v>6.0000000000000001E-3</v>
      </c>
      <c r="BM156" s="32">
        <v>-1.1111111E-2</v>
      </c>
      <c r="BN156" s="31"/>
      <c r="BO156" s="31"/>
      <c r="BP156" s="94">
        <v>-9.0399999999999994E-2</v>
      </c>
      <c r="BQ156" s="31"/>
      <c r="BR156" s="94">
        <v>-3.1000000001724998E-2</v>
      </c>
      <c r="BS156" s="31"/>
      <c r="BT156" s="33"/>
      <c r="BU156" s="94">
        <v>-3.5000000000000003E-2</v>
      </c>
      <c r="BV156" s="94">
        <v>5.7039730877246002E-2</v>
      </c>
      <c r="BW156" s="94">
        <v>5.7039730877246002E-2</v>
      </c>
      <c r="BX156" s="31"/>
      <c r="BY156" s="33"/>
      <c r="BZ156" s="33"/>
      <c r="CA156" s="33"/>
      <c r="CB156" s="33"/>
      <c r="CC156" s="33"/>
      <c r="CD156" s="33"/>
      <c r="CE156" s="33"/>
      <c r="CF156" s="33"/>
      <c r="CG156" s="31"/>
      <c r="CH156" s="33"/>
      <c r="CI156" s="31"/>
      <c r="CJ156" s="33"/>
      <c r="CK156" s="33"/>
      <c r="CL156" s="30"/>
      <c r="CM156" s="33"/>
      <c r="CN156" s="33"/>
      <c r="CO156" s="33"/>
      <c r="CP156" s="33"/>
      <c r="CQ156" s="33"/>
      <c r="CR156" s="33"/>
      <c r="CS156" s="33"/>
      <c r="CT156" s="33"/>
      <c r="CU156" s="31"/>
      <c r="CV156" s="33"/>
      <c r="CW156" s="33"/>
      <c r="CX156" s="33"/>
      <c r="CY156" s="33"/>
      <c r="CZ156" s="31"/>
      <c r="DA156" s="30"/>
      <c r="DB156" s="31"/>
      <c r="DC156" s="31"/>
      <c r="DD156" s="30"/>
      <c r="DE156" s="33"/>
      <c r="DF156" s="31"/>
      <c r="DG156" s="31"/>
      <c r="DH156" s="31"/>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row>
    <row r="157" spans="1:171" ht="12" customHeight="1">
      <c r="A157" s="71"/>
      <c r="B157" s="26">
        <v>37377</v>
      </c>
      <c r="C157" s="94">
        <v>-9.4999999999999998E-3</v>
      </c>
      <c r="D157" s="94">
        <v>1.4800000000000001E-2</v>
      </c>
      <c r="E157" s="33"/>
      <c r="F157" s="94">
        <v>1.8700000000000001E-2</v>
      </c>
      <c r="G157" s="33"/>
      <c r="H157" s="33"/>
      <c r="I157" s="94">
        <v>2.5899999999999999E-2</v>
      </c>
      <c r="J157" s="94">
        <v>2.5899999999999999E-2</v>
      </c>
      <c r="K157" s="94">
        <v>2.25897970831338E-2</v>
      </c>
      <c r="L157" s="94">
        <v>5.4199999999999998E-2</v>
      </c>
      <c r="M157" s="31"/>
      <c r="N157" s="94">
        <v>4.9799999999999997E-2</v>
      </c>
      <c r="O157" s="94">
        <v>2.3400000000000001E-2</v>
      </c>
      <c r="P157" s="94">
        <v>-3.9600000000000003E-2</v>
      </c>
      <c r="Q157" s="31"/>
      <c r="R157" s="94">
        <v>-8.0999999999999996E-3</v>
      </c>
      <c r="S157" s="33"/>
      <c r="T157" s="33"/>
      <c r="U157" s="94">
        <v>4.4999999999999997E-3</v>
      </c>
      <c r="V157" s="94">
        <v>-5.0000000000000001E-3</v>
      </c>
      <c r="W157" s="94">
        <v>-5.0000000000000001E-3</v>
      </c>
      <c r="X157" s="94">
        <v>1.7899999999999999E-2</v>
      </c>
      <c r="Y157" s="31"/>
      <c r="Z157" s="31"/>
      <c r="AA157" s="33"/>
      <c r="AB157" s="94">
        <v>-3.0999999999999999E-3</v>
      </c>
      <c r="AC157" s="33"/>
      <c r="AD157" s="94">
        <v>2.0000000000000001E-4</v>
      </c>
      <c r="AE157" s="94">
        <v>-7.0000000000000001E-3</v>
      </c>
      <c r="AF157" s="94">
        <v>0.01</v>
      </c>
      <c r="AG157" s="32">
        <v>-3.3700980000000002E-3</v>
      </c>
      <c r="AH157" s="94">
        <v>1.3599999999999999E-2</v>
      </c>
      <c r="AI157" s="32">
        <v>-8.6897799999999996E-4</v>
      </c>
      <c r="AJ157" s="94">
        <v>9.5999999999999992E-3</v>
      </c>
      <c r="AK157" s="33"/>
      <c r="AL157" s="31"/>
      <c r="AM157" s="31"/>
      <c r="AN157" s="94">
        <v>3.5659880239520998E-2</v>
      </c>
      <c r="AO157" s="94">
        <v>3.5659880239520998E-2</v>
      </c>
      <c r="AP157" s="94">
        <v>3.5659880239520998E-2</v>
      </c>
      <c r="AQ157" s="31"/>
      <c r="AR157" s="33"/>
      <c r="AS157" s="31"/>
      <c r="AT157" s="94">
        <v>1.7832000000000001E-2</v>
      </c>
      <c r="AU157" s="33"/>
      <c r="AV157" s="94">
        <v>1.2999999999999999E-2</v>
      </c>
      <c r="AW157" s="94">
        <v>1.12E-2</v>
      </c>
      <c r="AX157" s="31"/>
      <c r="AY157" s="94">
        <v>4.7000000000000002E-3</v>
      </c>
      <c r="AZ157" s="94">
        <v>-5.9999999999999995E-4</v>
      </c>
      <c r="BA157" s="31"/>
      <c r="BB157" s="94">
        <v>2.5000000000000001E-2</v>
      </c>
      <c r="BC157" s="94">
        <v>-1.49E-2</v>
      </c>
      <c r="BD157" s="33"/>
      <c r="BE157" s="94">
        <v>3.5999999999999999E-3</v>
      </c>
      <c r="BF157" s="33"/>
      <c r="BG157" s="94">
        <v>2.5000000000000001E-3</v>
      </c>
      <c r="BH157" s="94">
        <v>5.1000000000000004E-3</v>
      </c>
      <c r="BI157" s="30"/>
      <c r="BJ157" s="33"/>
      <c r="BK157" s="33"/>
      <c r="BL157" s="94">
        <v>1.6E-2</v>
      </c>
      <c r="BM157" s="32">
        <v>-9.0008999999999998E-4</v>
      </c>
      <c r="BN157" s="31"/>
      <c r="BO157" s="31"/>
      <c r="BP157" s="94">
        <v>-4.1000000000000003E-3</v>
      </c>
      <c r="BQ157" s="31"/>
      <c r="BR157" s="94">
        <v>8.0999999967277005E-3</v>
      </c>
      <c r="BS157" s="31"/>
      <c r="BT157" s="33"/>
      <c r="BU157" s="94">
        <v>2.5999999999999999E-3</v>
      </c>
      <c r="BV157" s="94">
        <v>3.5209261180457002E-2</v>
      </c>
      <c r="BW157" s="94">
        <v>3.5209261180457002E-2</v>
      </c>
      <c r="BX157" s="31"/>
      <c r="BY157" s="33"/>
      <c r="BZ157" s="33"/>
      <c r="CA157" s="33"/>
      <c r="CB157" s="33"/>
      <c r="CC157" s="33"/>
      <c r="CD157" s="33"/>
      <c r="CE157" s="33"/>
      <c r="CF157" s="33"/>
      <c r="CG157" s="31"/>
      <c r="CH157" s="33"/>
      <c r="CI157" s="31"/>
      <c r="CJ157" s="33"/>
      <c r="CK157" s="33"/>
      <c r="CL157" s="30"/>
      <c r="CM157" s="33"/>
      <c r="CN157" s="33"/>
      <c r="CO157" s="33"/>
      <c r="CP157" s="33"/>
      <c r="CQ157" s="33"/>
      <c r="CR157" s="33"/>
      <c r="CS157" s="33"/>
      <c r="CT157" s="33"/>
      <c r="CU157" s="31"/>
      <c r="CV157" s="33"/>
      <c r="CW157" s="33"/>
      <c r="CX157" s="33"/>
      <c r="CY157" s="33"/>
      <c r="CZ157" s="31"/>
      <c r="DA157" s="30"/>
      <c r="DB157" s="31"/>
      <c r="DC157" s="31"/>
      <c r="DD157" s="30"/>
      <c r="DE157" s="33"/>
      <c r="DF157" s="31"/>
      <c r="DG157" s="31"/>
      <c r="DH157" s="31"/>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row>
    <row r="158" spans="1:171" ht="12" customHeight="1">
      <c r="A158" s="71"/>
      <c r="B158" s="26">
        <v>37347</v>
      </c>
      <c r="C158" s="94">
        <v>9.9000000000000008E-3</v>
      </c>
      <c r="D158" s="94">
        <v>1.0800000000000001E-2</v>
      </c>
      <c r="E158" s="33"/>
      <c r="F158" s="94">
        <v>3.5400000000000001E-2</v>
      </c>
      <c r="G158" s="33"/>
      <c r="H158" s="33"/>
      <c r="I158" s="94">
        <v>-1.9099999999999999E-2</v>
      </c>
      <c r="J158" s="94">
        <v>-1.9099999999999999E-2</v>
      </c>
      <c r="K158" s="94">
        <v>-3.2685958133650897E-2</v>
      </c>
      <c r="L158" s="94">
        <v>1.3899999999999999E-2</v>
      </c>
      <c r="M158" s="31"/>
      <c r="N158" s="94">
        <v>3.2899999999999999E-2</v>
      </c>
      <c r="O158" s="94">
        <v>-9.9000000000000008E-3</v>
      </c>
      <c r="P158" s="94">
        <v>-3.7600000000000001E-2</v>
      </c>
      <c r="Q158" s="31"/>
      <c r="R158" s="94">
        <v>1.14E-2</v>
      </c>
      <c r="S158" s="33"/>
      <c r="T158" s="33"/>
      <c r="U158" s="94">
        <v>-2.3999999999999998E-3</v>
      </c>
      <c r="V158" s="94">
        <v>6.3E-2</v>
      </c>
      <c r="W158" s="94">
        <v>6.3E-2</v>
      </c>
      <c r="X158" s="94">
        <v>4.1700000000000001E-2</v>
      </c>
      <c r="Y158" s="31"/>
      <c r="Z158" s="31"/>
      <c r="AA158" s="33"/>
      <c r="AB158" s="94">
        <v>-3.7000000000000002E-3</v>
      </c>
      <c r="AC158" s="33"/>
      <c r="AD158" s="94">
        <v>4.1000000000000003E-3</v>
      </c>
      <c r="AE158" s="94">
        <v>1.04E-2</v>
      </c>
      <c r="AF158" s="94">
        <v>1.7000000000000001E-2</v>
      </c>
      <c r="AG158" s="33">
        <v>8.1853280000000004E-3</v>
      </c>
      <c r="AH158" s="94">
        <v>-1.6199999999999999E-2</v>
      </c>
      <c r="AI158" s="32">
        <v>-7.7182800000000001E-4</v>
      </c>
      <c r="AJ158" s="94">
        <v>1.2800000000000001E-2</v>
      </c>
      <c r="AK158" s="33"/>
      <c r="AL158" s="31"/>
      <c r="AM158" s="31"/>
      <c r="AN158" s="94">
        <v>2.1791696443431E-2</v>
      </c>
      <c r="AO158" s="94">
        <v>2.1791696443431E-2</v>
      </c>
      <c r="AP158" s="94">
        <v>2.1791696443431E-2</v>
      </c>
      <c r="AQ158" s="31"/>
      <c r="AR158" s="33"/>
      <c r="AS158" s="31"/>
      <c r="AT158" s="94">
        <v>8.6459999999999992E-3</v>
      </c>
      <c r="AU158" s="33"/>
      <c r="AV158" s="94">
        <v>1.6400000000000001E-2</v>
      </c>
      <c r="AW158" s="94">
        <v>1.78E-2</v>
      </c>
      <c r="AX158" s="31"/>
      <c r="AY158" s="94">
        <v>1.01E-2</v>
      </c>
      <c r="AZ158" s="94">
        <v>-1.0699999999999999E-2</v>
      </c>
      <c r="BA158" s="31"/>
      <c r="BB158" s="94">
        <v>1.2E-2</v>
      </c>
      <c r="BC158" s="94">
        <v>3.2300000000000002E-2</v>
      </c>
      <c r="BD158" s="33"/>
      <c r="BE158" s="94">
        <v>3.7000000000000002E-3</v>
      </c>
      <c r="BF158" s="33"/>
      <c r="BG158" s="94">
        <v>2.3199999999999998E-2</v>
      </c>
      <c r="BH158" s="94">
        <v>9.1000000000000004E-3</v>
      </c>
      <c r="BI158" s="30"/>
      <c r="BJ158" s="33"/>
      <c r="BK158" s="33"/>
      <c r="BL158" s="94">
        <v>8.0000000000000002E-3</v>
      </c>
      <c r="BM158" s="94">
        <v>2.1100000000000001E-2</v>
      </c>
      <c r="BN158" s="31"/>
      <c r="BO158" s="31"/>
      <c r="BP158" s="94">
        <v>-2.0899999999999998E-2</v>
      </c>
      <c r="BQ158" s="31"/>
      <c r="BR158" s="94">
        <v>8.5000000053125999E-3</v>
      </c>
      <c r="BS158" s="31"/>
      <c r="BT158" s="33"/>
      <c r="BU158" s="94">
        <v>5.4999999999999997E-3</v>
      </c>
      <c r="BV158" s="94">
        <v>2.4198258480990002E-2</v>
      </c>
      <c r="BW158" s="94">
        <v>2.4198258480990002E-2</v>
      </c>
      <c r="BX158" s="31"/>
      <c r="BY158" s="33"/>
      <c r="BZ158" s="33"/>
      <c r="CA158" s="33"/>
      <c r="CB158" s="33"/>
      <c r="CC158" s="33"/>
      <c r="CD158" s="33"/>
      <c r="CE158" s="33"/>
      <c r="CF158" s="33"/>
      <c r="CG158" s="31"/>
      <c r="CH158" s="33"/>
      <c r="CI158" s="31"/>
      <c r="CJ158" s="33"/>
      <c r="CK158" s="33"/>
      <c r="CL158" s="30"/>
      <c r="CM158" s="33"/>
      <c r="CN158" s="33"/>
      <c r="CO158" s="33"/>
      <c r="CP158" s="33"/>
      <c r="CQ158" s="33"/>
      <c r="CR158" s="33"/>
      <c r="CS158" s="33"/>
      <c r="CT158" s="33"/>
      <c r="CU158" s="31"/>
      <c r="CV158" s="33"/>
      <c r="CW158" s="33"/>
      <c r="CX158" s="33"/>
      <c r="CY158" s="33"/>
      <c r="CZ158" s="31"/>
      <c r="DA158" s="30"/>
      <c r="DB158" s="31"/>
      <c r="DC158" s="31"/>
      <c r="DD158" s="30"/>
      <c r="DE158" s="33"/>
      <c r="DF158" s="31"/>
      <c r="DG158" s="31"/>
      <c r="DH158" s="31"/>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row>
    <row r="159" spans="1:171" ht="12" customHeight="1">
      <c r="A159" s="71"/>
      <c r="B159" s="26">
        <v>37316</v>
      </c>
      <c r="C159" s="94">
        <v>3.7000000000000002E-3</v>
      </c>
      <c r="D159" s="94">
        <v>1.11E-2</v>
      </c>
      <c r="E159" s="33"/>
      <c r="F159" s="94">
        <v>-6.3100000000000003E-2</v>
      </c>
      <c r="G159" s="33"/>
      <c r="H159" s="33"/>
      <c r="I159" s="94">
        <v>-1.72E-2</v>
      </c>
      <c r="J159" s="94">
        <v>-1.72E-2</v>
      </c>
      <c r="K159" s="94">
        <v>2.43488476205053E-2</v>
      </c>
      <c r="L159" s="94">
        <v>2.52E-2</v>
      </c>
      <c r="M159" s="31"/>
      <c r="N159" s="94">
        <v>0.02</v>
      </c>
      <c r="O159" s="94">
        <v>0.02</v>
      </c>
      <c r="P159" s="94">
        <v>0.12620000000000001</v>
      </c>
      <c r="Q159" s="31"/>
      <c r="R159" s="94">
        <v>1.14E-2</v>
      </c>
      <c r="S159" s="33"/>
      <c r="T159" s="33"/>
      <c r="U159" s="94">
        <v>1E-3</v>
      </c>
      <c r="V159" s="94">
        <v>1.6E-2</v>
      </c>
      <c r="W159" s="94">
        <v>1.6E-2</v>
      </c>
      <c r="X159" s="94">
        <v>3.3599999999999998E-2</v>
      </c>
      <c r="Y159" s="31"/>
      <c r="Z159" s="31"/>
      <c r="AA159" s="33"/>
      <c r="AB159" s="94">
        <v>1.2500000000000001E-2</v>
      </c>
      <c r="AC159" s="33"/>
      <c r="AD159" s="94">
        <v>8.0000000000000002E-3</v>
      </c>
      <c r="AE159" s="94">
        <v>4.1599999999999998E-2</v>
      </c>
      <c r="AF159" s="94">
        <v>5.0000000000000001E-3</v>
      </c>
      <c r="AG159" s="32">
        <v>-6.1737900000000004E-4</v>
      </c>
      <c r="AH159" s="94">
        <v>1.6299999999999999E-2</v>
      </c>
      <c r="AI159" s="33">
        <v>0</v>
      </c>
      <c r="AJ159" s="94">
        <v>7.1999999999999998E-3</v>
      </c>
      <c r="AK159" s="33"/>
      <c r="AL159" s="31"/>
      <c r="AM159" s="31"/>
      <c r="AN159" s="94">
        <v>4.9070051658091002E-2</v>
      </c>
      <c r="AO159" s="94">
        <v>4.9070051658091002E-2</v>
      </c>
      <c r="AP159" s="94">
        <v>4.9070051658091002E-2</v>
      </c>
      <c r="AQ159" s="31"/>
      <c r="AR159" s="33"/>
      <c r="AS159" s="31"/>
      <c r="AT159" s="94">
        <v>2.8983999999999999E-2</v>
      </c>
      <c r="AU159" s="33"/>
      <c r="AV159" s="94">
        <v>1.7600000000000001E-2</v>
      </c>
      <c r="AW159" s="94">
        <v>1.52E-2</v>
      </c>
      <c r="AX159" s="31"/>
      <c r="AY159" s="94">
        <v>5.0000000000000001E-3</v>
      </c>
      <c r="AZ159" s="94">
        <v>-3.3E-3</v>
      </c>
      <c r="BA159" s="31"/>
      <c r="BB159" s="94">
        <v>-4.0000000000000001E-3</v>
      </c>
      <c r="BC159" s="94">
        <v>2.92E-2</v>
      </c>
      <c r="BD159" s="33"/>
      <c r="BE159" s="94">
        <v>2.1100000000000001E-2</v>
      </c>
      <c r="BF159" s="33"/>
      <c r="BG159" s="94">
        <v>-1.7899999999999999E-2</v>
      </c>
      <c r="BH159" s="94">
        <v>1.66E-2</v>
      </c>
      <c r="BI159" s="30"/>
      <c r="BJ159" s="33"/>
      <c r="BK159" s="33"/>
      <c r="BL159" s="94">
        <v>5.0000000000000001E-3</v>
      </c>
      <c r="BM159" s="94">
        <v>-1.5E-3</v>
      </c>
      <c r="BN159" s="31"/>
      <c r="BO159" s="31"/>
      <c r="BP159" s="94">
        <v>5.6599999999999998E-2</v>
      </c>
      <c r="BQ159" s="31"/>
      <c r="BR159" s="94">
        <v>3.8999999955109002E-3</v>
      </c>
      <c r="BS159" s="31"/>
      <c r="BT159" s="33"/>
      <c r="BU159" s="94">
        <v>-1.1599999999999999E-2</v>
      </c>
      <c r="BV159" s="94">
        <v>1.5873278002251001E-3</v>
      </c>
      <c r="BW159" s="94">
        <v>1.5873278002251001E-3</v>
      </c>
      <c r="BX159" s="31"/>
      <c r="BY159" s="33"/>
      <c r="BZ159" s="33"/>
      <c r="CA159" s="33"/>
      <c r="CB159" s="33"/>
      <c r="CC159" s="33"/>
      <c r="CD159" s="33"/>
      <c r="CE159" s="33"/>
      <c r="CF159" s="33"/>
      <c r="CG159" s="31"/>
      <c r="CH159" s="33"/>
      <c r="CI159" s="31"/>
      <c r="CJ159" s="33"/>
      <c r="CK159" s="33"/>
      <c r="CL159" s="30"/>
      <c r="CM159" s="33"/>
      <c r="CN159" s="33"/>
      <c r="CO159" s="33"/>
      <c r="CP159" s="33"/>
      <c r="CQ159" s="33"/>
      <c r="CR159" s="33"/>
      <c r="CS159" s="33"/>
      <c r="CT159" s="33"/>
      <c r="CU159" s="31"/>
      <c r="CV159" s="33"/>
      <c r="CW159" s="33"/>
      <c r="CX159" s="33"/>
      <c r="CY159" s="33"/>
      <c r="CZ159" s="31"/>
      <c r="DA159" s="30"/>
      <c r="DB159" s="31"/>
      <c r="DC159" s="31"/>
      <c r="DD159" s="30"/>
      <c r="DE159" s="33"/>
      <c r="DF159" s="31"/>
      <c r="DG159" s="31"/>
      <c r="DH159" s="31"/>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row>
    <row r="160" spans="1:171" ht="12" customHeight="1">
      <c r="A160" s="71"/>
      <c r="B160" s="26">
        <v>37288</v>
      </c>
      <c r="C160" s="94">
        <v>5.4999999999999997E-3</v>
      </c>
      <c r="D160" s="94">
        <v>5.0000000000000001E-4</v>
      </c>
      <c r="E160" s="33"/>
      <c r="F160" s="94">
        <v>1.8E-3</v>
      </c>
      <c r="G160" s="33"/>
      <c r="H160" s="33"/>
      <c r="I160" s="94">
        <v>-3.8E-3</v>
      </c>
      <c r="J160" s="94">
        <v>-3.8E-3</v>
      </c>
      <c r="K160" s="94">
        <v>-1.78756396370865E-2</v>
      </c>
      <c r="L160" s="94">
        <v>-7.4899999999999994E-2</v>
      </c>
      <c r="M160" s="31"/>
      <c r="N160" s="94">
        <v>-9.1000000000000004E-3</v>
      </c>
      <c r="O160" s="94">
        <v>-6.8999999999999999E-3</v>
      </c>
      <c r="P160" s="94">
        <v>-6.3600000000000004E-2</v>
      </c>
      <c r="Q160" s="31"/>
      <c r="R160" s="94">
        <v>1.6000000000000001E-3</v>
      </c>
      <c r="S160" s="33"/>
      <c r="T160" s="33"/>
      <c r="U160" s="94">
        <v>-1.8E-3</v>
      </c>
      <c r="V160" s="94">
        <v>-1.0999999999999999E-2</v>
      </c>
      <c r="W160" s="94">
        <v>-1.0999999999999999E-2</v>
      </c>
      <c r="X160" s="94">
        <v>8.9999999999999998E-4</v>
      </c>
      <c r="Y160" s="31"/>
      <c r="Z160" s="31"/>
      <c r="AA160" s="33"/>
      <c r="AB160" s="94">
        <v>-1.1999999999999999E-3</v>
      </c>
      <c r="AC160" s="33"/>
      <c r="AD160" s="94">
        <v>-7.1000000000000004E-3</v>
      </c>
      <c r="AE160" s="94">
        <v>3.7000000000000002E-3</v>
      </c>
      <c r="AF160" s="94">
        <v>1.7999999999999999E-2</v>
      </c>
      <c r="AG160" s="33">
        <v>0</v>
      </c>
      <c r="AH160" s="94">
        <v>-5.1299999999999998E-2</v>
      </c>
      <c r="AI160" s="94">
        <v>-2.6100000000000002E-2</v>
      </c>
      <c r="AJ160" s="94">
        <v>1.21E-2</v>
      </c>
      <c r="AK160" s="33"/>
      <c r="AL160" s="31"/>
      <c r="AM160" s="31"/>
      <c r="AN160" s="94">
        <v>9.5908591336084995E-3</v>
      </c>
      <c r="AO160" s="94">
        <v>9.5908591336084995E-3</v>
      </c>
      <c r="AP160" s="94">
        <v>9.5908591336084995E-3</v>
      </c>
      <c r="AQ160" s="31"/>
      <c r="AR160" s="33"/>
      <c r="AS160" s="31"/>
      <c r="AT160" s="94">
        <v>2.7458E-2</v>
      </c>
      <c r="AU160" s="33"/>
      <c r="AV160" s="94">
        <v>2.8799999999999999E-2</v>
      </c>
      <c r="AW160" s="94">
        <v>1.34E-2</v>
      </c>
      <c r="AX160" s="31"/>
      <c r="AY160" s="94">
        <v>6.9999999999999999E-4</v>
      </c>
      <c r="AZ160" s="31"/>
      <c r="BA160" s="31"/>
      <c r="BB160" s="94">
        <v>4.9000000000000002E-2</v>
      </c>
      <c r="BC160" s="33"/>
      <c r="BD160" s="33"/>
      <c r="BE160" s="94">
        <v>5.4000000000000003E-3</v>
      </c>
      <c r="BF160" s="33"/>
      <c r="BG160" s="94">
        <v>-5.5999999999999999E-3</v>
      </c>
      <c r="BH160" s="94">
        <v>6.7000000000000002E-3</v>
      </c>
      <c r="BI160" s="30"/>
      <c r="BJ160" s="33"/>
      <c r="BK160" s="33"/>
      <c r="BL160" s="94">
        <v>3.1E-2</v>
      </c>
      <c r="BM160" s="94">
        <v>-1.3100000000000001E-2</v>
      </c>
      <c r="BN160" s="31"/>
      <c r="BO160" s="31"/>
      <c r="BP160" s="94">
        <v>-1.06E-2</v>
      </c>
      <c r="BQ160" s="33"/>
      <c r="BR160" s="94">
        <v>2.6900000001344002E-2</v>
      </c>
      <c r="BS160" s="31"/>
      <c r="BT160" s="33"/>
      <c r="BU160" s="94">
        <v>-4.3400000000000001E-2</v>
      </c>
      <c r="BV160" s="94">
        <v>2.0120451069742001E-2</v>
      </c>
      <c r="BW160" s="94">
        <v>2.0120451069742001E-2</v>
      </c>
      <c r="BX160" s="31"/>
      <c r="BY160" s="33"/>
      <c r="BZ160" s="33"/>
      <c r="CA160" s="33"/>
      <c r="CB160" s="33"/>
      <c r="CC160" s="33"/>
      <c r="CD160" s="33"/>
      <c r="CE160" s="33"/>
      <c r="CF160" s="33"/>
      <c r="CG160" s="31"/>
      <c r="CH160" s="33"/>
      <c r="CI160" s="31"/>
      <c r="CJ160" s="33"/>
      <c r="CK160" s="33"/>
      <c r="CL160" s="30"/>
      <c r="CM160" s="33"/>
      <c r="CN160" s="33"/>
      <c r="CO160" s="33"/>
      <c r="CP160" s="33"/>
      <c r="CQ160" s="33"/>
      <c r="CR160" s="33"/>
      <c r="CS160" s="33"/>
      <c r="CT160" s="33"/>
      <c r="CU160" s="31"/>
      <c r="CV160" s="33"/>
      <c r="CW160" s="33"/>
      <c r="CX160" s="33"/>
      <c r="CY160" s="33"/>
      <c r="CZ160" s="31"/>
      <c r="DA160" s="30"/>
      <c r="DB160" s="31"/>
      <c r="DC160" s="31"/>
      <c r="DD160" s="30"/>
      <c r="DE160" s="33"/>
      <c r="DF160" s="31"/>
      <c r="DG160" s="31"/>
      <c r="DH160" s="31"/>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row>
    <row r="161" spans="1:171" ht="12" customHeight="1">
      <c r="A161" s="71"/>
      <c r="B161" s="26">
        <v>37257</v>
      </c>
      <c r="C161" s="94">
        <v>3.49E-2</v>
      </c>
      <c r="D161" s="94">
        <v>8.2000000000000007E-3</v>
      </c>
      <c r="E161" s="33"/>
      <c r="F161" s="94">
        <v>-3.1800000000000002E-2</v>
      </c>
      <c r="G161" s="33"/>
      <c r="H161" s="33"/>
      <c r="I161" s="94">
        <v>-4.4499999999999998E-2</v>
      </c>
      <c r="J161" s="94">
        <v>-4.4499999999999998E-2</v>
      </c>
      <c r="K161" s="94">
        <v>-2.1101346831282699E-2</v>
      </c>
      <c r="L161" s="94">
        <v>2.2000000000000001E-3</v>
      </c>
      <c r="M161" s="31"/>
      <c r="N161" s="94">
        <v>-1.4500000000000001E-2</v>
      </c>
      <c r="O161" s="94">
        <v>-1.17E-2</v>
      </c>
      <c r="P161" s="94">
        <v>-0.1017</v>
      </c>
      <c r="Q161" s="31"/>
      <c r="R161" s="94">
        <v>1.2200000000000001E-2</v>
      </c>
      <c r="S161" s="33"/>
      <c r="T161" s="33"/>
      <c r="U161" s="94">
        <v>-5.0000000000000001E-4</v>
      </c>
      <c r="V161" s="94">
        <v>3.6999999999999998E-2</v>
      </c>
      <c r="W161" s="94">
        <v>3.6999999999999998E-2</v>
      </c>
      <c r="X161" s="94">
        <v>2.3099999999999999E-2</v>
      </c>
      <c r="Y161" s="31"/>
      <c r="Z161" s="31"/>
      <c r="AA161" s="33"/>
      <c r="AB161" s="94">
        <v>3.0000000000000001E-3</v>
      </c>
      <c r="AC161" s="33"/>
      <c r="AD161" s="94">
        <v>1.5900000000000001E-2</v>
      </c>
      <c r="AE161" s="94">
        <v>2.0199999999999999E-2</v>
      </c>
      <c r="AF161" s="94">
        <v>1.6E-2</v>
      </c>
      <c r="AG161" s="33">
        <v>0</v>
      </c>
      <c r="AH161" s="94">
        <v>-3.9199999999999999E-2</v>
      </c>
      <c r="AI161" s="94">
        <v>7.1000000000000004E-3</v>
      </c>
      <c r="AJ161" s="94">
        <v>9.7999999999999997E-3</v>
      </c>
      <c r="AK161" s="33"/>
      <c r="AL161" s="31"/>
      <c r="AM161" s="31"/>
      <c r="AN161" s="94">
        <v>-4.8759766027608002E-2</v>
      </c>
      <c r="AO161" s="94">
        <v>-4.8759766027608002E-2</v>
      </c>
      <c r="AP161" s="94">
        <v>-4.8759766027608002E-2</v>
      </c>
      <c r="AQ161" s="31"/>
      <c r="AR161" s="33"/>
      <c r="AS161" s="31"/>
      <c r="AT161" s="94">
        <v>4.0001000000000002E-2</v>
      </c>
      <c r="AU161" s="33"/>
      <c r="AV161" s="94">
        <v>1.6400000000000001E-2</v>
      </c>
      <c r="AW161" s="31"/>
      <c r="AX161" s="31"/>
      <c r="AY161" s="94">
        <v>2.0999999999999999E-3</v>
      </c>
      <c r="AZ161" s="31"/>
      <c r="BA161" s="31"/>
      <c r="BB161" s="94">
        <v>2.5999999999999999E-2</v>
      </c>
      <c r="BC161" s="33"/>
      <c r="BD161" s="33"/>
      <c r="BE161" s="94">
        <v>-1.77E-2</v>
      </c>
      <c r="BF161" s="33"/>
      <c r="BG161" s="94">
        <v>4.5999999999999999E-3</v>
      </c>
      <c r="BH161" s="94">
        <v>-7.0000000000000001E-3</v>
      </c>
      <c r="BI161" s="30"/>
      <c r="BJ161" s="33"/>
      <c r="BK161" s="33"/>
      <c r="BL161" s="94">
        <v>3.0000000000000001E-3</v>
      </c>
      <c r="BM161" s="94">
        <v>2.5999999999999999E-3</v>
      </c>
      <c r="BN161" s="31"/>
      <c r="BO161" s="31"/>
      <c r="BP161" s="94">
        <v>-5.1999999999999998E-2</v>
      </c>
      <c r="BQ161" s="33"/>
      <c r="BR161" s="94">
        <v>1.1200000000611001E-2</v>
      </c>
      <c r="BS161" s="31"/>
      <c r="BT161" s="33"/>
      <c r="BU161" s="94">
        <v>2.6499999999999999E-2</v>
      </c>
      <c r="BV161" s="94">
        <v>2.1758602563991002E-2</v>
      </c>
      <c r="BW161" s="94">
        <v>2.1758602563991002E-2</v>
      </c>
      <c r="BX161" s="31"/>
      <c r="BY161" s="33"/>
      <c r="BZ161" s="33"/>
      <c r="CA161" s="33"/>
      <c r="CB161" s="33"/>
      <c r="CC161" s="33"/>
      <c r="CD161" s="33"/>
      <c r="CE161" s="33"/>
      <c r="CF161" s="33"/>
      <c r="CG161" s="31"/>
      <c r="CH161" s="33"/>
      <c r="CI161" s="31"/>
      <c r="CJ161" s="33"/>
      <c r="CK161" s="33"/>
      <c r="CL161" s="30"/>
      <c r="CM161" s="33"/>
      <c r="CN161" s="33"/>
      <c r="CO161" s="33"/>
      <c r="CP161" s="33"/>
      <c r="CQ161" s="33"/>
      <c r="CR161" s="33"/>
      <c r="CS161" s="33"/>
      <c r="CT161" s="33"/>
      <c r="CU161" s="31"/>
      <c r="CV161" s="33"/>
      <c r="CW161" s="33"/>
      <c r="CX161" s="33"/>
      <c r="CY161" s="33"/>
      <c r="CZ161" s="31"/>
      <c r="DA161" s="30"/>
      <c r="DB161" s="31"/>
      <c r="DC161" s="31"/>
      <c r="DD161" s="30"/>
      <c r="DE161" s="33"/>
      <c r="DF161" s="31"/>
      <c r="DG161" s="31"/>
      <c r="DH161" s="31"/>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row>
    <row r="162" spans="1:171" ht="12" customHeight="1">
      <c r="A162" s="71"/>
      <c r="B162" s="26">
        <v>37226</v>
      </c>
      <c r="C162" s="94">
        <v>9.1999999999999998E-3</v>
      </c>
      <c r="D162" s="94">
        <v>1.46E-2</v>
      </c>
      <c r="E162" s="33"/>
      <c r="F162" s="94">
        <v>3.0000000000000001E-3</v>
      </c>
      <c r="G162" s="33"/>
      <c r="H162" s="33"/>
      <c r="I162" s="94">
        <v>-1.37E-2</v>
      </c>
      <c r="J162" s="94">
        <v>-1.37E-2</v>
      </c>
      <c r="K162" s="94">
        <v>-1.92081935726366E-2</v>
      </c>
      <c r="L162" s="94">
        <v>2.1899999999999999E-2</v>
      </c>
      <c r="M162" s="31"/>
      <c r="N162" s="94">
        <v>2.5100000000000001E-2</v>
      </c>
      <c r="O162" s="94">
        <v>4.8599999999999997E-2</v>
      </c>
      <c r="P162" s="94">
        <v>-4.02E-2</v>
      </c>
      <c r="Q162" s="31"/>
      <c r="R162" s="94">
        <v>1.44E-2</v>
      </c>
      <c r="S162" s="33"/>
      <c r="T162" s="33"/>
      <c r="U162" s="94">
        <v>5.7000000000000002E-3</v>
      </c>
      <c r="V162" s="94">
        <v>6.8000000000000005E-2</v>
      </c>
      <c r="W162" s="94">
        <v>6.8000000000000005E-2</v>
      </c>
      <c r="X162" s="94">
        <v>1.54E-2</v>
      </c>
      <c r="Y162" s="31"/>
      <c r="Z162" s="31"/>
      <c r="AA162" s="33"/>
      <c r="AB162" s="94">
        <v>1E-4</v>
      </c>
      <c r="AC162" s="33"/>
      <c r="AD162" s="94">
        <v>-6.0000000000000001E-3</v>
      </c>
      <c r="AE162" s="94">
        <v>1.46E-2</v>
      </c>
      <c r="AF162" s="94">
        <v>5.7000000000000002E-2</v>
      </c>
      <c r="AG162" s="33">
        <v>0</v>
      </c>
      <c r="AH162" s="94">
        <v>-2.24E-2</v>
      </c>
      <c r="AI162" s="94">
        <v>-8.3000000000000001E-3</v>
      </c>
      <c r="AJ162" s="94">
        <v>0.01</v>
      </c>
      <c r="AK162" s="33"/>
      <c r="AL162" s="31"/>
      <c r="AM162" s="31"/>
      <c r="AN162" s="94">
        <v>-1.8698397209724001E-2</v>
      </c>
      <c r="AO162" s="94">
        <v>-1.8698397209724001E-2</v>
      </c>
      <c r="AP162" s="94">
        <v>-1.8698397209724001E-2</v>
      </c>
      <c r="AQ162" s="31"/>
      <c r="AR162" s="33"/>
      <c r="AS162" s="31"/>
      <c r="AT162" s="94">
        <v>5.0081000000000001E-2</v>
      </c>
      <c r="AU162" s="33"/>
      <c r="AV162" s="94">
        <v>2.5700000000000001E-2</v>
      </c>
      <c r="AW162" s="31"/>
      <c r="AX162" s="31"/>
      <c r="AY162" s="94">
        <v>0.01</v>
      </c>
      <c r="AZ162" s="31"/>
      <c r="BA162" s="31"/>
      <c r="BB162" s="94">
        <v>2.5000000000000001E-2</v>
      </c>
      <c r="BC162" s="33"/>
      <c r="BD162" s="33"/>
      <c r="BE162" s="33"/>
      <c r="BF162" s="33"/>
      <c r="BG162" s="94">
        <v>-6.7000000000000002E-3</v>
      </c>
      <c r="BH162" s="94">
        <v>1.2699999999999999E-2</v>
      </c>
      <c r="BI162" s="30"/>
      <c r="BJ162" s="33"/>
      <c r="BK162" s="33"/>
      <c r="BL162" s="94">
        <v>1.0999999999999999E-2</v>
      </c>
      <c r="BM162" s="94">
        <v>5.7999999999999996E-3</v>
      </c>
      <c r="BN162" s="31"/>
      <c r="BO162" s="31"/>
      <c r="BP162" s="94">
        <v>3.9600000000000003E-2</v>
      </c>
      <c r="BQ162" s="33"/>
      <c r="BR162" s="94">
        <v>3.6299999997300998E-2</v>
      </c>
      <c r="BS162" s="31"/>
      <c r="BT162" s="33"/>
      <c r="BU162" s="94">
        <v>-2.5999999999999999E-3</v>
      </c>
      <c r="BV162" s="94">
        <v>1.5393467301349001E-2</v>
      </c>
      <c r="BW162" s="94">
        <v>1.5393467301349001E-2</v>
      </c>
      <c r="BX162" s="31"/>
      <c r="BY162" s="33"/>
      <c r="BZ162" s="33"/>
      <c r="CA162" s="33"/>
      <c r="CB162" s="33"/>
      <c r="CC162" s="33"/>
      <c r="CD162" s="33"/>
      <c r="CE162" s="33"/>
      <c r="CF162" s="33"/>
      <c r="CG162" s="31"/>
      <c r="CH162" s="33"/>
      <c r="CI162" s="31"/>
      <c r="CJ162" s="33"/>
      <c r="CK162" s="33"/>
      <c r="CL162" s="30"/>
      <c r="CM162" s="33"/>
      <c r="CN162" s="33"/>
      <c r="CO162" s="33"/>
      <c r="CP162" s="33"/>
      <c r="CQ162" s="33"/>
      <c r="CR162" s="33"/>
      <c r="CS162" s="33"/>
      <c r="CT162" s="33"/>
      <c r="CU162" s="31"/>
      <c r="CV162" s="33"/>
      <c r="CW162" s="33"/>
      <c r="CX162" s="33"/>
      <c r="CY162" s="33"/>
      <c r="CZ162" s="31"/>
      <c r="DA162" s="30"/>
      <c r="DB162" s="31"/>
      <c r="DC162" s="31"/>
      <c r="DD162" s="30"/>
      <c r="DE162" s="33"/>
      <c r="DF162" s="31"/>
      <c r="DG162" s="31"/>
      <c r="DH162" s="31"/>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row>
    <row r="163" spans="1:171" ht="12" customHeight="1">
      <c r="A163" s="71"/>
      <c r="B163" s="26">
        <v>37196</v>
      </c>
      <c r="C163" s="94">
        <v>1.7299999999999999E-2</v>
      </c>
      <c r="D163" s="94">
        <v>2.3800000000000002E-2</v>
      </c>
      <c r="E163" s="33"/>
      <c r="F163" s="94">
        <v>-6.25E-2</v>
      </c>
      <c r="G163" s="33"/>
      <c r="H163" s="33"/>
      <c r="I163" s="94">
        <v>-9.98E-2</v>
      </c>
      <c r="J163" s="94">
        <v>-9.98E-2</v>
      </c>
      <c r="K163" s="94">
        <v>-0.100933981127524</v>
      </c>
      <c r="L163" s="94">
        <v>-6.5000000000000002E-2</v>
      </c>
      <c r="M163" s="31"/>
      <c r="N163" s="31"/>
      <c r="O163" s="94">
        <v>-3.1199999999999999E-2</v>
      </c>
      <c r="P163" s="94">
        <v>-7.5600000000000001E-2</v>
      </c>
      <c r="Q163" s="31"/>
      <c r="R163" s="94">
        <v>2.2599999999999999E-2</v>
      </c>
      <c r="S163" s="33"/>
      <c r="T163" s="33"/>
      <c r="U163" s="94">
        <v>-6.7999999999999996E-3</v>
      </c>
      <c r="V163" s="94">
        <v>3.2000000000000001E-2</v>
      </c>
      <c r="W163" s="94">
        <v>3.2000000000000001E-2</v>
      </c>
      <c r="X163" s="94">
        <v>-4.8999999999999998E-3</v>
      </c>
      <c r="Y163" s="31"/>
      <c r="Z163" s="31"/>
      <c r="AA163" s="33"/>
      <c r="AB163" s="94">
        <v>-5.8999999999999999E-3</v>
      </c>
      <c r="AC163" s="33"/>
      <c r="AD163" s="94">
        <v>1.6999999999999999E-3</v>
      </c>
      <c r="AE163" s="94">
        <v>5.1999999999999998E-3</v>
      </c>
      <c r="AF163" s="94">
        <v>1.2999999999999999E-2</v>
      </c>
      <c r="AG163" s="33">
        <v>0</v>
      </c>
      <c r="AH163" s="94">
        <v>1.7000000000000001E-2</v>
      </c>
      <c r="AI163" s="94">
        <v>3.4099999999999998E-2</v>
      </c>
      <c r="AJ163" s="94">
        <v>0.01</v>
      </c>
      <c r="AK163" s="33"/>
      <c r="AL163" s="31"/>
      <c r="AM163" s="31"/>
      <c r="AN163" s="94">
        <v>5.6831067663299E-3</v>
      </c>
      <c r="AO163" s="94">
        <v>5.6831067663299E-3</v>
      </c>
      <c r="AP163" s="94">
        <v>5.6831067663299E-3</v>
      </c>
      <c r="AQ163" s="31"/>
      <c r="AR163" s="33"/>
      <c r="AS163" s="31"/>
      <c r="AT163" s="94">
        <v>3.7878000000000002E-2</v>
      </c>
      <c r="AU163" s="33"/>
      <c r="AV163" s="94">
        <v>3.6799999999999999E-2</v>
      </c>
      <c r="AW163" s="31"/>
      <c r="AX163" s="31"/>
      <c r="AY163" s="94">
        <v>7.7000000000000002E-3</v>
      </c>
      <c r="AZ163" s="31"/>
      <c r="BA163" s="31"/>
      <c r="BB163" s="94">
        <v>1.77E-2</v>
      </c>
      <c r="BC163" s="33"/>
      <c r="BD163" s="33"/>
      <c r="BE163" s="33"/>
      <c r="BF163" s="33"/>
      <c r="BG163" s="94">
        <v>-4.53E-2</v>
      </c>
      <c r="BH163" s="31"/>
      <c r="BI163" s="30"/>
      <c r="BJ163" s="33"/>
      <c r="BK163" s="33"/>
      <c r="BL163" s="94">
        <v>6.0000000000000001E-3</v>
      </c>
      <c r="BM163" s="94">
        <v>-5.0000000000000001E-4</v>
      </c>
      <c r="BN163" s="31"/>
      <c r="BO163" s="31"/>
      <c r="BP163" s="94">
        <v>6.6199999999999995E-2</v>
      </c>
      <c r="BQ163" s="33"/>
      <c r="BR163" s="94">
        <v>3.8300000002558003E-2</v>
      </c>
      <c r="BS163" s="31"/>
      <c r="BT163" s="33"/>
      <c r="BU163" s="94">
        <v>4.5999999999999999E-2</v>
      </c>
      <c r="BV163" s="94">
        <v>-2.0108329863112999E-2</v>
      </c>
      <c r="BW163" s="94">
        <v>-2.0108329863112999E-2</v>
      </c>
      <c r="BX163" s="31"/>
      <c r="BY163" s="33"/>
      <c r="BZ163" s="33"/>
      <c r="CA163" s="33"/>
      <c r="CB163" s="33"/>
      <c r="CC163" s="33"/>
      <c r="CD163" s="33"/>
      <c r="CE163" s="33"/>
      <c r="CF163" s="33"/>
      <c r="CG163" s="31"/>
      <c r="CH163" s="33"/>
      <c r="CI163" s="31"/>
      <c r="CJ163" s="33"/>
      <c r="CK163" s="33"/>
      <c r="CL163" s="30"/>
      <c r="CM163" s="33"/>
      <c r="CN163" s="33"/>
      <c r="CO163" s="33"/>
      <c r="CP163" s="33"/>
      <c r="CQ163" s="33"/>
      <c r="CR163" s="33"/>
      <c r="CS163" s="33"/>
      <c r="CT163" s="33"/>
      <c r="CU163" s="31"/>
      <c r="CV163" s="33"/>
      <c r="CW163" s="33"/>
      <c r="CX163" s="33"/>
      <c r="CY163" s="33"/>
      <c r="CZ163" s="31"/>
      <c r="DA163" s="30"/>
      <c r="DB163" s="31"/>
      <c r="DC163" s="31"/>
      <c r="DD163" s="30"/>
      <c r="DE163" s="33"/>
      <c r="DF163" s="31"/>
      <c r="DG163" s="31"/>
      <c r="DH163" s="31"/>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row>
    <row r="164" spans="1:171" ht="12" customHeight="1">
      <c r="A164" s="71"/>
      <c r="B164" s="26">
        <v>37165</v>
      </c>
      <c r="C164" s="94">
        <v>2.4802564411878999E-2</v>
      </c>
      <c r="D164" s="94">
        <v>7.4000000000000003E-3</v>
      </c>
      <c r="E164" s="33"/>
      <c r="F164" s="94">
        <v>5.7799999999999997E-2</v>
      </c>
      <c r="G164" s="33"/>
      <c r="H164" s="33"/>
      <c r="I164" s="94">
        <v>4.2000000000000003E-2</v>
      </c>
      <c r="J164" s="94">
        <v>4.2000000000000003E-2</v>
      </c>
      <c r="K164" s="94">
        <v>5.01264523877403E-2</v>
      </c>
      <c r="L164" s="94">
        <v>1.1000000000000001E-3</v>
      </c>
      <c r="M164" s="31"/>
      <c r="N164" s="31"/>
      <c r="O164" s="94">
        <v>1.0699999999999999E-2</v>
      </c>
      <c r="P164" s="94">
        <v>0.1245</v>
      </c>
      <c r="Q164" s="31"/>
      <c r="R164" s="94">
        <v>1.8800000000000001E-2</v>
      </c>
      <c r="S164" s="33"/>
      <c r="T164" s="33"/>
      <c r="U164" s="94">
        <v>3.2000000000000002E-3</v>
      </c>
      <c r="V164" s="94">
        <v>8.3000000000000004E-2</v>
      </c>
      <c r="W164" s="94">
        <v>8.3000000000000004E-2</v>
      </c>
      <c r="X164" s="94">
        <v>9.1999999999999998E-3</v>
      </c>
      <c r="Y164" s="31"/>
      <c r="Z164" s="31"/>
      <c r="AA164" s="33"/>
      <c r="AB164" s="94">
        <v>5.1999999999999998E-3</v>
      </c>
      <c r="AC164" s="33"/>
      <c r="AD164" s="94">
        <v>5.4999999999999997E-3</v>
      </c>
      <c r="AE164" s="94">
        <v>9.9000000000000008E-3</v>
      </c>
      <c r="AF164" s="94">
        <v>1E-3</v>
      </c>
      <c r="AG164" s="33">
        <v>0</v>
      </c>
      <c r="AH164" s="94">
        <v>1.0699999999999999E-2</v>
      </c>
      <c r="AI164" s="94">
        <v>6.7000000000000002E-3</v>
      </c>
      <c r="AJ164" s="94">
        <v>1.46E-2</v>
      </c>
      <c r="AK164" s="33"/>
      <c r="AL164" s="31"/>
      <c r="AM164" s="31"/>
      <c r="AN164" s="94">
        <v>7.9523730166719001E-2</v>
      </c>
      <c r="AO164" s="94">
        <v>7.9523730166719001E-2</v>
      </c>
      <c r="AP164" s="94">
        <v>7.9523730166719001E-2</v>
      </c>
      <c r="AQ164" s="33"/>
      <c r="AR164" s="33"/>
      <c r="AS164" s="31"/>
      <c r="AT164" s="94">
        <v>2.8995E-2</v>
      </c>
      <c r="AU164" s="33"/>
      <c r="AV164" s="94">
        <v>1.55E-2</v>
      </c>
      <c r="AW164" s="31"/>
      <c r="AX164" s="31"/>
      <c r="AY164" s="94">
        <v>5.8999999999999999E-3</v>
      </c>
      <c r="AZ164" s="31"/>
      <c r="BA164" s="31"/>
      <c r="BB164" s="94">
        <v>-8.0000000000000002E-3</v>
      </c>
      <c r="BC164" s="33"/>
      <c r="BD164" s="33"/>
      <c r="BE164" s="33"/>
      <c r="BF164" s="33"/>
      <c r="BG164" s="94">
        <v>-4.8999999999999998E-3</v>
      </c>
      <c r="BH164" s="33"/>
      <c r="BI164" s="30"/>
      <c r="BJ164" s="33"/>
      <c r="BK164" s="33"/>
      <c r="BL164" s="94">
        <v>-1.0999999999999999E-2</v>
      </c>
      <c r="BM164" s="94">
        <v>3.8999999999999998E-3</v>
      </c>
      <c r="BN164" s="31"/>
      <c r="BO164" s="31"/>
      <c r="BP164" s="94">
        <v>1.2500000000000001E-2</v>
      </c>
      <c r="BQ164" s="33"/>
      <c r="BR164" s="94">
        <v>4.9699999999639997E-2</v>
      </c>
      <c r="BS164" s="31"/>
      <c r="BT164" s="33"/>
      <c r="BU164" s="94">
        <v>-1.9300000000000001E-2</v>
      </c>
      <c r="BV164" s="94">
        <v>2.4951741020695001E-2</v>
      </c>
      <c r="BW164" s="94">
        <v>2.4951741020695001E-2</v>
      </c>
      <c r="BX164" s="31"/>
      <c r="BY164" s="33"/>
      <c r="BZ164" s="33"/>
      <c r="CA164" s="33"/>
      <c r="CB164" s="33"/>
      <c r="CC164" s="33"/>
      <c r="CD164" s="33"/>
      <c r="CE164" s="33"/>
      <c r="CF164" s="33"/>
      <c r="CG164" s="31"/>
      <c r="CH164" s="33"/>
      <c r="CI164" s="31"/>
      <c r="CJ164" s="33"/>
      <c r="CK164" s="33"/>
      <c r="CL164" s="30"/>
      <c r="CM164" s="33"/>
      <c r="CN164" s="33"/>
      <c r="CO164" s="33"/>
      <c r="CP164" s="33"/>
      <c r="CQ164" s="33"/>
      <c r="CR164" s="33"/>
      <c r="CS164" s="33"/>
      <c r="CT164" s="33"/>
      <c r="CU164" s="31"/>
      <c r="CV164" s="33"/>
      <c r="CW164" s="33"/>
      <c r="CX164" s="33"/>
      <c r="CY164" s="33"/>
      <c r="CZ164" s="31"/>
      <c r="DA164" s="30"/>
      <c r="DB164" s="31"/>
      <c r="DC164" s="31"/>
      <c r="DD164" s="30"/>
      <c r="DE164" s="33"/>
      <c r="DF164" s="31"/>
      <c r="DG164" s="31"/>
      <c r="DH164" s="31"/>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row>
    <row r="165" spans="1:171" ht="12" customHeight="1">
      <c r="A165" s="71"/>
      <c r="B165" s="26">
        <v>37135</v>
      </c>
      <c r="C165" s="94">
        <v>1.04E-2</v>
      </c>
      <c r="D165" s="94">
        <v>9.4000000000000004E-3</v>
      </c>
      <c r="E165" s="33"/>
      <c r="F165" s="94">
        <v>6.0199999999999997E-2</v>
      </c>
      <c r="G165" s="33"/>
      <c r="H165" s="33"/>
      <c r="I165" s="94">
        <v>-4.7100000000000003E-2</v>
      </c>
      <c r="J165" s="94">
        <v>-4.7100000000000003E-2</v>
      </c>
      <c r="K165" s="94">
        <v>7.1512711271588494E-2</v>
      </c>
      <c r="L165" s="94">
        <v>6.7299999999999999E-2</v>
      </c>
      <c r="M165" s="31"/>
      <c r="N165" s="31"/>
      <c r="O165" s="94">
        <v>7.8200000000000006E-2</v>
      </c>
      <c r="P165" s="94">
        <v>4.48E-2</v>
      </c>
      <c r="Q165" s="31"/>
      <c r="R165" s="94">
        <v>-2.2200000000000001E-2</v>
      </c>
      <c r="S165" s="33"/>
      <c r="T165" s="33"/>
      <c r="U165" s="94">
        <v>-4.2900000000000001E-2</v>
      </c>
      <c r="V165" s="94">
        <v>-6.4000000000000001E-2</v>
      </c>
      <c r="W165" s="94">
        <v>-6.4000000000000001E-2</v>
      </c>
      <c r="X165" s="94">
        <v>-4.4999999999999997E-3</v>
      </c>
      <c r="Y165" s="31"/>
      <c r="Z165" s="31"/>
      <c r="AA165" s="33"/>
      <c r="AB165" s="94">
        <v>-1.26E-2</v>
      </c>
      <c r="AC165" s="33"/>
      <c r="AD165" s="94">
        <v>-2.0799999999999999E-2</v>
      </c>
      <c r="AE165" s="94">
        <v>-2.8500000000000001E-2</v>
      </c>
      <c r="AF165" s="94">
        <v>-2.1000000000000001E-2</v>
      </c>
      <c r="AG165" s="33">
        <v>0</v>
      </c>
      <c r="AH165" s="94">
        <v>-7.1999999999999998E-3</v>
      </c>
      <c r="AI165" s="94">
        <v>-2.1000000000000001E-2</v>
      </c>
      <c r="AJ165" s="94">
        <v>1.3299999999999999E-2</v>
      </c>
      <c r="AK165" s="31"/>
      <c r="AL165" s="31"/>
      <c r="AM165" s="31"/>
      <c r="AN165" s="94">
        <v>-3.0400941219237001E-2</v>
      </c>
      <c r="AO165" s="94">
        <v>-3.0400941219237001E-2</v>
      </c>
      <c r="AP165" s="94">
        <v>-3.0400941219237001E-2</v>
      </c>
      <c r="AQ165" s="33"/>
      <c r="AR165" s="33"/>
      <c r="AS165" s="31"/>
      <c r="AT165" s="94">
        <v>-2.6879E-2</v>
      </c>
      <c r="AU165" s="33"/>
      <c r="AV165" s="94">
        <v>-2.06E-2</v>
      </c>
      <c r="AW165" s="31"/>
      <c r="AX165" s="31"/>
      <c r="AY165" s="94">
        <v>3.5999999999999999E-3</v>
      </c>
      <c r="AZ165" s="31"/>
      <c r="BA165" s="31"/>
      <c r="BB165" s="94">
        <v>4.0000000000000001E-3</v>
      </c>
      <c r="BC165" s="33"/>
      <c r="BD165" s="33"/>
      <c r="BE165" s="33"/>
      <c r="BF165" s="33"/>
      <c r="BG165" s="94">
        <v>6.0900000000000003E-2</v>
      </c>
      <c r="BH165" s="33"/>
      <c r="BI165" s="30"/>
      <c r="BJ165" s="33"/>
      <c r="BK165" s="33"/>
      <c r="BL165" s="94">
        <v>4.2999999999999997E-2</v>
      </c>
      <c r="BM165" s="94">
        <v>1.47E-2</v>
      </c>
      <c r="BN165" s="31"/>
      <c r="BO165" s="31"/>
      <c r="BP165" s="94">
        <v>-9.5600000000000004E-2</v>
      </c>
      <c r="BQ165" s="33"/>
      <c r="BR165" s="94">
        <v>-1.2500000000000001E-2</v>
      </c>
      <c r="BS165" s="31"/>
      <c r="BT165" s="33"/>
      <c r="BU165" s="94">
        <v>-6.3399999999999998E-2</v>
      </c>
      <c r="BV165" s="94">
        <v>2.4016477343997999E-3</v>
      </c>
      <c r="BW165" s="94">
        <v>2.4016477343997999E-3</v>
      </c>
      <c r="BX165" s="31"/>
      <c r="BY165" s="33"/>
      <c r="BZ165" s="33"/>
      <c r="CA165" s="33"/>
      <c r="CB165" s="33"/>
      <c r="CC165" s="33"/>
      <c r="CD165" s="33"/>
      <c r="CE165" s="33"/>
      <c r="CF165" s="33"/>
      <c r="CG165" s="31"/>
      <c r="CH165" s="33"/>
      <c r="CI165" s="31"/>
      <c r="CJ165" s="33"/>
      <c r="CK165" s="33"/>
      <c r="CL165" s="30"/>
      <c r="CM165" s="33"/>
      <c r="CN165" s="33"/>
      <c r="CO165" s="33"/>
      <c r="CP165" s="33"/>
      <c r="CQ165" s="33"/>
      <c r="CR165" s="33"/>
      <c r="CS165" s="33"/>
      <c r="CT165" s="33"/>
      <c r="CU165" s="31"/>
      <c r="CV165" s="33"/>
      <c r="CW165" s="33"/>
      <c r="CX165" s="33"/>
      <c r="CY165" s="33"/>
      <c r="CZ165" s="31"/>
      <c r="DA165" s="30"/>
      <c r="DB165" s="31"/>
      <c r="DC165" s="31"/>
      <c r="DD165" s="30"/>
      <c r="DE165" s="33"/>
      <c r="DF165" s="31"/>
      <c r="DG165" s="31"/>
      <c r="DH165" s="31"/>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row>
    <row r="166" spans="1:171" ht="12" customHeight="1">
      <c r="A166" s="71"/>
      <c r="B166" s="26">
        <v>37104</v>
      </c>
      <c r="C166" s="94">
        <v>2.0299999999999999E-2</v>
      </c>
      <c r="D166" s="94">
        <v>1.44E-2</v>
      </c>
      <c r="E166" s="33"/>
      <c r="F166" s="94">
        <v>2.7E-2</v>
      </c>
      <c r="G166" s="33"/>
      <c r="H166" s="33"/>
      <c r="I166" s="94">
        <v>6.3E-2</v>
      </c>
      <c r="J166" s="94">
        <v>6.3E-2</v>
      </c>
      <c r="K166" s="94">
        <v>-3.4046633704142099E-2</v>
      </c>
      <c r="L166" s="94">
        <v>7.9399999999999998E-2</v>
      </c>
      <c r="M166" s="31"/>
      <c r="N166" s="31"/>
      <c r="O166" s="94">
        <v>2.3699999999999999E-2</v>
      </c>
      <c r="P166" s="94">
        <v>2.0000000000000001E-4</v>
      </c>
      <c r="Q166" s="31"/>
      <c r="R166" s="94">
        <v>1.12E-2</v>
      </c>
      <c r="S166" s="33"/>
      <c r="T166" s="33"/>
      <c r="U166" s="94">
        <v>1.5699999999999999E-2</v>
      </c>
      <c r="V166" s="94">
        <v>5.0000000000000001E-3</v>
      </c>
      <c r="W166" s="94">
        <v>5.0000000000000001E-3</v>
      </c>
      <c r="X166" s="94">
        <v>1.7999999999999999E-2</v>
      </c>
      <c r="Y166" s="31"/>
      <c r="Z166" s="31"/>
      <c r="AA166" s="33"/>
      <c r="AB166" s="94">
        <v>5.1000000000000004E-3</v>
      </c>
      <c r="AC166" s="33"/>
      <c r="AD166" s="94">
        <v>1.3899999999999999E-2</v>
      </c>
      <c r="AE166" s="94">
        <v>4.4999999999999997E-3</v>
      </c>
      <c r="AF166" s="94">
        <v>1.6E-2</v>
      </c>
      <c r="AG166" s="33">
        <v>0</v>
      </c>
      <c r="AH166" s="94">
        <v>1.54E-2</v>
      </c>
      <c r="AI166" s="94">
        <v>-1.11E-2</v>
      </c>
      <c r="AJ166" s="94">
        <v>1.01E-2</v>
      </c>
      <c r="AK166" s="31"/>
      <c r="AL166" s="31"/>
      <c r="AM166" s="31"/>
      <c r="AN166" s="94">
        <v>3.6624858518747999E-2</v>
      </c>
      <c r="AO166" s="94">
        <v>3.6624858518747999E-2</v>
      </c>
      <c r="AP166" s="94">
        <v>3.6624858518747999E-2</v>
      </c>
      <c r="AQ166" s="33"/>
      <c r="AR166" s="33"/>
      <c r="AS166" s="31"/>
      <c r="AT166" s="94">
        <v>1.3698999999999999E-2</v>
      </c>
      <c r="AU166" s="33"/>
      <c r="AV166" s="94">
        <v>2.6599999999999999E-2</v>
      </c>
      <c r="AW166" s="31"/>
      <c r="AX166" s="31"/>
      <c r="AY166" s="94">
        <v>6.4000000000000003E-3</v>
      </c>
      <c r="AZ166" s="31"/>
      <c r="BA166" s="31"/>
      <c r="BB166" s="94">
        <v>4.8000000000000001E-2</v>
      </c>
      <c r="BC166" s="33"/>
      <c r="BD166" s="33"/>
      <c r="BE166" s="33"/>
      <c r="BF166" s="33"/>
      <c r="BG166" s="94">
        <v>2.4400000000000002E-2</v>
      </c>
      <c r="BH166" s="33"/>
      <c r="BI166" s="30"/>
      <c r="BJ166" s="33"/>
      <c r="BK166" s="33"/>
      <c r="BL166" s="94">
        <v>-7.0000000000000001E-3</v>
      </c>
      <c r="BM166" s="94">
        <v>2.1600000000000001E-2</v>
      </c>
      <c r="BN166" s="31"/>
      <c r="BO166" s="31"/>
      <c r="BP166" s="94">
        <v>-8.5000000000000006E-3</v>
      </c>
      <c r="BQ166" s="33"/>
      <c r="BR166" s="94">
        <v>-1.8200000000000001E-2</v>
      </c>
      <c r="BS166" s="31"/>
      <c r="BT166" s="33"/>
      <c r="BU166" s="94">
        <v>-6.0900000000000003E-2</v>
      </c>
      <c r="BV166" s="94">
        <v>2.8794712251866E-2</v>
      </c>
      <c r="BW166" s="94">
        <v>2.8794712251866E-2</v>
      </c>
      <c r="BX166" s="31"/>
      <c r="BY166" s="33"/>
      <c r="BZ166" s="33"/>
      <c r="CA166" s="33"/>
      <c r="CB166" s="33"/>
      <c r="CC166" s="33"/>
      <c r="CD166" s="33"/>
      <c r="CE166" s="33"/>
      <c r="CF166" s="33"/>
      <c r="CG166" s="31"/>
      <c r="CH166" s="33"/>
      <c r="CI166" s="31"/>
      <c r="CJ166" s="33"/>
      <c r="CK166" s="33"/>
      <c r="CL166" s="30"/>
      <c r="CM166" s="33"/>
      <c r="CN166" s="33"/>
      <c r="CO166" s="33"/>
      <c r="CP166" s="33"/>
      <c r="CQ166" s="33"/>
      <c r="CR166" s="33"/>
      <c r="CS166" s="33"/>
      <c r="CT166" s="33"/>
      <c r="CU166" s="31"/>
      <c r="CV166" s="33"/>
      <c r="CW166" s="33"/>
      <c r="CX166" s="33"/>
      <c r="CY166" s="33"/>
      <c r="CZ166" s="31"/>
      <c r="DA166" s="30"/>
      <c r="DB166" s="31"/>
      <c r="DC166" s="31"/>
      <c r="DD166" s="30"/>
      <c r="DE166" s="33"/>
      <c r="DF166" s="31"/>
      <c r="DG166" s="31"/>
      <c r="DH166" s="31"/>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row>
    <row r="167" spans="1:171" ht="12" customHeight="1">
      <c r="A167" s="71"/>
      <c r="B167" s="26">
        <v>37073</v>
      </c>
      <c r="C167" s="94">
        <v>2.9499999999999998E-2</v>
      </c>
      <c r="D167" s="94">
        <v>4.4999999999999997E-3</v>
      </c>
      <c r="E167" s="33"/>
      <c r="F167" s="94">
        <v>-1E-4</v>
      </c>
      <c r="G167" s="33"/>
      <c r="H167" s="33"/>
      <c r="I167" s="94">
        <v>1.67E-2</v>
      </c>
      <c r="J167" s="94">
        <v>1.67E-2</v>
      </c>
      <c r="K167" s="94">
        <v>-3.0612695178433201E-2</v>
      </c>
      <c r="L167" s="94">
        <v>7.1000000000000004E-3</v>
      </c>
      <c r="M167" s="31"/>
      <c r="N167" s="31"/>
      <c r="O167" s="94">
        <v>4.7199999999999999E-2</v>
      </c>
      <c r="P167" s="94">
        <v>7.1999999999999998E-3</v>
      </c>
      <c r="Q167" s="31"/>
      <c r="R167" s="94">
        <v>9.5999999999999992E-3</v>
      </c>
      <c r="S167" s="33"/>
      <c r="T167" s="33"/>
      <c r="U167" s="94">
        <v>1.1599999999999999E-2</v>
      </c>
      <c r="V167" s="94">
        <v>3.5000000000000003E-2</v>
      </c>
      <c r="W167" s="94">
        <v>3.5000000000000003E-2</v>
      </c>
      <c r="X167" s="94">
        <v>2.3E-3</v>
      </c>
      <c r="Y167" s="31"/>
      <c r="Z167" s="31"/>
      <c r="AA167" s="33"/>
      <c r="AB167" s="94">
        <v>4.3E-3</v>
      </c>
      <c r="AC167" s="33"/>
      <c r="AD167" s="94">
        <v>1.44E-2</v>
      </c>
      <c r="AE167" s="94">
        <v>1.37E-2</v>
      </c>
      <c r="AF167" s="94">
        <v>8.9999999999999993E-3</v>
      </c>
      <c r="AG167" s="33">
        <v>0</v>
      </c>
      <c r="AH167" s="94">
        <v>1.49E-2</v>
      </c>
      <c r="AI167" s="94">
        <v>1.8E-3</v>
      </c>
      <c r="AJ167" s="94">
        <v>5.1000000000000004E-3</v>
      </c>
      <c r="AK167" s="31"/>
      <c r="AL167" s="31"/>
      <c r="AM167" s="31"/>
      <c r="AN167" s="94">
        <v>6.1927933593566003E-3</v>
      </c>
      <c r="AO167" s="94">
        <v>6.1927933593566003E-3</v>
      </c>
      <c r="AP167" s="94">
        <v>6.1927933593566003E-3</v>
      </c>
      <c r="AQ167" s="33"/>
      <c r="AR167" s="33"/>
      <c r="AS167" s="31"/>
      <c r="AT167" s="94">
        <v>9.6109999999999998E-3</v>
      </c>
      <c r="AU167" s="33"/>
      <c r="AV167" s="94">
        <v>1.0800000000000001E-2</v>
      </c>
      <c r="AW167" s="31"/>
      <c r="AX167" s="31"/>
      <c r="AY167" s="94">
        <v>1.4E-3</v>
      </c>
      <c r="AZ167" s="31"/>
      <c r="BA167" s="31"/>
      <c r="BB167" s="94">
        <v>0.03</v>
      </c>
      <c r="BC167" s="33"/>
      <c r="BD167" s="33"/>
      <c r="BE167" s="33"/>
      <c r="BF167" s="33"/>
      <c r="BG167" s="94">
        <v>1.6500000000000001E-2</v>
      </c>
      <c r="BH167" s="33"/>
      <c r="BI167" s="30"/>
      <c r="BJ167" s="33"/>
      <c r="BK167" s="33"/>
      <c r="BL167" s="94">
        <v>-1.4E-2</v>
      </c>
      <c r="BM167" s="94">
        <v>1.6999999999999999E-3</v>
      </c>
      <c r="BN167" s="31"/>
      <c r="BO167" s="31"/>
      <c r="BP167" s="94">
        <v>-2.8999999999999998E-3</v>
      </c>
      <c r="BQ167" s="33"/>
      <c r="BR167" s="94">
        <v>4.1999999999999997E-3</v>
      </c>
      <c r="BS167" s="31"/>
      <c r="BT167" s="33"/>
      <c r="BU167" s="94">
        <v>-5.1200000000000002E-2</v>
      </c>
      <c r="BV167" s="94">
        <v>1.6670688175990999E-2</v>
      </c>
      <c r="BW167" s="94">
        <v>1.6670688175990999E-2</v>
      </c>
      <c r="BX167" s="31"/>
      <c r="BY167" s="33"/>
      <c r="BZ167" s="33"/>
      <c r="CA167" s="33"/>
      <c r="CB167" s="33"/>
      <c r="CC167" s="33"/>
      <c r="CD167" s="33"/>
      <c r="CE167" s="33"/>
      <c r="CF167" s="33"/>
      <c r="CG167" s="31"/>
      <c r="CH167" s="33"/>
      <c r="CI167" s="31"/>
      <c r="CJ167" s="33"/>
      <c r="CK167" s="33"/>
      <c r="CL167" s="30"/>
      <c r="CM167" s="33"/>
      <c r="CN167" s="33"/>
      <c r="CO167" s="33"/>
      <c r="CP167" s="33"/>
      <c r="CQ167" s="33"/>
      <c r="CR167" s="33"/>
      <c r="CS167" s="33"/>
      <c r="CT167" s="33"/>
      <c r="CU167" s="31"/>
      <c r="CV167" s="33"/>
      <c r="CW167" s="33"/>
      <c r="CX167" s="33"/>
      <c r="CY167" s="33"/>
      <c r="CZ167" s="31"/>
      <c r="DA167" s="30"/>
      <c r="DB167" s="31"/>
      <c r="DC167" s="31"/>
      <c r="DD167" s="30"/>
      <c r="DE167" s="33"/>
      <c r="DF167" s="31"/>
      <c r="DG167" s="31"/>
      <c r="DH167" s="31"/>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row>
    <row r="168" spans="1:171" ht="12" customHeight="1">
      <c r="A168" s="71"/>
      <c r="B168" s="26">
        <v>37043</v>
      </c>
      <c r="C168" s="94">
        <v>-1.17E-2</v>
      </c>
      <c r="D168" s="94">
        <v>7.4000000000000003E-3</v>
      </c>
      <c r="E168" s="33"/>
      <c r="F168" s="33"/>
      <c r="G168" s="33"/>
      <c r="H168" s="33"/>
      <c r="I168" s="94">
        <v>3.7000000000000002E-3</v>
      </c>
      <c r="J168" s="94">
        <v>3.7000000000000002E-3</v>
      </c>
      <c r="K168" s="94">
        <v>1.5762602801159299E-3</v>
      </c>
      <c r="L168" s="94">
        <v>-2.7099999999999999E-2</v>
      </c>
      <c r="M168" s="31"/>
      <c r="N168" s="31"/>
      <c r="O168" s="94">
        <v>-1.3599999999999999E-2</v>
      </c>
      <c r="P168" s="94">
        <v>-2.9499999999999998E-2</v>
      </c>
      <c r="Q168" s="31"/>
      <c r="R168" s="94">
        <v>-3.0000000000000001E-3</v>
      </c>
      <c r="S168" s="33"/>
      <c r="T168" s="33"/>
      <c r="U168" s="94">
        <v>-2.1700000000000001E-2</v>
      </c>
      <c r="V168" s="94">
        <v>3.7999999999999999E-2</v>
      </c>
      <c r="W168" s="94">
        <v>3.7999999999999999E-2</v>
      </c>
      <c r="X168" s="94">
        <v>-1.0200000000000001E-2</v>
      </c>
      <c r="Y168" s="31"/>
      <c r="Z168" s="31"/>
      <c r="AA168" s="33"/>
      <c r="AB168" s="94">
        <v>-1.46E-2</v>
      </c>
      <c r="AC168" s="33"/>
      <c r="AD168" s="94">
        <v>-1.2200000000000001E-2</v>
      </c>
      <c r="AE168" s="94">
        <v>-5.4999999999999997E-3</v>
      </c>
      <c r="AF168" s="94">
        <v>-0.01</v>
      </c>
      <c r="AG168" s="33">
        <v>0</v>
      </c>
      <c r="AH168" s="94">
        <v>-4.4999999999999998E-2</v>
      </c>
      <c r="AI168" s="94">
        <v>2.24E-2</v>
      </c>
      <c r="AJ168" s="94">
        <v>1.2999999999999999E-2</v>
      </c>
      <c r="AK168" s="31"/>
      <c r="AL168" s="31"/>
      <c r="AM168" s="31"/>
      <c r="AN168" s="94">
        <v>3.5636621281845998E-2</v>
      </c>
      <c r="AO168" s="94">
        <v>3.5636621281845998E-2</v>
      </c>
      <c r="AP168" s="94">
        <v>3.5636621281845998E-2</v>
      </c>
      <c r="AQ168" s="33"/>
      <c r="AR168" s="33"/>
      <c r="AS168" s="31"/>
      <c r="AT168" s="94">
        <v>1.7617000000000001E-2</v>
      </c>
      <c r="AU168" s="33"/>
      <c r="AV168" s="94">
        <v>-1.6799999999999999E-2</v>
      </c>
      <c r="AW168" s="31"/>
      <c r="AX168" s="31"/>
      <c r="AY168" s="94">
        <v>8.0999999999999996E-3</v>
      </c>
      <c r="AZ168" s="31"/>
      <c r="BA168" s="31"/>
      <c r="BB168" s="94">
        <v>4.2999999999999997E-2</v>
      </c>
      <c r="BC168" s="33"/>
      <c r="BD168" s="33"/>
      <c r="BE168" s="33"/>
      <c r="BF168" s="33"/>
      <c r="BG168" s="94">
        <v>1.15E-2</v>
      </c>
      <c r="BH168" s="33"/>
      <c r="BI168" s="30"/>
      <c r="BJ168" s="33"/>
      <c r="BK168" s="33"/>
      <c r="BL168" s="94">
        <v>0.03</v>
      </c>
      <c r="BM168" s="94">
        <v>2.3999999999999998E-3</v>
      </c>
      <c r="BN168" s="31"/>
      <c r="BO168" s="31"/>
      <c r="BP168" s="94">
        <v>-6.9999999999999999E-4</v>
      </c>
      <c r="BQ168" s="33"/>
      <c r="BR168" s="31"/>
      <c r="BS168" s="31"/>
      <c r="BT168" s="33"/>
      <c r="BU168" s="94">
        <v>-3.5200000000000002E-2</v>
      </c>
      <c r="BV168" s="94">
        <v>7.9911244712815993E-3</v>
      </c>
      <c r="BW168" s="94">
        <v>7.9911244712815993E-3</v>
      </c>
      <c r="BX168" s="31"/>
      <c r="BY168" s="33"/>
      <c r="BZ168" s="33"/>
      <c r="CA168" s="33"/>
      <c r="CB168" s="33"/>
      <c r="CC168" s="33"/>
      <c r="CD168" s="33"/>
      <c r="CE168" s="33"/>
      <c r="CF168" s="33"/>
      <c r="CG168" s="31"/>
      <c r="CH168" s="33"/>
      <c r="CI168" s="31"/>
      <c r="CJ168" s="33"/>
      <c r="CK168" s="33"/>
      <c r="CL168" s="30"/>
      <c r="CM168" s="33"/>
      <c r="CN168" s="33"/>
      <c r="CO168" s="33"/>
      <c r="CP168" s="33"/>
      <c r="CQ168" s="33"/>
      <c r="CR168" s="33"/>
      <c r="CS168" s="33"/>
      <c r="CT168" s="33"/>
      <c r="CU168" s="31"/>
      <c r="CV168" s="33"/>
      <c r="CW168" s="33"/>
      <c r="CX168" s="33"/>
      <c r="CY168" s="33"/>
      <c r="CZ168" s="31"/>
      <c r="DA168" s="30"/>
      <c r="DB168" s="31"/>
      <c r="DC168" s="31"/>
      <c r="DD168" s="30"/>
      <c r="DE168" s="33"/>
      <c r="DF168" s="31"/>
      <c r="DG168" s="31"/>
      <c r="DH168" s="31"/>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row>
    <row r="169" spans="1:171" ht="12" customHeight="1">
      <c r="A169" s="71"/>
      <c r="B169" s="26">
        <v>37012</v>
      </c>
      <c r="C169" s="94">
        <v>-1.6299999999999999E-2</v>
      </c>
      <c r="D169" s="94">
        <v>2.1000000000000001E-2</v>
      </c>
      <c r="E169" s="33"/>
      <c r="F169" s="33"/>
      <c r="G169" s="33"/>
      <c r="H169" s="33"/>
      <c r="I169" s="94">
        <v>5.3E-3</v>
      </c>
      <c r="J169" s="94">
        <v>5.3E-3</v>
      </c>
      <c r="K169" s="94">
        <v>-1.43070242192237E-2</v>
      </c>
      <c r="L169" s="94">
        <v>-4.8999999999999998E-3</v>
      </c>
      <c r="M169" s="31"/>
      <c r="N169" s="31"/>
      <c r="O169" s="94">
        <v>1.29E-2</v>
      </c>
      <c r="P169" s="94">
        <v>-3.32E-2</v>
      </c>
      <c r="Q169" s="31"/>
      <c r="R169" s="94">
        <v>5.1000000000000004E-3</v>
      </c>
      <c r="S169" s="33"/>
      <c r="T169" s="33"/>
      <c r="U169" s="94">
        <v>3.3599999999999998E-2</v>
      </c>
      <c r="V169" s="94">
        <v>4.4999999999999998E-2</v>
      </c>
      <c r="W169" s="94">
        <v>4.4999999999999998E-2</v>
      </c>
      <c r="X169" s="94">
        <v>3.3399999999999999E-2</v>
      </c>
      <c r="Y169" s="31"/>
      <c r="Z169" s="31"/>
      <c r="AA169" s="33"/>
      <c r="AB169" s="94">
        <v>1.8100000000000002E-2</v>
      </c>
      <c r="AC169" s="33"/>
      <c r="AD169" s="94">
        <v>0.02</v>
      </c>
      <c r="AE169" s="94">
        <v>3.0300000000000001E-2</v>
      </c>
      <c r="AF169" s="94">
        <v>2.1000000000000001E-2</v>
      </c>
      <c r="AG169" s="33">
        <v>0</v>
      </c>
      <c r="AH169" s="94">
        <v>1.9400000000000001E-2</v>
      </c>
      <c r="AI169" s="94">
        <v>2.0400000000000001E-2</v>
      </c>
      <c r="AJ169" s="94">
        <v>2.2000000000000001E-3</v>
      </c>
      <c r="AK169" s="31"/>
      <c r="AL169" s="31"/>
      <c r="AM169" s="31"/>
      <c r="AN169" s="94">
        <v>-2.813390420043E-2</v>
      </c>
      <c r="AO169" s="94">
        <v>-2.813390420043E-2</v>
      </c>
      <c r="AP169" s="94">
        <v>-2.813390420043E-2</v>
      </c>
      <c r="AQ169" s="33"/>
      <c r="AR169" s="33"/>
      <c r="AS169" s="31"/>
      <c r="AT169" s="94">
        <v>2.6480000000000002E-3</v>
      </c>
      <c r="AU169" s="33"/>
      <c r="AV169" s="94">
        <v>1.9900000000000001E-2</v>
      </c>
      <c r="AW169" s="31"/>
      <c r="AX169" s="31"/>
      <c r="AY169" s="94">
        <v>1.8700000000000001E-2</v>
      </c>
      <c r="AZ169" s="31"/>
      <c r="BA169" s="31"/>
      <c r="BB169" s="94">
        <v>2.5999999999999999E-2</v>
      </c>
      <c r="BC169" s="33"/>
      <c r="BD169" s="33"/>
      <c r="BE169" s="33"/>
      <c r="BF169" s="33"/>
      <c r="BG169" s="94">
        <v>-4.5999999999999999E-3</v>
      </c>
      <c r="BH169" s="33"/>
      <c r="BI169" s="30"/>
      <c r="BJ169" s="33"/>
      <c r="BK169" s="33"/>
      <c r="BL169" s="94">
        <v>0.01</v>
      </c>
      <c r="BM169" s="94">
        <v>2.1299999999999999E-2</v>
      </c>
      <c r="BN169" s="31"/>
      <c r="BO169" s="31"/>
      <c r="BP169" s="94">
        <v>3.0700000000000002E-2</v>
      </c>
      <c r="BQ169" s="33"/>
      <c r="BR169" s="31"/>
      <c r="BS169" s="31"/>
      <c r="BT169" s="33"/>
      <c r="BU169" s="151">
        <v>5.4999999999999997E-3</v>
      </c>
      <c r="BV169" s="151">
        <v>-8.7192503686459998E-4</v>
      </c>
      <c r="BW169" s="94">
        <v>-8.7192503686459998E-4</v>
      </c>
      <c r="BX169" s="31"/>
      <c r="BY169" s="33"/>
      <c r="BZ169" s="33"/>
      <c r="CA169" s="33"/>
      <c r="CB169" s="33"/>
      <c r="CC169" s="33"/>
      <c r="CD169" s="33"/>
      <c r="CE169" s="33"/>
      <c r="CF169" s="33"/>
      <c r="CG169" s="31"/>
      <c r="CH169" s="33"/>
      <c r="CI169" s="31"/>
      <c r="CJ169" s="33"/>
      <c r="CK169" s="33"/>
      <c r="CL169" s="30"/>
      <c r="CM169" s="33"/>
      <c r="CN169" s="33"/>
      <c r="CO169" s="33"/>
      <c r="CP169" s="33"/>
      <c r="CQ169" s="33"/>
      <c r="CR169" s="33"/>
      <c r="CS169" s="33"/>
      <c r="CT169" s="33"/>
      <c r="CU169" s="31"/>
      <c r="CV169" s="33"/>
      <c r="CW169" s="33"/>
      <c r="CX169" s="33"/>
      <c r="CY169" s="33"/>
      <c r="CZ169" s="31"/>
      <c r="DA169" s="30"/>
      <c r="DB169" s="31"/>
      <c r="DC169" s="31"/>
      <c r="DD169" s="30"/>
      <c r="DE169" s="33"/>
      <c r="DF169" s="31"/>
      <c r="DG169" s="31"/>
      <c r="DH169" s="31"/>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row>
    <row r="170" spans="1:171" ht="12" customHeight="1">
      <c r="A170" s="71"/>
      <c r="B170" s="26">
        <v>36982</v>
      </c>
      <c r="C170" s="94">
        <v>3.6200000000000003E-2</v>
      </c>
      <c r="D170" s="94">
        <v>1.0500000000000001E-2</v>
      </c>
      <c r="E170" s="33"/>
      <c r="F170" s="33"/>
      <c r="G170" s="33"/>
      <c r="H170" s="33"/>
      <c r="I170" s="94">
        <v>-8.6199999999999999E-2</v>
      </c>
      <c r="J170" s="94">
        <v>-8.6199999999999999E-2</v>
      </c>
      <c r="K170" s="94">
        <v>-7.4997254163108706E-2</v>
      </c>
      <c r="L170" s="94">
        <v>-4.6100000000000002E-2</v>
      </c>
      <c r="M170" s="31"/>
      <c r="N170" s="31"/>
      <c r="O170" s="94">
        <v>-1.4800000000000001E-2</v>
      </c>
      <c r="P170" s="94">
        <v>-5.2299999999999999E-2</v>
      </c>
      <c r="Q170" s="31"/>
      <c r="R170" s="94">
        <v>1.17E-2</v>
      </c>
      <c r="S170" s="33"/>
      <c r="T170" s="33"/>
      <c r="U170" s="94">
        <v>1.21E-2</v>
      </c>
      <c r="V170" s="94">
        <v>1.0999999999999999E-2</v>
      </c>
      <c r="W170" s="94">
        <v>1.0999999999999999E-2</v>
      </c>
      <c r="X170" s="94">
        <v>2.06E-2</v>
      </c>
      <c r="Y170" s="31"/>
      <c r="Z170" s="31"/>
      <c r="AA170" s="33"/>
      <c r="AB170" s="94">
        <v>2.52E-2</v>
      </c>
      <c r="AC170" s="33"/>
      <c r="AD170" s="94">
        <v>1.15E-2</v>
      </c>
      <c r="AE170" s="94">
        <v>7.7000000000000002E-3</v>
      </c>
      <c r="AF170" s="94">
        <v>-3.9E-2</v>
      </c>
      <c r="AG170" s="33">
        <v>0</v>
      </c>
      <c r="AH170" s="94">
        <v>1.2800000000000001E-2</v>
      </c>
      <c r="AI170" s="94">
        <v>2.5000000000000001E-2</v>
      </c>
      <c r="AJ170" s="94">
        <v>2.3999999999999998E-3</v>
      </c>
      <c r="AK170" s="31"/>
      <c r="AL170" s="31"/>
      <c r="AM170" s="31"/>
      <c r="AN170" s="94">
        <v>2.8948333851776999E-2</v>
      </c>
      <c r="AO170" s="94">
        <v>2.8948333851776999E-2</v>
      </c>
      <c r="AP170" s="94">
        <v>2.8948333851776999E-2</v>
      </c>
      <c r="AQ170" s="33"/>
      <c r="AR170" s="33"/>
      <c r="AS170" s="31"/>
      <c r="AT170" s="94">
        <v>1.0517E-2</v>
      </c>
      <c r="AU170" s="33"/>
      <c r="AV170" s="94">
        <v>1.7899999999999999E-2</v>
      </c>
      <c r="AW170" s="31"/>
      <c r="AX170" s="31"/>
      <c r="AY170" s="94">
        <v>2.2200000000000001E-2</v>
      </c>
      <c r="AZ170" s="31"/>
      <c r="BA170" s="31"/>
      <c r="BB170" s="94">
        <v>-0.01</v>
      </c>
      <c r="BC170" s="33"/>
      <c r="BD170" s="33"/>
      <c r="BE170" s="33"/>
      <c r="BF170" s="33"/>
      <c r="BG170" s="94">
        <v>-2.3900000000000001E-2</v>
      </c>
      <c r="BH170" s="33"/>
      <c r="BI170" s="30"/>
      <c r="BJ170" s="33"/>
      <c r="BK170" s="33"/>
      <c r="BL170" s="94">
        <v>-0.02</v>
      </c>
      <c r="BM170" s="94">
        <v>2.07E-2</v>
      </c>
      <c r="BN170" s="31"/>
      <c r="BO170" s="31"/>
      <c r="BP170" s="94">
        <v>2.7699999999999999E-2</v>
      </c>
      <c r="BQ170" s="33"/>
      <c r="BR170" s="31"/>
      <c r="BS170" s="31"/>
      <c r="BT170" s="33"/>
      <c r="BU170" s="94">
        <v>7.7200000000000005E-2</v>
      </c>
      <c r="BV170" s="94">
        <v>-1.8520165224336999E-2</v>
      </c>
      <c r="BW170" s="94">
        <v>-1.8520165224336999E-2</v>
      </c>
      <c r="BX170" s="31"/>
      <c r="BY170" s="33"/>
      <c r="BZ170" s="33"/>
      <c r="CA170" s="33"/>
      <c r="CB170" s="33"/>
      <c r="CC170" s="33"/>
      <c r="CD170" s="33"/>
      <c r="CE170" s="33"/>
      <c r="CF170" s="33"/>
      <c r="CG170" s="31"/>
      <c r="CH170" s="33"/>
      <c r="CI170" s="31"/>
      <c r="CJ170" s="33"/>
      <c r="CK170" s="33"/>
      <c r="CL170" s="30"/>
      <c r="CM170" s="33"/>
      <c r="CN170" s="33"/>
      <c r="CO170" s="33"/>
      <c r="CP170" s="33"/>
      <c r="CQ170" s="33"/>
      <c r="CR170" s="33"/>
      <c r="CS170" s="33"/>
      <c r="CT170" s="33"/>
      <c r="CU170" s="31"/>
      <c r="CV170" s="33"/>
      <c r="CW170" s="33"/>
      <c r="CX170" s="33"/>
      <c r="CY170" s="33"/>
      <c r="CZ170" s="31"/>
      <c r="DA170" s="30"/>
      <c r="DB170" s="31"/>
      <c r="DC170" s="31"/>
      <c r="DD170" s="30"/>
      <c r="DE170" s="33"/>
      <c r="DF170" s="31"/>
      <c r="DG170" s="31"/>
      <c r="DH170" s="31"/>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row>
    <row r="171" spans="1:171" ht="12" customHeight="1">
      <c r="A171" s="71"/>
      <c r="B171" s="26">
        <v>36951</v>
      </c>
      <c r="C171" s="94">
        <v>2.2499999999999999E-2</v>
      </c>
      <c r="D171" s="94">
        <v>1.7000000000000001E-2</v>
      </c>
      <c r="E171" s="33"/>
      <c r="F171" s="33"/>
      <c r="G171" s="33"/>
      <c r="H171" s="33"/>
      <c r="I171" s="94">
        <v>6.5199999999999994E-2</v>
      </c>
      <c r="J171" s="94">
        <v>6.5199999999999994E-2</v>
      </c>
      <c r="K171" s="94">
        <v>4.9807655391601403E-2</v>
      </c>
      <c r="L171" s="94">
        <v>7.1400000000000005E-2</v>
      </c>
      <c r="M171" s="31"/>
      <c r="N171" s="31"/>
      <c r="O171" s="94">
        <v>6.7500000000000004E-2</v>
      </c>
      <c r="P171" s="94">
        <v>7.4800000000000005E-2</v>
      </c>
      <c r="Q171" s="31"/>
      <c r="R171" s="94">
        <v>-3.8999999999999998E-3</v>
      </c>
      <c r="S171" s="33"/>
      <c r="T171" s="33"/>
      <c r="U171" s="94">
        <v>-2.6800000000000001E-2</v>
      </c>
      <c r="V171" s="33"/>
      <c r="W171" s="33"/>
      <c r="X171" s="94">
        <v>4.0000000000000001E-3</v>
      </c>
      <c r="Y171" s="31"/>
      <c r="Z171" s="31"/>
      <c r="AA171" s="33"/>
      <c r="AB171" s="94">
        <v>-4.8999999999999998E-3</v>
      </c>
      <c r="AC171" s="33"/>
      <c r="AD171" s="94">
        <v>-1.2E-2</v>
      </c>
      <c r="AE171" s="94">
        <v>8.6E-3</v>
      </c>
      <c r="AF171" s="94">
        <v>0.02</v>
      </c>
      <c r="AG171" s="33">
        <v>0</v>
      </c>
      <c r="AH171" s="94">
        <v>-4.1999999999999997E-3</v>
      </c>
      <c r="AI171" s="94">
        <v>-1.6899999999999998E-2</v>
      </c>
      <c r="AJ171" s="94">
        <v>5.5999999999999999E-3</v>
      </c>
      <c r="AK171" s="31"/>
      <c r="AL171" s="31"/>
      <c r="AM171" s="31"/>
      <c r="AN171" s="94">
        <v>-3.3589494059963997E-2</v>
      </c>
      <c r="AO171" s="94">
        <v>-3.3589494059963997E-2</v>
      </c>
      <c r="AP171" s="94">
        <v>-3.3589494059963997E-2</v>
      </c>
      <c r="AQ171" s="33"/>
      <c r="AR171" s="33"/>
      <c r="AS171" s="31"/>
      <c r="AT171" s="94">
        <v>-3.686E-3</v>
      </c>
      <c r="AU171" s="33"/>
      <c r="AV171" s="94">
        <v>-2.4500000000000001E-2</v>
      </c>
      <c r="AW171" s="31"/>
      <c r="AX171" s="31"/>
      <c r="AY171" s="94">
        <v>-1.1000000000000001E-3</v>
      </c>
      <c r="AZ171" s="31"/>
      <c r="BA171" s="31"/>
      <c r="BB171" s="94">
        <v>1.2999999999999999E-2</v>
      </c>
      <c r="BC171" s="33"/>
      <c r="BD171" s="33"/>
      <c r="BE171" s="33"/>
      <c r="BF171" s="33"/>
      <c r="BG171" s="94">
        <v>3.7499999999999999E-2</v>
      </c>
      <c r="BH171" s="33"/>
      <c r="BI171" s="30"/>
      <c r="BJ171" s="33"/>
      <c r="BK171" s="33"/>
      <c r="BL171" s="94">
        <v>3.4000000000000002E-2</v>
      </c>
      <c r="BM171" s="94">
        <v>-5.4999999999999997E-3</v>
      </c>
      <c r="BN171" s="31"/>
      <c r="BO171" s="31"/>
      <c r="BP171" s="94">
        <v>-5.5300000000000002E-2</v>
      </c>
      <c r="BQ171" s="33"/>
      <c r="BR171" s="31"/>
      <c r="BS171" s="31"/>
      <c r="BT171" s="33"/>
      <c r="BU171" s="94">
        <v>-8.1900000000000001E-2</v>
      </c>
      <c r="BV171" s="94">
        <v>4.1064810952997001E-2</v>
      </c>
      <c r="BW171" s="94">
        <v>4.1064810952997001E-2</v>
      </c>
      <c r="BX171" s="31"/>
      <c r="BY171" s="33"/>
      <c r="BZ171" s="33"/>
      <c r="CA171" s="33"/>
      <c r="CB171" s="33"/>
      <c r="CC171" s="33"/>
      <c r="CD171" s="33"/>
      <c r="CE171" s="33"/>
      <c r="CF171" s="33"/>
      <c r="CG171" s="31"/>
      <c r="CH171" s="33"/>
      <c r="CI171" s="31"/>
      <c r="CJ171" s="33"/>
      <c r="CK171" s="33"/>
      <c r="CL171" s="30"/>
      <c r="CM171" s="33"/>
      <c r="CN171" s="33"/>
      <c r="CO171" s="33"/>
      <c r="CP171" s="33"/>
      <c r="CQ171" s="33"/>
      <c r="CR171" s="33"/>
      <c r="CS171" s="33"/>
      <c r="CT171" s="33"/>
      <c r="CU171" s="31"/>
      <c r="CV171" s="33"/>
      <c r="CW171" s="33"/>
      <c r="CX171" s="33"/>
      <c r="CY171" s="33"/>
      <c r="CZ171" s="31"/>
      <c r="DA171" s="30"/>
      <c r="DB171" s="31"/>
      <c r="DC171" s="31"/>
      <c r="DD171" s="30"/>
      <c r="DE171" s="33"/>
      <c r="DF171" s="31"/>
      <c r="DG171" s="31"/>
      <c r="DH171" s="31"/>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row>
    <row r="172" spans="1:171" ht="12" customHeight="1">
      <c r="A172" s="71"/>
      <c r="B172" s="26">
        <v>36923</v>
      </c>
      <c r="C172" s="94">
        <v>3.5700000000000003E-2</v>
      </c>
      <c r="D172" s="94">
        <v>0.1042</v>
      </c>
      <c r="E172" s="33"/>
      <c r="F172" s="33"/>
      <c r="G172" s="33"/>
      <c r="H172" s="33"/>
      <c r="I172" s="94">
        <v>5.9999999999999995E-4</v>
      </c>
      <c r="J172" s="94">
        <v>5.9999999999999995E-4</v>
      </c>
      <c r="K172" s="94">
        <v>3.7537336181239403E-2</v>
      </c>
      <c r="L172" s="94">
        <v>2.76E-2</v>
      </c>
      <c r="M172" s="31"/>
      <c r="N172" s="31"/>
      <c r="O172" s="94">
        <v>6.0000000000000001E-3</v>
      </c>
      <c r="P172" s="94">
        <v>5.7000000000000002E-3</v>
      </c>
      <c r="Q172" s="31"/>
      <c r="R172" s="94">
        <v>1.12E-2</v>
      </c>
      <c r="S172" s="33"/>
      <c r="T172" s="33"/>
      <c r="U172" s="94">
        <v>8.3000000000000001E-3</v>
      </c>
      <c r="V172" s="33"/>
      <c r="W172" s="33"/>
      <c r="X172" s="94">
        <v>-1.0500000000000001E-2</v>
      </c>
      <c r="Y172" s="31"/>
      <c r="Z172" s="31"/>
      <c r="AA172" s="33"/>
      <c r="AB172" s="94">
        <v>8.2000000000000007E-3</v>
      </c>
      <c r="AC172" s="33"/>
      <c r="AD172" s="94">
        <v>2.7000000000000001E-3</v>
      </c>
      <c r="AE172" s="94">
        <v>1.09E-2</v>
      </c>
      <c r="AF172" s="94">
        <v>3.1E-2</v>
      </c>
      <c r="AG172" s="33">
        <v>0</v>
      </c>
      <c r="AH172" s="94">
        <v>2.1299999999999999E-2</v>
      </c>
      <c r="AI172" s="94">
        <v>1.6E-2</v>
      </c>
      <c r="AJ172" s="94">
        <v>1.3599999999999999E-2</v>
      </c>
      <c r="AK172" s="31"/>
      <c r="AL172" s="31"/>
      <c r="AM172" s="31"/>
      <c r="AN172" s="94">
        <v>-2.3948925568359002E-2</v>
      </c>
      <c r="AO172" s="94">
        <v>-2.3948925568359002E-2</v>
      </c>
      <c r="AP172" s="94">
        <v>-2.3948925568359002E-2</v>
      </c>
      <c r="AQ172" s="33"/>
      <c r="AR172" s="33"/>
      <c r="AS172" s="31"/>
      <c r="AT172" s="31"/>
      <c r="AU172" s="33"/>
      <c r="AV172" s="94">
        <v>-3.5999999999999999E-3</v>
      </c>
      <c r="AW172" s="31"/>
      <c r="AX172" s="31"/>
      <c r="AY172" s="94">
        <v>8.8000000000000005E-3</v>
      </c>
      <c r="AZ172" s="31"/>
      <c r="BA172" s="31"/>
      <c r="BB172" s="94">
        <v>7.6999999999999999E-2</v>
      </c>
      <c r="BC172" s="33"/>
      <c r="BD172" s="33"/>
      <c r="BE172" s="33"/>
      <c r="BF172" s="33"/>
      <c r="BG172" s="94">
        <v>4.53E-2</v>
      </c>
      <c r="BH172" s="33"/>
      <c r="BI172" s="30"/>
      <c r="BJ172" s="33"/>
      <c r="BK172" s="33"/>
      <c r="BL172" s="94">
        <v>-0.01</v>
      </c>
      <c r="BM172" s="94">
        <v>1.35E-2</v>
      </c>
      <c r="BN172" s="31"/>
      <c r="BO172" s="31"/>
      <c r="BP172" s="94">
        <v>-2.23E-2</v>
      </c>
      <c r="BQ172" s="33"/>
      <c r="BR172" s="31"/>
      <c r="BS172" s="31"/>
      <c r="BT172" s="33"/>
      <c r="BU172" s="94">
        <v>-0.1065</v>
      </c>
      <c r="BV172" s="94">
        <v>3.4489309472702998E-2</v>
      </c>
      <c r="BW172" s="94">
        <v>3.4489309472702998E-2</v>
      </c>
      <c r="BX172" s="31"/>
      <c r="BY172" s="33"/>
      <c r="BZ172" s="33"/>
      <c r="CA172" s="33"/>
      <c r="CB172" s="33"/>
      <c r="CC172" s="33"/>
      <c r="CD172" s="33"/>
      <c r="CE172" s="33"/>
      <c r="CF172" s="33"/>
      <c r="CG172" s="31"/>
      <c r="CH172" s="33"/>
      <c r="CI172" s="31"/>
      <c r="CJ172" s="33"/>
      <c r="CK172" s="33"/>
      <c r="CL172" s="30"/>
      <c r="CM172" s="33"/>
      <c r="CN172" s="33"/>
      <c r="CO172" s="33"/>
      <c r="CP172" s="33"/>
      <c r="CQ172" s="33"/>
      <c r="CR172" s="33"/>
      <c r="CS172" s="33"/>
      <c r="CT172" s="33"/>
      <c r="CU172" s="31"/>
      <c r="CV172" s="33"/>
      <c r="CW172" s="33"/>
      <c r="CX172" s="33"/>
      <c r="CY172" s="33"/>
      <c r="CZ172" s="31"/>
      <c r="DA172" s="30"/>
      <c r="DB172" s="31"/>
      <c r="DC172" s="31"/>
      <c r="DD172" s="30"/>
      <c r="DE172" s="33"/>
      <c r="DF172" s="31"/>
      <c r="DG172" s="31"/>
      <c r="DH172" s="31"/>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row>
    <row r="173" spans="1:171" ht="12" customHeight="1">
      <c r="A173" s="71"/>
      <c r="B173" s="26">
        <v>36892</v>
      </c>
      <c r="C173" s="94">
        <v>5.6099999999999997E-2</v>
      </c>
      <c r="D173" s="94">
        <v>2.1999999999999999E-2</v>
      </c>
      <c r="E173" s="33"/>
      <c r="F173" s="33"/>
      <c r="G173" s="33"/>
      <c r="H173" s="33"/>
      <c r="I173" s="94">
        <v>1.15E-2</v>
      </c>
      <c r="J173" s="94">
        <v>1.15E-2</v>
      </c>
      <c r="K173" s="94">
        <v>-4.3475064027120904E-3</v>
      </c>
      <c r="L173" s="94">
        <v>2.2100000000000002E-2</v>
      </c>
      <c r="M173" s="31"/>
      <c r="N173" s="31"/>
      <c r="O173" s="94">
        <v>7.1999999999999998E-3</v>
      </c>
      <c r="P173" s="94">
        <v>4.58E-2</v>
      </c>
      <c r="Q173" s="31"/>
      <c r="R173" s="94">
        <v>4.1500000000000002E-2</v>
      </c>
      <c r="S173" s="33"/>
      <c r="T173" s="33"/>
      <c r="U173" s="94">
        <v>3.3999999999999998E-3</v>
      </c>
      <c r="V173" s="33"/>
      <c r="W173" s="33"/>
      <c r="X173" s="94">
        <v>4.4400000000000002E-2</v>
      </c>
      <c r="Y173" s="31"/>
      <c r="Z173" s="31"/>
      <c r="AA173" s="33"/>
      <c r="AB173" s="94">
        <v>3.5799999999999998E-2</v>
      </c>
      <c r="AC173" s="33"/>
      <c r="AD173" s="94">
        <v>1.2999999999999999E-2</v>
      </c>
      <c r="AE173" s="94">
        <v>4.7199999999999999E-2</v>
      </c>
      <c r="AF173" s="94">
        <v>2.1999999999999999E-2</v>
      </c>
      <c r="AG173" s="33">
        <v>0</v>
      </c>
      <c r="AH173" s="94">
        <v>4.2299999999999997E-2</v>
      </c>
      <c r="AI173" s="94">
        <v>3.7400000000000003E-2</v>
      </c>
      <c r="AJ173" s="94">
        <v>1.49E-2</v>
      </c>
      <c r="AK173" s="31"/>
      <c r="AL173" s="31"/>
      <c r="AM173" s="31"/>
      <c r="AN173" s="94">
        <v>8.3321121276194003E-3</v>
      </c>
      <c r="AO173" s="94">
        <v>8.3321121276194003E-3</v>
      </c>
      <c r="AP173" s="94">
        <v>8.3321121276194003E-3</v>
      </c>
      <c r="AQ173" s="33"/>
      <c r="AR173" s="33"/>
      <c r="AS173" s="31"/>
      <c r="AT173" s="31"/>
      <c r="AU173" s="33"/>
      <c r="AV173" s="94">
        <v>3.0099999999999998E-2</v>
      </c>
      <c r="AW173" s="31"/>
      <c r="AX173" s="31"/>
      <c r="AY173" s="94">
        <v>5.8999999999999997E-2</v>
      </c>
      <c r="AZ173" s="31"/>
      <c r="BA173" s="31"/>
      <c r="BB173" s="94">
        <v>-3.0000000000000001E-3</v>
      </c>
      <c r="BC173" s="33"/>
      <c r="BD173" s="33"/>
      <c r="BE173" s="33"/>
      <c r="BF173" s="33"/>
      <c r="BG173" s="94">
        <v>-1.5100000000000001E-2</v>
      </c>
      <c r="BH173" s="33"/>
      <c r="BI173" s="30"/>
      <c r="BJ173" s="33"/>
      <c r="BK173" s="33"/>
      <c r="BL173" s="94">
        <v>4.0000000000000001E-3</v>
      </c>
      <c r="BM173" s="94">
        <v>2.8999999999999998E-3</v>
      </c>
      <c r="BN173" s="31"/>
      <c r="BO173" s="31"/>
      <c r="BP173" s="94">
        <v>4.5499999999999999E-2</v>
      </c>
      <c r="BQ173" s="33"/>
      <c r="BR173" s="31"/>
      <c r="BS173" s="31"/>
      <c r="BT173" s="33"/>
      <c r="BU173" s="94">
        <v>-1.5100000000000001E-2</v>
      </c>
      <c r="BV173" s="94">
        <v>5.7705234737669003E-3</v>
      </c>
      <c r="BW173" s="94">
        <v>5.7705234737669003E-3</v>
      </c>
      <c r="BX173" s="33"/>
      <c r="BY173" s="33"/>
      <c r="BZ173" s="33"/>
      <c r="CA173" s="33"/>
      <c r="CB173" s="33"/>
      <c r="CC173" s="33"/>
      <c r="CD173" s="33"/>
      <c r="CE173" s="33"/>
      <c r="CF173" s="33"/>
      <c r="CG173" s="31"/>
      <c r="CH173" s="33"/>
      <c r="CI173" s="31"/>
      <c r="CJ173" s="33"/>
      <c r="CK173" s="33"/>
      <c r="CL173" s="30"/>
      <c r="CM173" s="33"/>
      <c r="CN173" s="33"/>
      <c r="CO173" s="33"/>
      <c r="CP173" s="33"/>
      <c r="CQ173" s="33"/>
      <c r="CR173" s="33"/>
      <c r="CS173" s="33"/>
      <c r="CT173" s="33"/>
      <c r="CU173" s="31"/>
      <c r="CV173" s="33"/>
      <c r="CW173" s="33"/>
      <c r="CX173" s="33"/>
      <c r="CY173" s="33"/>
      <c r="CZ173" s="31"/>
      <c r="DA173" s="30"/>
      <c r="DB173" s="31"/>
      <c r="DC173" s="31"/>
      <c r="DD173" s="30"/>
      <c r="DE173" s="33"/>
      <c r="DF173" s="31"/>
      <c r="DG173" s="31"/>
      <c r="DH173" s="31"/>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row>
    <row r="174" spans="1:171" ht="12" customHeight="1">
      <c r="A174" s="71"/>
      <c r="B174" s="26">
        <v>36861</v>
      </c>
      <c r="C174" s="94">
        <v>5.4999999999999997E-3</v>
      </c>
      <c r="D174" s="94">
        <v>4.1449E-2</v>
      </c>
      <c r="E174" s="33"/>
      <c r="F174" s="33"/>
      <c r="G174" s="33"/>
      <c r="H174" s="33"/>
      <c r="I174" s="94">
        <v>2.7900000000000001E-2</v>
      </c>
      <c r="J174" s="94">
        <v>2.7900000000000001E-2</v>
      </c>
      <c r="K174" s="94">
        <v>8.8014890623474798E-2</v>
      </c>
      <c r="L174" s="94">
        <v>7.6899999999999996E-2</v>
      </c>
      <c r="M174" s="31"/>
      <c r="N174" s="31"/>
      <c r="O174" s="94">
        <v>4.4699999999999997E-2</v>
      </c>
      <c r="P174" s="94">
        <v>0.16039999999999999</v>
      </c>
      <c r="Q174" s="31"/>
      <c r="R174" s="94">
        <v>2E-3</v>
      </c>
      <c r="S174" s="33"/>
      <c r="T174" s="33"/>
      <c r="U174" s="94">
        <v>1.8599999999999998E-2</v>
      </c>
      <c r="V174" s="33"/>
      <c r="W174" s="33"/>
      <c r="X174" s="94">
        <v>0</v>
      </c>
      <c r="Y174" s="31"/>
      <c r="Z174" s="31"/>
      <c r="AA174" s="33"/>
      <c r="AB174" s="94">
        <v>6.4000000000000003E-3</v>
      </c>
      <c r="AC174" s="33"/>
      <c r="AD174" s="94">
        <v>8.6E-3</v>
      </c>
      <c r="AE174" s="94">
        <v>-2.18E-2</v>
      </c>
      <c r="AF174" s="94">
        <v>-8.9999999999999993E-3</v>
      </c>
      <c r="AG174" s="33">
        <v>0</v>
      </c>
      <c r="AH174" s="94">
        <v>7.6E-3</v>
      </c>
      <c r="AI174" s="94">
        <v>7.1000000000000004E-3</v>
      </c>
      <c r="AJ174" s="94">
        <v>1.2999999999999999E-3</v>
      </c>
      <c r="AK174" s="31"/>
      <c r="AL174" s="31"/>
      <c r="AM174" s="31"/>
      <c r="AN174" s="94">
        <v>4.5229759299781E-2</v>
      </c>
      <c r="AO174" s="94">
        <v>4.5229759299781E-2</v>
      </c>
      <c r="AP174" s="94">
        <v>4.5229759299781E-2</v>
      </c>
      <c r="AQ174" s="33"/>
      <c r="AR174" s="33"/>
      <c r="AS174" s="31"/>
      <c r="AT174" s="31"/>
      <c r="AU174" s="33"/>
      <c r="AV174" s="94">
        <v>7.7000000000000002E-3</v>
      </c>
      <c r="AW174" s="31"/>
      <c r="AX174" s="31"/>
      <c r="AY174" s="94">
        <v>4.5199999999999997E-2</v>
      </c>
      <c r="AZ174" s="31"/>
      <c r="BA174" s="31"/>
      <c r="BB174" s="94">
        <v>2.5000000000000001E-2</v>
      </c>
      <c r="BC174" s="33"/>
      <c r="BD174" s="33"/>
      <c r="BE174" s="33"/>
      <c r="BF174" s="33"/>
      <c r="BG174" s="94">
        <v>-5.3E-3</v>
      </c>
      <c r="BH174" s="33"/>
      <c r="BI174" s="30"/>
      <c r="BJ174" s="33"/>
      <c r="BK174" s="33"/>
      <c r="BL174" s="31"/>
      <c r="BM174" s="94">
        <v>-2.3099999999999999E-2</v>
      </c>
      <c r="BN174" s="31"/>
      <c r="BO174" s="31"/>
      <c r="BP174" s="94">
        <v>0.04</v>
      </c>
      <c r="BQ174" s="33"/>
      <c r="BR174" s="31"/>
      <c r="BS174" s="31"/>
      <c r="BT174" s="33"/>
      <c r="BU174" s="94">
        <v>5.45E-2</v>
      </c>
      <c r="BV174" s="94">
        <v>2.9075949368557001E-2</v>
      </c>
      <c r="BW174" s="94">
        <v>2.9075949368557001E-2</v>
      </c>
      <c r="BX174" s="33"/>
      <c r="BY174" s="33"/>
      <c r="BZ174" s="33"/>
      <c r="CA174" s="33"/>
      <c r="CB174" s="33"/>
      <c r="CC174" s="33"/>
      <c r="CD174" s="33"/>
      <c r="CE174" s="33"/>
      <c r="CF174" s="33"/>
      <c r="CG174" s="31"/>
      <c r="CH174" s="33"/>
      <c r="CI174" s="31"/>
      <c r="CJ174" s="33"/>
      <c r="CK174" s="33"/>
      <c r="CL174" s="30"/>
      <c r="CM174" s="33"/>
      <c r="CN174" s="33"/>
      <c r="CO174" s="33"/>
      <c r="CP174" s="33"/>
      <c r="CQ174" s="33"/>
      <c r="CR174" s="33"/>
      <c r="CS174" s="33"/>
      <c r="CT174" s="33"/>
      <c r="CU174" s="31"/>
      <c r="CV174" s="33"/>
      <c r="CW174" s="33"/>
      <c r="CX174" s="33"/>
      <c r="CY174" s="33"/>
      <c r="CZ174" s="31"/>
      <c r="DA174" s="30"/>
      <c r="DB174" s="31"/>
      <c r="DC174" s="31"/>
      <c r="DD174" s="30"/>
      <c r="DE174" s="33"/>
      <c r="DF174" s="31"/>
      <c r="DG174" s="31"/>
      <c r="DH174" s="31"/>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row>
    <row r="175" spans="1:171" ht="12" customHeight="1">
      <c r="A175" s="71"/>
      <c r="B175" s="26">
        <v>36831</v>
      </c>
      <c r="C175" s="94">
        <v>-1.2999999999999999E-3</v>
      </c>
      <c r="D175" s="94">
        <v>3.1399999999999997E-2</v>
      </c>
      <c r="E175" s="33"/>
      <c r="F175" s="33"/>
      <c r="G175" s="33"/>
      <c r="H175" s="33"/>
      <c r="I175" s="94">
        <v>6.2899999999999998E-2</v>
      </c>
      <c r="J175" s="94">
        <v>6.2899999999999998E-2</v>
      </c>
      <c r="K175" s="94">
        <v>7.4206238153408793E-2</v>
      </c>
      <c r="L175" s="94">
        <v>5.8299999999999998E-2</v>
      </c>
      <c r="M175" s="31"/>
      <c r="N175" s="31"/>
      <c r="O175" s="94">
        <v>5.9700000000000003E-2</v>
      </c>
      <c r="P175" s="94">
        <v>7.0999999999999994E-2</v>
      </c>
      <c r="Q175" s="31"/>
      <c r="R175" s="94">
        <v>-1.6299999999999999E-2</v>
      </c>
      <c r="S175" s="33"/>
      <c r="T175" s="33"/>
      <c r="U175" s="94">
        <v>1.41E-2</v>
      </c>
      <c r="V175" s="33"/>
      <c r="W175" s="33"/>
      <c r="X175" s="94">
        <v>-4.5600000000000002E-2</v>
      </c>
      <c r="Y175" s="31"/>
      <c r="Z175" s="31"/>
      <c r="AA175" s="33"/>
      <c r="AB175" s="94">
        <v>8.8999999999999999E-3</v>
      </c>
      <c r="AC175" s="33"/>
      <c r="AD175" s="94">
        <v>5.1000000000000004E-3</v>
      </c>
      <c r="AE175" s="94">
        <v>2.3E-3</v>
      </c>
      <c r="AF175" s="94">
        <v>1.9E-2</v>
      </c>
      <c r="AG175" s="33">
        <v>0</v>
      </c>
      <c r="AH175" s="94">
        <v>6.0000000000000001E-3</v>
      </c>
      <c r="AI175" s="94">
        <v>-2.35E-2</v>
      </c>
      <c r="AJ175" s="94">
        <v>8.0000000000000002E-3</v>
      </c>
      <c r="AK175" s="31"/>
      <c r="AL175" s="31"/>
      <c r="AM175" s="31"/>
      <c r="AN175" s="94">
        <v>2.4548817397152999E-2</v>
      </c>
      <c r="AO175" s="94">
        <v>2.4548817397152999E-2</v>
      </c>
      <c r="AP175" s="94">
        <v>2.4548817397152999E-2</v>
      </c>
      <c r="AQ175" s="33"/>
      <c r="AR175" s="33"/>
      <c r="AS175" s="31"/>
      <c r="AT175" s="31"/>
      <c r="AU175" s="33"/>
      <c r="AV175" s="94">
        <v>-6.7000000000000002E-3</v>
      </c>
      <c r="AW175" s="31"/>
      <c r="AX175" s="31"/>
      <c r="AY175" s="94">
        <v>-2.0799999999999999E-2</v>
      </c>
      <c r="AZ175" s="31"/>
      <c r="BA175" s="31"/>
      <c r="BB175" s="94">
        <v>6.9000000000000006E-2</v>
      </c>
      <c r="BC175" s="33"/>
      <c r="BD175" s="33"/>
      <c r="BE175" s="33"/>
      <c r="BF175" s="33"/>
      <c r="BG175" s="94">
        <v>4.1500000000000002E-2</v>
      </c>
      <c r="BH175" s="33"/>
      <c r="BI175" s="30"/>
      <c r="BJ175" s="33"/>
      <c r="BK175" s="33"/>
      <c r="BL175" s="31"/>
      <c r="BM175" s="94">
        <v>2.29E-2</v>
      </c>
      <c r="BN175" s="31"/>
      <c r="BO175" s="31"/>
      <c r="BP175" s="94">
        <v>-3.3000000000000002E-2</v>
      </c>
      <c r="BQ175" s="33"/>
      <c r="BR175" s="31"/>
      <c r="BS175" s="31"/>
      <c r="BT175" s="33"/>
      <c r="BU175" s="94">
        <v>-0.14599999999999999</v>
      </c>
      <c r="BV175" s="30"/>
      <c r="BW175" s="33"/>
      <c r="BX175" s="33"/>
      <c r="BY175" s="33"/>
      <c r="BZ175" s="33"/>
      <c r="CA175" s="33"/>
      <c r="CB175" s="33"/>
      <c r="CC175" s="33"/>
      <c r="CD175" s="33"/>
      <c r="CE175" s="33"/>
      <c r="CF175" s="33"/>
      <c r="CG175" s="31"/>
      <c r="CH175" s="33"/>
      <c r="CI175" s="31"/>
      <c r="CJ175" s="33"/>
      <c r="CK175" s="33"/>
      <c r="CL175" s="30"/>
      <c r="CM175" s="33"/>
      <c r="CN175" s="33"/>
      <c r="CO175" s="33"/>
      <c r="CP175" s="33"/>
      <c r="CQ175" s="33"/>
      <c r="CR175" s="33"/>
      <c r="CS175" s="33"/>
      <c r="CT175" s="33"/>
      <c r="CU175" s="31"/>
      <c r="CV175" s="33"/>
      <c r="CW175" s="33"/>
      <c r="CX175" s="33"/>
      <c r="CY175" s="33"/>
      <c r="CZ175" s="31"/>
      <c r="DA175" s="30"/>
      <c r="DB175" s="31"/>
      <c r="DC175" s="31"/>
      <c r="DD175" s="30"/>
      <c r="DE175" s="33"/>
      <c r="DF175" s="31"/>
      <c r="DG175" s="31"/>
      <c r="DH175" s="31"/>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row>
    <row r="176" spans="1:171" ht="12" customHeight="1">
      <c r="A176" s="71"/>
      <c r="B176" s="26">
        <v>36800</v>
      </c>
      <c r="C176" s="94">
        <v>8.3000000000000001E-3</v>
      </c>
      <c r="D176" s="94">
        <v>1.77E-2</v>
      </c>
      <c r="E176" s="33"/>
      <c r="F176" s="33"/>
      <c r="G176" s="33"/>
      <c r="H176" s="33"/>
      <c r="I176" s="94">
        <v>7.2599999999999998E-2</v>
      </c>
      <c r="J176" s="94">
        <v>7.2599999999999998E-2</v>
      </c>
      <c r="K176" s="94">
        <v>-6.2406145789925E-3</v>
      </c>
      <c r="L176" s="94">
        <v>3.2399999999999998E-2</v>
      </c>
      <c r="M176" s="31"/>
      <c r="N176" s="31"/>
      <c r="O176" s="94">
        <v>2.5399999999999999E-2</v>
      </c>
      <c r="P176" s="94">
        <v>2.5000000000000001E-2</v>
      </c>
      <c r="Q176" s="31"/>
      <c r="R176" s="94">
        <v>-1.2500000000000001E-2</v>
      </c>
      <c r="S176" s="33"/>
      <c r="T176" s="33"/>
      <c r="U176" s="94">
        <v>1.5100000000000001E-2</v>
      </c>
      <c r="V176" s="33"/>
      <c r="W176" s="33"/>
      <c r="X176" s="94">
        <v>5.4999999999999997E-3</v>
      </c>
      <c r="Y176" s="31"/>
      <c r="Z176" s="31"/>
      <c r="AA176" s="33"/>
      <c r="AB176" s="94">
        <v>6.6E-3</v>
      </c>
      <c r="AC176" s="33"/>
      <c r="AD176" s="94">
        <v>8.0999999999999996E-3</v>
      </c>
      <c r="AE176" s="94">
        <v>6.0000000000000001E-3</v>
      </c>
      <c r="AF176" s="94">
        <v>2.4E-2</v>
      </c>
      <c r="AG176" s="33">
        <v>0</v>
      </c>
      <c r="AH176" s="94">
        <v>5.6500000000000002E-2</v>
      </c>
      <c r="AI176" s="94">
        <v>-1.1900000000000001E-2</v>
      </c>
      <c r="AJ176" s="94">
        <v>1.1900000000000001E-2</v>
      </c>
      <c r="AK176" s="31"/>
      <c r="AL176" s="31"/>
      <c r="AM176" s="31"/>
      <c r="AN176" s="94">
        <v>-6.0690294185776997E-2</v>
      </c>
      <c r="AO176" s="94">
        <v>-6.0690294185776997E-2</v>
      </c>
      <c r="AP176" s="94">
        <v>-6.0690294185776997E-2</v>
      </c>
      <c r="AQ176" s="33"/>
      <c r="AR176" s="33"/>
      <c r="AS176" s="31"/>
      <c r="AT176" s="31"/>
      <c r="AU176" s="33"/>
      <c r="AV176" s="94">
        <v>-1.24E-2</v>
      </c>
      <c r="AW176" s="33"/>
      <c r="AX176" s="31"/>
      <c r="AY176" s="94">
        <v>-1.12E-2</v>
      </c>
      <c r="AZ176" s="31"/>
      <c r="BA176" s="31"/>
      <c r="BB176" s="94">
        <v>5.0999999999999997E-2</v>
      </c>
      <c r="BC176" s="33"/>
      <c r="BD176" s="33"/>
      <c r="BE176" s="33"/>
      <c r="BF176" s="33"/>
      <c r="BG176" s="94">
        <v>2.4400000000000002E-2</v>
      </c>
      <c r="BH176" s="33"/>
      <c r="BI176" s="30"/>
      <c r="BJ176" s="33"/>
      <c r="BK176" s="33"/>
      <c r="BL176" s="31"/>
      <c r="BM176" s="94">
        <v>-2.9600000000000001E-2</v>
      </c>
      <c r="BN176" s="31"/>
      <c r="BO176" s="31"/>
      <c r="BP176" s="94">
        <v>1.2800000000000001E-2</v>
      </c>
      <c r="BQ176" s="33"/>
      <c r="BR176" s="31"/>
      <c r="BS176" s="31"/>
      <c r="BT176" s="33"/>
      <c r="BU176" s="94">
        <v>-3.3700000000000001E-2</v>
      </c>
      <c r="BV176" s="30"/>
      <c r="BW176" s="33"/>
      <c r="BX176" s="33"/>
      <c r="BY176" s="33"/>
      <c r="BZ176" s="33"/>
      <c r="CA176" s="33"/>
      <c r="CB176" s="33"/>
      <c r="CC176" s="33"/>
      <c r="CD176" s="33"/>
      <c r="CE176" s="33"/>
      <c r="CF176" s="33"/>
      <c r="CG176" s="31"/>
      <c r="CH176" s="33"/>
      <c r="CI176" s="31"/>
      <c r="CJ176" s="33"/>
      <c r="CK176" s="33"/>
      <c r="CL176" s="30"/>
      <c r="CM176" s="33"/>
      <c r="CN176" s="33"/>
      <c r="CO176" s="33"/>
      <c r="CP176" s="33"/>
      <c r="CQ176" s="33"/>
      <c r="CR176" s="33"/>
      <c r="CS176" s="33"/>
      <c r="CT176" s="33"/>
      <c r="CU176" s="31"/>
      <c r="CV176" s="33"/>
      <c r="CW176" s="33"/>
      <c r="CX176" s="33"/>
      <c r="CY176" s="33"/>
      <c r="CZ176" s="31"/>
      <c r="DA176" s="30"/>
      <c r="DB176" s="31"/>
      <c r="DC176" s="31"/>
      <c r="DD176" s="30"/>
      <c r="DE176" s="33"/>
      <c r="DF176" s="31"/>
      <c r="DG176" s="31"/>
      <c r="DH176" s="31"/>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row>
    <row r="177" spans="1:171" ht="12" customHeight="1">
      <c r="A177" s="71"/>
      <c r="B177" s="26">
        <v>36770</v>
      </c>
      <c r="C177" s="33"/>
      <c r="D177" s="94">
        <v>3.9600000000000003E-2</v>
      </c>
      <c r="E177" s="33"/>
      <c r="F177" s="33"/>
      <c r="G177" s="33"/>
      <c r="H177" s="33"/>
      <c r="I177" s="94">
        <v>1.0200000000000001E-2</v>
      </c>
      <c r="J177" s="94">
        <v>1.0200000000000001E-2</v>
      </c>
      <c r="K177" s="94">
        <v>-7.2965984627679101E-2</v>
      </c>
      <c r="L177" s="94">
        <v>-1.18E-2</v>
      </c>
      <c r="M177" s="31"/>
      <c r="N177" s="31"/>
      <c r="O177" s="94">
        <v>6.1999999999999998E-3</v>
      </c>
      <c r="P177" s="94">
        <v>-7.5399999999999995E-2</v>
      </c>
      <c r="Q177" s="31"/>
      <c r="R177" s="94">
        <v>3.3999999999999998E-3</v>
      </c>
      <c r="S177" s="33"/>
      <c r="T177" s="33"/>
      <c r="U177" s="94">
        <v>2.3E-2</v>
      </c>
      <c r="V177" s="33"/>
      <c r="W177" s="33"/>
      <c r="X177" s="94">
        <v>-1.04E-2</v>
      </c>
      <c r="Y177" s="31"/>
      <c r="Z177" s="31"/>
      <c r="AA177" s="33"/>
      <c r="AB177" s="94">
        <v>8.9999999999999993E-3</v>
      </c>
      <c r="AC177" s="33"/>
      <c r="AD177" s="94">
        <v>7.7000000000000002E-3</v>
      </c>
      <c r="AE177" s="94">
        <v>1.72E-2</v>
      </c>
      <c r="AF177" s="94">
        <v>1.2E-2</v>
      </c>
      <c r="AG177" s="33">
        <v>0</v>
      </c>
      <c r="AH177" s="94">
        <v>2.93E-2</v>
      </c>
      <c r="AI177" s="94">
        <v>-5.0000000000000001E-3</v>
      </c>
      <c r="AJ177" s="94">
        <v>7.6E-3</v>
      </c>
      <c r="AK177" s="31"/>
      <c r="AL177" s="31"/>
      <c r="AM177" s="31"/>
      <c r="AN177" s="94">
        <v>-4.737354183175E-2</v>
      </c>
      <c r="AO177" s="94">
        <v>-4.737354183175E-2</v>
      </c>
      <c r="AP177" s="94">
        <v>-4.737354183175E-2</v>
      </c>
      <c r="AQ177" s="33"/>
      <c r="AR177" s="33"/>
      <c r="AS177" s="31"/>
      <c r="AT177" s="31"/>
      <c r="AU177" s="33"/>
      <c r="AV177" s="94">
        <v>-2.7000000000000001E-3</v>
      </c>
      <c r="AW177" s="33"/>
      <c r="AX177" s="31"/>
      <c r="AY177" s="94">
        <v>1.35E-2</v>
      </c>
      <c r="AZ177" s="31"/>
      <c r="BA177" s="31"/>
      <c r="BB177" s="94">
        <v>3.3000000000000002E-2</v>
      </c>
      <c r="BC177" s="33"/>
      <c r="BD177" s="33"/>
      <c r="BE177" s="33"/>
      <c r="BF177" s="33"/>
      <c r="BG177" s="94">
        <v>5.0599999999999999E-2</v>
      </c>
      <c r="BH177" s="33"/>
      <c r="BI177" s="30"/>
      <c r="BJ177" s="33"/>
      <c r="BK177" s="33"/>
      <c r="BL177" s="31"/>
      <c r="BM177" s="94">
        <v>6.88E-2</v>
      </c>
      <c r="BN177" s="31"/>
      <c r="BO177" s="31"/>
      <c r="BP177" s="94">
        <v>1.43E-2</v>
      </c>
      <c r="BQ177" s="33"/>
      <c r="BR177" s="31"/>
      <c r="BS177" s="31"/>
      <c r="BT177" s="33"/>
      <c r="BU177" s="94">
        <v>-2.86E-2</v>
      </c>
      <c r="BV177" s="30"/>
      <c r="BW177" s="33"/>
      <c r="BX177" s="33"/>
      <c r="BY177" s="33"/>
      <c r="BZ177" s="33"/>
      <c r="CA177" s="33"/>
      <c r="CB177" s="33"/>
      <c r="CC177" s="33"/>
      <c r="CD177" s="33"/>
      <c r="CE177" s="33"/>
      <c r="CF177" s="33"/>
      <c r="CG177" s="31"/>
      <c r="CH177" s="33"/>
      <c r="CI177" s="31"/>
      <c r="CJ177" s="33"/>
      <c r="CK177" s="33"/>
      <c r="CL177" s="30"/>
      <c r="CM177" s="33"/>
      <c r="CN177" s="33"/>
      <c r="CO177" s="33"/>
      <c r="CP177" s="33"/>
      <c r="CQ177" s="33"/>
      <c r="CR177" s="33"/>
      <c r="CS177" s="33"/>
      <c r="CT177" s="33"/>
      <c r="CU177" s="31"/>
      <c r="CV177" s="33"/>
      <c r="CW177" s="33"/>
      <c r="CX177" s="33"/>
      <c r="CY177" s="33"/>
      <c r="CZ177" s="31"/>
      <c r="DA177" s="30"/>
      <c r="DB177" s="31"/>
      <c r="DC177" s="31"/>
      <c r="DD177" s="30"/>
      <c r="DE177" s="33"/>
      <c r="DF177" s="31"/>
      <c r="DG177" s="31"/>
      <c r="DH177" s="31"/>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row>
    <row r="178" spans="1:171" ht="12" customHeight="1">
      <c r="A178" s="71"/>
      <c r="B178" s="26">
        <v>36739</v>
      </c>
      <c r="C178" s="33"/>
      <c r="D178" s="94">
        <v>1.29E-2</v>
      </c>
      <c r="E178" s="33"/>
      <c r="F178" s="33"/>
      <c r="G178" s="33"/>
      <c r="H178" s="33"/>
      <c r="I178" s="94">
        <v>2.9399999999999999E-2</v>
      </c>
      <c r="J178" s="94">
        <v>2.9399999999999999E-2</v>
      </c>
      <c r="K178" s="94">
        <v>3.8952274087307601E-2</v>
      </c>
      <c r="L178" s="94">
        <v>-4.1500000000000002E-2</v>
      </c>
      <c r="M178" s="31"/>
      <c r="N178" s="31"/>
      <c r="O178" s="94">
        <v>1.8100000000000002E-2</v>
      </c>
      <c r="P178" s="94">
        <v>2.8199999999999999E-2</v>
      </c>
      <c r="Q178" s="31"/>
      <c r="R178" s="94">
        <v>1.9699999999999999E-2</v>
      </c>
      <c r="S178" s="33"/>
      <c r="T178" s="33"/>
      <c r="U178" s="94">
        <v>3.3000000000000002E-2</v>
      </c>
      <c r="V178" s="33"/>
      <c r="W178" s="33"/>
      <c r="X178" s="94">
        <v>-2.8E-3</v>
      </c>
      <c r="Y178" s="31"/>
      <c r="Z178" s="31"/>
      <c r="AA178" s="33"/>
      <c r="AB178" s="94">
        <v>2.8000000000000001E-2</v>
      </c>
      <c r="AC178" s="33"/>
      <c r="AD178" s="94">
        <v>7.0000000000000001E-3</v>
      </c>
      <c r="AE178" s="94">
        <v>2.5000000000000001E-2</v>
      </c>
      <c r="AF178" s="94">
        <v>0.02</v>
      </c>
      <c r="AG178" s="33">
        <v>0</v>
      </c>
      <c r="AH178" s="94">
        <v>4.4200000000000003E-2</v>
      </c>
      <c r="AI178" s="94">
        <v>2.9499999999999998E-2</v>
      </c>
      <c r="AJ178" s="94">
        <v>7.1000000000000004E-3</v>
      </c>
      <c r="AK178" s="31"/>
      <c r="AL178" s="31"/>
      <c r="AM178" s="31"/>
      <c r="AN178" s="94">
        <v>-4.0424651337382003E-2</v>
      </c>
      <c r="AO178" s="94">
        <v>-4.0424651337382003E-2</v>
      </c>
      <c r="AP178" s="94">
        <v>-4.0424651337382003E-2</v>
      </c>
      <c r="AQ178" s="33"/>
      <c r="AR178" s="33"/>
      <c r="AS178" s="31"/>
      <c r="AT178" s="31"/>
      <c r="AU178" s="33"/>
      <c r="AV178" s="94">
        <v>2.18E-2</v>
      </c>
      <c r="AW178" s="33"/>
      <c r="AX178" s="31"/>
      <c r="AY178" s="94">
        <v>6.4500000000000002E-2</v>
      </c>
      <c r="AZ178" s="31"/>
      <c r="BA178" s="31"/>
      <c r="BB178" s="94">
        <v>-5.4199999999999804E-3</v>
      </c>
      <c r="BC178" s="33"/>
      <c r="BD178" s="33"/>
      <c r="BE178" s="33"/>
      <c r="BF178" s="33"/>
      <c r="BG178" s="94">
        <v>-3.9100000000000003E-2</v>
      </c>
      <c r="BH178" s="33"/>
      <c r="BI178" s="30"/>
      <c r="BJ178" s="33"/>
      <c r="BK178" s="33"/>
      <c r="BL178" s="31"/>
      <c r="BM178" s="94">
        <v>6.3E-2</v>
      </c>
      <c r="BN178" s="31"/>
      <c r="BO178" s="31"/>
      <c r="BP178" s="94">
        <v>4.3099999999999999E-2</v>
      </c>
      <c r="BQ178" s="33"/>
      <c r="BR178" s="31"/>
      <c r="BS178" s="31"/>
      <c r="BT178" s="33"/>
      <c r="BU178" s="94">
        <v>0.1109</v>
      </c>
      <c r="BV178" s="30"/>
      <c r="BW178" s="33"/>
      <c r="BX178" s="33"/>
      <c r="BY178" s="33"/>
      <c r="BZ178" s="33"/>
      <c r="CA178" s="33"/>
      <c r="CB178" s="33"/>
      <c r="CC178" s="33"/>
      <c r="CD178" s="33"/>
      <c r="CE178" s="33"/>
      <c r="CF178" s="33"/>
      <c r="CG178" s="31"/>
      <c r="CH178" s="33"/>
      <c r="CI178" s="31"/>
      <c r="CJ178" s="33"/>
      <c r="CK178" s="33"/>
      <c r="CL178" s="30"/>
      <c r="CM178" s="33"/>
      <c r="CN178" s="33"/>
      <c r="CO178" s="33"/>
      <c r="CP178" s="33"/>
      <c r="CQ178" s="33"/>
      <c r="CR178" s="33"/>
      <c r="CS178" s="33"/>
      <c r="CT178" s="33"/>
      <c r="CU178" s="31"/>
      <c r="CV178" s="33"/>
      <c r="CW178" s="33"/>
      <c r="CX178" s="33"/>
      <c r="CY178" s="33"/>
      <c r="CZ178" s="31"/>
      <c r="DA178" s="30"/>
      <c r="DB178" s="31"/>
      <c r="DC178" s="31"/>
      <c r="DD178" s="30"/>
      <c r="DE178" s="33"/>
      <c r="DF178" s="31"/>
      <c r="DG178" s="31"/>
      <c r="DH178" s="31"/>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row>
    <row r="179" spans="1:171" ht="12" customHeight="1">
      <c r="A179" s="71"/>
      <c r="B179" s="26">
        <v>36708</v>
      </c>
      <c r="C179" s="33"/>
      <c r="D179" s="94">
        <v>2.3900000000000001E-2</v>
      </c>
      <c r="E179" s="33"/>
      <c r="F179" s="33"/>
      <c r="G179" s="33"/>
      <c r="H179" s="33"/>
      <c r="I179" s="94">
        <v>-8.0000000000000004E-4</v>
      </c>
      <c r="J179" s="94">
        <v>-8.0000000000000004E-4</v>
      </c>
      <c r="K179" s="94">
        <v>-3.7065573487591201E-2</v>
      </c>
      <c r="L179" s="94">
        <v>0.01</v>
      </c>
      <c r="M179" s="31"/>
      <c r="N179" s="31"/>
      <c r="O179" s="94">
        <v>-7.7000000000000002E-3</v>
      </c>
      <c r="P179" s="94">
        <v>-4.3299999999999998E-2</v>
      </c>
      <c r="Q179" s="31"/>
      <c r="R179" s="94">
        <v>5.9999999999999995E-4</v>
      </c>
      <c r="S179" s="33"/>
      <c r="T179" s="33"/>
      <c r="U179" s="94">
        <v>1.4E-3</v>
      </c>
      <c r="V179" s="33"/>
      <c r="W179" s="33"/>
      <c r="X179" s="94">
        <v>2.1100000000000001E-2</v>
      </c>
      <c r="Y179" s="31"/>
      <c r="Z179" s="31"/>
      <c r="AA179" s="33"/>
      <c r="AB179" s="94">
        <v>1.0899999999999899E-2</v>
      </c>
      <c r="AC179" s="33"/>
      <c r="AD179" s="94">
        <v>1.0999999999999999E-2</v>
      </c>
      <c r="AE179" s="94">
        <v>4.2099999999999999E-2</v>
      </c>
      <c r="AF179" s="94">
        <v>2.4E-2</v>
      </c>
      <c r="AG179" s="33">
        <v>0</v>
      </c>
      <c r="AH179" s="94">
        <v>1.9E-2</v>
      </c>
      <c r="AI179" s="94">
        <v>1.72E-2</v>
      </c>
      <c r="AJ179" s="94">
        <v>1.37E-2</v>
      </c>
      <c r="AK179" s="31"/>
      <c r="AL179" s="31"/>
      <c r="AM179" s="31"/>
      <c r="AN179" s="94">
        <v>-5.0024531260517001E-4</v>
      </c>
      <c r="AO179" s="94">
        <v>-5.0024531260517001E-4</v>
      </c>
      <c r="AP179" s="94">
        <v>-5.0024531260517001E-4</v>
      </c>
      <c r="AQ179" s="33"/>
      <c r="AR179" s="33"/>
      <c r="AS179" s="31"/>
      <c r="AT179" s="31"/>
      <c r="AU179" s="33"/>
      <c r="AV179" s="94">
        <v>2.8299999999999999E-2</v>
      </c>
      <c r="AW179" s="33"/>
      <c r="AX179" s="31"/>
      <c r="AY179" s="94">
        <v>-1.5299999999999999E-2</v>
      </c>
      <c r="AZ179" s="31"/>
      <c r="BA179" s="31"/>
      <c r="BB179" s="94">
        <v>3.33000000000001E-2</v>
      </c>
      <c r="BC179" s="33"/>
      <c r="BD179" s="33"/>
      <c r="BE179" s="33"/>
      <c r="BF179" s="33"/>
      <c r="BG179" s="94">
        <v>8.8999999999999999E-3</v>
      </c>
      <c r="BH179" s="33"/>
      <c r="BI179" s="30"/>
      <c r="BJ179" s="33"/>
      <c r="BK179" s="33"/>
      <c r="BL179" s="31"/>
      <c r="BM179" s="94">
        <v>1.9E-3</v>
      </c>
      <c r="BN179" s="31"/>
      <c r="BO179" s="31"/>
      <c r="BP179" s="94">
        <v>2.1499999999999998E-2</v>
      </c>
      <c r="BQ179" s="33"/>
      <c r="BR179" s="31"/>
      <c r="BS179" s="31"/>
      <c r="BT179" s="33"/>
      <c r="BU179" s="94">
        <v>-9.2999999999999992E-3</v>
      </c>
      <c r="BV179" s="30"/>
      <c r="BW179" s="33"/>
      <c r="BX179" s="33"/>
      <c r="BY179" s="33"/>
      <c r="BZ179" s="33"/>
      <c r="CA179" s="33"/>
      <c r="CB179" s="33"/>
      <c r="CC179" s="33"/>
      <c r="CD179" s="33"/>
      <c r="CE179" s="33"/>
      <c r="CF179" s="33"/>
      <c r="CG179" s="31"/>
      <c r="CH179" s="33"/>
      <c r="CI179" s="31"/>
      <c r="CJ179" s="33"/>
      <c r="CK179" s="33"/>
      <c r="CL179" s="30"/>
      <c r="CM179" s="33"/>
      <c r="CN179" s="33"/>
      <c r="CO179" s="33"/>
      <c r="CP179" s="33"/>
      <c r="CQ179" s="33"/>
      <c r="CR179" s="33"/>
      <c r="CS179" s="33"/>
      <c r="CT179" s="33"/>
      <c r="CU179" s="31"/>
      <c r="CV179" s="33"/>
      <c r="CW179" s="33"/>
      <c r="CX179" s="33"/>
      <c r="CY179" s="33"/>
      <c r="CZ179" s="31"/>
      <c r="DA179" s="30"/>
      <c r="DB179" s="31"/>
      <c r="DC179" s="31"/>
      <c r="DD179" s="30"/>
      <c r="DE179" s="33"/>
      <c r="DF179" s="31"/>
      <c r="DG179" s="31"/>
      <c r="DH179" s="31"/>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row>
    <row r="180" spans="1:171" ht="12" customHeight="1">
      <c r="A180" s="71"/>
      <c r="B180" s="26">
        <v>36678</v>
      </c>
      <c r="C180" s="33"/>
      <c r="D180" s="94">
        <v>1.0500000000000001E-2</v>
      </c>
      <c r="E180" s="33"/>
      <c r="F180" s="33"/>
      <c r="G180" s="33"/>
      <c r="H180" s="33"/>
      <c r="I180" s="94">
        <v>-4.5699999999999998E-2</v>
      </c>
      <c r="J180" s="94">
        <v>-4.5699999999999998E-2</v>
      </c>
      <c r="K180" s="94">
        <v>-9.9153469921625693E-3</v>
      </c>
      <c r="L180" s="94">
        <v>-2.1299999999999999E-2</v>
      </c>
      <c r="M180" s="31"/>
      <c r="N180" s="31"/>
      <c r="O180" s="94">
        <v>-2.4400000000000002E-2</v>
      </c>
      <c r="P180" s="94">
        <v>-1.2800000000000001E-2</v>
      </c>
      <c r="Q180" s="31"/>
      <c r="R180" s="94">
        <v>3.0599999999999999E-2</v>
      </c>
      <c r="S180" s="33"/>
      <c r="T180" s="33"/>
      <c r="U180" s="94">
        <v>6.1000000000000004E-3</v>
      </c>
      <c r="V180" s="33"/>
      <c r="W180" s="33"/>
      <c r="X180" s="94">
        <v>-3.3700000000000001E-2</v>
      </c>
      <c r="Y180" s="31"/>
      <c r="Z180" s="31"/>
      <c r="AA180" s="33"/>
      <c r="AB180" s="94">
        <v>5.6999999999999898E-3</v>
      </c>
      <c r="AC180" s="33"/>
      <c r="AD180" s="94">
        <v>1.9699999999999999E-2</v>
      </c>
      <c r="AE180" s="94">
        <v>3.9100000000000003E-2</v>
      </c>
      <c r="AF180" s="94">
        <v>9.9999999999999995E-8</v>
      </c>
      <c r="AG180" s="33">
        <v>0</v>
      </c>
      <c r="AH180" s="94">
        <v>6.0199999999999997E-2</v>
      </c>
      <c r="AI180" s="94">
        <v>4.5100000000000001E-2</v>
      </c>
      <c r="AJ180" s="94">
        <v>9.9000000000000008E-3</v>
      </c>
      <c r="AK180" s="31"/>
      <c r="AL180" s="31"/>
      <c r="AM180" s="31"/>
      <c r="AN180" s="94">
        <v>6.6724772419138002E-3</v>
      </c>
      <c r="AO180" s="94">
        <v>6.6724772419138002E-3</v>
      </c>
      <c r="AP180" s="94">
        <v>6.6724772419138002E-3</v>
      </c>
      <c r="AQ180" s="33"/>
      <c r="AR180" s="33"/>
      <c r="AS180" s="31"/>
      <c r="AT180" s="31"/>
      <c r="AU180" s="33"/>
      <c r="AV180" s="94">
        <v>3.3700000000000001E-2</v>
      </c>
      <c r="AW180" s="33"/>
      <c r="AX180" s="31"/>
      <c r="AY180" s="94">
        <v>5.6800000000000003E-2</v>
      </c>
      <c r="AZ180" s="31"/>
      <c r="BA180" s="31"/>
      <c r="BB180" s="94">
        <v>3.2900000000000199E-3</v>
      </c>
      <c r="BC180" s="33"/>
      <c r="BD180" s="33"/>
      <c r="BE180" s="33"/>
      <c r="BF180" s="33"/>
      <c r="BG180" s="94">
        <v>-1.1599999999999999E-2</v>
      </c>
      <c r="BH180" s="33"/>
      <c r="BI180" s="30"/>
      <c r="BJ180" s="33"/>
      <c r="BK180" s="33"/>
      <c r="BL180" s="31"/>
      <c r="BM180" s="33"/>
      <c r="BN180" s="31"/>
      <c r="BO180" s="31"/>
      <c r="BP180" s="94">
        <v>3.7600000000000001E-2</v>
      </c>
      <c r="BQ180" s="33"/>
      <c r="BR180" s="33"/>
      <c r="BS180" s="33"/>
      <c r="BT180" s="33"/>
      <c r="BU180" s="94">
        <v>0.14230000000000001</v>
      </c>
      <c r="BV180" s="30"/>
      <c r="BW180" s="33"/>
      <c r="BX180" s="33"/>
      <c r="BY180" s="33"/>
      <c r="BZ180" s="33"/>
      <c r="CA180" s="33"/>
      <c r="CB180" s="33"/>
      <c r="CC180" s="33"/>
      <c r="CD180" s="33"/>
      <c r="CE180" s="33"/>
      <c r="CF180" s="33"/>
      <c r="CG180" s="31"/>
      <c r="CH180" s="33"/>
      <c r="CI180" s="31"/>
      <c r="CJ180" s="33"/>
      <c r="CK180" s="33"/>
      <c r="CL180" s="30"/>
      <c r="CM180" s="33"/>
      <c r="CN180" s="33"/>
      <c r="CO180" s="33"/>
      <c r="CP180" s="33"/>
      <c r="CQ180" s="33"/>
      <c r="CR180" s="33"/>
      <c r="CS180" s="33"/>
      <c r="CT180" s="33"/>
      <c r="CU180" s="31"/>
      <c r="CV180" s="33"/>
      <c r="CW180" s="33"/>
      <c r="CX180" s="33"/>
      <c r="CY180" s="33"/>
      <c r="CZ180" s="31"/>
      <c r="DA180" s="30"/>
      <c r="DB180" s="31"/>
      <c r="DC180" s="31"/>
      <c r="DD180" s="30"/>
      <c r="DE180" s="33"/>
      <c r="DF180" s="31"/>
      <c r="DG180" s="31"/>
      <c r="DH180" s="31"/>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row>
    <row r="181" spans="1:171" ht="12" customHeight="1">
      <c r="A181" s="71"/>
      <c r="B181" s="26">
        <v>36647</v>
      </c>
      <c r="C181" s="33"/>
      <c r="D181" s="94">
        <v>2.8299999999999999E-2</v>
      </c>
      <c r="E181" s="33"/>
      <c r="F181" s="33"/>
      <c r="G181" s="33"/>
      <c r="H181" s="33"/>
      <c r="I181" s="94">
        <v>-1.6000000000000001E-3</v>
      </c>
      <c r="J181" s="94">
        <v>-1.6000000000000001E-3</v>
      </c>
      <c r="K181" s="94">
        <v>6.2610918420602504E-3</v>
      </c>
      <c r="L181" s="94">
        <v>3.4599999999999999E-2</v>
      </c>
      <c r="M181" s="31"/>
      <c r="N181" s="31"/>
      <c r="O181" s="94">
        <v>2.52E-2</v>
      </c>
      <c r="P181" s="94">
        <v>-5.0000000000000001E-3</v>
      </c>
      <c r="Q181" s="31"/>
      <c r="R181" s="94">
        <v>-1.52E-2</v>
      </c>
      <c r="S181" s="33"/>
      <c r="T181" s="33"/>
      <c r="U181" s="94">
        <v>1.9300000000000001E-2</v>
      </c>
      <c r="V181" s="33"/>
      <c r="W181" s="33"/>
      <c r="X181" s="94">
        <v>7.9000000000000008E-3</v>
      </c>
      <c r="Y181" s="31"/>
      <c r="Z181" s="31"/>
      <c r="AA181" s="33"/>
      <c r="AB181" s="94">
        <v>1.77E-2</v>
      </c>
      <c r="AC181" s="33"/>
      <c r="AD181" s="94">
        <v>-4.0000000000000001E-3</v>
      </c>
      <c r="AE181" s="94">
        <v>4.5999999999999999E-3</v>
      </c>
      <c r="AF181" s="94">
        <v>-3.0000000000000001E-3</v>
      </c>
      <c r="AG181" s="33">
        <v>0</v>
      </c>
      <c r="AH181" s="94">
        <v>1.67E-2</v>
      </c>
      <c r="AI181" s="94">
        <v>-6.3899999999999998E-2</v>
      </c>
      <c r="AJ181" s="94">
        <v>1.09E-2</v>
      </c>
      <c r="AK181" s="31"/>
      <c r="AL181" s="31"/>
      <c r="AM181" s="31"/>
      <c r="AN181" s="94">
        <v>5.5720274000613003E-2</v>
      </c>
      <c r="AO181" s="94">
        <v>5.5720274000613003E-2</v>
      </c>
      <c r="AP181" s="94">
        <v>5.5720274000613003E-2</v>
      </c>
      <c r="AQ181" s="33"/>
      <c r="AR181" s="33"/>
      <c r="AS181" s="31"/>
      <c r="AT181" s="31"/>
      <c r="AU181" s="33"/>
      <c r="AV181" s="94">
        <v>2.5999999999999999E-3</v>
      </c>
      <c r="AW181" s="33"/>
      <c r="AX181" s="31"/>
      <c r="AY181" s="94">
        <v>-3.2199999999999999E-2</v>
      </c>
      <c r="AZ181" s="31"/>
      <c r="BA181" s="31"/>
      <c r="BB181" s="94">
        <v>8.2699999999999996E-3</v>
      </c>
      <c r="BC181" s="33"/>
      <c r="BD181" s="33"/>
      <c r="BE181" s="33"/>
      <c r="BF181" s="33"/>
      <c r="BG181" s="94">
        <v>2.53E-2</v>
      </c>
      <c r="BH181" s="33"/>
      <c r="BI181" s="30"/>
      <c r="BJ181" s="33"/>
      <c r="BK181" s="33"/>
      <c r="BL181" s="31"/>
      <c r="BM181" s="33"/>
      <c r="BN181" s="31"/>
      <c r="BO181" s="31"/>
      <c r="BP181" s="94">
        <v>4.5999999999999999E-3</v>
      </c>
      <c r="BQ181" s="33"/>
      <c r="BR181" s="33"/>
      <c r="BS181" s="33"/>
      <c r="BT181" s="33"/>
      <c r="BU181" s="94">
        <v>-7.4499999999999997E-2</v>
      </c>
      <c r="BV181" s="30"/>
      <c r="BW181" s="33"/>
      <c r="BX181" s="33"/>
      <c r="BY181" s="33"/>
      <c r="BZ181" s="33"/>
      <c r="CA181" s="33"/>
      <c r="CB181" s="33"/>
      <c r="CC181" s="33"/>
      <c r="CD181" s="33"/>
      <c r="CE181" s="33"/>
      <c r="CF181" s="33"/>
      <c r="CG181" s="31"/>
      <c r="CH181" s="33"/>
      <c r="CI181" s="31"/>
      <c r="CJ181" s="33"/>
      <c r="CK181" s="33"/>
      <c r="CL181" s="30"/>
      <c r="CM181" s="33"/>
      <c r="CN181" s="33"/>
      <c r="CO181" s="33"/>
      <c r="CP181" s="33"/>
      <c r="CQ181" s="33"/>
      <c r="CR181" s="33"/>
      <c r="CS181" s="33"/>
      <c r="CT181" s="33"/>
      <c r="CU181" s="31"/>
      <c r="CV181" s="33"/>
      <c r="CW181" s="33"/>
      <c r="CX181" s="33"/>
      <c r="CY181" s="33"/>
      <c r="CZ181" s="31"/>
      <c r="DA181" s="30"/>
      <c r="DB181" s="31"/>
      <c r="DC181" s="31"/>
      <c r="DD181" s="30"/>
      <c r="DE181" s="33"/>
      <c r="DF181" s="31"/>
      <c r="DG181" s="31"/>
      <c r="DH181" s="31"/>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row>
    <row r="182" spans="1:171" ht="12" customHeight="1">
      <c r="A182" s="71"/>
      <c r="B182" s="26">
        <v>36617</v>
      </c>
      <c r="C182" s="33"/>
      <c r="D182" s="94">
        <v>1.0800000000000001E-2</v>
      </c>
      <c r="E182" s="33"/>
      <c r="F182" s="33"/>
      <c r="G182" s="33"/>
      <c r="H182" s="33"/>
      <c r="I182" s="94">
        <v>-2.87E-2</v>
      </c>
      <c r="J182" s="94">
        <v>-2.87E-2</v>
      </c>
      <c r="K182" s="94">
        <v>-3.7977089296644E-2</v>
      </c>
      <c r="L182" s="33"/>
      <c r="M182" s="31"/>
      <c r="N182" s="31"/>
      <c r="O182" s="94">
        <v>1.4E-3</v>
      </c>
      <c r="P182" s="94">
        <v>1.5299999999999999E-2</v>
      </c>
      <c r="Q182" s="31"/>
      <c r="R182" s="94">
        <v>1.6000000000000001E-3</v>
      </c>
      <c r="S182" s="33"/>
      <c r="T182" s="33"/>
      <c r="U182" s="94">
        <v>2.6200000000000001E-2</v>
      </c>
      <c r="V182" s="33"/>
      <c r="W182" s="33"/>
      <c r="X182" s="94">
        <v>2.9999999999999997E-4</v>
      </c>
      <c r="Y182" s="31"/>
      <c r="Z182" s="31"/>
      <c r="AA182" s="33"/>
      <c r="AB182" s="94">
        <v>4.80999999999999E-2</v>
      </c>
      <c r="AC182" s="33"/>
      <c r="AD182" s="94">
        <v>1.0699999999999999E-2</v>
      </c>
      <c r="AE182" s="94">
        <v>-5.7999999999999996E-3</v>
      </c>
      <c r="AF182" s="94">
        <v>-3.5999999999999997E-2</v>
      </c>
      <c r="AG182" s="33">
        <v>0</v>
      </c>
      <c r="AH182" s="94">
        <v>1.7299999999999999E-2</v>
      </c>
      <c r="AI182" s="94">
        <v>-5.2499999999999998E-2</v>
      </c>
      <c r="AJ182" s="94">
        <v>1.29E-2</v>
      </c>
      <c r="AK182" s="31"/>
      <c r="AL182" s="31"/>
      <c r="AM182" s="31"/>
      <c r="AN182" s="94">
        <v>-9.8398493652690992E-3</v>
      </c>
      <c r="AO182" s="94">
        <v>-9.8398493652690992E-3</v>
      </c>
      <c r="AP182" s="94">
        <v>-9.8398493652690992E-3</v>
      </c>
      <c r="AQ182" s="33"/>
      <c r="AR182" s="33"/>
      <c r="AS182" s="31"/>
      <c r="AT182" s="31"/>
      <c r="AU182" s="33"/>
      <c r="AV182" s="94">
        <v>-2.0999999999999999E-3</v>
      </c>
      <c r="AW182" s="33"/>
      <c r="AX182" s="31"/>
      <c r="AY182" s="94">
        <v>-3.44E-2</v>
      </c>
      <c r="AZ182" s="31"/>
      <c r="BA182" s="31"/>
      <c r="BB182" s="94">
        <v>4.4240000000000099E-2</v>
      </c>
      <c r="BC182" s="33"/>
      <c r="BD182" s="33"/>
      <c r="BE182" s="33"/>
      <c r="BF182" s="33"/>
      <c r="BG182" s="94">
        <v>6.1100000000000002E-2</v>
      </c>
      <c r="BH182" s="33"/>
      <c r="BI182" s="30"/>
      <c r="BJ182" s="33"/>
      <c r="BK182" s="33"/>
      <c r="BL182" s="31"/>
      <c r="BM182" s="33"/>
      <c r="BN182" s="31"/>
      <c r="BO182" s="31"/>
      <c r="BP182" s="94">
        <v>-2.8899999999999999E-2</v>
      </c>
      <c r="BQ182" s="33"/>
      <c r="BR182" s="33"/>
      <c r="BS182" s="33"/>
      <c r="BT182" s="33"/>
      <c r="BU182" s="94">
        <v>-7.5399999999999995E-2</v>
      </c>
      <c r="BV182" s="30"/>
      <c r="BW182" s="33"/>
      <c r="BX182" s="33"/>
      <c r="BY182" s="33"/>
      <c r="BZ182" s="33"/>
      <c r="CA182" s="33"/>
      <c r="CB182" s="33"/>
      <c r="CC182" s="33"/>
      <c r="CD182" s="33"/>
      <c r="CE182" s="33"/>
      <c r="CF182" s="33"/>
      <c r="CG182" s="31"/>
      <c r="CH182" s="33"/>
      <c r="CI182" s="31"/>
      <c r="CJ182" s="33"/>
      <c r="CK182" s="33"/>
      <c r="CL182" s="30"/>
      <c r="CM182" s="33"/>
      <c r="CN182" s="33"/>
      <c r="CO182" s="33"/>
      <c r="CP182" s="33"/>
      <c r="CQ182" s="33"/>
      <c r="CR182" s="33"/>
      <c r="CS182" s="33"/>
      <c r="CT182" s="33"/>
      <c r="CU182" s="31"/>
      <c r="CV182" s="33"/>
      <c r="CW182" s="33"/>
      <c r="CX182" s="33"/>
      <c r="CY182" s="33"/>
      <c r="CZ182" s="31"/>
      <c r="DA182" s="30"/>
      <c r="DB182" s="31"/>
      <c r="DC182" s="31"/>
      <c r="DD182" s="30"/>
      <c r="DE182" s="33"/>
      <c r="DF182" s="31"/>
      <c r="DG182" s="31"/>
      <c r="DH182" s="31"/>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row>
    <row r="183" spans="1:171" ht="12" customHeight="1">
      <c r="A183" s="71"/>
      <c r="B183" s="26">
        <v>36586</v>
      </c>
      <c r="C183" s="33"/>
      <c r="D183" s="94">
        <v>2.2000000000000001E-3</v>
      </c>
      <c r="E183" s="33"/>
      <c r="F183" s="33"/>
      <c r="G183" s="33"/>
      <c r="H183" s="33"/>
      <c r="I183" s="94">
        <v>-5.1999999999999998E-3</v>
      </c>
      <c r="J183" s="94">
        <v>-5.1999999999999998E-3</v>
      </c>
      <c r="K183" s="94">
        <v>1.8826850812549499E-2</v>
      </c>
      <c r="L183" s="33"/>
      <c r="M183" s="31"/>
      <c r="N183" s="31"/>
      <c r="O183" s="94">
        <v>-2.29E-2</v>
      </c>
      <c r="P183" s="94">
        <v>-3.1300000000000001E-2</v>
      </c>
      <c r="Q183" s="31"/>
      <c r="R183" s="94">
        <v>1.7600000000000001E-2</v>
      </c>
      <c r="S183" s="33"/>
      <c r="T183" s="33"/>
      <c r="U183" s="94">
        <v>4.7999999999999996E-3</v>
      </c>
      <c r="V183" s="33"/>
      <c r="W183" s="33"/>
      <c r="X183" s="94">
        <v>6.5100000000000005E-2</v>
      </c>
      <c r="Y183" s="31"/>
      <c r="Z183" s="31"/>
      <c r="AA183" s="33"/>
      <c r="AB183" s="94">
        <v>1.9699999999999999E-2</v>
      </c>
      <c r="AC183" s="33"/>
      <c r="AD183" s="94">
        <v>-6.9999999999999999E-4</v>
      </c>
      <c r="AE183" s="94">
        <v>-6.9199999999999998E-2</v>
      </c>
      <c r="AF183" s="94">
        <v>1.6E-2</v>
      </c>
      <c r="AG183" s="33">
        <v>0</v>
      </c>
      <c r="AH183" s="94">
        <v>7.5200000000000003E-2</v>
      </c>
      <c r="AI183" s="94">
        <v>2.3999999999999998E-3</v>
      </c>
      <c r="AJ183" s="94">
        <v>1.5100000000000001E-2</v>
      </c>
      <c r="AK183" s="31"/>
      <c r="AL183" s="31"/>
      <c r="AM183" s="31"/>
      <c r="AN183" s="94">
        <v>-3.1387584205210997E-2</v>
      </c>
      <c r="AO183" s="94">
        <v>-3.1387584205210997E-2</v>
      </c>
      <c r="AP183" s="94">
        <v>-3.1387584205210997E-2</v>
      </c>
      <c r="AQ183" s="33"/>
      <c r="AR183" s="33"/>
      <c r="AS183" s="31"/>
      <c r="AT183" s="31"/>
      <c r="AU183" s="33"/>
      <c r="AV183" s="94">
        <v>5.16E-2</v>
      </c>
      <c r="AW183" s="33"/>
      <c r="AX183" s="31"/>
      <c r="AY183" s="94">
        <v>3.3099999999999997E-2</v>
      </c>
      <c r="AZ183" s="31"/>
      <c r="BA183" s="31"/>
      <c r="BB183" s="94">
        <v>4.8160000000000001E-2</v>
      </c>
      <c r="BC183" s="33"/>
      <c r="BD183" s="33"/>
      <c r="BE183" s="33"/>
      <c r="BF183" s="33"/>
      <c r="BG183" s="94">
        <v>-2.86E-2</v>
      </c>
      <c r="BH183" s="33"/>
      <c r="BI183" s="30"/>
      <c r="BJ183" s="33"/>
      <c r="BK183" s="33"/>
      <c r="BL183" s="31"/>
      <c r="BM183" s="33"/>
      <c r="BN183" s="31"/>
      <c r="BO183" s="31"/>
      <c r="BP183" s="94">
        <v>3.44E-2</v>
      </c>
      <c r="BQ183" s="33"/>
      <c r="BR183" s="33"/>
      <c r="BS183" s="33"/>
      <c r="BT183" s="33"/>
      <c r="BU183" s="94">
        <v>-0.14349999999999999</v>
      </c>
      <c r="BV183" s="30"/>
      <c r="BW183" s="33"/>
      <c r="BX183" s="33"/>
      <c r="BY183" s="33"/>
      <c r="BZ183" s="33"/>
      <c r="CA183" s="33"/>
      <c r="CB183" s="33"/>
      <c r="CC183" s="33"/>
      <c r="CD183" s="33"/>
      <c r="CE183" s="33"/>
      <c r="CF183" s="33"/>
      <c r="CG183" s="33"/>
      <c r="CH183" s="33"/>
      <c r="CI183" s="33"/>
      <c r="CJ183" s="33"/>
      <c r="CK183" s="33"/>
      <c r="CL183" s="30"/>
      <c r="CM183" s="33"/>
      <c r="CN183" s="33"/>
      <c r="CO183" s="33"/>
      <c r="CP183" s="33"/>
      <c r="CQ183" s="33"/>
      <c r="CR183" s="33"/>
      <c r="CS183" s="33"/>
      <c r="CT183" s="33"/>
      <c r="CU183" s="31"/>
      <c r="CV183" s="33"/>
      <c r="CW183" s="33"/>
      <c r="CX183" s="33"/>
      <c r="CY183" s="33"/>
      <c r="CZ183" s="31"/>
      <c r="DA183" s="30"/>
      <c r="DB183" s="31"/>
      <c r="DC183" s="31"/>
      <c r="DD183" s="30"/>
      <c r="DE183" s="33"/>
      <c r="DF183" s="31"/>
      <c r="DG183" s="31"/>
      <c r="DH183" s="31"/>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row>
    <row r="184" spans="1:171" ht="12" customHeight="1">
      <c r="A184" s="71"/>
      <c r="B184" s="26">
        <v>36557</v>
      </c>
      <c r="C184" s="33"/>
      <c r="D184" s="33"/>
      <c r="E184" s="33"/>
      <c r="F184" s="33"/>
      <c r="G184" s="33"/>
      <c r="H184" s="33"/>
      <c r="I184" s="94">
        <v>1.9099999999999999E-2</v>
      </c>
      <c r="J184" s="94">
        <v>1.9099999999999999E-2</v>
      </c>
      <c r="K184" s="94">
        <v>9.22474535278495E-3</v>
      </c>
      <c r="L184" s="33"/>
      <c r="M184" s="31"/>
      <c r="N184" s="31"/>
      <c r="O184" s="94">
        <v>-1.9900000000000001E-2</v>
      </c>
      <c r="P184" s="94">
        <v>1.7500000000000002E-2</v>
      </c>
      <c r="Q184" s="31"/>
      <c r="R184" s="94">
        <v>2.7199999999999998E-2</v>
      </c>
      <c r="S184" s="33"/>
      <c r="T184" s="33"/>
      <c r="U184" s="94">
        <v>1.7000000000000001E-2</v>
      </c>
      <c r="V184" s="33"/>
      <c r="W184" s="33"/>
      <c r="X184" s="94">
        <v>3.85E-2</v>
      </c>
      <c r="Y184" s="31"/>
      <c r="Z184" s="31"/>
      <c r="AA184" s="33"/>
      <c r="AB184" s="94">
        <v>4.0199999999999902E-2</v>
      </c>
      <c r="AC184" s="33"/>
      <c r="AD184" s="94">
        <v>3.0300000000000001E-2</v>
      </c>
      <c r="AE184" s="94">
        <v>5.9999999999999995E-4</v>
      </c>
      <c r="AF184" s="94">
        <v>8.3000000000000004E-2</v>
      </c>
      <c r="AG184" s="33">
        <v>0</v>
      </c>
      <c r="AH184" s="94">
        <v>0.26840000000000003</v>
      </c>
      <c r="AI184" s="94">
        <v>0.19800000000000001</v>
      </c>
      <c r="AJ184" s="94">
        <v>1.12E-2</v>
      </c>
      <c r="AK184" s="31"/>
      <c r="AL184" s="31"/>
      <c r="AM184" s="31"/>
      <c r="AN184" s="94">
        <v>4.0122795744985E-2</v>
      </c>
      <c r="AO184" s="94">
        <v>4.0122795744985E-2</v>
      </c>
      <c r="AP184" s="94">
        <v>4.0122795744985E-2</v>
      </c>
      <c r="AQ184" s="33"/>
      <c r="AR184" s="33"/>
      <c r="AS184" s="31"/>
      <c r="AT184" s="31"/>
      <c r="AU184" s="33"/>
      <c r="AV184" s="94">
        <v>7.7299999999999994E-2</v>
      </c>
      <c r="AW184" s="33"/>
      <c r="AX184" s="31"/>
      <c r="AY184" s="31"/>
      <c r="AZ184" s="31"/>
      <c r="BA184" s="31"/>
      <c r="BB184" s="94">
        <v>-3.5650000000000001E-2</v>
      </c>
      <c r="BC184" s="33"/>
      <c r="BD184" s="33"/>
      <c r="BE184" s="33"/>
      <c r="BF184" s="33"/>
      <c r="BG184" s="94">
        <v>2.8E-3</v>
      </c>
      <c r="BH184" s="33"/>
      <c r="BI184" s="30"/>
      <c r="BJ184" s="33"/>
      <c r="BK184" s="33"/>
      <c r="BL184" s="31"/>
      <c r="BM184" s="33"/>
      <c r="BN184" s="31"/>
      <c r="BO184" s="31"/>
      <c r="BP184" s="94">
        <v>1.47E-2</v>
      </c>
      <c r="BQ184" s="33"/>
      <c r="BR184" s="33"/>
      <c r="BS184" s="33"/>
      <c r="BT184" s="33"/>
      <c r="BU184" s="94">
        <v>0.1744</v>
      </c>
      <c r="BV184" s="30"/>
      <c r="BW184" s="33"/>
      <c r="BX184" s="33"/>
      <c r="BY184" s="33"/>
      <c r="BZ184" s="33"/>
      <c r="CA184" s="33"/>
      <c r="CB184" s="33"/>
      <c r="CC184" s="33"/>
      <c r="CD184" s="33"/>
      <c r="CE184" s="33"/>
      <c r="CF184" s="33"/>
      <c r="CG184" s="33"/>
      <c r="CH184" s="33"/>
      <c r="CI184" s="33"/>
      <c r="CJ184" s="33"/>
      <c r="CK184" s="33"/>
      <c r="CL184" s="30"/>
      <c r="CM184" s="33"/>
      <c r="CN184" s="33"/>
      <c r="CO184" s="33"/>
      <c r="CP184" s="33"/>
      <c r="CQ184" s="33"/>
      <c r="CR184" s="33"/>
      <c r="CS184" s="33"/>
      <c r="CT184" s="33"/>
      <c r="CU184" s="31"/>
      <c r="CV184" s="33"/>
      <c r="CW184" s="33"/>
      <c r="CX184" s="33"/>
      <c r="CY184" s="33"/>
      <c r="CZ184" s="31"/>
      <c r="DA184" s="30"/>
      <c r="DB184" s="31"/>
      <c r="DC184" s="31"/>
      <c r="DD184" s="30"/>
      <c r="DE184" s="33"/>
      <c r="DF184" s="31"/>
      <c r="DG184" s="31"/>
      <c r="DH184" s="31"/>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row>
    <row r="185" spans="1:171" ht="12" customHeight="1">
      <c r="A185" s="71"/>
      <c r="B185" s="26">
        <v>36526</v>
      </c>
      <c r="C185" s="33"/>
      <c r="D185" s="33"/>
      <c r="E185" s="33"/>
      <c r="F185" s="33"/>
      <c r="G185" s="33"/>
      <c r="H185" s="33"/>
      <c r="I185" s="94">
        <v>2.9499999999999998E-2</v>
      </c>
      <c r="J185" s="94">
        <v>2.9499999999999998E-2</v>
      </c>
      <c r="K185" s="94">
        <v>-8.6999999999999994E-3</v>
      </c>
      <c r="L185" s="33"/>
      <c r="M185" s="31"/>
      <c r="N185" s="31"/>
      <c r="O185" s="94">
        <v>1.55E-2</v>
      </c>
      <c r="P185" s="94">
        <v>-3.9600000000000003E-2</v>
      </c>
      <c r="Q185" s="31"/>
      <c r="R185" s="94">
        <v>-5.3E-3</v>
      </c>
      <c r="S185" s="33"/>
      <c r="T185" s="33"/>
      <c r="U185" s="94">
        <v>2.9700000000000001E-2</v>
      </c>
      <c r="V185" s="33"/>
      <c r="W185" s="33"/>
      <c r="X185" s="94">
        <v>3.85E-2</v>
      </c>
      <c r="Y185" s="31"/>
      <c r="Z185" s="31"/>
      <c r="AA185" s="33"/>
      <c r="AB185" s="94">
        <v>2.1299999999999899E-2</v>
      </c>
      <c r="AC185" s="33"/>
      <c r="AD185" s="94">
        <v>1.14E-2</v>
      </c>
      <c r="AE185" s="94">
        <v>-5.4000000000000003E-3</v>
      </c>
      <c r="AF185" s="94">
        <v>1.7999999999999999E-2</v>
      </c>
      <c r="AG185" s="33">
        <v>0</v>
      </c>
      <c r="AH185" s="94">
        <v>6.6400000000000001E-2</v>
      </c>
      <c r="AI185" s="94">
        <v>4.9599999999999998E-2</v>
      </c>
      <c r="AJ185" s="94">
        <v>5.0000000000000001E-3</v>
      </c>
      <c r="AK185" s="31"/>
      <c r="AL185" s="31"/>
      <c r="AM185" s="31"/>
      <c r="AN185" s="94">
        <v>-9.3859241447593993E-3</v>
      </c>
      <c r="AO185" s="94">
        <v>-9.3859241447593993E-3</v>
      </c>
      <c r="AP185" s="94">
        <v>-9.3859241447593993E-3</v>
      </c>
      <c r="AQ185" s="33"/>
      <c r="AR185" s="33"/>
      <c r="AS185" s="31"/>
      <c r="AT185" s="31"/>
      <c r="AU185" s="33"/>
      <c r="AV185" s="94">
        <v>1.4E-3</v>
      </c>
      <c r="AW185" s="33"/>
      <c r="AX185" s="31"/>
      <c r="AY185" s="31"/>
      <c r="AZ185" s="31"/>
      <c r="BA185" s="31"/>
      <c r="BB185" s="94">
        <v>-1.112E-2</v>
      </c>
      <c r="BC185" s="33"/>
      <c r="BD185" s="33"/>
      <c r="BE185" s="33"/>
      <c r="BF185" s="33"/>
      <c r="BG185" s="94">
        <v>2.9899999999999999E-2</v>
      </c>
      <c r="BH185" s="33"/>
      <c r="BI185" s="30"/>
      <c r="BJ185" s="33"/>
      <c r="BK185" s="33"/>
      <c r="BL185" s="31"/>
      <c r="BM185" s="33"/>
      <c r="BN185" s="31"/>
      <c r="BO185" s="31"/>
      <c r="BP185" s="94">
        <v>-4.8800000000000003E-2</v>
      </c>
      <c r="BQ185" s="33"/>
      <c r="BR185" s="33"/>
      <c r="BS185" s="33"/>
      <c r="BT185" s="33"/>
      <c r="BU185" s="94">
        <v>3.04E-2</v>
      </c>
      <c r="BV185" s="30"/>
      <c r="BW185" s="33"/>
      <c r="BX185" s="33"/>
      <c r="BY185" s="33"/>
      <c r="BZ185" s="33"/>
      <c r="CA185" s="33"/>
      <c r="CB185" s="33"/>
      <c r="CC185" s="33"/>
      <c r="CD185" s="33"/>
      <c r="CE185" s="33"/>
      <c r="CF185" s="33"/>
      <c r="CG185" s="33"/>
      <c r="CH185" s="33"/>
      <c r="CI185" s="33"/>
      <c r="CJ185" s="33"/>
      <c r="CK185" s="33"/>
      <c r="CL185" s="30"/>
      <c r="CM185" s="33"/>
      <c r="CN185" s="33"/>
      <c r="CO185" s="33"/>
      <c r="CP185" s="33"/>
      <c r="CQ185" s="33"/>
      <c r="CR185" s="33"/>
      <c r="CS185" s="33"/>
      <c r="CT185" s="33"/>
      <c r="CU185" s="31"/>
      <c r="CV185" s="33"/>
      <c r="CW185" s="33"/>
      <c r="CX185" s="33"/>
      <c r="CY185" s="33"/>
      <c r="CZ185" s="31"/>
      <c r="DA185" s="30"/>
      <c r="DB185" s="31"/>
      <c r="DC185" s="31"/>
      <c r="DD185" s="30"/>
      <c r="DE185" s="33"/>
      <c r="DF185" s="31"/>
      <c r="DG185" s="31"/>
      <c r="DH185" s="31"/>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row>
    <row r="186" spans="1:171" ht="12" customHeight="1">
      <c r="A186" s="71"/>
      <c r="B186" s="26">
        <v>36495</v>
      </c>
      <c r="C186" s="33"/>
      <c r="D186" s="33"/>
      <c r="E186" s="33"/>
      <c r="F186" s="33"/>
      <c r="G186" s="33"/>
      <c r="H186" s="33"/>
      <c r="I186" s="94">
        <v>4.0399999999999998E-2</v>
      </c>
      <c r="J186" s="94">
        <v>4.0399999999999998E-2</v>
      </c>
      <c r="K186" s="94">
        <v>8.4900000000000003E-2</v>
      </c>
      <c r="L186" s="33"/>
      <c r="M186" s="31"/>
      <c r="N186" s="31"/>
      <c r="O186" s="94">
        <v>4.2900000000000001E-2</v>
      </c>
      <c r="P186" s="94">
        <v>9.0399999999999994E-2</v>
      </c>
      <c r="Q186" s="31"/>
      <c r="R186" s="94">
        <v>3.2599999999999997E-2</v>
      </c>
      <c r="S186" s="33"/>
      <c r="T186" s="33"/>
      <c r="U186" s="94">
        <v>-1.3299999999999999E-2</v>
      </c>
      <c r="V186" s="33"/>
      <c r="W186" s="33"/>
      <c r="X186" s="94">
        <v>0.12889999999999999</v>
      </c>
      <c r="Y186" s="31"/>
      <c r="Z186" s="31"/>
      <c r="AA186" s="33"/>
      <c r="AB186" s="94">
        <v>2.3E-3</v>
      </c>
      <c r="AC186" s="33"/>
      <c r="AD186" s="94">
        <v>-7.4999999999999997E-3</v>
      </c>
      <c r="AE186" s="94">
        <v>1.43E-2</v>
      </c>
      <c r="AF186" s="94">
        <v>6.3E-2</v>
      </c>
      <c r="AG186" s="94">
        <v>1.0355695632597899E-2</v>
      </c>
      <c r="AH186" s="94">
        <v>7.9699999999999993E-2</v>
      </c>
      <c r="AI186" s="94">
        <v>0.17</v>
      </c>
      <c r="AJ186" s="94">
        <v>2.75E-2</v>
      </c>
      <c r="AK186" s="31"/>
      <c r="AL186" s="31"/>
      <c r="AM186" s="31"/>
      <c r="AN186" s="94">
        <v>4.9140049140048003E-3</v>
      </c>
      <c r="AO186" s="94">
        <v>4.9140049140048003E-3</v>
      </c>
      <c r="AP186" s="94">
        <v>4.9140049140048003E-3</v>
      </c>
      <c r="AQ186" s="33"/>
      <c r="AR186" s="33"/>
      <c r="AS186" s="31"/>
      <c r="AT186" s="31"/>
      <c r="AU186" s="33"/>
      <c r="AV186" s="94">
        <v>3.8899999999999997E-2</v>
      </c>
      <c r="AW186" s="33"/>
      <c r="AX186" s="31"/>
      <c r="AY186" s="31"/>
      <c r="AZ186" s="31"/>
      <c r="BA186" s="31"/>
      <c r="BB186" s="94">
        <v>-2.93499999999999E-2</v>
      </c>
      <c r="BC186" s="33"/>
      <c r="BD186" s="33"/>
      <c r="BE186" s="33"/>
      <c r="BF186" s="33"/>
      <c r="BG186" s="94">
        <v>-3.0300000000000001E-2</v>
      </c>
      <c r="BH186" s="33"/>
      <c r="BI186" s="30"/>
      <c r="BJ186" s="33"/>
      <c r="BK186" s="33"/>
      <c r="BL186" s="31"/>
      <c r="BM186" s="33"/>
      <c r="BN186" s="31"/>
      <c r="BO186" s="31"/>
      <c r="BP186" s="94">
        <v>3.0800000000000001E-2</v>
      </c>
      <c r="BQ186" s="33"/>
      <c r="BR186" s="33"/>
      <c r="BS186" s="33"/>
      <c r="BT186" s="33"/>
      <c r="BU186" s="94">
        <v>0.16470000000000001</v>
      </c>
      <c r="BV186" s="30"/>
      <c r="BW186" s="33"/>
      <c r="BX186" s="33"/>
      <c r="BY186" s="33"/>
      <c r="BZ186" s="33"/>
      <c r="CA186" s="33"/>
      <c r="CB186" s="33"/>
      <c r="CC186" s="33"/>
      <c r="CD186" s="33"/>
      <c r="CE186" s="33"/>
      <c r="CF186" s="33"/>
      <c r="CG186" s="33"/>
      <c r="CH186" s="33"/>
      <c r="CI186" s="33"/>
      <c r="CJ186" s="33"/>
      <c r="CK186" s="33"/>
      <c r="CL186" s="30"/>
      <c r="CM186" s="33"/>
      <c r="CN186" s="33"/>
      <c r="CO186" s="33"/>
      <c r="CP186" s="33"/>
      <c r="CQ186" s="33"/>
      <c r="CR186" s="33"/>
      <c r="CS186" s="33"/>
      <c r="CT186" s="33"/>
      <c r="CU186" s="31"/>
      <c r="CV186" s="33"/>
      <c r="CW186" s="33"/>
      <c r="CX186" s="33"/>
      <c r="CY186" s="33"/>
      <c r="CZ186" s="31"/>
      <c r="DA186" s="30"/>
      <c r="DB186" s="31"/>
      <c r="DC186" s="31"/>
      <c r="DD186" s="30"/>
      <c r="DE186" s="33"/>
      <c r="DF186" s="31"/>
      <c r="DG186" s="31"/>
      <c r="DH186" s="31"/>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row>
    <row r="187" spans="1:171" ht="12" customHeight="1">
      <c r="A187" s="71"/>
      <c r="B187" s="26">
        <v>36465</v>
      </c>
      <c r="C187" s="33"/>
      <c r="D187" s="33"/>
      <c r="E187" s="33"/>
      <c r="F187" s="33"/>
      <c r="G187" s="33"/>
      <c r="H187" s="33"/>
      <c r="I187" s="94">
        <v>-3.8E-3</v>
      </c>
      <c r="J187" s="94">
        <v>-3.8E-3</v>
      </c>
      <c r="K187" s="94">
        <v>4.1599999999999998E-2</v>
      </c>
      <c r="L187" s="33"/>
      <c r="M187" s="31"/>
      <c r="N187" s="31"/>
      <c r="O187" s="94">
        <v>1.84E-2</v>
      </c>
      <c r="P187" s="94">
        <v>0.13930000000000001</v>
      </c>
      <c r="Q187" s="31"/>
      <c r="R187" s="94">
        <v>1.67E-2</v>
      </c>
      <c r="S187" s="33"/>
      <c r="T187" s="33"/>
      <c r="U187" s="94">
        <v>2.3099999999999999E-2</v>
      </c>
      <c r="V187" s="33"/>
      <c r="W187" s="33"/>
      <c r="X187" s="94">
        <v>2.4199999999999999E-2</v>
      </c>
      <c r="Y187" s="31"/>
      <c r="Z187" s="31"/>
      <c r="AA187" s="33"/>
      <c r="AB187" s="94">
        <v>1.34E-2</v>
      </c>
      <c r="AC187" s="33"/>
      <c r="AD187" s="94">
        <v>1.09E-2</v>
      </c>
      <c r="AE187" s="94">
        <v>2.07E-2</v>
      </c>
      <c r="AF187" s="94">
        <v>7.5999999999999998E-2</v>
      </c>
      <c r="AG187" s="94">
        <v>1.2306289881495E-2</v>
      </c>
      <c r="AH187" s="94">
        <v>4.3900000000000002E-2</v>
      </c>
      <c r="AI187" s="94">
        <v>9.3600000000000003E-2</v>
      </c>
      <c r="AJ187" s="94">
        <v>1.0999999999999999E-2</v>
      </c>
      <c r="AK187" s="31"/>
      <c r="AL187" s="31"/>
      <c r="AM187" s="31"/>
      <c r="AN187" s="94">
        <v>-1.6152071200967E-2</v>
      </c>
      <c r="AO187" s="94">
        <v>-1.6152071200967E-2</v>
      </c>
      <c r="AP187" s="94">
        <v>-1.6152071200967E-2</v>
      </c>
      <c r="AQ187" s="33"/>
      <c r="AR187" s="33"/>
      <c r="AS187" s="31"/>
      <c r="AT187" s="31"/>
      <c r="AU187" s="33"/>
      <c r="AV187" s="94">
        <v>5.0999999999999997E-2</v>
      </c>
      <c r="AW187" s="33"/>
      <c r="AX187" s="31"/>
      <c r="AY187" s="31"/>
      <c r="AZ187" s="31"/>
      <c r="BA187" s="31"/>
      <c r="BB187" s="94">
        <v>-0.12114999999999999</v>
      </c>
      <c r="BC187" s="33"/>
      <c r="BD187" s="33"/>
      <c r="BE187" s="33"/>
      <c r="BF187" s="33"/>
      <c r="BG187" s="94">
        <v>-1.2699999999999999E-2</v>
      </c>
      <c r="BH187" s="33"/>
      <c r="BI187" s="30"/>
      <c r="BJ187" s="33"/>
      <c r="BK187" s="33"/>
      <c r="BL187" s="31"/>
      <c r="BM187" s="33"/>
      <c r="BN187" s="31"/>
      <c r="BO187" s="31"/>
      <c r="BP187" s="94">
        <v>1.26E-2</v>
      </c>
      <c r="BQ187" s="33"/>
      <c r="BR187" s="33"/>
      <c r="BS187" s="33"/>
      <c r="BT187" s="33"/>
      <c r="BU187" s="94">
        <v>0.12859999999999999</v>
      </c>
      <c r="BV187" s="30"/>
      <c r="BW187" s="33"/>
      <c r="BX187" s="33"/>
      <c r="BY187" s="33"/>
      <c r="BZ187" s="33"/>
      <c r="CA187" s="33"/>
      <c r="CB187" s="33"/>
      <c r="CC187" s="33"/>
      <c r="CD187" s="33"/>
      <c r="CE187" s="33"/>
      <c r="CF187" s="33"/>
      <c r="CG187" s="33"/>
      <c r="CH187" s="33"/>
      <c r="CI187" s="33"/>
      <c r="CJ187" s="33"/>
      <c r="CK187" s="33"/>
      <c r="CL187" s="30"/>
      <c r="CM187" s="33"/>
      <c r="CN187" s="33"/>
      <c r="CO187" s="33"/>
      <c r="CP187" s="33"/>
      <c r="CQ187" s="33"/>
      <c r="CR187" s="33"/>
      <c r="CS187" s="33"/>
      <c r="CT187" s="33"/>
      <c r="CU187" s="31"/>
      <c r="CV187" s="33"/>
      <c r="CW187" s="33"/>
      <c r="CX187" s="33"/>
      <c r="CY187" s="33"/>
      <c r="CZ187" s="31"/>
      <c r="DA187" s="30"/>
      <c r="DB187" s="31"/>
      <c r="DC187" s="31"/>
      <c r="DD187" s="30"/>
      <c r="DE187" s="33"/>
      <c r="DF187" s="31"/>
      <c r="DG187" s="31"/>
      <c r="DH187" s="31"/>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row>
    <row r="188" spans="1:171" ht="12" customHeight="1">
      <c r="A188" s="71"/>
      <c r="B188" s="26">
        <v>36434</v>
      </c>
      <c r="C188" s="33"/>
      <c r="D188" s="33"/>
      <c r="E188" s="33"/>
      <c r="F188" s="33"/>
      <c r="G188" s="33"/>
      <c r="H188" s="33"/>
      <c r="I188" s="94">
        <v>-2.7199999999999998E-2</v>
      </c>
      <c r="J188" s="94">
        <v>-2.7199999999999998E-2</v>
      </c>
      <c r="K188" s="94">
        <v>-7.8799999999999995E-2</v>
      </c>
      <c r="L188" s="33"/>
      <c r="M188" s="31"/>
      <c r="N188" s="31"/>
      <c r="O188" s="94">
        <v>-6.8199999999999997E-2</v>
      </c>
      <c r="P188" s="94">
        <v>-6.2E-2</v>
      </c>
      <c r="Q188" s="31"/>
      <c r="R188" s="94">
        <v>5.9999999999999995E-4</v>
      </c>
      <c r="S188" s="33"/>
      <c r="T188" s="33"/>
      <c r="U188" s="94">
        <v>6.4000000000000003E-3</v>
      </c>
      <c r="V188" s="33"/>
      <c r="W188" s="33"/>
      <c r="X188" s="94">
        <v>3.8100000000000002E-2</v>
      </c>
      <c r="Y188" s="31"/>
      <c r="Z188" s="31"/>
      <c r="AA188" s="33"/>
      <c r="AB188" s="94">
        <v>1.7999999999999999E-2</v>
      </c>
      <c r="AC188" s="33"/>
      <c r="AD188" s="94">
        <v>-3.3999999999999998E-3</v>
      </c>
      <c r="AE188" s="94">
        <v>-3.39E-2</v>
      </c>
      <c r="AF188" s="94">
        <v>2.1999999999999999E-2</v>
      </c>
      <c r="AG188" s="94">
        <v>1.3394919168591399E-2</v>
      </c>
      <c r="AH188" s="94">
        <v>8.3999999999999995E-3</v>
      </c>
      <c r="AI188" s="94">
        <v>4.4999999999999997E-3</v>
      </c>
      <c r="AJ188" s="94">
        <v>1.0800000000000001E-2</v>
      </c>
      <c r="AK188" s="31"/>
      <c r="AL188" s="31"/>
      <c r="AM188" s="31"/>
      <c r="AN188" s="94">
        <v>-1.2468557336621E-2</v>
      </c>
      <c r="AO188" s="94">
        <v>-1.2468557336621E-2</v>
      </c>
      <c r="AP188" s="94">
        <v>-1.2468557336621E-2</v>
      </c>
      <c r="AQ188" s="33"/>
      <c r="AR188" s="33"/>
      <c r="AS188" s="31"/>
      <c r="AT188" s="31"/>
      <c r="AU188" s="33"/>
      <c r="AV188" s="94">
        <v>2.23E-2</v>
      </c>
      <c r="AW188" s="33"/>
      <c r="AX188" s="31"/>
      <c r="AY188" s="31"/>
      <c r="AZ188" s="31"/>
      <c r="BA188" s="31"/>
      <c r="BB188" s="94">
        <v>-3.3800000000000101E-2</v>
      </c>
      <c r="BC188" s="33"/>
      <c r="BD188" s="33"/>
      <c r="BE188" s="33"/>
      <c r="BF188" s="33"/>
      <c r="BG188" s="94">
        <v>-2.9600000000000001E-2</v>
      </c>
      <c r="BH188" s="33"/>
      <c r="BI188" s="30"/>
      <c r="BJ188" s="33"/>
      <c r="BK188" s="33"/>
      <c r="BL188" s="31"/>
      <c r="BM188" s="33"/>
      <c r="BN188" s="31"/>
      <c r="BO188" s="31"/>
      <c r="BP188" s="94">
        <v>-1.8E-3</v>
      </c>
      <c r="BQ188" s="33"/>
      <c r="BR188" s="33"/>
      <c r="BS188" s="33"/>
      <c r="BT188" s="33"/>
      <c r="BU188" s="94">
        <v>6.88E-2</v>
      </c>
      <c r="BV188" s="30"/>
      <c r="BW188" s="33"/>
      <c r="BX188" s="33"/>
      <c r="BY188" s="33"/>
      <c r="BZ188" s="33"/>
      <c r="CA188" s="33"/>
      <c r="CB188" s="33"/>
      <c r="CC188" s="33"/>
      <c r="CD188" s="33"/>
      <c r="CE188" s="33"/>
      <c r="CF188" s="33"/>
      <c r="CG188" s="33"/>
      <c r="CH188" s="33"/>
      <c r="CI188" s="33"/>
      <c r="CJ188" s="33"/>
      <c r="CK188" s="33"/>
      <c r="CL188" s="30"/>
      <c r="CM188" s="33"/>
      <c r="CN188" s="33"/>
      <c r="CO188" s="33"/>
      <c r="CP188" s="33"/>
      <c r="CQ188" s="33"/>
      <c r="CR188" s="33"/>
      <c r="CS188" s="33"/>
      <c r="CT188" s="33"/>
      <c r="CU188" s="31"/>
      <c r="CV188" s="33"/>
      <c r="CW188" s="33"/>
      <c r="CX188" s="33"/>
      <c r="CY188" s="33"/>
      <c r="CZ188" s="31"/>
      <c r="DA188" s="30"/>
      <c r="DB188" s="31"/>
      <c r="DC188" s="31"/>
      <c r="DD188" s="30"/>
      <c r="DE188" s="33"/>
      <c r="DF188" s="31"/>
      <c r="DG188" s="31"/>
      <c r="DH188" s="31"/>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row>
    <row r="189" spans="1:171" ht="12" customHeight="1">
      <c r="A189" s="71"/>
      <c r="B189" s="26">
        <v>36404</v>
      </c>
      <c r="C189" s="33"/>
      <c r="D189" s="33"/>
      <c r="E189" s="33"/>
      <c r="F189" s="33"/>
      <c r="G189" s="33"/>
      <c r="H189" s="33"/>
      <c r="I189" s="94">
        <v>-1.1000000000000001E-3</v>
      </c>
      <c r="J189" s="94">
        <v>-1.1000000000000001E-3</v>
      </c>
      <c r="K189" s="94">
        <v>1.9800000000000002E-2</v>
      </c>
      <c r="L189" s="33"/>
      <c r="M189" s="31"/>
      <c r="N189" s="31"/>
      <c r="O189" s="94">
        <v>6.3E-3</v>
      </c>
      <c r="P189" s="94">
        <v>-1.6999999999999999E-3</v>
      </c>
      <c r="Q189" s="31"/>
      <c r="R189" s="94">
        <v>5.1999999999999998E-3</v>
      </c>
      <c r="S189" s="33"/>
      <c r="T189" s="33"/>
      <c r="U189" s="94">
        <v>1.43E-2</v>
      </c>
      <c r="V189" s="33"/>
      <c r="W189" s="33"/>
      <c r="X189" s="94">
        <v>7.5300000000000006E-2</v>
      </c>
      <c r="Y189" s="31"/>
      <c r="Z189" s="31"/>
      <c r="AA189" s="33"/>
      <c r="AB189" s="94">
        <v>8.4999999999999902E-3</v>
      </c>
      <c r="AC189" s="33"/>
      <c r="AD189" s="94">
        <v>5.7999999999999996E-3</v>
      </c>
      <c r="AE189" s="94">
        <v>-1.9199999999999998E-2</v>
      </c>
      <c r="AF189" s="94">
        <v>2.1999999999999999E-2</v>
      </c>
      <c r="AG189" s="94">
        <v>1.3102480112307E-2</v>
      </c>
      <c r="AH189" s="94">
        <v>-3.0000000000000001E-3</v>
      </c>
      <c r="AI189" s="94">
        <v>-5.1000000000000004E-3</v>
      </c>
      <c r="AJ189" s="94">
        <v>1.01E-2</v>
      </c>
      <c r="AK189" s="31"/>
      <c r="AL189" s="31"/>
      <c r="AM189" s="31"/>
      <c r="AN189" s="94">
        <v>-4.6832659152495999E-3</v>
      </c>
      <c r="AO189" s="94">
        <v>-4.6832659152495999E-3</v>
      </c>
      <c r="AP189" s="94">
        <v>-4.6832659152495999E-3</v>
      </c>
      <c r="AQ189" s="33"/>
      <c r="AR189" s="33"/>
      <c r="AS189" s="31"/>
      <c r="AT189" s="31"/>
      <c r="AU189" s="33"/>
      <c r="AV189" s="94">
        <v>-2.1600000000000001E-2</v>
      </c>
      <c r="AW189" s="33"/>
      <c r="AX189" s="31"/>
      <c r="AY189" s="31"/>
      <c r="AZ189" s="31"/>
      <c r="BA189" s="31"/>
      <c r="BB189" s="94">
        <v>1.806E-2</v>
      </c>
      <c r="BC189" s="33"/>
      <c r="BD189" s="33"/>
      <c r="BE189" s="33"/>
      <c r="BF189" s="33"/>
      <c r="BG189" s="94">
        <v>1.9800000000000002E-2</v>
      </c>
      <c r="BH189" s="33"/>
      <c r="BI189" s="30"/>
      <c r="BJ189" s="33"/>
      <c r="BK189" s="33"/>
      <c r="BL189" s="31"/>
      <c r="BM189" s="33"/>
      <c r="BN189" s="31"/>
      <c r="BO189" s="31"/>
      <c r="BP189" s="94">
        <v>-8.5000000000000006E-3</v>
      </c>
      <c r="BQ189" s="33"/>
      <c r="BR189" s="33"/>
      <c r="BS189" s="33"/>
      <c r="BT189" s="33"/>
      <c r="BU189" s="94">
        <v>2.3699999999999999E-2</v>
      </c>
      <c r="BV189" s="30"/>
      <c r="BW189" s="33"/>
      <c r="BX189" s="33"/>
      <c r="BY189" s="33"/>
      <c r="BZ189" s="33"/>
      <c r="CA189" s="33"/>
      <c r="CB189" s="33"/>
      <c r="CC189" s="33"/>
      <c r="CD189" s="33"/>
      <c r="CE189" s="33"/>
      <c r="CF189" s="33"/>
      <c r="CG189" s="33"/>
      <c r="CH189" s="33"/>
      <c r="CI189" s="33"/>
      <c r="CJ189" s="33"/>
      <c r="CK189" s="33"/>
      <c r="CL189" s="30"/>
      <c r="CM189" s="33"/>
      <c r="CN189" s="33"/>
      <c r="CO189" s="33"/>
      <c r="CP189" s="33"/>
      <c r="CQ189" s="33"/>
      <c r="CR189" s="33"/>
      <c r="CS189" s="33"/>
      <c r="CT189" s="33"/>
      <c r="CU189" s="31"/>
      <c r="CV189" s="33"/>
      <c r="CW189" s="33"/>
      <c r="CX189" s="33"/>
      <c r="CY189" s="33"/>
      <c r="CZ189" s="31"/>
      <c r="DA189" s="30"/>
      <c r="DB189" s="31"/>
      <c r="DC189" s="31"/>
      <c r="DD189" s="30"/>
      <c r="DE189" s="33"/>
      <c r="DF189" s="31"/>
      <c r="DG189" s="31"/>
      <c r="DH189" s="31"/>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row>
    <row r="190" spans="1:171" ht="12" customHeight="1">
      <c r="A190" s="71"/>
      <c r="B190" s="26">
        <v>36373</v>
      </c>
      <c r="C190" s="33"/>
      <c r="D190" s="33"/>
      <c r="E190" s="33"/>
      <c r="F190" s="33"/>
      <c r="G190" s="33"/>
      <c r="H190" s="33"/>
      <c r="I190" s="94">
        <v>-2.92E-2</v>
      </c>
      <c r="J190" s="94">
        <v>-2.92E-2</v>
      </c>
      <c r="K190" s="94">
        <v>3.3700000000000001E-2</v>
      </c>
      <c r="L190" s="33"/>
      <c r="M190" s="31"/>
      <c r="N190" s="31"/>
      <c r="O190" s="94">
        <v>-2.5100000000000001E-2</v>
      </c>
      <c r="P190" s="94">
        <v>-3.4700000000000002E-2</v>
      </c>
      <c r="Q190" s="31"/>
      <c r="R190" s="94">
        <v>1.32E-2</v>
      </c>
      <c r="S190" s="33"/>
      <c r="T190" s="33"/>
      <c r="U190" s="94">
        <v>0.01</v>
      </c>
      <c r="V190" s="33"/>
      <c r="W190" s="33"/>
      <c r="X190" s="94">
        <v>-4.7E-2</v>
      </c>
      <c r="Y190" s="31"/>
      <c r="Z190" s="31"/>
      <c r="AA190" s="33"/>
      <c r="AB190" s="94">
        <v>1.8099999999999901E-2</v>
      </c>
      <c r="AC190" s="33"/>
      <c r="AD190" s="94">
        <v>-2.3E-3</v>
      </c>
      <c r="AE190" s="94">
        <v>-6.1999999999999998E-3</v>
      </c>
      <c r="AF190" s="94">
        <v>-2.1999999999999999E-2</v>
      </c>
      <c r="AG190" s="94">
        <v>5.6470588235295596E-3</v>
      </c>
      <c r="AH190" s="94">
        <v>1.0800000000000001E-2</v>
      </c>
      <c r="AI190" s="94">
        <v>-2.8199999999999999E-2</v>
      </c>
      <c r="AJ190" s="94">
        <v>7.7000000000000002E-3</v>
      </c>
      <c r="AK190" s="31"/>
      <c r="AL190" s="31"/>
      <c r="AM190" s="31"/>
      <c r="AN190" s="94">
        <v>-5.0211984447961003E-3</v>
      </c>
      <c r="AO190" s="94">
        <v>-5.0211984447961003E-3</v>
      </c>
      <c r="AP190" s="94">
        <v>-5.0211984447961003E-3</v>
      </c>
      <c r="AQ190" s="33"/>
      <c r="AR190" s="33"/>
      <c r="AS190" s="31"/>
      <c r="AT190" s="31"/>
      <c r="AU190" s="33"/>
      <c r="AV190" s="33"/>
      <c r="AW190" s="33"/>
      <c r="AX190" s="31"/>
      <c r="AY190" s="31"/>
      <c r="AZ190" s="31"/>
      <c r="BA190" s="31"/>
      <c r="BB190" s="94">
        <v>5.006E-2</v>
      </c>
      <c r="BC190" s="33"/>
      <c r="BD190" s="33"/>
      <c r="BE190" s="33"/>
      <c r="BF190" s="33"/>
      <c r="BG190" s="94">
        <v>1.44E-2</v>
      </c>
      <c r="BH190" s="33"/>
      <c r="BI190" s="30"/>
      <c r="BJ190" s="33"/>
      <c r="BK190" s="33"/>
      <c r="BL190" s="31"/>
      <c r="BM190" s="33"/>
      <c r="BN190" s="31"/>
      <c r="BO190" s="31"/>
      <c r="BP190" s="94">
        <v>-3.1600000000000003E-2</v>
      </c>
      <c r="BQ190" s="33"/>
      <c r="BR190" s="33"/>
      <c r="BS190" s="33"/>
      <c r="BT190" s="33"/>
      <c r="BU190" s="94">
        <v>4.53E-2</v>
      </c>
      <c r="BV190" s="30"/>
      <c r="BW190" s="33"/>
      <c r="BX190" s="33"/>
      <c r="BY190" s="33"/>
      <c r="BZ190" s="33"/>
      <c r="CA190" s="33"/>
      <c r="CB190" s="33"/>
      <c r="CC190" s="33"/>
      <c r="CD190" s="33"/>
      <c r="CE190" s="33"/>
      <c r="CF190" s="33"/>
      <c r="CG190" s="33"/>
      <c r="CH190" s="33"/>
      <c r="CI190" s="33"/>
      <c r="CJ190" s="33"/>
      <c r="CK190" s="33"/>
      <c r="CL190" s="30"/>
      <c r="CM190" s="33"/>
      <c r="CN190" s="33"/>
      <c r="CO190" s="33"/>
      <c r="CP190" s="33"/>
      <c r="CQ190" s="33"/>
      <c r="CR190" s="33"/>
      <c r="CS190" s="33"/>
      <c r="CT190" s="33"/>
      <c r="CU190" s="31"/>
      <c r="CV190" s="33"/>
      <c r="CW190" s="33"/>
      <c r="CX190" s="33"/>
      <c r="CY190" s="33"/>
      <c r="CZ190" s="31"/>
      <c r="DA190" s="30"/>
      <c r="DB190" s="31"/>
      <c r="DC190" s="31"/>
      <c r="DD190" s="30"/>
      <c r="DE190" s="33"/>
      <c r="DF190" s="31"/>
      <c r="DG190" s="31"/>
      <c r="DH190" s="31"/>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row>
    <row r="191" spans="1:171" ht="12" customHeight="1">
      <c r="A191" s="71"/>
      <c r="B191" s="26">
        <v>36342</v>
      </c>
      <c r="C191" s="33"/>
      <c r="D191" s="33"/>
      <c r="E191" s="33"/>
      <c r="F191" s="33"/>
      <c r="G191" s="33"/>
      <c r="H191" s="33"/>
      <c r="I191" s="94">
        <v>2.8999999999999998E-3</v>
      </c>
      <c r="J191" s="94">
        <v>2.8999999999999998E-3</v>
      </c>
      <c r="K191" s="94">
        <v>-4.8000000000000001E-2</v>
      </c>
      <c r="L191" s="33"/>
      <c r="M191" s="31"/>
      <c r="N191" s="31"/>
      <c r="O191" s="94">
        <v>1.95E-2</v>
      </c>
      <c r="P191" s="94">
        <v>-2.01E-2</v>
      </c>
      <c r="Q191" s="31"/>
      <c r="R191" s="94">
        <v>2.07E-2</v>
      </c>
      <c r="S191" s="33"/>
      <c r="T191" s="33"/>
      <c r="U191" s="94">
        <v>2.01E-2</v>
      </c>
      <c r="V191" s="33"/>
      <c r="W191" s="33"/>
      <c r="X191" s="94">
        <v>6.7699999999999996E-2</v>
      </c>
      <c r="Y191" s="31"/>
      <c r="Z191" s="31"/>
      <c r="AA191" s="33"/>
      <c r="AB191" s="94">
        <v>2.2399999999999899E-2</v>
      </c>
      <c r="AC191" s="33"/>
      <c r="AD191" s="94">
        <v>3.8E-3</v>
      </c>
      <c r="AE191" s="94">
        <v>-2.2000000000000001E-3</v>
      </c>
      <c r="AF191" s="94">
        <v>2.5999999999999999E-2</v>
      </c>
      <c r="AG191" s="94">
        <v>9.5011876484560904E-3</v>
      </c>
      <c r="AH191" s="94">
        <v>5.0000000000000001E-4</v>
      </c>
      <c r="AI191" s="94">
        <v>1.6299999999999999E-2</v>
      </c>
      <c r="AJ191" s="94">
        <v>5.8999999999999999E-3</v>
      </c>
      <c r="AK191" s="31"/>
      <c r="AL191" s="31"/>
      <c r="AM191" s="31"/>
      <c r="AN191" s="94">
        <v>9.1186009601639997E-3</v>
      </c>
      <c r="AO191" s="94">
        <v>9.1186009601639997E-3</v>
      </c>
      <c r="AP191" s="94">
        <v>9.1186009601639997E-3</v>
      </c>
      <c r="AQ191" s="33"/>
      <c r="AR191" s="33"/>
      <c r="AS191" s="31"/>
      <c r="AT191" s="31"/>
      <c r="AU191" s="33"/>
      <c r="AV191" s="33"/>
      <c r="AW191" s="33"/>
      <c r="AX191" s="31"/>
      <c r="AY191" s="31"/>
      <c r="AZ191" s="31"/>
      <c r="BA191" s="31"/>
      <c r="BB191" s="94">
        <v>0.10580000000000001</v>
      </c>
      <c r="BC191" s="33"/>
      <c r="BD191" s="33"/>
      <c r="BE191" s="33"/>
      <c r="BF191" s="33"/>
      <c r="BG191" s="94">
        <v>1.38E-2</v>
      </c>
      <c r="BH191" s="33"/>
      <c r="BI191" s="30"/>
      <c r="BJ191" s="33"/>
      <c r="BK191" s="33"/>
      <c r="BL191" s="31"/>
      <c r="BM191" s="33"/>
      <c r="BN191" s="31"/>
      <c r="BO191" s="31"/>
      <c r="BP191" s="94">
        <v>-4.0000000000000002E-4</v>
      </c>
      <c r="BQ191" s="33"/>
      <c r="BR191" s="33"/>
      <c r="BS191" s="33"/>
      <c r="BT191" s="33"/>
      <c r="BU191" s="94">
        <v>-6.7000000000000002E-3</v>
      </c>
      <c r="BV191" s="30"/>
      <c r="BW191" s="33"/>
      <c r="BX191" s="33"/>
      <c r="BY191" s="33"/>
      <c r="BZ191" s="33"/>
      <c r="CA191" s="33"/>
      <c r="CB191" s="33"/>
      <c r="CC191" s="33"/>
      <c r="CD191" s="33"/>
      <c r="CE191" s="33"/>
      <c r="CF191" s="33"/>
      <c r="CG191" s="33"/>
      <c r="CH191" s="33"/>
      <c r="CI191" s="33"/>
      <c r="CJ191" s="33"/>
      <c r="CK191" s="33"/>
      <c r="CL191" s="30"/>
      <c r="CM191" s="33"/>
      <c r="CN191" s="33"/>
      <c r="CO191" s="33"/>
      <c r="CP191" s="33"/>
      <c r="CQ191" s="33"/>
      <c r="CR191" s="33"/>
      <c r="CS191" s="33"/>
      <c r="CT191" s="33"/>
      <c r="CU191" s="31"/>
      <c r="CV191" s="33"/>
      <c r="CW191" s="33"/>
      <c r="CX191" s="33"/>
      <c r="CY191" s="33"/>
      <c r="CZ191" s="31"/>
      <c r="DA191" s="30"/>
      <c r="DB191" s="31"/>
      <c r="DC191" s="31"/>
      <c r="DD191" s="30"/>
      <c r="DE191" s="33"/>
      <c r="DF191" s="31"/>
      <c r="DG191" s="31"/>
      <c r="DH191" s="31"/>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row>
    <row r="192" spans="1:171" ht="12" customHeight="1">
      <c r="A192" s="71"/>
      <c r="B192" s="26">
        <v>36312</v>
      </c>
      <c r="C192" s="33"/>
      <c r="D192" s="33"/>
      <c r="E192" s="33"/>
      <c r="F192" s="33"/>
      <c r="G192" s="33"/>
      <c r="H192" s="33"/>
      <c r="I192" s="94">
        <v>6.2700000000000006E-2</v>
      </c>
      <c r="J192" s="94">
        <v>6.2700000000000006E-2</v>
      </c>
      <c r="K192" s="94">
        <v>3.5700000000000003E-2</v>
      </c>
      <c r="L192" s="33"/>
      <c r="M192" s="31"/>
      <c r="N192" s="31"/>
      <c r="O192" s="94">
        <v>4.5100000000000001E-2</v>
      </c>
      <c r="P192" s="94">
        <v>5.2900000000000003E-2</v>
      </c>
      <c r="Q192" s="31"/>
      <c r="R192" s="94">
        <v>1.8700000000000001E-2</v>
      </c>
      <c r="S192" s="33"/>
      <c r="T192" s="33"/>
      <c r="U192" s="94">
        <v>3.3799999999999997E-2</v>
      </c>
      <c r="V192" s="33"/>
      <c r="W192" s="33"/>
      <c r="X192" s="94">
        <v>0.15509999999999999</v>
      </c>
      <c r="Y192" s="31"/>
      <c r="Z192" s="31"/>
      <c r="AA192" s="33"/>
      <c r="AB192" s="94">
        <v>2.4799999999999999E-2</v>
      </c>
      <c r="AC192" s="33"/>
      <c r="AD192" s="94">
        <v>4.9500000000000002E-2</v>
      </c>
      <c r="AE192" s="94">
        <v>-5.5999999999999999E-3</v>
      </c>
      <c r="AF192" s="94">
        <v>7.0000000000000007E-2</v>
      </c>
      <c r="AG192" s="94">
        <v>1.4946962391514201E-2</v>
      </c>
      <c r="AH192" s="94">
        <v>4.3900000000000002E-2</v>
      </c>
      <c r="AI192" s="94">
        <v>6.0900000000000003E-2</v>
      </c>
      <c r="AJ192" s="94">
        <v>1.66E-2</v>
      </c>
      <c r="AK192" s="31"/>
      <c r="AL192" s="31"/>
      <c r="AM192" s="31"/>
      <c r="AN192" s="94">
        <v>3.3629736600034E-3</v>
      </c>
      <c r="AO192" s="94">
        <v>3.3629736600034E-3</v>
      </c>
      <c r="AP192" s="94">
        <v>3.3629736600034E-3</v>
      </c>
      <c r="AQ192" s="33"/>
      <c r="AR192" s="33"/>
      <c r="AS192" s="31"/>
      <c r="AT192" s="31"/>
      <c r="AU192" s="33"/>
      <c r="AV192" s="33"/>
      <c r="AW192" s="33"/>
      <c r="AX192" s="31"/>
      <c r="AY192" s="31"/>
      <c r="AZ192" s="31"/>
      <c r="BA192" s="31"/>
      <c r="BB192" s="94">
        <v>2E-3</v>
      </c>
      <c r="BC192" s="33"/>
      <c r="BD192" s="33"/>
      <c r="BE192" s="33"/>
      <c r="BF192" s="33"/>
      <c r="BG192" s="94">
        <v>-2.69E-2</v>
      </c>
      <c r="BH192" s="33"/>
      <c r="BI192" s="30"/>
      <c r="BJ192" s="33"/>
      <c r="BK192" s="33"/>
      <c r="BL192" s="31"/>
      <c r="BM192" s="33"/>
      <c r="BN192" s="31"/>
      <c r="BO192" s="31"/>
      <c r="BP192" s="94">
        <v>4.1700000000000001E-2</v>
      </c>
      <c r="BQ192" s="33"/>
      <c r="BR192" s="33"/>
      <c r="BS192" s="33"/>
      <c r="BT192" s="33"/>
      <c r="BU192" s="94">
        <v>5.0700000000000002E-2</v>
      </c>
      <c r="BV192" s="30"/>
      <c r="BW192" s="33"/>
      <c r="BX192" s="33"/>
      <c r="BY192" s="33"/>
      <c r="BZ192" s="33"/>
      <c r="CA192" s="33"/>
      <c r="CB192" s="33"/>
      <c r="CC192" s="33"/>
      <c r="CD192" s="33"/>
      <c r="CE192" s="33"/>
      <c r="CF192" s="33"/>
      <c r="CG192" s="33"/>
      <c r="CH192" s="33"/>
      <c r="CI192" s="33"/>
      <c r="CJ192" s="33"/>
      <c r="CK192" s="33"/>
      <c r="CL192" s="30"/>
      <c r="CM192" s="33"/>
      <c r="CN192" s="33"/>
      <c r="CO192" s="33"/>
      <c r="CP192" s="33"/>
      <c r="CQ192" s="33"/>
      <c r="CR192" s="33"/>
      <c r="CS192" s="33"/>
      <c r="CT192" s="33"/>
      <c r="CU192" s="31"/>
      <c r="CV192" s="33"/>
      <c r="CW192" s="33"/>
      <c r="CX192" s="33"/>
      <c r="CY192" s="33"/>
      <c r="CZ192" s="31"/>
      <c r="DA192" s="30"/>
      <c r="DB192" s="31"/>
      <c r="DC192" s="31"/>
      <c r="DD192" s="30"/>
      <c r="DE192" s="33"/>
      <c r="DF192" s="31"/>
      <c r="DG192" s="31"/>
      <c r="DH192" s="31"/>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row>
    <row r="193" spans="1:171" ht="12" customHeight="1">
      <c r="A193" s="71"/>
      <c r="B193" s="26">
        <v>36281</v>
      </c>
      <c r="C193" s="33"/>
      <c r="D193" s="33"/>
      <c r="E193" s="33"/>
      <c r="F193" s="33"/>
      <c r="G193" s="33"/>
      <c r="H193" s="33"/>
      <c r="I193" s="94">
        <v>-1.1999999999999999E-3</v>
      </c>
      <c r="J193" s="94">
        <v>-1.1999999999999999E-3</v>
      </c>
      <c r="K193" s="94">
        <v>-8.7099999999999997E-2</v>
      </c>
      <c r="L193" s="33"/>
      <c r="M193" s="31"/>
      <c r="N193" s="31"/>
      <c r="O193" s="94">
        <v>-3.1E-2</v>
      </c>
      <c r="P193" s="94">
        <v>-8.3900000000000002E-2</v>
      </c>
      <c r="Q193" s="31"/>
      <c r="R193" s="94">
        <v>2.6700000000000002E-2</v>
      </c>
      <c r="S193" s="33"/>
      <c r="T193" s="33"/>
      <c r="U193" s="94">
        <v>1.6400000000000001E-2</v>
      </c>
      <c r="V193" s="33"/>
      <c r="W193" s="33"/>
      <c r="X193" s="94">
        <v>0.11899999999999999</v>
      </c>
      <c r="Y193" s="33"/>
      <c r="Z193" s="33"/>
      <c r="AA193" s="33"/>
      <c r="AB193" s="94">
        <v>4.4199999999999899E-2</v>
      </c>
      <c r="AC193" s="33"/>
      <c r="AD193" s="94">
        <v>2.18E-2</v>
      </c>
      <c r="AE193" s="94">
        <v>5.3E-3</v>
      </c>
      <c r="AF193" s="94">
        <v>4.8000000000000001E-2</v>
      </c>
      <c r="AG193" s="94">
        <v>1.6168544830965199E-2</v>
      </c>
      <c r="AH193" s="94">
        <v>4.9099999999999998E-2</v>
      </c>
      <c r="AI193" s="94">
        <v>4.3499999999999997E-2</v>
      </c>
      <c r="AJ193" s="94">
        <v>2.1000000000000001E-2</v>
      </c>
      <c r="AK193" s="31"/>
      <c r="AL193" s="31"/>
      <c r="AM193" s="31"/>
      <c r="AN193" s="94">
        <v>1.1010000000000001E-2</v>
      </c>
      <c r="AO193" s="94">
        <v>1.1010000000000001E-2</v>
      </c>
      <c r="AP193" s="94">
        <v>1.1010000000000001E-2</v>
      </c>
      <c r="AQ193" s="33"/>
      <c r="AR193" s="33"/>
      <c r="AS193" s="31"/>
      <c r="AT193" s="31"/>
      <c r="AU193" s="33"/>
      <c r="AV193" s="33"/>
      <c r="AW193" s="33"/>
      <c r="AX193" s="31"/>
      <c r="AY193" s="31"/>
      <c r="AZ193" s="31"/>
      <c r="BA193" s="31"/>
      <c r="BB193" s="94">
        <v>6.18799999999999E-2</v>
      </c>
      <c r="BC193" s="33"/>
      <c r="BD193" s="33"/>
      <c r="BE193" s="33"/>
      <c r="BF193" s="33"/>
      <c r="BG193" s="94">
        <v>1.12E-2</v>
      </c>
      <c r="BH193" s="33"/>
      <c r="BI193" s="30"/>
      <c r="BJ193" s="33"/>
      <c r="BK193" s="33"/>
      <c r="BL193" s="31"/>
      <c r="BM193" s="33"/>
      <c r="BN193" s="31"/>
      <c r="BO193" s="31"/>
      <c r="BP193" s="94">
        <v>9.4999999999999998E-3</v>
      </c>
      <c r="BQ193" s="33"/>
      <c r="BR193" s="33"/>
      <c r="BS193" s="33"/>
      <c r="BT193" s="33"/>
      <c r="BU193" s="94">
        <v>-2.7400000000000001E-2</v>
      </c>
      <c r="BV193" s="30"/>
      <c r="BW193" s="33"/>
      <c r="BX193" s="33"/>
      <c r="BY193" s="33"/>
      <c r="BZ193" s="33"/>
      <c r="CA193" s="33"/>
      <c r="CB193" s="33"/>
      <c r="CC193" s="33"/>
      <c r="CD193" s="33"/>
      <c r="CE193" s="33"/>
      <c r="CF193" s="33"/>
      <c r="CG193" s="33"/>
      <c r="CH193" s="33"/>
      <c r="CI193" s="33"/>
      <c r="CJ193" s="33"/>
      <c r="CK193" s="33"/>
      <c r="CL193" s="30"/>
      <c r="CM193" s="33"/>
      <c r="CN193" s="33"/>
      <c r="CO193" s="33"/>
      <c r="CP193" s="33"/>
      <c r="CQ193" s="33"/>
      <c r="CR193" s="33"/>
      <c r="CS193" s="33"/>
      <c r="CT193" s="33"/>
      <c r="CU193" s="31"/>
      <c r="CV193" s="33"/>
      <c r="CW193" s="33"/>
      <c r="CX193" s="33"/>
      <c r="CY193" s="33"/>
      <c r="CZ193" s="31"/>
      <c r="DA193" s="30"/>
      <c r="DB193" s="31"/>
      <c r="DC193" s="31"/>
      <c r="DD193" s="30"/>
      <c r="DE193" s="33"/>
      <c r="DF193" s="31"/>
      <c r="DG193" s="31"/>
      <c r="DH193" s="31"/>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row>
    <row r="194" spans="1:171" ht="12" customHeight="1">
      <c r="A194" s="71"/>
      <c r="B194" s="26">
        <v>36251</v>
      </c>
      <c r="C194" s="33"/>
      <c r="D194" s="33"/>
      <c r="E194" s="33"/>
      <c r="F194" s="33"/>
      <c r="G194" s="33"/>
      <c r="H194" s="33"/>
      <c r="I194" s="94">
        <v>3.8100000000000002E-2</v>
      </c>
      <c r="J194" s="94">
        <v>3.8100000000000002E-2</v>
      </c>
      <c r="K194" s="94">
        <v>8.4199999999999997E-2</v>
      </c>
      <c r="L194" s="33"/>
      <c r="M194" s="31"/>
      <c r="N194" s="31"/>
      <c r="O194" s="94">
        <v>3.1099999999999999E-2</v>
      </c>
      <c r="P194" s="94">
        <v>0.1051</v>
      </c>
      <c r="Q194" s="31"/>
      <c r="R194" s="94">
        <v>6.54E-2</v>
      </c>
      <c r="S194" s="33"/>
      <c r="T194" s="33"/>
      <c r="U194" s="94">
        <v>3.3099999999999997E-2</v>
      </c>
      <c r="V194" s="33"/>
      <c r="W194" s="33"/>
      <c r="X194" s="33"/>
      <c r="Y194" s="33"/>
      <c r="Z194" s="33"/>
      <c r="AA194" s="33"/>
      <c r="AB194" s="94">
        <v>2.52E-2</v>
      </c>
      <c r="AC194" s="33"/>
      <c r="AD194" s="94">
        <v>4.48E-2</v>
      </c>
      <c r="AE194" s="94">
        <v>5.1999999999999998E-3</v>
      </c>
      <c r="AF194" s="94">
        <v>5.8999999999999997E-2</v>
      </c>
      <c r="AG194" s="94">
        <v>2.6143790849673099E-2</v>
      </c>
      <c r="AH194" s="94">
        <v>3.8E-3</v>
      </c>
      <c r="AI194" s="94">
        <v>0.1113</v>
      </c>
      <c r="AJ194" s="94">
        <v>1.7299999999999999E-2</v>
      </c>
      <c r="AK194" s="31"/>
      <c r="AL194" s="31"/>
      <c r="AM194" s="31"/>
      <c r="AN194" s="33"/>
      <c r="AO194" s="33"/>
      <c r="AP194" s="33"/>
      <c r="AQ194" s="33"/>
      <c r="AR194" s="33"/>
      <c r="AS194" s="31"/>
      <c r="AT194" s="31"/>
      <c r="AU194" s="33"/>
      <c r="AV194" s="33"/>
      <c r="AW194" s="33"/>
      <c r="AX194" s="31"/>
      <c r="AY194" s="31"/>
      <c r="AZ194" s="31"/>
      <c r="BA194" s="31"/>
      <c r="BB194" s="94">
        <v>-4.5999999999999999E-2</v>
      </c>
      <c r="BC194" s="33"/>
      <c r="BD194" s="33"/>
      <c r="BE194" s="33"/>
      <c r="BF194" s="33"/>
      <c r="BG194" s="94">
        <v>2.9999999999999997E-4</v>
      </c>
      <c r="BH194" s="33"/>
      <c r="BI194" s="30"/>
      <c r="BJ194" s="33"/>
      <c r="BK194" s="33"/>
      <c r="BL194" s="31"/>
      <c r="BM194" s="33"/>
      <c r="BN194" s="31"/>
      <c r="BO194" s="31"/>
      <c r="BP194" s="94">
        <v>9.01E-2</v>
      </c>
      <c r="BQ194" s="33"/>
      <c r="BR194" s="33"/>
      <c r="BS194" s="33"/>
      <c r="BT194" s="33"/>
      <c r="BU194" s="94">
        <v>3.7999999999999999E-2</v>
      </c>
      <c r="BV194" s="30"/>
      <c r="BW194" s="33"/>
      <c r="BX194" s="33"/>
      <c r="BY194" s="33"/>
      <c r="BZ194" s="33"/>
      <c r="CA194" s="33"/>
      <c r="CB194" s="33"/>
      <c r="CC194" s="33"/>
      <c r="CD194" s="33"/>
      <c r="CE194" s="33"/>
      <c r="CF194" s="33"/>
      <c r="CG194" s="33"/>
      <c r="CH194" s="33"/>
      <c r="CI194" s="33"/>
      <c r="CJ194" s="33"/>
      <c r="CK194" s="33"/>
      <c r="CL194" s="30"/>
      <c r="CM194" s="33"/>
      <c r="CN194" s="33"/>
      <c r="CO194" s="33"/>
      <c r="CP194" s="33"/>
      <c r="CQ194" s="33"/>
      <c r="CR194" s="33"/>
      <c r="CS194" s="33"/>
      <c r="CT194" s="33"/>
      <c r="CU194" s="31"/>
      <c r="CV194" s="33"/>
      <c r="CW194" s="33"/>
      <c r="CX194" s="33"/>
      <c r="CY194" s="33"/>
      <c r="CZ194" s="31"/>
      <c r="DA194" s="30"/>
      <c r="DB194" s="31"/>
      <c r="DC194" s="31"/>
      <c r="DD194" s="30"/>
      <c r="DE194" s="33"/>
      <c r="DF194" s="31"/>
      <c r="DG194" s="31"/>
      <c r="DH194" s="31"/>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row>
    <row r="195" spans="1:171" ht="12" customHeight="1">
      <c r="A195" s="71"/>
      <c r="B195" s="26">
        <v>36220</v>
      </c>
      <c r="C195" s="33"/>
      <c r="D195" s="33"/>
      <c r="E195" s="33"/>
      <c r="F195" s="33"/>
      <c r="G195" s="33"/>
      <c r="H195" s="33"/>
      <c r="I195" s="94">
        <v>2.2800000000000001E-2</v>
      </c>
      <c r="J195" s="94">
        <v>2.2800000000000001E-2</v>
      </c>
      <c r="K195" s="94">
        <v>-2.6499999999999999E-2</v>
      </c>
      <c r="L195" s="33"/>
      <c r="M195" s="31"/>
      <c r="N195" s="31"/>
      <c r="O195" s="94">
        <v>-2.7699999999999999E-2</v>
      </c>
      <c r="P195" s="94">
        <v>-3.9800000000000002E-2</v>
      </c>
      <c r="Q195" s="31"/>
      <c r="R195" s="94">
        <v>1.54E-2</v>
      </c>
      <c r="S195" s="33"/>
      <c r="T195" s="33"/>
      <c r="U195" s="94">
        <v>1.4E-2</v>
      </c>
      <c r="V195" s="33"/>
      <c r="W195" s="33"/>
      <c r="X195" s="33"/>
      <c r="Y195" s="33"/>
      <c r="Z195" s="33"/>
      <c r="AA195" s="33"/>
      <c r="AB195" s="94">
        <v>2.5000000000000001E-3</v>
      </c>
      <c r="AC195" s="33"/>
      <c r="AD195" s="94">
        <v>2.9000000000000001E-2</v>
      </c>
      <c r="AE195" s="94">
        <v>-7.3000000000000001E-3</v>
      </c>
      <c r="AF195" s="94">
        <v>-1.4999999999999999E-2</v>
      </c>
      <c r="AG195" s="94">
        <v>1.1698880976602301E-2</v>
      </c>
      <c r="AH195" s="94">
        <v>3.9699999999999999E-2</v>
      </c>
      <c r="AI195" s="94">
        <v>6.1699999999999998E-2</v>
      </c>
      <c r="AJ195" s="94">
        <v>2.1899999999999999E-2</v>
      </c>
      <c r="AK195" s="31"/>
      <c r="AL195" s="31"/>
      <c r="AM195" s="31"/>
      <c r="AN195" s="33"/>
      <c r="AO195" s="33"/>
      <c r="AP195" s="33"/>
      <c r="AQ195" s="33"/>
      <c r="AR195" s="33"/>
      <c r="AS195" s="31"/>
      <c r="AT195" s="31"/>
      <c r="AU195" s="33"/>
      <c r="AV195" s="33"/>
      <c r="AW195" s="33"/>
      <c r="AX195" s="31"/>
      <c r="AY195" s="31"/>
      <c r="AZ195" s="31"/>
      <c r="BA195" s="31"/>
      <c r="BB195" s="94">
        <v>3.1099999999999899E-2</v>
      </c>
      <c r="BC195" s="33"/>
      <c r="BD195" s="33"/>
      <c r="BE195" s="33"/>
      <c r="BF195" s="33"/>
      <c r="BG195" s="94">
        <v>8.0999999999999996E-3</v>
      </c>
      <c r="BH195" s="33"/>
      <c r="BI195" s="30"/>
      <c r="BJ195" s="33"/>
      <c r="BK195" s="33"/>
      <c r="BL195" s="31"/>
      <c r="BM195" s="33"/>
      <c r="BN195" s="31"/>
      <c r="BO195" s="31"/>
      <c r="BP195" s="94">
        <v>2.6800000000000001E-2</v>
      </c>
      <c r="BQ195" s="33"/>
      <c r="BR195" s="33"/>
      <c r="BS195" s="33"/>
      <c r="BT195" s="33"/>
      <c r="BU195" s="94">
        <v>9.0300000000000005E-2</v>
      </c>
      <c r="BV195" s="30"/>
      <c r="BW195" s="33"/>
      <c r="BX195" s="33"/>
      <c r="BY195" s="33"/>
      <c r="BZ195" s="33"/>
      <c r="CA195" s="33"/>
      <c r="CB195" s="33"/>
      <c r="CC195" s="33"/>
      <c r="CD195" s="33"/>
      <c r="CE195" s="33"/>
      <c r="CF195" s="33"/>
      <c r="CG195" s="33"/>
      <c r="CH195" s="33"/>
      <c r="CI195" s="33"/>
      <c r="CJ195" s="33"/>
      <c r="CK195" s="33"/>
      <c r="CL195" s="30"/>
      <c r="CM195" s="33"/>
      <c r="CN195" s="33"/>
      <c r="CO195" s="33"/>
      <c r="CP195" s="33"/>
      <c r="CQ195" s="33"/>
      <c r="CR195" s="33"/>
      <c r="CS195" s="33"/>
      <c r="CT195" s="33"/>
      <c r="CU195" s="31"/>
      <c r="CV195" s="33"/>
      <c r="CW195" s="33"/>
      <c r="CX195" s="33"/>
      <c r="CY195" s="33"/>
      <c r="CZ195" s="31"/>
      <c r="DA195" s="30"/>
      <c r="DB195" s="31"/>
      <c r="DC195" s="31"/>
      <c r="DD195" s="30"/>
      <c r="DE195" s="33"/>
      <c r="DF195" s="31"/>
      <c r="DG195" s="31"/>
      <c r="DH195" s="31"/>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row>
    <row r="196" spans="1:171" ht="12" customHeight="1">
      <c r="A196" s="71"/>
      <c r="B196" s="26">
        <v>36192</v>
      </c>
      <c r="C196" s="33"/>
      <c r="D196" s="33"/>
      <c r="E196" s="33"/>
      <c r="F196" s="33"/>
      <c r="G196" s="33"/>
      <c r="H196" s="33"/>
      <c r="I196" s="94">
        <v>-3.0000000000000001E-3</v>
      </c>
      <c r="J196" s="94">
        <v>-3.0000000000000001E-3</v>
      </c>
      <c r="K196" s="94">
        <v>1.9E-2</v>
      </c>
      <c r="L196" s="33"/>
      <c r="M196" s="31"/>
      <c r="N196" s="31"/>
      <c r="O196" s="94">
        <v>1.2200000000000001E-2</v>
      </c>
      <c r="P196" s="94">
        <v>3.61E-2</v>
      </c>
      <c r="Q196" s="31"/>
      <c r="R196" s="94">
        <v>1.7399999999999999E-2</v>
      </c>
      <c r="S196" s="33"/>
      <c r="T196" s="33"/>
      <c r="U196" s="94">
        <v>5.7999999999999996E-3</v>
      </c>
      <c r="V196" s="33"/>
      <c r="W196" s="33"/>
      <c r="X196" s="33"/>
      <c r="Y196" s="33"/>
      <c r="Z196" s="33"/>
      <c r="AA196" s="33"/>
      <c r="AB196" s="94">
        <v>-5.6999999999999898E-3</v>
      </c>
      <c r="AC196" s="33"/>
      <c r="AD196" s="94">
        <v>9.7999999999999997E-3</v>
      </c>
      <c r="AE196" s="94">
        <v>-9.1000000000000004E-3</v>
      </c>
      <c r="AF196" s="94">
        <v>-0.04</v>
      </c>
      <c r="AG196" s="94">
        <v>8.7224217547461295E-3</v>
      </c>
      <c r="AH196" s="94">
        <v>4.8599999999999997E-2</v>
      </c>
      <c r="AI196" s="94">
        <v>7.0000000000000001E-3</v>
      </c>
      <c r="AJ196" s="94">
        <v>7.9000000000000008E-3</v>
      </c>
      <c r="AK196" s="31"/>
      <c r="AL196" s="31"/>
      <c r="AM196" s="31"/>
      <c r="AN196" s="33"/>
      <c r="AO196" s="33"/>
      <c r="AP196" s="33"/>
      <c r="AQ196" s="33"/>
      <c r="AR196" s="33"/>
      <c r="AS196" s="31"/>
      <c r="AT196" s="31"/>
      <c r="AU196" s="33"/>
      <c r="AV196" s="33"/>
      <c r="AW196" s="33"/>
      <c r="AX196" s="31"/>
      <c r="AY196" s="31"/>
      <c r="AZ196" s="31"/>
      <c r="BA196" s="31"/>
      <c r="BB196" s="94">
        <v>3.1050000000000001E-2</v>
      </c>
      <c r="BC196" s="33"/>
      <c r="BD196" s="33"/>
      <c r="BE196" s="33"/>
      <c r="BF196" s="33"/>
      <c r="BG196" s="94">
        <v>3.4939999999999999E-2</v>
      </c>
      <c r="BH196" s="33"/>
      <c r="BI196" s="30"/>
      <c r="BJ196" s="33"/>
      <c r="BK196" s="33"/>
      <c r="BL196" s="31"/>
      <c r="BM196" s="33"/>
      <c r="BN196" s="31"/>
      <c r="BO196" s="31"/>
      <c r="BP196" s="94">
        <v>-1.6299999999999999E-2</v>
      </c>
      <c r="BQ196" s="33"/>
      <c r="BR196" s="33"/>
      <c r="BS196" s="33"/>
      <c r="BT196" s="33"/>
      <c r="BU196" s="94">
        <v>-0.01</v>
      </c>
      <c r="BV196" s="30"/>
      <c r="BW196" s="33"/>
      <c r="BX196" s="33"/>
      <c r="BY196" s="33"/>
      <c r="BZ196" s="33"/>
      <c r="CA196" s="33"/>
      <c r="CB196" s="33"/>
      <c r="CC196" s="33"/>
      <c r="CD196" s="33"/>
      <c r="CE196" s="33"/>
      <c r="CF196" s="33"/>
      <c r="CG196" s="33"/>
      <c r="CH196" s="33"/>
      <c r="CI196" s="33"/>
      <c r="CJ196" s="33"/>
      <c r="CK196" s="33"/>
      <c r="CL196" s="30"/>
      <c r="CM196" s="33"/>
      <c r="CN196" s="33"/>
      <c r="CO196" s="33"/>
      <c r="CP196" s="33"/>
      <c r="CQ196" s="33"/>
      <c r="CR196" s="33"/>
      <c r="CS196" s="33"/>
      <c r="CT196" s="33"/>
      <c r="CU196" s="31"/>
      <c r="CV196" s="33"/>
      <c r="CW196" s="33"/>
      <c r="CX196" s="33"/>
      <c r="CY196" s="33"/>
      <c r="CZ196" s="31"/>
      <c r="DA196" s="30"/>
      <c r="DB196" s="31"/>
      <c r="DC196" s="31"/>
      <c r="DD196" s="30"/>
      <c r="DE196" s="33"/>
      <c r="DF196" s="31"/>
      <c r="DG196" s="31"/>
      <c r="DH196" s="31"/>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row>
    <row r="197" spans="1:171" ht="12" customHeight="1">
      <c r="A197" s="71"/>
      <c r="B197" s="26">
        <v>36161</v>
      </c>
      <c r="C197" s="33"/>
      <c r="D197" s="33"/>
      <c r="E197" s="33"/>
      <c r="F197" s="33"/>
      <c r="G197" s="33"/>
      <c r="H197" s="33"/>
      <c r="I197" s="94">
        <v>-5.0000000000000001E-4</v>
      </c>
      <c r="J197" s="94">
        <v>-5.0000000000000001E-4</v>
      </c>
      <c r="K197" s="94">
        <v>-2.76E-2</v>
      </c>
      <c r="L197" s="33"/>
      <c r="M197" s="31"/>
      <c r="N197" s="31"/>
      <c r="O197" s="94">
        <v>-3.8600000000000002E-2</v>
      </c>
      <c r="P197" s="94">
        <v>-1.38E-2</v>
      </c>
      <c r="Q197" s="31"/>
      <c r="R197" s="94">
        <v>3.9699999999999999E-2</v>
      </c>
      <c r="S197" s="33"/>
      <c r="T197" s="33"/>
      <c r="U197" s="94">
        <v>5.1999999999999998E-3</v>
      </c>
      <c r="V197" s="33"/>
      <c r="W197" s="33"/>
      <c r="X197" s="33"/>
      <c r="Y197" s="33"/>
      <c r="Z197" s="33"/>
      <c r="AA197" s="33"/>
      <c r="AB197" s="94">
        <v>4.1999999999999899E-2</v>
      </c>
      <c r="AC197" s="33"/>
      <c r="AD197" s="94">
        <v>4.2500000000000003E-2</v>
      </c>
      <c r="AE197" s="94">
        <v>2.76E-2</v>
      </c>
      <c r="AF197" s="94">
        <v>5.3999999999999999E-2</v>
      </c>
      <c r="AG197" s="94">
        <v>5.15729757607009E-3</v>
      </c>
      <c r="AH197" s="94">
        <v>6.5000000000000002E-2</v>
      </c>
      <c r="AI197" s="94">
        <v>7.0000000000000001E-3</v>
      </c>
      <c r="AJ197" s="94">
        <v>8.3999999999999995E-3</v>
      </c>
      <c r="AK197" s="31"/>
      <c r="AL197" s="31"/>
      <c r="AM197" s="31"/>
      <c r="AN197" s="33"/>
      <c r="AO197" s="33"/>
      <c r="AP197" s="33"/>
      <c r="AQ197" s="33"/>
      <c r="AR197" s="33"/>
      <c r="AS197" s="31"/>
      <c r="AT197" s="31"/>
      <c r="AU197" s="33"/>
      <c r="AV197" s="33"/>
      <c r="AW197" s="33"/>
      <c r="AX197" s="31"/>
      <c r="AY197" s="31"/>
      <c r="AZ197" s="31"/>
      <c r="BA197" s="33"/>
      <c r="BB197" s="94">
        <v>-7.80000000000003E-3</v>
      </c>
      <c r="BC197" s="33"/>
      <c r="BD197" s="33"/>
      <c r="BE197" s="33"/>
      <c r="BF197" s="33"/>
      <c r="BG197" s="94">
        <v>-5.1240000000000001E-2</v>
      </c>
      <c r="BH197" s="33"/>
      <c r="BI197" s="30"/>
      <c r="BJ197" s="33"/>
      <c r="BK197" s="33"/>
      <c r="BL197" s="31"/>
      <c r="BM197" s="33"/>
      <c r="BN197" s="31"/>
      <c r="BO197" s="31"/>
      <c r="BP197" s="94">
        <v>2.2700000000000001E-2</v>
      </c>
      <c r="BQ197" s="33"/>
      <c r="BR197" s="33"/>
      <c r="BS197" s="33"/>
      <c r="BT197" s="33"/>
      <c r="BU197" s="94">
        <v>-7.0000000000000001E-3</v>
      </c>
      <c r="BV197" s="30"/>
      <c r="BW197" s="33"/>
      <c r="BX197" s="33"/>
      <c r="BY197" s="33"/>
      <c r="BZ197" s="33"/>
      <c r="CA197" s="33"/>
      <c r="CB197" s="33"/>
      <c r="CC197" s="33"/>
      <c r="CD197" s="33"/>
      <c r="CE197" s="33"/>
      <c r="CF197" s="33"/>
      <c r="CG197" s="33"/>
      <c r="CH197" s="33"/>
      <c r="CI197" s="33"/>
      <c r="CJ197" s="33"/>
      <c r="CK197" s="33"/>
      <c r="CL197" s="30"/>
      <c r="CM197" s="33"/>
      <c r="CN197" s="33"/>
      <c r="CO197" s="33"/>
      <c r="CP197" s="33"/>
      <c r="CQ197" s="33"/>
      <c r="CR197" s="33"/>
      <c r="CS197" s="33"/>
      <c r="CT197" s="33"/>
      <c r="CU197" s="31"/>
      <c r="CV197" s="33"/>
      <c r="CW197" s="33"/>
      <c r="CX197" s="33"/>
      <c r="CY197" s="33"/>
      <c r="CZ197" s="31"/>
      <c r="DA197" s="30"/>
      <c r="DB197" s="31"/>
      <c r="DC197" s="31"/>
      <c r="DD197" s="30"/>
      <c r="DE197" s="33"/>
      <c r="DF197" s="31"/>
      <c r="DG197" s="31"/>
      <c r="DH197" s="31"/>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row>
    <row r="198" spans="1:171" ht="12" customHeight="1">
      <c r="A198" s="71"/>
      <c r="B198" s="26">
        <v>36130</v>
      </c>
      <c r="C198" s="33"/>
      <c r="D198" s="33"/>
      <c r="E198" s="33"/>
      <c r="F198" s="33"/>
      <c r="G198" s="33"/>
      <c r="H198" s="33"/>
      <c r="I198" s="94">
        <v>1.2800000000000001E-2</v>
      </c>
      <c r="J198" s="94">
        <v>1.2800000000000001E-2</v>
      </c>
      <c r="K198" s="94">
        <v>1.7999999999999999E-2</v>
      </c>
      <c r="L198" s="33"/>
      <c r="M198" s="31"/>
      <c r="N198" s="31"/>
      <c r="O198" s="94">
        <v>2.7E-2</v>
      </c>
      <c r="P198" s="94">
        <v>9.5000000000000001E-2</v>
      </c>
      <c r="Q198" s="31"/>
      <c r="R198" s="94">
        <v>4.0000000000000002E-4</v>
      </c>
      <c r="S198" s="33"/>
      <c r="T198" s="33"/>
      <c r="U198" s="94">
        <v>3.0099999999999998E-2</v>
      </c>
      <c r="V198" s="33"/>
      <c r="W198" s="33"/>
      <c r="X198" s="33"/>
      <c r="Y198" s="33"/>
      <c r="Z198" s="33"/>
      <c r="AA198" s="33"/>
      <c r="AB198" s="94">
        <v>1.72E-2</v>
      </c>
      <c r="AC198" s="33"/>
      <c r="AD198" s="94">
        <v>1.49E-2</v>
      </c>
      <c r="AE198" s="94">
        <v>5.1999999999999998E-3</v>
      </c>
      <c r="AF198" s="94">
        <v>3.5000000000000003E-2</v>
      </c>
      <c r="AG198" s="94">
        <v>2.0526315789473702E-2</v>
      </c>
      <c r="AH198" s="94">
        <v>0.1134</v>
      </c>
      <c r="AI198" s="94">
        <v>1.9199999999999998E-2</v>
      </c>
      <c r="AJ198" s="94">
        <v>1.3299999999999999E-2</v>
      </c>
      <c r="AK198" s="31"/>
      <c r="AL198" s="31"/>
      <c r="AM198" s="31"/>
      <c r="AN198" s="33"/>
      <c r="AO198" s="33"/>
      <c r="AP198" s="33"/>
      <c r="AQ198" s="33"/>
      <c r="AR198" s="33"/>
      <c r="AS198" s="31"/>
      <c r="AT198" s="31"/>
      <c r="AU198" s="33"/>
      <c r="AV198" s="33"/>
      <c r="AW198" s="33"/>
      <c r="AX198" s="31"/>
      <c r="AY198" s="31"/>
      <c r="AZ198" s="31"/>
      <c r="BA198" s="33"/>
      <c r="BB198" s="94">
        <v>5.6000000000000098E-2</v>
      </c>
      <c r="BC198" s="33"/>
      <c r="BD198" s="33"/>
      <c r="BE198" s="33"/>
      <c r="BF198" s="33"/>
      <c r="BG198" s="94">
        <v>-4.7100000000000003E-2</v>
      </c>
      <c r="BH198" s="33"/>
      <c r="BI198" s="30"/>
      <c r="BJ198" s="33"/>
      <c r="BK198" s="33"/>
      <c r="BL198" s="31"/>
      <c r="BM198" s="33"/>
      <c r="BN198" s="31"/>
      <c r="BO198" s="31"/>
      <c r="BP198" s="94">
        <v>2.9600000000000001E-2</v>
      </c>
      <c r="BQ198" s="33"/>
      <c r="BR198" s="33"/>
      <c r="BS198" s="33"/>
      <c r="BT198" s="33"/>
      <c r="BU198" s="94">
        <v>0.1328</v>
      </c>
      <c r="BV198" s="30"/>
      <c r="BW198" s="33"/>
      <c r="BX198" s="33"/>
      <c r="BY198" s="33"/>
      <c r="BZ198" s="33"/>
      <c r="CA198" s="33"/>
      <c r="CB198" s="33"/>
      <c r="CC198" s="33"/>
      <c r="CD198" s="33"/>
      <c r="CE198" s="33"/>
      <c r="CF198" s="33"/>
      <c r="CG198" s="33"/>
      <c r="CH198" s="33"/>
      <c r="CI198" s="33"/>
      <c r="CJ198" s="33"/>
      <c r="CK198" s="33"/>
      <c r="CL198" s="30"/>
      <c r="CM198" s="33"/>
      <c r="CN198" s="33"/>
      <c r="CO198" s="33"/>
      <c r="CP198" s="33"/>
      <c r="CQ198" s="33"/>
      <c r="CR198" s="33"/>
      <c r="CS198" s="33"/>
      <c r="CT198" s="33"/>
      <c r="CU198" s="31"/>
      <c r="CV198" s="33"/>
      <c r="CW198" s="33"/>
      <c r="CX198" s="33"/>
      <c r="CY198" s="33"/>
      <c r="CZ198" s="31"/>
      <c r="DA198" s="30"/>
      <c r="DB198" s="31"/>
      <c r="DC198" s="31"/>
      <c r="DD198" s="30"/>
      <c r="DE198" s="33"/>
      <c r="DF198" s="31"/>
      <c r="DG198" s="31"/>
      <c r="DH198" s="31"/>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row>
    <row r="199" spans="1:171" ht="12" customHeight="1">
      <c r="A199" s="71"/>
      <c r="B199" s="26">
        <v>36100</v>
      </c>
      <c r="C199" s="33"/>
      <c r="D199" s="33"/>
      <c r="E199" s="33"/>
      <c r="F199" s="33"/>
      <c r="G199" s="33"/>
      <c r="H199" s="33"/>
      <c r="I199" s="94">
        <v>-2.8899999999999999E-2</v>
      </c>
      <c r="J199" s="94">
        <v>-2.8899999999999999E-2</v>
      </c>
      <c r="K199" s="94">
        <v>-1.6799999999999999E-2</v>
      </c>
      <c r="L199" s="33"/>
      <c r="M199" s="31"/>
      <c r="N199" s="31"/>
      <c r="O199" s="94">
        <v>-1.06E-2</v>
      </c>
      <c r="P199" s="94">
        <v>1.15E-2</v>
      </c>
      <c r="Q199" s="31"/>
      <c r="R199" s="94">
        <v>6.1000000000000004E-3</v>
      </c>
      <c r="S199" s="33"/>
      <c r="T199" s="33"/>
      <c r="U199" s="94">
        <v>2.3300000000000001E-2</v>
      </c>
      <c r="V199" s="33"/>
      <c r="W199" s="33"/>
      <c r="X199" s="33"/>
      <c r="Y199" s="33"/>
      <c r="Z199" s="33"/>
      <c r="AA199" s="33"/>
      <c r="AB199" s="94">
        <v>-1.2999999999999999E-2</v>
      </c>
      <c r="AC199" s="33"/>
      <c r="AD199" s="94">
        <v>2.23E-2</v>
      </c>
      <c r="AE199" s="94">
        <v>1.29E-2</v>
      </c>
      <c r="AF199" s="94">
        <v>3.5000000000000003E-2</v>
      </c>
      <c r="AG199" s="94">
        <v>6.8892421833597296E-3</v>
      </c>
      <c r="AH199" s="94">
        <v>6.2799999999999995E-2</v>
      </c>
      <c r="AI199" s="94">
        <v>2.7300000000000001E-2</v>
      </c>
      <c r="AJ199" s="94">
        <v>1.7299999999999999E-2</v>
      </c>
      <c r="AK199" s="31"/>
      <c r="AL199" s="31"/>
      <c r="AM199" s="31"/>
      <c r="AN199" s="33"/>
      <c r="AO199" s="33"/>
      <c r="AP199" s="33"/>
      <c r="AQ199" s="33"/>
      <c r="AR199" s="33"/>
      <c r="AS199" s="31"/>
      <c r="AT199" s="31"/>
      <c r="AU199" s="33"/>
      <c r="AV199" s="33"/>
      <c r="AW199" s="33"/>
      <c r="AX199" s="31"/>
      <c r="AY199" s="31"/>
      <c r="AZ199" s="31"/>
      <c r="BA199" s="33"/>
      <c r="BB199" s="94">
        <v>-0.1168</v>
      </c>
      <c r="BC199" s="33"/>
      <c r="BD199" s="33"/>
      <c r="BE199" s="33"/>
      <c r="BF199" s="33"/>
      <c r="BG199" s="94">
        <v>-1.44E-2</v>
      </c>
      <c r="BH199" s="33"/>
      <c r="BI199" s="30"/>
      <c r="BJ199" s="33"/>
      <c r="BK199" s="33"/>
      <c r="BL199" s="31"/>
      <c r="BM199" s="33"/>
      <c r="BN199" s="31"/>
      <c r="BO199" s="31"/>
      <c r="BP199" s="94">
        <v>3.32E-2</v>
      </c>
      <c r="BQ199" s="33"/>
      <c r="BR199" s="33"/>
      <c r="BS199" s="33"/>
      <c r="BT199" s="33"/>
      <c r="BU199" s="94">
        <v>9.5699999999999993E-2</v>
      </c>
      <c r="BV199" s="30"/>
      <c r="BW199" s="33"/>
      <c r="BX199" s="33"/>
      <c r="BY199" s="33"/>
      <c r="BZ199" s="33"/>
      <c r="CA199" s="33"/>
      <c r="CB199" s="33"/>
      <c r="CC199" s="33"/>
      <c r="CD199" s="33"/>
      <c r="CE199" s="33"/>
      <c r="CF199" s="33"/>
      <c r="CG199" s="33"/>
      <c r="CH199" s="33"/>
      <c r="CI199" s="33"/>
      <c r="CJ199" s="33"/>
      <c r="CK199" s="33"/>
      <c r="CL199" s="30"/>
      <c r="CM199" s="33"/>
      <c r="CN199" s="33"/>
      <c r="CO199" s="33"/>
      <c r="CP199" s="33"/>
      <c r="CQ199" s="33"/>
      <c r="CR199" s="33"/>
      <c r="CS199" s="33"/>
      <c r="CT199" s="33"/>
      <c r="CU199" s="31"/>
      <c r="CV199" s="33"/>
      <c r="CW199" s="33"/>
      <c r="CX199" s="33"/>
      <c r="CY199" s="33"/>
      <c r="CZ199" s="31"/>
      <c r="DA199" s="30"/>
      <c r="DB199" s="31"/>
      <c r="DC199" s="31"/>
      <c r="DD199" s="30"/>
      <c r="DE199" s="33"/>
      <c r="DF199" s="31"/>
      <c r="DG199" s="31"/>
      <c r="DH199" s="31"/>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row>
    <row r="200" spans="1:171" ht="12" customHeight="1">
      <c r="A200" s="71"/>
      <c r="B200" s="26">
        <v>36069</v>
      </c>
      <c r="C200" s="33"/>
      <c r="D200" s="33"/>
      <c r="E200" s="33"/>
      <c r="F200" s="33"/>
      <c r="G200" s="33"/>
      <c r="H200" s="33"/>
      <c r="I200" s="94">
        <v>-4.9399999999999999E-2</v>
      </c>
      <c r="J200" s="94">
        <v>-4.9399999999999999E-2</v>
      </c>
      <c r="K200" s="94">
        <v>-3.2099999999999997E-2</v>
      </c>
      <c r="L200" s="33"/>
      <c r="M200" s="31"/>
      <c r="N200" s="31"/>
      <c r="O200" s="94">
        <v>8.6E-3</v>
      </c>
      <c r="P200" s="94">
        <v>-5.7000000000000002E-2</v>
      </c>
      <c r="Q200" s="31"/>
      <c r="R200" s="94">
        <v>-6.1999999999999998E-3</v>
      </c>
      <c r="S200" s="33"/>
      <c r="T200" s="33"/>
      <c r="U200" s="94">
        <v>2.8400000000000002E-2</v>
      </c>
      <c r="V200" s="33"/>
      <c r="W200" s="33"/>
      <c r="X200" s="33"/>
      <c r="Y200" s="33"/>
      <c r="Z200" s="33"/>
      <c r="AA200" s="33"/>
      <c r="AB200" s="94">
        <v>3.7900000000000003E-2</v>
      </c>
      <c r="AC200" s="33"/>
      <c r="AD200" s="94">
        <v>2.86E-2</v>
      </c>
      <c r="AE200" s="94">
        <v>1.4999999999999999E-2</v>
      </c>
      <c r="AF200" s="94">
        <v>3.5000000000000003E-2</v>
      </c>
      <c r="AG200" s="94">
        <v>1.4516129032257999E-2</v>
      </c>
      <c r="AH200" s="94">
        <v>5.4899999999999997E-2</v>
      </c>
      <c r="AI200" s="94">
        <v>5.5999999999999999E-3</v>
      </c>
      <c r="AJ200" s="94">
        <v>-0.30120000000000002</v>
      </c>
      <c r="AK200" s="31"/>
      <c r="AL200" s="31"/>
      <c r="AM200" s="31"/>
      <c r="AN200" s="33"/>
      <c r="AO200" s="33"/>
      <c r="AP200" s="33"/>
      <c r="AQ200" s="33"/>
      <c r="AR200" s="33"/>
      <c r="AS200" s="33"/>
      <c r="AT200" s="33"/>
      <c r="AU200" s="33"/>
      <c r="AV200" s="33"/>
      <c r="AW200" s="33"/>
      <c r="AX200" s="31"/>
      <c r="AY200" s="31"/>
      <c r="AZ200" s="31"/>
      <c r="BA200" s="33"/>
      <c r="BB200" s="94">
        <v>2.28999999999999E-2</v>
      </c>
      <c r="BC200" s="33"/>
      <c r="BD200" s="33"/>
      <c r="BE200" s="33"/>
      <c r="BF200" s="33"/>
      <c r="BG200" s="94">
        <v>-2.0240000000000001E-2</v>
      </c>
      <c r="BH200" s="33"/>
      <c r="BI200" s="30"/>
      <c r="BJ200" s="33"/>
      <c r="BK200" s="33"/>
      <c r="BL200" s="31"/>
      <c r="BM200" s="33"/>
      <c r="BN200" s="31"/>
      <c r="BO200" s="31"/>
      <c r="BP200" s="94">
        <v>4.0000000000000001E-3</v>
      </c>
      <c r="BQ200" s="33"/>
      <c r="BR200" s="33"/>
      <c r="BS200" s="33"/>
      <c r="BT200" s="33"/>
      <c r="BU200" s="94">
        <v>5.28E-2</v>
      </c>
      <c r="BV200" s="30"/>
      <c r="BW200" s="33"/>
      <c r="BX200" s="33"/>
      <c r="BY200" s="33"/>
      <c r="BZ200" s="33"/>
      <c r="CA200" s="33"/>
      <c r="CB200" s="33"/>
      <c r="CC200" s="33"/>
      <c r="CD200" s="33"/>
      <c r="CE200" s="33"/>
      <c r="CF200" s="33"/>
      <c r="CG200" s="33"/>
      <c r="CH200" s="33"/>
      <c r="CI200" s="33"/>
      <c r="CJ200" s="33"/>
      <c r="CK200" s="33"/>
      <c r="CL200" s="30"/>
      <c r="CM200" s="33"/>
      <c r="CN200" s="33"/>
      <c r="CO200" s="33"/>
      <c r="CP200" s="33"/>
      <c r="CQ200" s="33"/>
      <c r="CR200" s="33"/>
      <c r="CS200" s="33"/>
      <c r="CT200" s="33"/>
      <c r="CU200" s="31"/>
      <c r="CV200" s="33"/>
      <c r="CW200" s="33"/>
      <c r="CX200" s="33"/>
      <c r="CY200" s="33"/>
      <c r="CZ200" s="31"/>
      <c r="DA200" s="30"/>
      <c r="DB200" s="31"/>
      <c r="DC200" s="31"/>
      <c r="DD200" s="30"/>
      <c r="DE200" s="33"/>
      <c r="DF200" s="31"/>
      <c r="DG200" s="31"/>
      <c r="DH200" s="31"/>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row>
    <row r="201" spans="1:171" ht="12" customHeight="1">
      <c r="A201" s="71"/>
      <c r="B201" s="26">
        <v>36039</v>
      </c>
      <c r="C201" s="33"/>
      <c r="D201" s="33"/>
      <c r="E201" s="33"/>
      <c r="F201" s="33"/>
      <c r="G201" s="33"/>
      <c r="H201" s="33"/>
      <c r="I201" s="94">
        <v>0.1182</v>
      </c>
      <c r="J201" s="94">
        <v>0.1182</v>
      </c>
      <c r="K201" s="94">
        <v>-5.8999999999999999E-3</v>
      </c>
      <c r="L201" s="33"/>
      <c r="M201" s="31"/>
      <c r="N201" s="31"/>
      <c r="O201" s="94">
        <v>1.9300000000000001E-2</v>
      </c>
      <c r="P201" s="94">
        <v>4.5100000000000001E-2</v>
      </c>
      <c r="Q201" s="31"/>
      <c r="R201" s="94">
        <v>-1.61E-2</v>
      </c>
      <c r="S201" s="33"/>
      <c r="T201" s="33"/>
      <c r="U201" s="94">
        <v>-3.8999999999999998E-3</v>
      </c>
      <c r="V201" s="33"/>
      <c r="W201" s="33"/>
      <c r="X201" s="33"/>
      <c r="Y201" s="33"/>
      <c r="Z201" s="33"/>
      <c r="AA201" s="33"/>
      <c r="AB201" s="94">
        <v>-4.8899999999999999E-2</v>
      </c>
      <c r="AC201" s="33"/>
      <c r="AD201" s="94">
        <v>1.0699999999999999E-2</v>
      </c>
      <c r="AE201" s="94">
        <v>-1.4800000000000001E-2</v>
      </c>
      <c r="AF201" s="94">
        <v>-2.8000000000000001E-2</v>
      </c>
      <c r="AG201" s="94">
        <v>1.7505470459518599E-2</v>
      </c>
      <c r="AH201" s="94">
        <v>-0.2162</v>
      </c>
      <c r="AI201" s="94">
        <v>7.7000000000000002E-3</v>
      </c>
      <c r="AJ201" s="94">
        <v>-2.3099999999999999E-2</v>
      </c>
      <c r="AK201" s="31"/>
      <c r="AL201" s="31"/>
      <c r="AM201" s="31"/>
      <c r="AN201" s="33"/>
      <c r="AO201" s="33"/>
      <c r="AP201" s="33"/>
      <c r="AQ201" s="33"/>
      <c r="AR201" s="33"/>
      <c r="AS201" s="33"/>
      <c r="AT201" s="33"/>
      <c r="AU201" s="33"/>
      <c r="AV201" s="33"/>
      <c r="AW201" s="33"/>
      <c r="AX201" s="31"/>
      <c r="AY201" s="31"/>
      <c r="AZ201" s="31"/>
      <c r="BA201" s="33"/>
      <c r="BB201" s="94">
        <v>-1.3999999999999601E-3</v>
      </c>
      <c r="BC201" s="33"/>
      <c r="BD201" s="33"/>
      <c r="BE201" s="33"/>
      <c r="BF201" s="33"/>
      <c r="BG201" s="94">
        <v>-2.2540000000000001E-2</v>
      </c>
      <c r="BH201" s="33"/>
      <c r="BI201" s="30"/>
      <c r="BJ201" s="33"/>
      <c r="BK201" s="33"/>
      <c r="BL201" s="31"/>
      <c r="BM201" s="33"/>
      <c r="BN201" s="31"/>
      <c r="BO201" s="31"/>
      <c r="BP201" s="94">
        <v>2.98E-2</v>
      </c>
      <c r="BQ201" s="33"/>
      <c r="BR201" s="33"/>
      <c r="BS201" s="33"/>
      <c r="BT201" s="33"/>
      <c r="BU201" s="94">
        <v>0.10730000000000001</v>
      </c>
      <c r="BV201" s="30"/>
      <c r="BW201" s="33"/>
      <c r="BX201" s="33"/>
      <c r="BY201" s="33"/>
      <c r="BZ201" s="33"/>
      <c r="CA201" s="33"/>
      <c r="CB201" s="33"/>
      <c r="CC201" s="33"/>
      <c r="CD201" s="33"/>
      <c r="CE201" s="33"/>
      <c r="CF201" s="33"/>
      <c r="CG201" s="33"/>
      <c r="CH201" s="33"/>
      <c r="CI201" s="33"/>
      <c r="CJ201" s="33"/>
      <c r="CK201" s="33"/>
      <c r="CL201" s="30"/>
      <c r="CM201" s="33"/>
      <c r="CN201" s="33"/>
      <c r="CO201" s="33"/>
      <c r="CP201" s="33"/>
      <c r="CQ201" s="33"/>
      <c r="CR201" s="33"/>
      <c r="CS201" s="33"/>
      <c r="CT201" s="33"/>
      <c r="CU201" s="31"/>
      <c r="CV201" s="33"/>
      <c r="CW201" s="33"/>
      <c r="CX201" s="33"/>
      <c r="CY201" s="33"/>
      <c r="CZ201" s="31"/>
      <c r="DA201" s="30"/>
      <c r="DB201" s="31"/>
      <c r="DC201" s="31"/>
      <c r="DD201" s="30"/>
      <c r="DE201" s="33"/>
      <c r="DF201" s="31"/>
      <c r="DG201" s="31"/>
      <c r="DH201" s="31"/>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row>
    <row r="202" spans="1:171" ht="12" customHeight="1">
      <c r="A202" s="71"/>
      <c r="B202" s="26">
        <v>36008</v>
      </c>
      <c r="C202" s="33"/>
      <c r="D202" s="33"/>
      <c r="E202" s="33"/>
      <c r="F202" s="33"/>
      <c r="G202" s="33"/>
      <c r="H202" s="33"/>
      <c r="I202" s="94">
        <v>9.0700000000000003E-2</v>
      </c>
      <c r="J202" s="94">
        <v>9.0700000000000003E-2</v>
      </c>
      <c r="K202" s="94">
        <v>7.2700000000000001E-2</v>
      </c>
      <c r="L202" s="33"/>
      <c r="M202" s="31"/>
      <c r="N202" s="31"/>
      <c r="O202" s="94">
        <v>0.19570000000000001</v>
      </c>
      <c r="P202" s="94">
        <v>0.1099</v>
      </c>
      <c r="Q202" s="31"/>
      <c r="R202" s="94">
        <v>-0.1691</v>
      </c>
      <c r="S202" s="33"/>
      <c r="T202" s="33"/>
      <c r="U202" s="94">
        <v>-5.11E-2</v>
      </c>
      <c r="V202" s="33"/>
      <c r="W202" s="33"/>
      <c r="X202" s="33"/>
      <c r="Y202" s="33"/>
      <c r="Z202" s="33"/>
      <c r="AA202" s="33"/>
      <c r="AB202" s="94">
        <v>-8.2000000000000003E-2</v>
      </c>
      <c r="AC202" s="33"/>
      <c r="AD202" s="33"/>
      <c r="AE202" s="94">
        <v>-5.2600000000000001E-2</v>
      </c>
      <c r="AF202" s="94">
        <v>4.0000000000000001E-3</v>
      </c>
      <c r="AG202" s="94">
        <v>-2.6105487480021301E-2</v>
      </c>
      <c r="AH202" s="94">
        <v>-0.1925</v>
      </c>
      <c r="AI202" s="94">
        <v>-0.1171</v>
      </c>
      <c r="AJ202" s="94">
        <v>1.6999999999999999E-3</v>
      </c>
      <c r="AK202" s="31"/>
      <c r="AL202" s="31"/>
      <c r="AM202" s="31"/>
      <c r="AN202" s="33"/>
      <c r="AO202" s="33"/>
      <c r="AP202" s="33"/>
      <c r="AQ202" s="33"/>
      <c r="AR202" s="33"/>
      <c r="AS202" s="33"/>
      <c r="AT202" s="33"/>
      <c r="AU202" s="33"/>
      <c r="AV202" s="33"/>
      <c r="AW202" s="33"/>
      <c r="AX202" s="31"/>
      <c r="AY202" s="31"/>
      <c r="AZ202" s="31"/>
      <c r="BA202" s="33"/>
      <c r="BB202" s="94">
        <v>0.15629999999999999</v>
      </c>
      <c r="BC202" s="33"/>
      <c r="BD202" s="33"/>
      <c r="BE202" s="33"/>
      <c r="BF202" s="33"/>
      <c r="BG202" s="94">
        <v>5.8099999999999999E-2</v>
      </c>
      <c r="BH202" s="33"/>
      <c r="BI202" s="30"/>
      <c r="BJ202" s="33"/>
      <c r="BK202" s="33"/>
      <c r="BL202" s="31"/>
      <c r="BM202" s="33"/>
      <c r="BN202" s="31"/>
      <c r="BO202" s="31"/>
      <c r="BP202" s="94">
        <v>-0.20760000000000001</v>
      </c>
      <c r="BQ202" s="33"/>
      <c r="BR202" s="33"/>
      <c r="BS202" s="33"/>
      <c r="BT202" s="33"/>
      <c r="BU202" s="94">
        <v>-0.2117</v>
      </c>
      <c r="BV202" s="30"/>
      <c r="BW202" s="33"/>
      <c r="BX202" s="33"/>
      <c r="BY202" s="33"/>
      <c r="BZ202" s="33"/>
      <c r="CA202" s="33"/>
      <c r="CB202" s="33"/>
      <c r="CC202" s="33"/>
      <c r="CD202" s="33"/>
      <c r="CE202" s="33"/>
      <c r="CF202" s="33"/>
      <c r="CG202" s="33"/>
      <c r="CH202" s="33"/>
      <c r="CI202" s="33"/>
      <c r="CJ202" s="33"/>
      <c r="CK202" s="33"/>
      <c r="CL202" s="30"/>
      <c r="CM202" s="33"/>
      <c r="CN202" s="33"/>
      <c r="CO202" s="33"/>
      <c r="CP202" s="33"/>
      <c r="CQ202" s="33"/>
      <c r="CR202" s="33"/>
      <c r="CS202" s="33"/>
      <c r="CT202" s="33"/>
      <c r="CU202" s="31"/>
      <c r="CV202" s="33"/>
      <c r="CW202" s="33"/>
      <c r="CX202" s="33"/>
      <c r="CY202" s="33"/>
      <c r="CZ202" s="31"/>
      <c r="DA202" s="30"/>
      <c r="DB202" s="31"/>
      <c r="DC202" s="31"/>
      <c r="DD202" s="30"/>
      <c r="DE202" s="33"/>
      <c r="DF202" s="31"/>
      <c r="DG202" s="31"/>
      <c r="DH202" s="31"/>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row>
    <row r="203" spans="1:171" ht="12" customHeight="1">
      <c r="A203" s="71"/>
      <c r="B203" s="26">
        <v>35977</v>
      </c>
      <c r="C203" s="33"/>
      <c r="D203" s="33"/>
      <c r="E203" s="33"/>
      <c r="F203" s="33"/>
      <c r="G203" s="33"/>
      <c r="H203" s="33"/>
      <c r="I203" s="94">
        <v>-3.2199999999999999E-2</v>
      </c>
      <c r="J203" s="94">
        <v>-3.2199999999999999E-2</v>
      </c>
      <c r="K203" s="94">
        <v>3.0300000000000001E-2</v>
      </c>
      <c r="L203" s="33"/>
      <c r="M203" s="31"/>
      <c r="N203" s="31"/>
      <c r="O203" s="94">
        <v>-4.7500000000000001E-2</v>
      </c>
      <c r="P203" s="94">
        <v>1.5100000000000001E-2</v>
      </c>
      <c r="Q203" s="31"/>
      <c r="R203" s="94">
        <v>1.5E-3</v>
      </c>
      <c r="S203" s="33"/>
      <c r="T203" s="33"/>
      <c r="U203" s="94">
        <v>4.0000000000000002E-4</v>
      </c>
      <c r="V203" s="33"/>
      <c r="W203" s="33"/>
      <c r="X203" s="33"/>
      <c r="Y203" s="33"/>
      <c r="Z203" s="33"/>
      <c r="AA203" s="33"/>
      <c r="AB203" s="94">
        <v>-9.7000000000000003E-3</v>
      </c>
      <c r="AC203" s="33"/>
      <c r="AD203" s="33"/>
      <c r="AE203" s="94">
        <v>-3.3E-3</v>
      </c>
      <c r="AF203" s="94">
        <v>-3.5000000000000003E-2</v>
      </c>
      <c r="AG203" s="94">
        <v>1.40464613722311E-2</v>
      </c>
      <c r="AH203" s="94">
        <v>0.19020000000000001</v>
      </c>
      <c r="AI203" s="94">
        <v>-3.3E-3</v>
      </c>
      <c r="AJ203" s="94">
        <v>7.3000000000000001E-3</v>
      </c>
      <c r="AK203" s="31"/>
      <c r="AL203" s="31"/>
      <c r="AM203" s="31"/>
      <c r="AN203" s="33"/>
      <c r="AO203" s="33"/>
      <c r="AP203" s="33"/>
      <c r="AQ203" s="33"/>
      <c r="AR203" s="33"/>
      <c r="AS203" s="33"/>
      <c r="AT203" s="33"/>
      <c r="AU203" s="33"/>
      <c r="AV203" s="33"/>
      <c r="AW203" s="33"/>
      <c r="AX203" s="31"/>
      <c r="AY203" s="31"/>
      <c r="AZ203" s="31"/>
      <c r="BA203" s="33"/>
      <c r="BB203" s="33"/>
      <c r="BC203" s="33"/>
      <c r="BD203" s="33"/>
      <c r="BE203" s="33"/>
      <c r="BF203" s="33"/>
      <c r="BG203" s="94">
        <v>4.1000000000000003E-3</v>
      </c>
      <c r="BH203" s="33"/>
      <c r="BI203" s="30"/>
      <c r="BJ203" s="33"/>
      <c r="BK203" s="33"/>
      <c r="BL203" s="31"/>
      <c r="BM203" s="33"/>
      <c r="BN203" s="31"/>
      <c r="BO203" s="31"/>
      <c r="BP203" s="94">
        <v>-1.32E-2</v>
      </c>
      <c r="BQ203" s="33"/>
      <c r="BR203" s="33"/>
      <c r="BS203" s="33"/>
      <c r="BT203" s="33"/>
      <c r="BU203" s="94">
        <v>-1.0800000000000001E-2</v>
      </c>
      <c r="BV203" s="30"/>
      <c r="BW203" s="33"/>
      <c r="BX203" s="33"/>
      <c r="BY203" s="33"/>
      <c r="BZ203" s="33"/>
      <c r="CA203" s="33"/>
      <c r="CB203" s="33"/>
      <c r="CC203" s="33"/>
      <c r="CD203" s="33"/>
      <c r="CE203" s="33"/>
      <c r="CF203" s="33"/>
      <c r="CG203" s="33"/>
      <c r="CH203" s="33"/>
      <c r="CI203" s="33"/>
      <c r="CJ203" s="33"/>
      <c r="CK203" s="33"/>
      <c r="CL203" s="30"/>
      <c r="CM203" s="33"/>
      <c r="CN203" s="33"/>
      <c r="CO203" s="33"/>
      <c r="CP203" s="33"/>
      <c r="CQ203" s="33"/>
      <c r="CR203" s="33"/>
      <c r="CS203" s="33"/>
      <c r="CT203" s="33"/>
      <c r="CU203" s="31"/>
      <c r="CV203" s="33"/>
      <c r="CW203" s="33"/>
      <c r="CX203" s="33"/>
      <c r="CY203" s="33"/>
      <c r="CZ203" s="31"/>
      <c r="DA203" s="30"/>
      <c r="DB203" s="31"/>
      <c r="DC203" s="31"/>
      <c r="DD203" s="30"/>
      <c r="DE203" s="33"/>
      <c r="DF203" s="31"/>
      <c r="DG203" s="31"/>
      <c r="DH203" s="31"/>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row>
    <row r="204" spans="1:171" ht="12" customHeight="1">
      <c r="A204" s="71"/>
      <c r="B204" s="26">
        <v>35947</v>
      </c>
      <c r="C204" s="33"/>
      <c r="D204" s="33"/>
      <c r="E204" s="33"/>
      <c r="F204" s="33"/>
      <c r="G204" s="33"/>
      <c r="H204" s="33"/>
      <c r="I204" s="94">
        <v>1.9099999999999999E-2</v>
      </c>
      <c r="J204" s="94">
        <v>1.9099999999999999E-2</v>
      </c>
      <c r="K204" s="94">
        <v>-6.7000000000000002E-3</v>
      </c>
      <c r="L204" s="33"/>
      <c r="M204" s="31"/>
      <c r="N204" s="31"/>
      <c r="O204" s="94">
        <v>1.3599999999999999E-2</v>
      </c>
      <c r="P204" s="94">
        <v>2.9700000000000001E-2</v>
      </c>
      <c r="Q204" s="31"/>
      <c r="R204" s="94">
        <v>-1.0200000000000001E-2</v>
      </c>
      <c r="S204" s="33"/>
      <c r="T204" s="33"/>
      <c r="U204" s="94">
        <v>1.83E-2</v>
      </c>
      <c r="V204" s="33"/>
      <c r="W204" s="33"/>
      <c r="X204" s="33"/>
      <c r="Y204" s="33"/>
      <c r="Z204" s="33"/>
      <c r="AA204" s="33"/>
      <c r="AB204" s="94">
        <v>1.6999999999999999E-3</v>
      </c>
      <c r="AC204" s="33"/>
      <c r="AD204" s="33"/>
      <c r="AE204" s="33"/>
      <c r="AF204" s="94">
        <v>-2.7E-2</v>
      </c>
      <c r="AG204" s="94">
        <v>1.9834710743801699E-2</v>
      </c>
      <c r="AH204" s="94">
        <v>2.9600000000000001E-2</v>
      </c>
      <c r="AI204" s="94">
        <v>2.6200000000000001E-2</v>
      </c>
      <c r="AJ204" s="94">
        <v>-1.17E-2</v>
      </c>
      <c r="AK204" s="31"/>
      <c r="AL204" s="31"/>
      <c r="AM204" s="31"/>
      <c r="AN204" s="33"/>
      <c r="AO204" s="33"/>
      <c r="AP204" s="33"/>
      <c r="AQ204" s="33"/>
      <c r="AR204" s="33"/>
      <c r="AS204" s="33"/>
      <c r="AT204" s="33"/>
      <c r="AU204" s="33"/>
      <c r="AV204" s="33"/>
      <c r="AW204" s="33"/>
      <c r="AX204" s="31"/>
      <c r="AY204" s="31"/>
      <c r="AZ204" s="31"/>
      <c r="BA204" s="33"/>
      <c r="BB204" s="33"/>
      <c r="BC204" s="33"/>
      <c r="BD204" s="33"/>
      <c r="BE204" s="33"/>
      <c r="BF204" s="33"/>
      <c r="BG204" s="33"/>
      <c r="BH204" s="33"/>
      <c r="BI204" s="30"/>
      <c r="BJ204" s="33"/>
      <c r="BK204" s="33"/>
      <c r="BL204" s="31"/>
      <c r="BM204" s="33"/>
      <c r="BN204" s="33"/>
      <c r="BO204" s="33"/>
      <c r="BP204" s="94">
        <v>3.2300000000000002E-2</v>
      </c>
      <c r="BQ204" s="33"/>
      <c r="BR204" s="33"/>
      <c r="BS204" s="33"/>
      <c r="BT204" s="33"/>
      <c r="BU204" s="94">
        <v>8.6800000000000002E-2</v>
      </c>
      <c r="BV204" s="30"/>
      <c r="BW204" s="33"/>
      <c r="BX204" s="33"/>
      <c r="BY204" s="33"/>
      <c r="BZ204" s="33"/>
      <c r="CA204" s="33"/>
      <c r="CB204" s="33"/>
      <c r="CC204" s="33"/>
      <c r="CD204" s="33"/>
      <c r="CE204" s="33"/>
      <c r="CF204" s="33"/>
      <c r="CG204" s="33"/>
      <c r="CH204" s="33"/>
      <c r="CI204" s="33"/>
      <c r="CJ204" s="33"/>
      <c r="CK204" s="33"/>
      <c r="CL204" s="30"/>
      <c r="CM204" s="33"/>
      <c r="CN204" s="33"/>
      <c r="CO204" s="33"/>
      <c r="CP204" s="33"/>
      <c r="CQ204" s="33"/>
      <c r="CR204" s="33"/>
      <c r="CS204" s="33"/>
      <c r="CT204" s="33"/>
      <c r="CU204" s="31"/>
      <c r="CV204" s="33"/>
      <c r="CW204" s="33"/>
      <c r="CX204" s="33"/>
      <c r="CY204" s="33"/>
      <c r="CZ204" s="31"/>
      <c r="DA204" s="30"/>
      <c r="DB204" s="31"/>
      <c r="DC204" s="31"/>
      <c r="DD204" s="30"/>
      <c r="DE204" s="33"/>
      <c r="DF204" s="31"/>
      <c r="DG204" s="31"/>
      <c r="DH204" s="31"/>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row>
    <row r="205" spans="1:171" ht="12" customHeight="1">
      <c r="A205" s="71"/>
      <c r="B205" s="26">
        <v>35916</v>
      </c>
      <c r="C205" s="33"/>
      <c r="D205" s="33"/>
      <c r="E205" s="33"/>
      <c r="F205" s="33"/>
      <c r="G205" s="33"/>
      <c r="H205" s="33"/>
      <c r="I205" s="94">
        <v>3.27E-2</v>
      </c>
      <c r="J205" s="94">
        <v>3.27E-2</v>
      </c>
      <c r="K205" s="94">
        <v>3.6200000000000003E-2</v>
      </c>
      <c r="L205" s="33"/>
      <c r="M205" s="31"/>
      <c r="N205" s="31"/>
      <c r="O205" s="94">
        <v>3.5499999999999997E-2</v>
      </c>
      <c r="P205" s="94">
        <v>8.5300000000000001E-2</v>
      </c>
      <c r="Q205" s="31"/>
      <c r="R205" s="94">
        <v>-1.78E-2</v>
      </c>
      <c r="S205" s="33"/>
      <c r="T205" s="33"/>
      <c r="U205" s="94">
        <v>7.4999999999999997E-3</v>
      </c>
      <c r="V205" s="33"/>
      <c r="W205" s="33"/>
      <c r="X205" s="33"/>
      <c r="Y205" s="33"/>
      <c r="Z205" s="33"/>
      <c r="AA205" s="33"/>
      <c r="AB205" s="94">
        <v>1.61E-2</v>
      </c>
      <c r="AC205" s="33"/>
      <c r="AD205" s="33"/>
      <c r="AE205" s="33"/>
      <c r="AF205" s="94">
        <v>-3.1E-2</v>
      </c>
      <c r="AG205" s="94">
        <v>6.0975609756097598E-3</v>
      </c>
      <c r="AH205" s="94">
        <v>-0.1099</v>
      </c>
      <c r="AI205" s="94">
        <v>-2.76E-2</v>
      </c>
      <c r="AJ205" s="94">
        <v>5.5999999999999999E-3</v>
      </c>
      <c r="AK205" s="31"/>
      <c r="AL205" s="31"/>
      <c r="AM205" s="31"/>
      <c r="AN205" s="33"/>
      <c r="AO205" s="33"/>
      <c r="AP205" s="33"/>
      <c r="AQ205" s="33"/>
      <c r="AR205" s="33"/>
      <c r="AS205" s="33"/>
      <c r="AT205" s="33"/>
      <c r="AU205" s="33"/>
      <c r="AV205" s="33"/>
      <c r="AW205" s="33"/>
      <c r="AX205" s="31"/>
      <c r="AY205" s="31"/>
      <c r="AZ205" s="31"/>
      <c r="BA205" s="33"/>
      <c r="BB205" s="33"/>
      <c r="BC205" s="33"/>
      <c r="BD205" s="33"/>
      <c r="BE205" s="33"/>
      <c r="BF205" s="33"/>
      <c r="BG205" s="33"/>
      <c r="BH205" s="33"/>
      <c r="BI205" s="30"/>
      <c r="BJ205" s="33"/>
      <c r="BK205" s="33"/>
      <c r="BL205" s="31"/>
      <c r="BM205" s="33"/>
      <c r="BN205" s="33"/>
      <c r="BO205" s="33"/>
      <c r="BP205" s="94">
        <v>-3.27E-2</v>
      </c>
      <c r="BQ205" s="33"/>
      <c r="BR205" s="33"/>
      <c r="BS205" s="33"/>
      <c r="BT205" s="33"/>
      <c r="BU205" s="94">
        <v>-3.1699999999999999E-2</v>
      </c>
      <c r="BV205" s="30"/>
      <c r="BW205" s="33"/>
      <c r="BX205" s="33"/>
      <c r="BY205" s="33"/>
      <c r="BZ205" s="33"/>
      <c r="CA205" s="33"/>
      <c r="CB205" s="33"/>
      <c r="CC205" s="33"/>
      <c r="CD205" s="33"/>
      <c r="CE205" s="33"/>
      <c r="CF205" s="33"/>
      <c r="CG205" s="33"/>
      <c r="CH205" s="33"/>
      <c r="CI205" s="33"/>
      <c r="CJ205" s="33"/>
      <c r="CK205" s="33"/>
      <c r="CL205" s="30"/>
      <c r="CM205" s="33"/>
      <c r="CN205" s="33"/>
      <c r="CO205" s="33"/>
      <c r="CP205" s="33"/>
      <c r="CQ205" s="33"/>
      <c r="CR205" s="33"/>
      <c r="CS205" s="33"/>
      <c r="CT205" s="33"/>
      <c r="CU205" s="31"/>
      <c r="CV205" s="33"/>
      <c r="CW205" s="33"/>
      <c r="CX205" s="33"/>
      <c r="CY205" s="33"/>
      <c r="CZ205" s="31"/>
      <c r="DA205" s="30"/>
      <c r="DB205" s="31"/>
      <c r="DC205" s="31"/>
      <c r="DD205" s="30"/>
      <c r="DE205" s="33"/>
      <c r="DF205" s="31"/>
      <c r="DG205" s="31"/>
      <c r="DH205" s="31"/>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row>
    <row r="206" spans="1:171" ht="12" customHeight="1">
      <c r="A206" s="71"/>
      <c r="B206" s="26">
        <v>35886</v>
      </c>
      <c r="C206" s="33"/>
      <c r="D206" s="33"/>
      <c r="E206" s="33"/>
      <c r="F206" s="33"/>
      <c r="G206" s="33"/>
      <c r="H206" s="33"/>
      <c r="I206" s="94">
        <v>-5.1999999999999998E-3</v>
      </c>
      <c r="J206" s="94">
        <v>-5.1999999999999998E-3</v>
      </c>
      <c r="K206" s="94">
        <v>-2.1600000000000001E-2</v>
      </c>
      <c r="L206" s="33"/>
      <c r="M206" s="31"/>
      <c r="N206" s="31"/>
      <c r="O206" s="94">
        <v>-5.4300000000000001E-2</v>
      </c>
      <c r="P206" s="94">
        <v>-1.6299999999999999E-2</v>
      </c>
      <c r="Q206" s="31"/>
      <c r="R206" s="94">
        <v>8.8000000000000005E-3</v>
      </c>
      <c r="S206" s="33"/>
      <c r="T206" s="33"/>
      <c r="U206" s="94">
        <v>2.3999999999999998E-3</v>
      </c>
      <c r="V206" s="33"/>
      <c r="W206" s="33"/>
      <c r="X206" s="33"/>
      <c r="Y206" s="33"/>
      <c r="Z206" s="33"/>
      <c r="AA206" s="33"/>
      <c r="AB206" s="94">
        <v>2.6499999999999999E-2</v>
      </c>
      <c r="AC206" s="33"/>
      <c r="AD206" s="33"/>
      <c r="AE206" s="33"/>
      <c r="AF206" s="94">
        <v>-1E-3</v>
      </c>
      <c r="AG206" s="94">
        <v>6.6964285714283802E-3</v>
      </c>
      <c r="AH206" s="94">
        <v>2.8999999999999998E-3</v>
      </c>
      <c r="AI206" s="94">
        <v>2.1700000000000001E-2</v>
      </c>
      <c r="AJ206" s="94">
        <v>1.0200000000000001E-2</v>
      </c>
      <c r="AK206" s="31"/>
      <c r="AL206" s="31"/>
      <c r="AM206" s="31"/>
      <c r="AN206" s="33"/>
      <c r="AO206" s="33"/>
      <c r="AP206" s="33"/>
      <c r="AQ206" s="33"/>
      <c r="AR206" s="33"/>
      <c r="AS206" s="33"/>
      <c r="AT206" s="33"/>
      <c r="AU206" s="33"/>
      <c r="AV206" s="33"/>
      <c r="AW206" s="33"/>
      <c r="AX206" s="31"/>
      <c r="AY206" s="31"/>
      <c r="AZ206" s="31"/>
      <c r="BA206" s="33"/>
      <c r="BB206" s="33"/>
      <c r="BC206" s="33"/>
      <c r="BD206" s="33"/>
      <c r="BE206" s="33"/>
      <c r="BF206" s="33"/>
      <c r="BG206" s="33"/>
      <c r="BH206" s="33"/>
      <c r="BI206" s="30"/>
      <c r="BJ206" s="33"/>
      <c r="BK206" s="33"/>
      <c r="BL206" s="31"/>
      <c r="BM206" s="33"/>
      <c r="BN206" s="33"/>
      <c r="BO206" s="33"/>
      <c r="BP206" s="94">
        <v>7.3000000000000001E-3</v>
      </c>
      <c r="BQ206" s="33"/>
      <c r="BR206" s="33"/>
      <c r="BS206" s="33"/>
      <c r="BT206" s="33"/>
      <c r="BU206" s="94">
        <v>-5.5999999999999999E-3</v>
      </c>
      <c r="BV206" s="30"/>
      <c r="BW206" s="33"/>
      <c r="BX206" s="33"/>
      <c r="BY206" s="33"/>
      <c r="BZ206" s="33"/>
      <c r="CA206" s="33"/>
      <c r="CB206" s="33"/>
      <c r="CC206" s="33"/>
      <c r="CD206" s="33"/>
      <c r="CE206" s="33"/>
      <c r="CF206" s="33"/>
      <c r="CG206" s="33"/>
      <c r="CH206" s="33"/>
      <c r="CI206" s="33"/>
      <c r="CJ206" s="33"/>
      <c r="CK206" s="33"/>
      <c r="CL206" s="30"/>
      <c r="CM206" s="33"/>
      <c r="CN206" s="33"/>
      <c r="CO206" s="33"/>
      <c r="CP206" s="33"/>
      <c r="CQ206" s="33"/>
      <c r="CR206" s="33"/>
      <c r="CS206" s="33"/>
      <c r="CT206" s="33"/>
      <c r="CU206" s="31"/>
      <c r="CV206" s="33"/>
      <c r="CW206" s="33"/>
      <c r="CX206" s="33"/>
      <c r="CY206" s="33"/>
      <c r="CZ206" s="31"/>
      <c r="DA206" s="30"/>
      <c r="DB206" s="31"/>
      <c r="DC206" s="31"/>
      <c r="DD206" s="30"/>
      <c r="DE206" s="33"/>
      <c r="DF206" s="31"/>
      <c r="DG206" s="31"/>
      <c r="DH206" s="31"/>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row>
    <row r="207" spans="1:171" ht="12" customHeight="1">
      <c r="A207" s="71"/>
      <c r="B207" s="26">
        <v>35855</v>
      </c>
      <c r="C207" s="33"/>
      <c r="D207" s="33"/>
      <c r="E207" s="33"/>
      <c r="F207" s="33"/>
      <c r="G207" s="33"/>
      <c r="H207" s="33"/>
      <c r="I207" s="94">
        <v>1.5299999999999999E-2</v>
      </c>
      <c r="J207" s="94">
        <v>1.5299999999999999E-2</v>
      </c>
      <c r="K207" s="94">
        <v>3.6499999999999998E-2</v>
      </c>
      <c r="L207" s="33"/>
      <c r="M207" s="31"/>
      <c r="N207" s="31"/>
      <c r="O207" s="94">
        <v>2.7900000000000001E-2</v>
      </c>
      <c r="P207" s="94">
        <v>7.3800000000000004E-2</v>
      </c>
      <c r="Q207" s="31"/>
      <c r="R207" s="94">
        <v>2.7300000000000001E-2</v>
      </c>
      <c r="S207" s="33"/>
      <c r="T207" s="33"/>
      <c r="U207" s="94">
        <v>-5.1000000000000004E-3</v>
      </c>
      <c r="V207" s="33"/>
      <c r="W207" s="33"/>
      <c r="X207" s="33"/>
      <c r="Y207" s="33"/>
      <c r="Z207" s="33"/>
      <c r="AA207" s="33"/>
      <c r="AB207" s="94">
        <v>3.4000000000000002E-2</v>
      </c>
      <c r="AC207" s="33"/>
      <c r="AD207" s="33"/>
      <c r="AE207" s="33"/>
      <c r="AF207" s="94">
        <v>4.2999999999999997E-2</v>
      </c>
      <c r="AG207" s="94">
        <v>9.5774647887325592E-3</v>
      </c>
      <c r="AH207" s="94">
        <v>-1E-4</v>
      </c>
      <c r="AI207" s="94">
        <v>4.4900000000000002E-2</v>
      </c>
      <c r="AJ207" s="94">
        <v>1.5599999999999999E-2</v>
      </c>
      <c r="AK207" s="31"/>
      <c r="AL207" s="31"/>
      <c r="AM207" s="31"/>
      <c r="AN207" s="33"/>
      <c r="AO207" s="33"/>
      <c r="AP207" s="33"/>
      <c r="AQ207" s="33"/>
      <c r="AR207" s="33"/>
      <c r="AS207" s="33"/>
      <c r="AT207" s="33"/>
      <c r="AU207" s="33"/>
      <c r="AV207" s="33"/>
      <c r="AW207" s="33"/>
      <c r="AX207" s="31"/>
      <c r="AY207" s="31"/>
      <c r="AZ207" s="31"/>
      <c r="BA207" s="33"/>
      <c r="BB207" s="33"/>
      <c r="BC207" s="33"/>
      <c r="BD207" s="33"/>
      <c r="BE207" s="33"/>
      <c r="BF207" s="33"/>
      <c r="BG207" s="33"/>
      <c r="BH207" s="33"/>
      <c r="BI207" s="30"/>
      <c r="BJ207" s="33"/>
      <c r="BK207" s="33"/>
      <c r="BL207" s="33"/>
      <c r="BM207" s="33"/>
      <c r="BN207" s="33"/>
      <c r="BO207" s="33"/>
      <c r="BP207" s="94">
        <v>5.1200000000000002E-2</v>
      </c>
      <c r="BQ207" s="33"/>
      <c r="BR207" s="33"/>
      <c r="BS207" s="33"/>
      <c r="BT207" s="33"/>
      <c r="BU207" s="94">
        <v>7.2099999999999997E-2</v>
      </c>
      <c r="BV207" s="30"/>
      <c r="BW207" s="33"/>
      <c r="BX207" s="33"/>
      <c r="BY207" s="33"/>
      <c r="BZ207" s="33"/>
      <c r="CA207" s="33"/>
      <c r="CB207" s="33"/>
      <c r="CC207" s="33"/>
      <c r="CD207" s="33"/>
      <c r="CE207" s="33"/>
      <c r="CF207" s="33"/>
      <c r="CG207" s="33"/>
      <c r="CH207" s="33"/>
      <c r="CI207" s="33"/>
      <c r="CJ207" s="33"/>
      <c r="CK207" s="33"/>
      <c r="CL207" s="30"/>
      <c r="CM207" s="33"/>
      <c r="CN207" s="33"/>
      <c r="CO207" s="33"/>
      <c r="CP207" s="33"/>
      <c r="CQ207" s="33"/>
      <c r="CR207" s="33"/>
      <c r="CS207" s="33"/>
      <c r="CT207" s="33"/>
      <c r="CU207" s="31"/>
      <c r="CV207" s="33"/>
      <c r="CW207" s="33"/>
      <c r="CX207" s="33"/>
      <c r="CY207" s="33"/>
      <c r="CZ207" s="31"/>
      <c r="DA207" s="30"/>
      <c r="DB207" s="31"/>
      <c r="DC207" s="31"/>
      <c r="DD207" s="30"/>
      <c r="DE207" s="33"/>
      <c r="DF207" s="31"/>
      <c r="DG207" s="31"/>
      <c r="DH207" s="31"/>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row>
    <row r="208" spans="1:171" ht="12" customHeight="1">
      <c r="A208" s="71"/>
      <c r="B208" s="26">
        <v>35827</v>
      </c>
      <c r="C208" s="33"/>
      <c r="D208" s="33"/>
      <c r="E208" s="33"/>
      <c r="F208" s="33"/>
      <c r="G208" s="33"/>
      <c r="H208" s="33"/>
      <c r="I208" s="94">
        <v>2.1000000000000001E-2</v>
      </c>
      <c r="J208" s="94">
        <v>2.1000000000000001E-2</v>
      </c>
      <c r="K208" s="94">
        <v>6.0600000000000001E-2</v>
      </c>
      <c r="L208" s="33"/>
      <c r="M208" s="31"/>
      <c r="N208" s="31"/>
      <c r="O208" s="94">
        <v>2.0999999999999999E-3</v>
      </c>
      <c r="P208" s="94">
        <v>3.27E-2</v>
      </c>
      <c r="Q208" s="31"/>
      <c r="R208" s="94">
        <v>2.4299999999999999E-2</v>
      </c>
      <c r="S208" s="33"/>
      <c r="T208" s="33"/>
      <c r="U208" s="94">
        <v>1.72E-2</v>
      </c>
      <c r="V208" s="33"/>
      <c r="W208" s="33"/>
      <c r="X208" s="33"/>
      <c r="Y208" s="33"/>
      <c r="Z208" s="33"/>
      <c r="AA208" s="33"/>
      <c r="AB208" s="94">
        <v>5.7000000000000002E-3</v>
      </c>
      <c r="AC208" s="33"/>
      <c r="AD208" s="33"/>
      <c r="AE208" s="33"/>
      <c r="AF208" s="94">
        <v>0.05</v>
      </c>
      <c r="AG208" s="94">
        <v>1.4865637507147001E-2</v>
      </c>
      <c r="AH208" s="94">
        <v>0.185</v>
      </c>
      <c r="AI208" s="94">
        <v>5.4300000000000001E-2</v>
      </c>
      <c r="AJ208" s="94">
        <v>8.0000000000000002E-3</v>
      </c>
      <c r="AK208" s="31"/>
      <c r="AL208" s="31"/>
      <c r="AM208" s="31"/>
      <c r="AN208" s="33"/>
      <c r="AO208" s="33"/>
      <c r="AP208" s="33"/>
      <c r="AQ208" s="33"/>
      <c r="AR208" s="33"/>
      <c r="AS208" s="33"/>
      <c r="AT208" s="33"/>
      <c r="AU208" s="33"/>
      <c r="AV208" s="33"/>
      <c r="AW208" s="33"/>
      <c r="AX208" s="31"/>
      <c r="AY208" s="31"/>
      <c r="AZ208" s="31"/>
      <c r="BA208" s="33"/>
      <c r="BB208" s="33"/>
      <c r="BC208" s="33"/>
      <c r="BD208" s="33"/>
      <c r="BE208" s="33"/>
      <c r="BF208" s="33"/>
      <c r="BG208" s="33"/>
      <c r="BH208" s="33"/>
      <c r="BI208" s="30"/>
      <c r="BJ208" s="33"/>
      <c r="BK208" s="33"/>
      <c r="BL208" s="33"/>
      <c r="BM208" s="33"/>
      <c r="BN208" s="33"/>
      <c r="BO208" s="33"/>
      <c r="BP208" s="94">
        <v>5.21E-2</v>
      </c>
      <c r="BQ208" s="33"/>
      <c r="BR208" s="33"/>
      <c r="BS208" s="33"/>
      <c r="BT208" s="33"/>
      <c r="BU208" s="94">
        <v>6.2899999999999998E-2</v>
      </c>
      <c r="BV208" s="30"/>
      <c r="BW208" s="33"/>
      <c r="BX208" s="33"/>
      <c r="BY208" s="33"/>
      <c r="BZ208" s="33"/>
      <c r="CA208" s="33"/>
      <c r="CB208" s="33"/>
      <c r="CC208" s="33"/>
      <c r="CD208" s="33"/>
      <c r="CE208" s="33"/>
      <c r="CF208" s="33"/>
      <c r="CG208" s="33"/>
      <c r="CH208" s="33"/>
      <c r="CI208" s="33"/>
      <c r="CJ208" s="33"/>
      <c r="CK208" s="33"/>
      <c r="CL208" s="30"/>
      <c r="CM208" s="33"/>
      <c r="CN208" s="33"/>
      <c r="CO208" s="33"/>
      <c r="CP208" s="33"/>
      <c r="CQ208" s="33"/>
      <c r="CR208" s="33"/>
      <c r="CS208" s="33"/>
      <c r="CT208" s="33"/>
      <c r="CU208" s="31"/>
      <c r="CV208" s="33"/>
      <c r="CW208" s="33"/>
      <c r="CX208" s="33"/>
      <c r="CY208" s="33"/>
      <c r="CZ208" s="31"/>
      <c r="DA208" s="30"/>
      <c r="DB208" s="31"/>
      <c r="DC208" s="31"/>
      <c r="DD208" s="30"/>
      <c r="DE208" s="33"/>
      <c r="DF208" s="31"/>
      <c r="DG208" s="31"/>
      <c r="DH208" s="31"/>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row>
    <row r="209" spans="1:171" ht="12" customHeight="1">
      <c r="A209" s="71"/>
      <c r="B209" s="26">
        <v>35796</v>
      </c>
      <c r="C209" s="33"/>
      <c r="D209" s="33"/>
      <c r="E209" s="33"/>
      <c r="F209" s="33"/>
      <c r="G209" s="33"/>
      <c r="H209" s="33"/>
      <c r="I209" s="94">
        <v>7.4399999999999994E-2</v>
      </c>
      <c r="J209" s="94">
        <v>7.4399999999999994E-2</v>
      </c>
      <c r="K209" s="94">
        <v>-1.29E-2</v>
      </c>
      <c r="L209" s="33"/>
      <c r="M209" s="31"/>
      <c r="N209" s="31"/>
      <c r="O209" s="94">
        <v>2.5000000000000001E-3</v>
      </c>
      <c r="P209" s="94">
        <v>1.4999999999999999E-2</v>
      </c>
      <c r="Q209" s="31"/>
      <c r="R209" s="94">
        <v>-7.0000000000000001E-3</v>
      </c>
      <c r="S209" s="33"/>
      <c r="T209" s="33"/>
      <c r="U209" s="94">
        <v>2.3999999999999998E-3</v>
      </c>
      <c r="V209" s="33"/>
      <c r="W209" s="33"/>
      <c r="X209" s="33"/>
      <c r="Y209" s="33"/>
      <c r="Z209" s="33"/>
      <c r="AA209" s="33"/>
      <c r="AB209" s="94">
        <v>-2.35E-2</v>
      </c>
      <c r="AC209" s="33"/>
      <c r="AD209" s="33"/>
      <c r="AE209" s="33"/>
      <c r="AF209" s="94">
        <v>1.2999999999999999E-2</v>
      </c>
      <c r="AG209" s="94">
        <v>2.2922636103150898E-3</v>
      </c>
      <c r="AH209" s="94">
        <v>5.1999999999999998E-3</v>
      </c>
      <c r="AI209" s="94">
        <v>7.6E-3</v>
      </c>
      <c r="AJ209" s="94">
        <v>1.9E-3</v>
      </c>
      <c r="AK209" s="31"/>
      <c r="AL209" s="31"/>
      <c r="AM209" s="31"/>
      <c r="AN209" s="33"/>
      <c r="AO209" s="33"/>
      <c r="AP209" s="33"/>
      <c r="AQ209" s="33"/>
      <c r="AR209" s="33"/>
      <c r="AS209" s="33"/>
      <c r="AT209" s="33"/>
      <c r="AU209" s="33"/>
      <c r="AV209" s="33"/>
      <c r="AW209" s="33"/>
      <c r="AX209" s="31"/>
      <c r="AY209" s="31"/>
      <c r="AZ209" s="31"/>
      <c r="BA209" s="33"/>
      <c r="BB209" s="33"/>
      <c r="BC209" s="33"/>
      <c r="BD209" s="33"/>
      <c r="BE209" s="33"/>
      <c r="BF209" s="33"/>
      <c r="BG209" s="33"/>
      <c r="BH209" s="33"/>
      <c r="BI209" s="30"/>
      <c r="BJ209" s="33"/>
      <c r="BK209" s="33"/>
      <c r="BL209" s="33"/>
      <c r="BM209" s="33"/>
      <c r="BN209" s="33"/>
      <c r="BO209" s="33"/>
      <c r="BP209" s="94">
        <v>-0.02</v>
      </c>
      <c r="BQ209" s="33"/>
      <c r="BR209" s="33"/>
      <c r="BS209" s="33"/>
      <c r="BT209" s="33"/>
      <c r="BU209" s="94">
        <v>-5.9700000000000003E-2</v>
      </c>
      <c r="BV209" s="30"/>
      <c r="BW209" s="33"/>
      <c r="BX209" s="33"/>
      <c r="BY209" s="33"/>
      <c r="BZ209" s="33"/>
      <c r="CA209" s="33"/>
      <c r="CB209" s="33"/>
      <c r="CC209" s="33"/>
      <c r="CD209" s="33"/>
      <c r="CE209" s="33"/>
      <c r="CF209" s="33"/>
      <c r="CG209" s="33"/>
      <c r="CH209" s="33"/>
      <c r="CI209" s="33"/>
      <c r="CJ209" s="33"/>
      <c r="CK209" s="33"/>
      <c r="CL209" s="30"/>
      <c r="CM209" s="33"/>
      <c r="CN209" s="33"/>
      <c r="CO209" s="33"/>
      <c r="CP209" s="33"/>
      <c r="CQ209" s="33"/>
      <c r="CR209" s="33"/>
      <c r="CS209" s="33"/>
      <c r="CT209" s="33"/>
      <c r="CU209" s="31"/>
      <c r="CV209" s="33"/>
      <c r="CW209" s="33"/>
      <c r="CX209" s="33"/>
      <c r="CY209" s="33"/>
      <c r="CZ209" s="31"/>
      <c r="DA209" s="30"/>
      <c r="DB209" s="31"/>
      <c r="DC209" s="31"/>
      <c r="DD209" s="30"/>
      <c r="DE209" s="33"/>
      <c r="DF209" s="31"/>
      <c r="DG209" s="31"/>
      <c r="DH209" s="31"/>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row>
    <row r="210" spans="1:171" ht="12" customHeight="1">
      <c r="A210" s="71"/>
      <c r="B210" s="26"/>
      <c r="C210" s="33"/>
      <c r="D210" s="33"/>
      <c r="E210" s="33"/>
      <c r="F210" s="33"/>
      <c r="G210" s="33"/>
      <c r="H210" s="33"/>
      <c r="I210" s="33"/>
      <c r="J210" s="33"/>
      <c r="K210" s="30"/>
      <c r="L210" s="33"/>
      <c r="M210" s="31"/>
      <c r="N210" s="31"/>
      <c r="O210" s="33"/>
      <c r="P210" s="33"/>
      <c r="Q210" s="31"/>
      <c r="R210" s="31"/>
      <c r="S210" s="33"/>
      <c r="T210" s="33"/>
      <c r="U210" s="33"/>
      <c r="V210" s="33"/>
      <c r="W210" s="33"/>
      <c r="X210" s="33"/>
      <c r="Y210" s="33"/>
      <c r="Z210" s="33"/>
      <c r="AA210" s="33"/>
      <c r="AB210" s="33"/>
      <c r="AC210" s="33"/>
      <c r="AD210" s="33"/>
      <c r="AE210" s="33"/>
      <c r="AF210" s="33"/>
      <c r="AG210" s="33"/>
      <c r="AH210" s="31"/>
      <c r="AI210" s="31"/>
      <c r="AJ210" s="31"/>
      <c r="AK210" s="31"/>
      <c r="AL210" s="31"/>
      <c r="AM210" s="31"/>
      <c r="AN210" s="33"/>
      <c r="AO210" s="33"/>
      <c r="AP210" s="33"/>
      <c r="AQ210" s="33"/>
      <c r="AR210" s="33"/>
      <c r="AS210" s="33"/>
      <c r="AT210" s="33"/>
      <c r="AU210" s="33"/>
      <c r="AV210" s="33"/>
      <c r="AW210" s="33"/>
      <c r="AX210" s="31"/>
      <c r="AY210" s="31"/>
      <c r="AZ210" s="31"/>
      <c r="BA210" s="33"/>
      <c r="BB210" s="33"/>
      <c r="BC210" s="33"/>
      <c r="BD210" s="33"/>
      <c r="BE210" s="33"/>
      <c r="BF210" s="33"/>
      <c r="BG210" s="33"/>
      <c r="BH210" s="33"/>
      <c r="BI210" s="30"/>
      <c r="BJ210" s="33"/>
      <c r="BK210" s="33"/>
      <c r="BL210" s="33"/>
      <c r="BM210" s="33"/>
      <c r="BN210" s="33"/>
      <c r="BO210" s="33"/>
      <c r="BP210" s="33"/>
      <c r="BQ210" s="33"/>
      <c r="BR210" s="33"/>
      <c r="BS210" s="33"/>
      <c r="BT210" s="33"/>
      <c r="BU210" s="30"/>
      <c r="BV210" s="30"/>
      <c r="BW210" s="33"/>
      <c r="BX210" s="33"/>
      <c r="BY210" s="33"/>
      <c r="BZ210" s="33"/>
      <c r="CA210" s="33"/>
      <c r="CB210" s="33"/>
      <c r="CC210" s="33"/>
      <c r="CD210" s="33"/>
      <c r="CE210" s="33"/>
      <c r="CF210" s="33"/>
      <c r="CG210" s="33"/>
      <c r="CH210" s="33"/>
      <c r="CI210" s="33"/>
      <c r="CJ210" s="33"/>
      <c r="CK210" s="33"/>
      <c r="CL210" s="30"/>
      <c r="CM210" s="33"/>
      <c r="CN210" s="33"/>
      <c r="CO210" s="33"/>
      <c r="CP210" s="33"/>
      <c r="CQ210" s="33"/>
      <c r="CR210" s="33"/>
      <c r="CS210" s="33"/>
      <c r="CT210" s="33"/>
      <c r="CU210" s="31"/>
      <c r="CV210" s="33"/>
      <c r="CW210" s="33"/>
      <c r="CX210" s="33"/>
      <c r="CY210" s="33"/>
      <c r="CZ210" s="31"/>
      <c r="DA210" s="30"/>
      <c r="DB210" s="31"/>
      <c r="DC210" s="31"/>
      <c r="DD210" s="30"/>
      <c r="DE210" s="33"/>
      <c r="DF210" s="31"/>
      <c r="DG210" s="31"/>
      <c r="DH210" s="31"/>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row>
    <row r="211" spans="1:171" ht="12" customHeight="1">
      <c r="A211" s="71"/>
      <c r="B211" s="26"/>
      <c r="C211" s="33"/>
      <c r="D211" s="33"/>
      <c r="E211" s="33"/>
      <c r="F211" s="33"/>
      <c r="G211" s="33"/>
      <c r="H211" s="33"/>
      <c r="I211" s="33"/>
      <c r="J211" s="33"/>
      <c r="K211" s="30"/>
      <c r="L211" s="33"/>
      <c r="M211" s="31"/>
      <c r="N211" s="31"/>
      <c r="O211" s="33"/>
      <c r="P211" s="33"/>
      <c r="Q211" s="31"/>
      <c r="R211" s="31"/>
      <c r="S211" s="33"/>
      <c r="T211" s="33"/>
      <c r="U211" s="33"/>
      <c r="V211" s="33"/>
      <c r="W211" s="33"/>
      <c r="X211" s="33"/>
      <c r="Y211" s="33"/>
      <c r="Z211" s="33"/>
      <c r="AA211" s="33"/>
      <c r="AB211" s="33"/>
      <c r="AC211" s="33"/>
      <c r="AD211" s="33"/>
      <c r="AE211" s="33"/>
      <c r="AF211" s="33"/>
      <c r="AG211" s="33"/>
      <c r="AH211" s="31"/>
      <c r="AI211" s="31"/>
      <c r="AJ211" s="31"/>
      <c r="AK211" s="31"/>
      <c r="AL211" s="31"/>
      <c r="AM211" s="31"/>
      <c r="AN211" s="33"/>
      <c r="AO211" s="33"/>
      <c r="AP211" s="33"/>
      <c r="AQ211" s="33"/>
      <c r="AR211" s="33"/>
      <c r="AS211" s="33"/>
      <c r="AT211" s="33"/>
      <c r="AU211" s="33"/>
      <c r="AV211" s="33"/>
      <c r="AW211" s="33"/>
      <c r="AX211" s="31"/>
      <c r="AY211" s="31"/>
      <c r="AZ211" s="31"/>
      <c r="BA211" s="33"/>
      <c r="BB211" s="33"/>
      <c r="BC211" s="33"/>
      <c r="BD211" s="33"/>
      <c r="BE211" s="33"/>
      <c r="BF211" s="33"/>
      <c r="BG211" s="33"/>
      <c r="BH211" s="33"/>
      <c r="BI211" s="30"/>
      <c r="BJ211" s="33"/>
      <c r="BK211" s="33"/>
      <c r="BL211" s="33"/>
      <c r="BM211" s="33"/>
      <c r="BN211" s="33"/>
      <c r="BO211" s="33"/>
      <c r="BP211" s="33"/>
      <c r="BQ211" s="33"/>
      <c r="BR211" s="33"/>
      <c r="BS211" s="33"/>
      <c r="BT211" s="33"/>
      <c r="BU211" s="30"/>
      <c r="BV211" s="30"/>
      <c r="BW211" s="33"/>
      <c r="BX211" s="33"/>
      <c r="BY211" s="33"/>
      <c r="BZ211" s="33"/>
      <c r="CA211" s="33"/>
      <c r="CB211" s="33"/>
      <c r="CC211" s="33"/>
      <c r="CD211" s="33"/>
      <c r="CE211" s="33"/>
      <c r="CF211" s="33"/>
      <c r="CG211" s="33"/>
      <c r="CH211" s="33"/>
      <c r="CI211" s="33"/>
      <c r="CJ211" s="33"/>
      <c r="CK211" s="33"/>
      <c r="CL211" s="30"/>
      <c r="CM211" s="33"/>
      <c r="CN211" s="33"/>
      <c r="CO211" s="33"/>
      <c r="CP211" s="33"/>
      <c r="CQ211" s="33"/>
      <c r="CR211" s="33"/>
      <c r="CS211" s="33"/>
      <c r="CT211" s="33"/>
      <c r="CU211" s="31"/>
      <c r="CV211" s="33"/>
      <c r="CW211" s="33"/>
      <c r="CX211" s="33"/>
      <c r="CY211" s="33"/>
      <c r="CZ211" s="31"/>
      <c r="DA211" s="30"/>
      <c r="DB211" s="31"/>
      <c r="DC211" s="31"/>
      <c r="DD211" s="30"/>
      <c r="DE211" s="33"/>
      <c r="DF211" s="31"/>
      <c r="DG211" s="31"/>
      <c r="DH211" s="31"/>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row>
    <row r="212" spans="1:171" ht="12" customHeight="1">
      <c r="A212" s="71"/>
      <c r="B212" s="26"/>
      <c r="C212" s="33"/>
      <c r="D212" s="33"/>
      <c r="E212" s="33"/>
      <c r="F212" s="33"/>
      <c r="G212" s="33"/>
      <c r="H212" s="33"/>
      <c r="I212" s="33"/>
      <c r="J212" s="33"/>
      <c r="K212" s="30"/>
      <c r="L212" s="33"/>
      <c r="M212" s="31"/>
      <c r="N212" s="31"/>
      <c r="O212" s="33"/>
      <c r="P212" s="33"/>
      <c r="Q212" s="31"/>
      <c r="R212" s="31"/>
      <c r="S212" s="33"/>
      <c r="T212" s="33"/>
      <c r="U212" s="33"/>
      <c r="V212" s="33"/>
      <c r="W212" s="33"/>
      <c r="X212" s="33"/>
      <c r="Y212" s="33"/>
      <c r="Z212" s="33"/>
      <c r="AA212" s="33"/>
      <c r="AB212" s="33"/>
      <c r="AC212" s="33"/>
      <c r="AD212" s="33"/>
      <c r="AE212" s="33"/>
      <c r="AF212" s="33"/>
      <c r="AG212" s="33"/>
      <c r="AH212" s="31"/>
      <c r="AI212" s="31"/>
      <c r="AJ212" s="31"/>
      <c r="AK212" s="31"/>
      <c r="AL212" s="31"/>
      <c r="AM212" s="31"/>
      <c r="AN212" s="33"/>
      <c r="AO212" s="33"/>
      <c r="AP212" s="33"/>
      <c r="AQ212" s="33"/>
      <c r="AR212" s="33"/>
      <c r="AS212" s="33"/>
      <c r="AT212" s="33"/>
      <c r="AU212" s="33"/>
      <c r="AV212" s="33"/>
      <c r="AW212" s="33"/>
      <c r="AX212" s="31"/>
      <c r="AY212" s="31"/>
      <c r="AZ212" s="31"/>
      <c r="BA212" s="33"/>
      <c r="BB212" s="33"/>
      <c r="BC212" s="33"/>
      <c r="BD212" s="33"/>
      <c r="BE212" s="33"/>
      <c r="BF212" s="33"/>
      <c r="BG212" s="33"/>
      <c r="BH212" s="33"/>
      <c r="BI212" s="30"/>
      <c r="BJ212" s="33"/>
      <c r="BK212" s="33"/>
      <c r="BL212" s="33"/>
      <c r="BM212" s="33"/>
      <c r="BN212" s="33"/>
      <c r="BO212" s="33"/>
      <c r="BP212" s="33"/>
      <c r="BQ212" s="33"/>
      <c r="BR212" s="33"/>
      <c r="BS212" s="33"/>
      <c r="BT212" s="33"/>
      <c r="BU212" s="30"/>
      <c r="BV212" s="30"/>
      <c r="BW212" s="33"/>
      <c r="BX212" s="33"/>
      <c r="BY212" s="33"/>
      <c r="BZ212" s="33"/>
      <c r="CA212" s="33"/>
      <c r="CB212" s="33"/>
      <c r="CC212" s="33"/>
      <c r="CD212" s="33"/>
      <c r="CE212" s="33"/>
      <c r="CF212" s="33"/>
      <c r="CG212" s="33"/>
      <c r="CH212" s="33"/>
      <c r="CI212" s="33"/>
      <c r="CJ212" s="33"/>
      <c r="CK212" s="33"/>
      <c r="CL212" s="30"/>
      <c r="CM212" s="33"/>
      <c r="CN212" s="33"/>
      <c r="CO212" s="33"/>
      <c r="CP212" s="33"/>
      <c r="CQ212" s="33"/>
      <c r="CR212" s="33"/>
      <c r="CS212" s="33"/>
      <c r="CT212" s="33"/>
      <c r="CU212" s="31"/>
      <c r="CV212" s="33"/>
      <c r="CW212" s="33"/>
      <c r="CX212" s="33"/>
      <c r="CY212" s="33"/>
      <c r="CZ212" s="31"/>
      <c r="DA212" s="30"/>
      <c r="DB212" s="31"/>
      <c r="DC212" s="31"/>
      <c r="DD212" s="30"/>
      <c r="DE212" s="33"/>
      <c r="DF212" s="31"/>
      <c r="DG212" s="31"/>
      <c r="DH212" s="31"/>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row>
    <row r="213" spans="1:171" ht="12" customHeight="1">
      <c r="A213" s="71"/>
      <c r="B213" s="105"/>
      <c r="C213" s="33"/>
      <c r="D213" s="33"/>
      <c r="E213" s="33"/>
      <c r="F213" s="33"/>
      <c r="G213" s="33"/>
      <c r="H213" s="33"/>
      <c r="I213" s="33"/>
      <c r="J213" s="33"/>
      <c r="K213" s="30"/>
      <c r="L213" s="33"/>
      <c r="M213" s="31"/>
      <c r="N213" s="31"/>
      <c r="O213" s="33"/>
      <c r="P213" s="33"/>
      <c r="Q213" s="31"/>
      <c r="R213" s="31"/>
      <c r="S213" s="33"/>
      <c r="T213" s="33"/>
      <c r="U213" s="33"/>
      <c r="V213" s="33"/>
      <c r="W213" s="33"/>
      <c r="X213" s="33"/>
      <c r="Y213" s="33"/>
      <c r="Z213" s="33"/>
      <c r="AA213" s="33"/>
      <c r="AB213" s="33"/>
      <c r="AC213" s="33"/>
      <c r="AD213" s="33"/>
      <c r="AE213" s="33"/>
      <c r="AF213" s="33"/>
      <c r="AG213" s="33"/>
      <c r="AH213" s="31"/>
      <c r="AI213" s="31"/>
      <c r="AJ213" s="31"/>
      <c r="AK213" s="31"/>
      <c r="AL213" s="31"/>
      <c r="AM213" s="31"/>
      <c r="AN213" s="33"/>
      <c r="AO213" s="33"/>
      <c r="AP213" s="33"/>
      <c r="AQ213" s="33"/>
      <c r="AR213" s="33"/>
      <c r="AS213" s="33"/>
      <c r="AT213" s="33"/>
      <c r="AU213" s="33"/>
      <c r="AV213" s="33"/>
      <c r="AW213" s="33"/>
      <c r="AX213" s="31"/>
      <c r="AY213" s="31"/>
      <c r="AZ213" s="31"/>
      <c r="BA213" s="33"/>
      <c r="BB213" s="33"/>
      <c r="BC213" s="33"/>
      <c r="BD213" s="33"/>
      <c r="BE213" s="33"/>
      <c r="BF213" s="33"/>
      <c r="BG213" s="33"/>
      <c r="BH213" s="33"/>
      <c r="BI213" s="30"/>
      <c r="BJ213" s="33"/>
      <c r="BK213" s="33"/>
      <c r="BL213" s="33"/>
      <c r="BM213" s="33"/>
      <c r="BN213" s="33"/>
      <c r="BO213" s="33"/>
      <c r="BP213" s="33"/>
      <c r="BQ213" s="33"/>
      <c r="BR213" s="33"/>
      <c r="BS213" s="33"/>
      <c r="BT213" s="33"/>
      <c r="BU213" s="30"/>
      <c r="BV213" s="30"/>
      <c r="BW213" s="33"/>
      <c r="BX213" s="33"/>
      <c r="BY213" s="33"/>
      <c r="BZ213" s="33"/>
      <c r="CA213" s="33"/>
      <c r="CB213" s="33"/>
      <c r="CC213" s="33"/>
      <c r="CD213" s="33"/>
      <c r="CE213" s="33"/>
      <c r="CF213" s="33"/>
      <c r="CG213" s="33"/>
      <c r="CH213" s="33"/>
      <c r="CI213" s="33"/>
      <c r="CJ213" s="33"/>
      <c r="CK213" s="33"/>
      <c r="CL213" s="30"/>
      <c r="CM213" s="33"/>
      <c r="CN213" s="33"/>
      <c r="CO213" s="33"/>
      <c r="CP213" s="33"/>
      <c r="CQ213" s="33"/>
      <c r="CR213" s="33"/>
      <c r="CS213" s="33"/>
      <c r="CT213" s="33"/>
      <c r="CU213" s="31"/>
      <c r="CV213" s="33"/>
      <c r="CW213" s="33"/>
      <c r="CX213" s="33"/>
      <c r="CY213" s="33"/>
      <c r="CZ213" s="31"/>
      <c r="DA213" s="30"/>
      <c r="DB213" s="31"/>
      <c r="DC213" s="31"/>
      <c r="DD213" s="30"/>
      <c r="DE213" s="33"/>
      <c r="DF213" s="31"/>
      <c r="DG213" s="31"/>
      <c r="DH213" s="31"/>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row>
    <row r="214" spans="1:171" ht="12" customHeight="1">
      <c r="A214" s="71"/>
      <c r="B214" s="104"/>
      <c r="C214" s="33"/>
      <c r="D214" s="33"/>
      <c r="E214" s="33"/>
      <c r="F214" s="33"/>
      <c r="G214" s="33"/>
      <c r="H214" s="33"/>
      <c r="I214" s="33"/>
      <c r="J214" s="33"/>
      <c r="K214" s="30"/>
      <c r="L214" s="33"/>
      <c r="M214" s="31"/>
      <c r="N214" s="31"/>
      <c r="O214" s="33"/>
      <c r="P214" s="33"/>
      <c r="Q214" s="31"/>
      <c r="R214" s="31"/>
      <c r="S214" s="33"/>
      <c r="T214" s="33"/>
      <c r="U214" s="33"/>
      <c r="V214" s="33"/>
      <c r="W214" s="33"/>
      <c r="X214" s="33"/>
      <c r="Y214" s="33"/>
      <c r="Z214" s="33"/>
      <c r="AA214" s="33"/>
      <c r="AB214" s="33"/>
      <c r="AC214" s="33"/>
      <c r="AD214" s="33"/>
      <c r="AE214" s="33"/>
      <c r="AF214" s="33"/>
      <c r="AG214" s="33"/>
      <c r="AH214" s="31"/>
      <c r="AI214" s="31"/>
      <c r="AJ214" s="31"/>
      <c r="AK214" s="31"/>
      <c r="AL214" s="31"/>
      <c r="AM214" s="31"/>
      <c r="AN214" s="33"/>
      <c r="AO214" s="33"/>
      <c r="AP214" s="33"/>
      <c r="AQ214" s="33"/>
      <c r="AR214" s="33"/>
      <c r="AS214" s="33"/>
      <c r="AT214" s="33"/>
      <c r="AU214" s="33"/>
      <c r="AV214" s="33"/>
      <c r="AW214" s="33"/>
      <c r="AX214" s="31"/>
      <c r="AY214" s="31"/>
      <c r="AZ214" s="31"/>
      <c r="BA214" s="33"/>
      <c r="BB214" s="33"/>
      <c r="BC214" s="33"/>
      <c r="BD214" s="33"/>
      <c r="BE214" s="33"/>
      <c r="BF214" s="33"/>
      <c r="BG214" s="33"/>
      <c r="BH214" s="33"/>
      <c r="BI214" s="30"/>
      <c r="BJ214" s="33"/>
      <c r="BK214" s="33"/>
      <c r="BL214" s="33"/>
      <c r="BM214" s="33"/>
      <c r="BN214" s="33"/>
      <c r="BO214" s="33"/>
      <c r="BP214" s="33"/>
      <c r="BQ214" s="33"/>
      <c r="BR214" s="33"/>
      <c r="BS214" s="33"/>
      <c r="BT214" s="33"/>
      <c r="BU214" s="30"/>
      <c r="BV214" s="30"/>
      <c r="BW214" s="33"/>
      <c r="BX214" s="33"/>
      <c r="BY214" s="33"/>
      <c r="BZ214" s="33"/>
      <c r="CA214" s="33"/>
      <c r="CB214" s="33"/>
      <c r="CC214" s="33"/>
      <c r="CD214" s="33"/>
      <c r="CE214" s="33"/>
      <c r="CF214" s="33"/>
      <c r="CG214" s="33"/>
      <c r="CH214" s="33"/>
      <c r="CI214" s="33"/>
      <c r="CJ214" s="33"/>
      <c r="CK214" s="33"/>
      <c r="CL214" s="30"/>
      <c r="CM214" s="33"/>
      <c r="CN214" s="33"/>
      <c r="CO214" s="33"/>
      <c r="CP214" s="33"/>
      <c r="CQ214" s="33"/>
      <c r="CR214" s="33"/>
      <c r="CS214" s="33"/>
      <c r="CT214" s="33"/>
      <c r="CU214" s="31"/>
      <c r="CV214" s="33"/>
      <c r="CW214" s="33"/>
      <c r="CX214" s="33"/>
      <c r="CY214" s="33"/>
      <c r="CZ214" s="31"/>
      <c r="DA214" s="30"/>
      <c r="DB214" s="31"/>
      <c r="DC214" s="31"/>
      <c r="DD214" s="30"/>
      <c r="DE214" s="33"/>
      <c r="DF214" s="31"/>
      <c r="DG214" s="31"/>
      <c r="DH214" s="31"/>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row>
    <row r="215" spans="1:171" ht="12" customHeight="1">
      <c r="A215" s="71"/>
      <c r="B215" s="26"/>
      <c r="C215" s="33"/>
      <c r="D215" s="33"/>
      <c r="E215" s="33"/>
      <c r="F215" s="33"/>
      <c r="G215" s="33"/>
      <c r="H215" s="33"/>
      <c r="I215" s="33"/>
      <c r="J215" s="33"/>
      <c r="K215" s="30"/>
      <c r="L215" s="33"/>
      <c r="M215" s="31"/>
      <c r="N215" s="31"/>
      <c r="O215" s="33"/>
      <c r="P215" s="33"/>
      <c r="Q215" s="31"/>
      <c r="R215" s="31"/>
      <c r="S215" s="33"/>
      <c r="T215" s="33"/>
      <c r="U215" s="33"/>
      <c r="V215" s="33"/>
      <c r="W215" s="33"/>
      <c r="X215" s="33"/>
      <c r="Y215" s="33"/>
      <c r="Z215" s="33"/>
      <c r="AA215" s="33"/>
      <c r="AB215" s="33"/>
      <c r="AC215" s="33"/>
      <c r="AD215" s="33"/>
      <c r="AE215" s="33"/>
      <c r="AF215" s="33"/>
      <c r="AG215" s="33"/>
      <c r="AH215" s="31"/>
      <c r="AI215" s="31"/>
      <c r="AJ215" s="31"/>
      <c r="AK215" s="31"/>
      <c r="AL215" s="31"/>
      <c r="AM215" s="31"/>
      <c r="AN215" s="33"/>
      <c r="AO215" s="33"/>
      <c r="AP215" s="33"/>
      <c r="AQ215" s="33"/>
      <c r="AR215" s="33"/>
      <c r="AS215" s="33"/>
      <c r="AT215" s="33"/>
      <c r="AU215" s="33"/>
      <c r="AV215" s="33"/>
      <c r="AW215" s="33"/>
      <c r="AX215" s="31"/>
      <c r="AY215" s="31"/>
      <c r="AZ215" s="31"/>
      <c r="BA215" s="33"/>
      <c r="BB215" s="33"/>
      <c r="BC215" s="33"/>
      <c r="BD215" s="33"/>
      <c r="BE215" s="33"/>
      <c r="BF215" s="33"/>
      <c r="BG215" s="33"/>
      <c r="BH215" s="33"/>
      <c r="BI215" s="30"/>
      <c r="BJ215" s="33"/>
      <c r="BK215" s="33"/>
      <c r="BL215" s="33"/>
      <c r="BM215" s="33"/>
      <c r="BN215" s="33"/>
      <c r="BO215" s="33"/>
      <c r="BP215" s="33"/>
      <c r="BQ215" s="33"/>
      <c r="BR215" s="33"/>
      <c r="BS215" s="33"/>
      <c r="BT215" s="33"/>
      <c r="BU215" s="30"/>
      <c r="BV215" s="30"/>
      <c r="BW215" s="33"/>
      <c r="BX215" s="33"/>
      <c r="BY215" s="33"/>
      <c r="BZ215" s="33"/>
      <c r="CA215" s="33"/>
      <c r="CB215" s="33"/>
      <c r="CC215" s="33"/>
      <c r="CD215" s="33"/>
      <c r="CE215" s="33"/>
      <c r="CF215" s="33"/>
      <c r="CG215" s="33"/>
      <c r="CH215" s="33"/>
      <c r="CI215" s="33"/>
      <c r="CJ215" s="33"/>
      <c r="CK215" s="33"/>
      <c r="CL215" s="30"/>
      <c r="CM215" s="33"/>
      <c r="CN215" s="33"/>
      <c r="CO215" s="33"/>
      <c r="CP215" s="33"/>
      <c r="CQ215" s="33"/>
      <c r="CR215" s="33"/>
      <c r="CS215" s="33"/>
      <c r="CT215" s="33"/>
      <c r="CU215" s="31"/>
      <c r="CV215" s="33"/>
      <c r="CW215" s="33"/>
      <c r="CX215" s="33"/>
      <c r="CY215" s="33"/>
      <c r="CZ215" s="31"/>
      <c r="DA215" s="30"/>
      <c r="DB215" s="31"/>
      <c r="DC215" s="31"/>
      <c r="DD215" s="30"/>
      <c r="DE215" s="33"/>
      <c r="DF215" s="31"/>
      <c r="DG215" s="31"/>
      <c r="DH215" s="31"/>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row>
    <row r="216" spans="1:171" ht="12" customHeight="1">
      <c r="A216" s="71"/>
      <c r="B216" s="26"/>
      <c r="C216" s="33"/>
      <c r="D216" s="33"/>
      <c r="E216" s="33"/>
      <c r="F216" s="33"/>
      <c r="G216" s="33"/>
      <c r="H216" s="33"/>
      <c r="I216" s="33"/>
      <c r="J216" s="33"/>
      <c r="K216" s="30"/>
      <c r="L216" s="33"/>
      <c r="M216" s="31"/>
      <c r="N216" s="31"/>
      <c r="O216" s="33"/>
      <c r="P216" s="33"/>
      <c r="Q216" s="33"/>
      <c r="R216" s="33"/>
      <c r="S216" s="33"/>
      <c r="T216" s="33"/>
      <c r="U216" s="33"/>
      <c r="V216" s="33"/>
      <c r="W216" s="33"/>
      <c r="X216" s="33"/>
      <c r="Y216" s="33"/>
      <c r="Z216" s="33"/>
      <c r="AA216" s="33"/>
      <c r="AB216" s="33"/>
      <c r="AC216" s="33"/>
      <c r="AD216" s="33"/>
      <c r="AE216" s="33"/>
      <c r="AF216" s="33"/>
      <c r="AG216" s="33"/>
      <c r="AH216" s="31"/>
      <c r="AI216" s="31"/>
      <c r="AJ216" s="31"/>
      <c r="AK216" s="31"/>
      <c r="AL216" s="31"/>
      <c r="AM216" s="31"/>
      <c r="AN216" s="33"/>
      <c r="AO216" s="33"/>
      <c r="AP216" s="33"/>
      <c r="AQ216" s="33"/>
      <c r="AR216" s="33"/>
      <c r="AS216" s="33"/>
      <c r="AT216" s="33"/>
      <c r="AU216" s="33"/>
      <c r="AV216" s="33"/>
      <c r="AW216" s="33"/>
      <c r="AX216" s="31"/>
      <c r="AY216" s="31"/>
      <c r="AZ216" s="31"/>
      <c r="BA216" s="33"/>
      <c r="BB216" s="33"/>
      <c r="BC216" s="33"/>
      <c r="BD216" s="33"/>
      <c r="BE216" s="33"/>
      <c r="BF216" s="33"/>
      <c r="BG216" s="33"/>
      <c r="BH216" s="33"/>
      <c r="BI216" s="30"/>
      <c r="BJ216" s="33"/>
      <c r="BK216" s="33"/>
      <c r="BL216" s="33"/>
      <c r="BM216" s="33"/>
      <c r="BN216" s="33"/>
      <c r="BO216" s="33"/>
      <c r="BP216" s="33"/>
      <c r="BQ216" s="33"/>
      <c r="BR216" s="33"/>
      <c r="BS216" s="33"/>
      <c r="BT216" s="33"/>
      <c r="BU216" s="30"/>
      <c r="BV216" s="30"/>
      <c r="BW216" s="33"/>
      <c r="BX216" s="33"/>
      <c r="BY216" s="33"/>
      <c r="BZ216" s="33"/>
      <c r="CA216" s="33"/>
      <c r="CB216" s="33"/>
      <c r="CC216" s="33"/>
      <c r="CD216" s="33"/>
      <c r="CE216" s="33"/>
      <c r="CF216" s="33"/>
      <c r="CG216" s="33"/>
      <c r="CH216" s="33"/>
      <c r="CI216" s="33"/>
      <c r="CJ216" s="33"/>
      <c r="CK216" s="33"/>
      <c r="CL216" s="30"/>
      <c r="CM216" s="33"/>
      <c r="CN216" s="33"/>
      <c r="CO216" s="33"/>
      <c r="CP216" s="33"/>
      <c r="CQ216" s="33"/>
      <c r="CR216" s="33"/>
      <c r="CS216" s="33"/>
      <c r="CT216" s="33"/>
      <c r="CU216" s="31"/>
      <c r="CV216" s="33"/>
      <c r="CW216" s="33"/>
      <c r="CX216" s="33"/>
      <c r="CY216" s="33"/>
      <c r="CZ216" s="31"/>
      <c r="DA216" s="30"/>
      <c r="DB216" s="31"/>
      <c r="DC216" s="31"/>
      <c r="DD216" s="30"/>
      <c r="DE216" s="33"/>
      <c r="DF216" s="31"/>
      <c r="DG216" s="31"/>
      <c r="DH216" s="31"/>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row>
    <row r="217" spans="1:171" ht="12" customHeight="1">
      <c r="A217" s="71"/>
      <c r="B217" s="26"/>
      <c r="C217" s="33"/>
      <c r="D217" s="33"/>
      <c r="E217" s="33"/>
      <c r="F217" s="33"/>
      <c r="G217" s="33"/>
      <c r="H217" s="33"/>
      <c r="I217" s="33"/>
      <c r="J217" s="33"/>
      <c r="K217" s="30"/>
      <c r="L217" s="33"/>
      <c r="M217" s="31"/>
      <c r="N217" s="31"/>
      <c r="O217" s="33"/>
      <c r="P217" s="33"/>
      <c r="Q217" s="33"/>
      <c r="R217" s="33"/>
      <c r="S217" s="33"/>
      <c r="T217" s="33"/>
      <c r="U217" s="33"/>
      <c r="V217" s="33"/>
      <c r="W217" s="33"/>
      <c r="X217" s="33"/>
      <c r="Y217" s="33"/>
      <c r="Z217" s="33"/>
      <c r="AA217" s="33"/>
      <c r="AB217" s="33"/>
      <c r="AC217" s="33"/>
      <c r="AD217" s="33"/>
      <c r="AE217" s="33"/>
      <c r="AF217" s="33"/>
      <c r="AG217" s="33"/>
      <c r="AH217" s="31"/>
      <c r="AI217" s="31"/>
      <c r="AJ217" s="31"/>
      <c r="AK217" s="31"/>
      <c r="AL217" s="31"/>
      <c r="AM217" s="31"/>
      <c r="AN217" s="33"/>
      <c r="AO217" s="33"/>
      <c r="AP217" s="33"/>
      <c r="AQ217" s="33"/>
      <c r="AR217" s="33"/>
      <c r="AS217" s="33"/>
      <c r="AT217" s="33"/>
      <c r="AU217" s="33"/>
      <c r="AV217" s="33"/>
      <c r="AW217" s="33"/>
      <c r="AX217" s="31"/>
      <c r="AY217" s="31"/>
      <c r="AZ217" s="31"/>
      <c r="BA217" s="33"/>
      <c r="BB217" s="33"/>
      <c r="BC217" s="33"/>
      <c r="BD217" s="33"/>
      <c r="BE217" s="33"/>
      <c r="BF217" s="33"/>
      <c r="BG217" s="33"/>
      <c r="BH217" s="33"/>
      <c r="BI217" s="30"/>
      <c r="BJ217" s="33"/>
      <c r="BK217" s="33"/>
      <c r="BL217" s="33"/>
      <c r="BM217" s="33"/>
      <c r="BN217" s="33"/>
      <c r="BO217" s="33"/>
      <c r="BP217" s="33"/>
      <c r="BQ217" s="33"/>
      <c r="BR217" s="33"/>
      <c r="BS217" s="33"/>
      <c r="BT217" s="33"/>
      <c r="BU217" s="30"/>
      <c r="BV217" s="30"/>
      <c r="BW217" s="33"/>
      <c r="BX217" s="33"/>
      <c r="BY217" s="33"/>
      <c r="BZ217" s="33"/>
      <c r="CA217" s="33"/>
      <c r="CB217" s="33"/>
      <c r="CC217" s="33"/>
      <c r="CD217" s="33"/>
      <c r="CE217" s="33"/>
      <c r="CF217" s="33"/>
      <c r="CG217" s="33"/>
      <c r="CH217" s="33"/>
      <c r="CI217" s="33"/>
      <c r="CJ217" s="33"/>
      <c r="CK217" s="33"/>
      <c r="CL217" s="30"/>
      <c r="CM217" s="33"/>
      <c r="CN217" s="33"/>
      <c r="CO217" s="33"/>
      <c r="CP217" s="33"/>
      <c r="CQ217" s="33"/>
      <c r="CR217" s="33"/>
      <c r="CS217" s="33"/>
      <c r="CT217" s="33"/>
      <c r="CU217" s="31"/>
      <c r="CV217" s="33"/>
      <c r="CW217" s="33"/>
      <c r="CX217" s="33"/>
      <c r="CY217" s="33"/>
      <c r="CZ217" s="31"/>
      <c r="DA217" s="30"/>
      <c r="DB217" s="31"/>
      <c r="DC217" s="31"/>
      <c r="DD217" s="30"/>
      <c r="DE217" s="33"/>
      <c r="DF217" s="31"/>
      <c r="DG217" s="31"/>
      <c r="DH217" s="31"/>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row>
    <row r="218" spans="1:171" ht="12" customHeight="1">
      <c r="A218" s="71"/>
      <c r="B218" s="26"/>
      <c r="C218" s="33"/>
      <c r="D218" s="33"/>
      <c r="E218" s="33"/>
      <c r="F218" s="33"/>
      <c r="G218" s="33"/>
      <c r="H218" s="33"/>
      <c r="I218" s="33"/>
      <c r="J218" s="33"/>
      <c r="K218" s="30"/>
      <c r="L218" s="33"/>
      <c r="M218" s="31"/>
      <c r="N218" s="31"/>
      <c r="O218" s="33"/>
      <c r="P218" s="33"/>
      <c r="Q218" s="33"/>
      <c r="R218" s="33"/>
      <c r="S218" s="33"/>
      <c r="T218" s="33"/>
      <c r="U218" s="33"/>
      <c r="V218" s="33"/>
      <c r="W218" s="33"/>
      <c r="X218" s="33"/>
      <c r="Y218" s="33"/>
      <c r="Z218" s="33"/>
      <c r="AA218" s="33"/>
      <c r="AB218" s="33"/>
      <c r="AC218" s="33"/>
      <c r="AD218" s="33"/>
      <c r="AE218" s="33"/>
      <c r="AF218" s="33"/>
      <c r="AG218" s="33"/>
      <c r="AH218" s="31"/>
      <c r="AI218" s="31"/>
      <c r="AJ218" s="31"/>
      <c r="AK218" s="31"/>
      <c r="AL218" s="31"/>
      <c r="AM218" s="31"/>
      <c r="AN218" s="33"/>
      <c r="AO218" s="33"/>
      <c r="AP218" s="33"/>
      <c r="AQ218" s="33"/>
      <c r="AR218" s="33"/>
      <c r="AS218" s="33"/>
      <c r="AT218" s="33"/>
      <c r="AU218" s="33"/>
      <c r="AV218" s="33"/>
      <c r="AW218" s="33"/>
      <c r="AX218" s="31"/>
      <c r="AY218" s="31"/>
      <c r="AZ218" s="31"/>
      <c r="BA218" s="33"/>
      <c r="BB218" s="33"/>
      <c r="BC218" s="33"/>
      <c r="BD218" s="33"/>
      <c r="BE218" s="33"/>
      <c r="BF218" s="33"/>
      <c r="BG218" s="33"/>
      <c r="BH218" s="33"/>
      <c r="BI218" s="30"/>
      <c r="BJ218" s="33"/>
      <c r="BK218" s="33"/>
      <c r="BL218" s="33"/>
      <c r="BM218" s="33"/>
      <c r="BN218" s="33"/>
      <c r="BO218" s="33"/>
      <c r="BP218" s="33"/>
      <c r="BQ218" s="33"/>
      <c r="BR218" s="33"/>
      <c r="BS218" s="33"/>
      <c r="BT218" s="33"/>
      <c r="BU218" s="30"/>
      <c r="BV218" s="30"/>
      <c r="BW218" s="33"/>
      <c r="BX218" s="33"/>
      <c r="BY218" s="33"/>
      <c r="BZ218" s="33"/>
      <c r="CA218" s="33"/>
      <c r="CB218" s="33"/>
      <c r="CC218" s="33"/>
      <c r="CD218" s="33"/>
      <c r="CE218" s="33"/>
      <c r="CF218" s="33"/>
      <c r="CG218" s="33"/>
      <c r="CH218" s="33"/>
      <c r="CI218" s="33"/>
      <c r="CJ218" s="33"/>
      <c r="CK218" s="33"/>
      <c r="CL218" s="30"/>
      <c r="CM218" s="33"/>
      <c r="CN218" s="33"/>
      <c r="CO218" s="33"/>
      <c r="CP218" s="33"/>
      <c r="CQ218" s="33"/>
      <c r="CR218" s="33"/>
      <c r="CS218" s="33"/>
      <c r="CT218" s="33"/>
      <c r="CU218" s="31"/>
      <c r="CV218" s="33"/>
      <c r="CW218" s="33"/>
      <c r="CX218" s="33"/>
      <c r="CY218" s="33"/>
      <c r="CZ218" s="31"/>
      <c r="DA218" s="30"/>
      <c r="DB218" s="31"/>
      <c r="DC218" s="31"/>
      <c r="DD218" s="30"/>
      <c r="DE218" s="33"/>
      <c r="DF218" s="31"/>
      <c r="DG218" s="31"/>
      <c r="DH218" s="31"/>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row>
    <row r="219" spans="1:171" ht="12" customHeight="1">
      <c r="A219" s="71"/>
      <c r="B219" s="26"/>
      <c r="C219" s="33"/>
      <c r="D219" s="33"/>
      <c r="E219" s="33"/>
      <c r="F219" s="33"/>
      <c r="G219" s="33"/>
      <c r="H219" s="33"/>
      <c r="I219" s="33"/>
      <c r="J219" s="33"/>
      <c r="K219" s="30"/>
      <c r="L219" s="33"/>
      <c r="M219" s="31"/>
      <c r="N219" s="31"/>
      <c r="O219" s="33"/>
      <c r="P219" s="33"/>
      <c r="Q219" s="33"/>
      <c r="R219" s="33"/>
      <c r="S219" s="33"/>
      <c r="T219" s="33"/>
      <c r="U219" s="33"/>
      <c r="V219" s="33"/>
      <c r="W219" s="33"/>
      <c r="X219" s="33"/>
      <c r="Y219" s="33"/>
      <c r="Z219" s="33"/>
      <c r="AA219" s="33"/>
      <c r="AB219" s="33"/>
      <c r="AC219" s="33"/>
      <c r="AD219" s="33"/>
      <c r="AE219" s="33"/>
      <c r="AF219" s="33"/>
      <c r="AG219" s="33"/>
      <c r="AH219" s="31"/>
      <c r="AI219" s="31"/>
      <c r="AJ219" s="31"/>
      <c r="AK219" s="31"/>
      <c r="AL219" s="31"/>
      <c r="AM219" s="31"/>
      <c r="AN219" s="33"/>
      <c r="AO219" s="33"/>
      <c r="AP219" s="33"/>
      <c r="AQ219" s="33"/>
      <c r="AR219" s="33"/>
      <c r="AS219" s="33"/>
      <c r="AT219" s="33"/>
      <c r="AU219" s="33"/>
      <c r="AV219" s="33"/>
      <c r="AW219" s="33"/>
      <c r="AX219" s="31"/>
      <c r="AY219" s="31"/>
      <c r="AZ219" s="31"/>
      <c r="BA219" s="33"/>
      <c r="BB219" s="33"/>
      <c r="BC219" s="33"/>
      <c r="BD219" s="33"/>
      <c r="BE219" s="33"/>
      <c r="BF219" s="33"/>
      <c r="BG219" s="33"/>
      <c r="BH219" s="33"/>
      <c r="BI219" s="30"/>
      <c r="BJ219" s="33"/>
      <c r="BK219" s="33"/>
      <c r="BL219" s="33"/>
      <c r="BM219" s="33"/>
      <c r="BN219" s="33"/>
      <c r="BO219" s="33"/>
      <c r="BP219" s="33"/>
      <c r="BQ219" s="33"/>
      <c r="BR219" s="33"/>
      <c r="BS219" s="33"/>
      <c r="BT219" s="33"/>
      <c r="BU219" s="30"/>
      <c r="BV219" s="30"/>
      <c r="BW219" s="33"/>
      <c r="BX219" s="33"/>
      <c r="BY219" s="33"/>
      <c r="BZ219" s="33"/>
      <c r="CA219" s="33"/>
      <c r="CB219" s="33"/>
      <c r="CC219" s="33"/>
      <c r="CD219" s="33"/>
      <c r="CE219" s="33"/>
      <c r="CF219" s="33"/>
      <c r="CG219" s="33"/>
      <c r="CH219" s="33"/>
      <c r="CI219" s="33"/>
      <c r="CJ219" s="33"/>
      <c r="CK219" s="33"/>
      <c r="CL219" s="30"/>
      <c r="CM219" s="33"/>
      <c r="CN219" s="33"/>
      <c r="CO219" s="33"/>
      <c r="CP219" s="33"/>
      <c r="CQ219" s="33"/>
      <c r="CR219" s="33"/>
      <c r="CS219" s="33"/>
      <c r="CT219" s="33"/>
      <c r="CU219" s="31"/>
      <c r="CV219" s="33"/>
      <c r="CW219" s="33"/>
      <c r="CX219" s="33"/>
      <c r="CY219" s="33"/>
      <c r="CZ219" s="31"/>
      <c r="DA219" s="30"/>
      <c r="DB219" s="31"/>
      <c r="DC219" s="31"/>
      <c r="DD219" s="30"/>
      <c r="DE219" s="33"/>
      <c r="DF219" s="31"/>
      <c r="DG219" s="31"/>
      <c r="DH219" s="31"/>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row>
    <row r="220" spans="1:171" ht="12" customHeight="1">
      <c r="A220" s="71"/>
      <c r="B220" s="26"/>
      <c r="C220" s="33"/>
      <c r="D220" s="33"/>
      <c r="E220" s="33"/>
      <c r="F220" s="33"/>
      <c r="G220" s="33"/>
      <c r="H220" s="33"/>
      <c r="I220" s="33"/>
      <c r="J220" s="33"/>
      <c r="K220" s="30"/>
      <c r="L220" s="33"/>
      <c r="M220" s="31"/>
      <c r="N220" s="31"/>
      <c r="O220" s="33"/>
      <c r="P220" s="33"/>
      <c r="Q220" s="33"/>
      <c r="R220" s="33"/>
      <c r="S220" s="33"/>
      <c r="T220" s="33"/>
      <c r="U220" s="33"/>
      <c r="V220" s="33"/>
      <c r="W220" s="33"/>
      <c r="X220" s="33"/>
      <c r="Y220" s="33"/>
      <c r="Z220" s="33"/>
      <c r="AA220" s="33"/>
      <c r="AB220" s="33"/>
      <c r="AC220" s="33"/>
      <c r="AD220" s="33"/>
      <c r="AE220" s="33"/>
      <c r="AF220" s="33"/>
      <c r="AG220" s="33"/>
      <c r="AH220" s="31"/>
      <c r="AI220" s="31"/>
      <c r="AJ220" s="31"/>
      <c r="AK220" s="31"/>
      <c r="AL220" s="31"/>
      <c r="AM220" s="31"/>
      <c r="AN220" s="33"/>
      <c r="AO220" s="33"/>
      <c r="AP220" s="33"/>
      <c r="AQ220" s="33"/>
      <c r="AR220" s="33"/>
      <c r="AS220" s="33"/>
      <c r="AT220" s="33"/>
      <c r="AU220" s="33"/>
      <c r="AV220" s="33"/>
      <c r="AW220" s="33"/>
      <c r="AX220" s="31"/>
      <c r="AY220" s="31"/>
      <c r="AZ220" s="31"/>
      <c r="BA220" s="33"/>
      <c r="BB220" s="33"/>
      <c r="BC220" s="33"/>
      <c r="BD220" s="33"/>
      <c r="BE220" s="33"/>
      <c r="BF220" s="33"/>
      <c r="BG220" s="33"/>
      <c r="BH220" s="33"/>
      <c r="BI220" s="30"/>
      <c r="BJ220" s="33"/>
      <c r="BK220" s="33"/>
      <c r="BL220" s="33"/>
      <c r="BM220" s="33"/>
      <c r="BN220" s="33"/>
      <c r="BO220" s="33"/>
      <c r="BP220" s="33"/>
      <c r="BQ220" s="33"/>
      <c r="BR220" s="33"/>
      <c r="BS220" s="33"/>
      <c r="BT220" s="33"/>
      <c r="BU220" s="30"/>
      <c r="BV220" s="30"/>
      <c r="BW220" s="33"/>
      <c r="BX220" s="33"/>
      <c r="BY220" s="33"/>
      <c r="BZ220" s="33"/>
      <c r="CA220" s="33"/>
      <c r="CB220" s="33"/>
      <c r="CC220" s="33"/>
      <c r="CD220" s="33"/>
      <c r="CE220" s="33"/>
      <c r="CF220" s="33"/>
      <c r="CG220" s="33"/>
      <c r="CH220" s="33"/>
      <c r="CI220" s="33"/>
      <c r="CJ220" s="33"/>
      <c r="CK220" s="33"/>
      <c r="CL220" s="30"/>
      <c r="CM220" s="33"/>
      <c r="CN220" s="33"/>
      <c r="CO220" s="33"/>
      <c r="CP220" s="33"/>
      <c r="CQ220" s="33"/>
      <c r="CR220" s="33"/>
      <c r="CS220" s="33"/>
      <c r="CT220" s="33"/>
      <c r="CU220" s="31"/>
      <c r="CV220" s="33"/>
      <c r="CW220" s="33"/>
      <c r="CX220" s="33"/>
      <c r="CY220" s="33"/>
      <c r="CZ220" s="31"/>
      <c r="DA220" s="30"/>
      <c r="DB220" s="31"/>
      <c r="DC220" s="31"/>
      <c r="DD220" s="30"/>
      <c r="DE220" s="33"/>
      <c r="DF220" s="31"/>
      <c r="DG220" s="31"/>
      <c r="DH220" s="31"/>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row>
    <row r="221" spans="1:171" ht="12" customHeight="1">
      <c r="A221" s="71"/>
      <c r="B221" s="26"/>
      <c r="C221" s="33"/>
      <c r="D221" s="33"/>
      <c r="E221" s="33"/>
      <c r="F221" s="33"/>
      <c r="G221" s="33"/>
      <c r="H221" s="33"/>
      <c r="I221" s="33"/>
      <c r="J221" s="33"/>
      <c r="K221" s="30"/>
      <c r="L221" s="33"/>
      <c r="M221" s="31"/>
      <c r="N221" s="31"/>
      <c r="O221" s="33"/>
      <c r="P221" s="33"/>
      <c r="Q221" s="33"/>
      <c r="R221" s="33"/>
      <c r="S221" s="33"/>
      <c r="T221" s="33"/>
      <c r="U221" s="33"/>
      <c r="V221" s="33"/>
      <c r="W221" s="33"/>
      <c r="X221" s="33"/>
      <c r="Y221" s="33"/>
      <c r="Z221" s="33"/>
      <c r="AA221" s="33"/>
      <c r="AB221" s="33"/>
      <c r="AC221" s="33"/>
      <c r="AD221" s="33"/>
      <c r="AE221" s="33"/>
      <c r="AF221" s="33"/>
      <c r="AG221" s="33"/>
      <c r="AH221" s="31"/>
      <c r="AI221" s="31"/>
      <c r="AJ221" s="31"/>
      <c r="AK221" s="31"/>
      <c r="AL221" s="31"/>
      <c r="AM221" s="31"/>
      <c r="AN221" s="33"/>
      <c r="AO221" s="33"/>
      <c r="AP221" s="33"/>
      <c r="AQ221" s="33"/>
      <c r="AR221" s="33"/>
      <c r="AS221" s="33"/>
      <c r="AT221" s="33"/>
      <c r="AU221" s="33"/>
      <c r="AV221" s="33"/>
      <c r="AW221" s="33"/>
      <c r="AX221" s="31"/>
      <c r="AY221" s="31"/>
      <c r="AZ221" s="31"/>
      <c r="BA221" s="33"/>
      <c r="BB221" s="33"/>
      <c r="BC221" s="33"/>
      <c r="BD221" s="33"/>
      <c r="BE221" s="33"/>
      <c r="BF221" s="33"/>
      <c r="BG221" s="33"/>
      <c r="BH221" s="33"/>
      <c r="BI221" s="30"/>
      <c r="BJ221" s="33"/>
      <c r="BK221" s="33"/>
      <c r="BL221" s="33"/>
      <c r="BM221" s="33"/>
      <c r="BN221" s="33"/>
      <c r="BO221" s="33"/>
      <c r="BP221" s="33"/>
      <c r="BQ221" s="33"/>
      <c r="BR221" s="33"/>
      <c r="BS221" s="33"/>
      <c r="BT221" s="33"/>
      <c r="BU221" s="30"/>
      <c r="BV221" s="30"/>
      <c r="BW221" s="33"/>
      <c r="BX221" s="33"/>
      <c r="BY221" s="33"/>
      <c r="BZ221" s="33"/>
      <c r="CA221" s="33"/>
      <c r="CB221" s="33"/>
      <c r="CC221" s="33"/>
      <c r="CD221" s="33"/>
      <c r="CE221" s="33"/>
      <c r="CF221" s="33"/>
      <c r="CG221" s="33"/>
      <c r="CH221" s="33"/>
      <c r="CI221" s="33"/>
      <c r="CJ221" s="33"/>
      <c r="CK221" s="33"/>
      <c r="CL221" s="30"/>
      <c r="CM221" s="33"/>
      <c r="CN221" s="33"/>
      <c r="CO221" s="33"/>
      <c r="CP221" s="33"/>
      <c r="CQ221" s="33"/>
      <c r="CR221" s="33"/>
      <c r="CS221" s="33"/>
      <c r="CT221" s="33"/>
      <c r="CU221" s="31"/>
      <c r="CV221" s="33"/>
      <c r="CW221" s="33"/>
      <c r="CX221" s="33"/>
      <c r="CY221" s="33"/>
      <c r="CZ221" s="31"/>
      <c r="DA221" s="30"/>
      <c r="DB221" s="31"/>
      <c r="DC221" s="31"/>
      <c r="DD221" s="30"/>
      <c r="DE221" s="33"/>
      <c r="DF221" s="31"/>
      <c r="DG221" s="31"/>
      <c r="DH221" s="31"/>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row>
    <row r="222" spans="1:171" ht="12" customHeight="1">
      <c r="A222" s="71"/>
      <c r="B222" s="26"/>
      <c r="C222" s="33"/>
      <c r="D222" s="33"/>
      <c r="E222" s="33"/>
      <c r="F222" s="33"/>
      <c r="G222" s="33"/>
      <c r="H222" s="33"/>
      <c r="I222" s="33"/>
      <c r="J222" s="33"/>
      <c r="K222" s="30"/>
      <c r="L222" s="33"/>
      <c r="M222" s="31"/>
      <c r="N222" s="31"/>
      <c r="O222" s="33"/>
      <c r="P222" s="33"/>
      <c r="Q222" s="33"/>
      <c r="R222" s="33"/>
      <c r="S222" s="33"/>
      <c r="T222" s="33"/>
      <c r="U222" s="33"/>
      <c r="V222" s="33"/>
      <c r="W222" s="33"/>
      <c r="X222" s="33"/>
      <c r="Y222" s="33"/>
      <c r="Z222" s="33"/>
      <c r="AA222" s="33"/>
      <c r="AB222" s="33"/>
      <c r="AC222" s="33"/>
      <c r="AD222" s="33"/>
      <c r="AE222" s="33"/>
      <c r="AF222" s="33"/>
      <c r="AG222" s="33"/>
      <c r="AH222" s="31"/>
      <c r="AI222" s="31"/>
      <c r="AJ222" s="31"/>
      <c r="AK222" s="31"/>
      <c r="AL222" s="31"/>
      <c r="AM222" s="31"/>
      <c r="AN222" s="33"/>
      <c r="AO222" s="33"/>
      <c r="AP222" s="33"/>
      <c r="AQ222" s="33"/>
      <c r="AR222" s="33"/>
      <c r="AS222" s="33"/>
      <c r="AT222" s="33"/>
      <c r="AU222" s="33"/>
      <c r="AV222" s="33"/>
      <c r="AW222" s="33"/>
      <c r="AX222" s="31"/>
      <c r="AY222" s="31"/>
      <c r="AZ222" s="31"/>
      <c r="BA222" s="33"/>
      <c r="BB222" s="33"/>
      <c r="BC222" s="33"/>
      <c r="BD222" s="33"/>
      <c r="BE222" s="33"/>
      <c r="BF222" s="33"/>
      <c r="BG222" s="33"/>
      <c r="BH222" s="33"/>
      <c r="BI222" s="30"/>
      <c r="BJ222" s="33"/>
      <c r="BK222" s="33"/>
      <c r="BL222" s="33"/>
      <c r="BM222" s="33"/>
      <c r="BN222" s="33"/>
      <c r="BO222" s="33"/>
      <c r="BP222" s="33"/>
      <c r="BQ222" s="33"/>
      <c r="BR222" s="33"/>
      <c r="BS222" s="33"/>
      <c r="BT222" s="33"/>
      <c r="BU222" s="30"/>
      <c r="BV222" s="30"/>
      <c r="BW222" s="33"/>
      <c r="BX222" s="33"/>
      <c r="BY222" s="33"/>
      <c r="BZ222" s="33"/>
      <c r="CA222" s="33"/>
      <c r="CB222" s="33"/>
      <c r="CC222" s="33"/>
      <c r="CD222" s="33"/>
      <c r="CE222" s="33"/>
      <c r="CF222" s="33"/>
      <c r="CG222" s="33"/>
      <c r="CH222" s="33"/>
      <c r="CI222" s="33"/>
      <c r="CJ222" s="33"/>
      <c r="CK222" s="33"/>
      <c r="CL222" s="30"/>
      <c r="CM222" s="33"/>
      <c r="CN222" s="33"/>
      <c r="CO222" s="33"/>
      <c r="CP222" s="33"/>
      <c r="CQ222" s="33"/>
      <c r="CR222" s="33"/>
      <c r="CS222" s="33"/>
      <c r="CT222" s="33"/>
      <c r="CU222" s="31"/>
      <c r="CV222" s="33"/>
      <c r="CW222" s="33"/>
      <c r="CX222" s="33"/>
      <c r="CY222" s="33"/>
      <c r="CZ222" s="31"/>
      <c r="DA222" s="30"/>
      <c r="DB222" s="31"/>
      <c r="DC222" s="31"/>
      <c r="DD222" s="30"/>
      <c r="DE222" s="33"/>
      <c r="DF222" s="31"/>
      <c r="DG222" s="31"/>
      <c r="DH222" s="31"/>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row>
    <row r="223" spans="1:171" ht="12" customHeight="1">
      <c r="A223" s="71"/>
      <c r="B223" s="26"/>
      <c r="C223" s="33"/>
      <c r="D223" s="33"/>
      <c r="E223" s="33"/>
      <c r="F223" s="33"/>
      <c r="G223" s="33"/>
      <c r="H223" s="33"/>
      <c r="I223" s="33"/>
      <c r="J223" s="33"/>
      <c r="K223" s="30"/>
      <c r="L223" s="33"/>
      <c r="M223" s="31"/>
      <c r="N223" s="31"/>
      <c r="O223" s="33"/>
      <c r="P223" s="33"/>
      <c r="Q223" s="33"/>
      <c r="R223" s="33"/>
      <c r="S223" s="33"/>
      <c r="T223" s="33"/>
      <c r="U223" s="33"/>
      <c r="V223" s="33"/>
      <c r="W223" s="33"/>
      <c r="X223" s="33"/>
      <c r="Y223" s="33"/>
      <c r="Z223" s="33"/>
      <c r="AA223" s="33"/>
      <c r="AB223" s="33"/>
      <c r="AC223" s="33"/>
      <c r="AD223" s="33"/>
      <c r="AE223" s="33"/>
      <c r="AF223" s="33"/>
      <c r="AG223" s="33"/>
      <c r="AH223" s="31"/>
      <c r="AI223" s="31"/>
      <c r="AJ223" s="31"/>
      <c r="AK223" s="31"/>
      <c r="AL223" s="31"/>
      <c r="AM223" s="31"/>
      <c r="AN223" s="33"/>
      <c r="AO223" s="33"/>
      <c r="AP223" s="33"/>
      <c r="AQ223" s="33"/>
      <c r="AR223" s="33"/>
      <c r="AS223" s="33"/>
      <c r="AT223" s="33"/>
      <c r="AU223" s="33"/>
      <c r="AV223" s="33"/>
      <c r="AW223" s="33"/>
      <c r="AX223" s="31"/>
      <c r="AY223" s="31"/>
      <c r="AZ223" s="31"/>
      <c r="BA223" s="33"/>
      <c r="BB223" s="33"/>
      <c r="BC223" s="33"/>
      <c r="BD223" s="33"/>
      <c r="BE223" s="33"/>
      <c r="BF223" s="33"/>
      <c r="BG223" s="33"/>
      <c r="BH223" s="33"/>
      <c r="BI223" s="30"/>
      <c r="BJ223" s="33"/>
      <c r="BK223" s="33"/>
      <c r="BL223" s="33"/>
      <c r="BM223" s="33"/>
      <c r="BN223" s="33"/>
      <c r="BO223" s="33"/>
      <c r="BP223" s="33"/>
      <c r="BQ223" s="33"/>
      <c r="BR223" s="33"/>
      <c r="BS223" s="33"/>
      <c r="BT223" s="33"/>
      <c r="BU223" s="30"/>
      <c r="BV223" s="30"/>
      <c r="BW223" s="33"/>
      <c r="BX223" s="33"/>
      <c r="BY223" s="33"/>
      <c r="BZ223" s="33"/>
      <c r="CA223" s="33"/>
      <c r="CB223" s="33"/>
      <c r="CC223" s="33"/>
      <c r="CD223" s="33"/>
      <c r="CE223" s="33"/>
      <c r="CF223" s="33"/>
      <c r="CG223" s="33"/>
      <c r="CH223" s="33"/>
      <c r="CI223" s="33"/>
      <c r="CJ223" s="33"/>
      <c r="CK223" s="33"/>
      <c r="CL223" s="30"/>
      <c r="CM223" s="33"/>
      <c r="CN223" s="33"/>
      <c r="CO223" s="33"/>
      <c r="CP223" s="33"/>
      <c r="CQ223" s="33"/>
      <c r="CR223" s="33"/>
      <c r="CS223" s="33"/>
      <c r="CT223" s="33"/>
      <c r="CU223" s="31"/>
      <c r="CV223" s="33"/>
      <c r="CW223" s="33"/>
      <c r="CX223" s="33"/>
      <c r="CY223" s="33"/>
      <c r="CZ223" s="31"/>
      <c r="DA223" s="30"/>
      <c r="DB223" s="31"/>
      <c r="DC223" s="31"/>
      <c r="DD223" s="30"/>
      <c r="DE223" s="33"/>
      <c r="DF223" s="31"/>
      <c r="DG223" s="31"/>
      <c r="DH223" s="31"/>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row>
    <row r="224" spans="1:171" ht="12" customHeight="1">
      <c r="A224" s="71"/>
      <c r="B224" s="26"/>
      <c r="C224" s="33"/>
      <c r="D224" s="33"/>
      <c r="E224" s="33"/>
      <c r="F224" s="33"/>
      <c r="G224" s="33"/>
      <c r="H224" s="33"/>
      <c r="I224" s="33"/>
      <c r="J224" s="33"/>
      <c r="K224" s="30"/>
      <c r="L224" s="33"/>
      <c r="M224" s="31"/>
      <c r="N224" s="31"/>
      <c r="O224" s="33"/>
      <c r="P224" s="33"/>
      <c r="Q224" s="33"/>
      <c r="R224" s="33"/>
      <c r="S224" s="33"/>
      <c r="T224" s="33"/>
      <c r="U224" s="33"/>
      <c r="V224" s="33"/>
      <c r="W224" s="33"/>
      <c r="X224" s="33"/>
      <c r="Y224" s="33"/>
      <c r="Z224" s="33"/>
      <c r="AA224" s="33"/>
      <c r="AB224" s="33"/>
      <c r="AC224" s="33"/>
      <c r="AD224" s="33"/>
      <c r="AE224" s="33"/>
      <c r="AF224" s="33"/>
      <c r="AG224" s="33"/>
      <c r="AH224" s="31"/>
      <c r="AI224" s="31"/>
      <c r="AJ224" s="31"/>
      <c r="AK224" s="31"/>
      <c r="AL224" s="31"/>
      <c r="AM224" s="31"/>
      <c r="AN224" s="33"/>
      <c r="AO224" s="33"/>
      <c r="AP224" s="33"/>
      <c r="AQ224" s="33"/>
      <c r="AR224" s="33"/>
      <c r="AS224" s="33"/>
      <c r="AT224" s="33"/>
      <c r="AU224" s="33"/>
      <c r="AV224" s="33"/>
      <c r="AW224" s="33"/>
      <c r="AX224" s="31"/>
      <c r="AY224" s="31"/>
      <c r="AZ224" s="31"/>
      <c r="BA224" s="33"/>
      <c r="BB224" s="33"/>
      <c r="BC224" s="33"/>
      <c r="BD224" s="33"/>
      <c r="BE224" s="33"/>
      <c r="BF224" s="33"/>
      <c r="BG224" s="33"/>
      <c r="BH224" s="33"/>
      <c r="BI224" s="30"/>
      <c r="BJ224" s="33"/>
      <c r="BK224" s="33"/>
      <c r="BL224" s="33"/>
      <c r="BM224" s="33"/>
      <c r="BN224" s="33"/>
      <c r="BO224" s="33"/>
      <c r="BP224" s="33"/>
      <c r="BQ224" s="33"/>
      <c r="BR224" s="33"/>
      <c r="BS224" s="33"/>
      <c r="BT224" s="33"/>
      <c r="BU224" s="30"/>
      <c r="BV224" s="30"/>
      <c r="BW224" s="33"/>
      <c r="BX224" s="33"/>
      <c r="BY224" s="33"/>
      <c r="BZ224" s="33"/>
      <c r="CA224" s="33"/>
      <c r="CB224" s="33"/>
      <c r="CC224" s="33"/>
      <c r="CD224" s="33"/>
      <c r="CE224" s="33"/>
      <c r="CF224" s="33"/>
      <c r="CG224" s="33"/>
      <c r="CH224" s="33"/>
      <c r="CI224" s="33"/>
      <c r="CJ224" s="33"/>
      <c r="CK224" s="33"/>
      <c r="CL224" s="30"/>
      <c r="CM224" s="33"/>
      <c r="CN224" s="33"/>
      <c r="CO224" s="33"/>
      <c r="CP224" s="33"/>
      <c r="CQ224" s="33"/>
      <c r="CR224" s="33"/>
      <c r="CS224" s="33"/>
      <c r="CT224" s="33"/>
      <c r="CU224" s="31"/>
      <c r="CV224" s="33"/>
      <c r="CW224" s="33"/>
      <c r="CX224" s="33"/>
      <c r="CY224" s="33"/>
      <c r="CZ224" s="31"/>
      <c r="DA224" s="30"/>
      <c r="DB224" s="31"/>
      <c r="DC224" s="31"/>
      <c r="DD224" s="30"/>
      <c r="DE224" s="33"/>
      <c r="DF224" s="31"/>
      <c r="DG224" s="31"/>
      <c r="DH224" s="31"/>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row>
    <row r="225" spans="1:171" ht="12" customHeight="1">
      <c r="A225" s="71"/>
      <c r="B225" s="26"/>
      <c r="C225" s="33"/>
      <c r="D225" s="33"/>
      <c r="E225" s="33"/>
      <c r="F225" s="33"/>
      <c r="G225" s="33"/>
      <c r="H225" s="33"/>
      <c r="I225" s="33"/>
      <c r="J225" s="33"/>
      <c r="K225" s="30"/>
      <c r="L225" s="33"/>
      <c r="M225" s="31"/>
      <c r="N225" s="31"/>
      <c r="O225" s="33"/>
      <c r="P225" s="33"/>
      <c r="Q225" s="33"/>
      <c r="R225" s="33"/>
      <c r="S225" s="33"/>
      <c r="T225" s="33"/>
      <c r="U225" s="33"/>
      <c r="V225" s="33"/>
      <c r="W225" s="33"/>
      <c r="X225" s="33"/>
      <c r="Y225" s="33"/>
      <c r="Z225" s="33"/>
      <c r="AA225" s="33"/>
      <c r="AB225" s="33"/>
      <c r="AC225" s="33"/>
      <c r="AD225" s="33"/>
      <c r="AE225" s="33"/>
      <c r="AF225" s="33"/>
      <c r="AG225" s="33"/>
      <c r="AH225" s="31"/>
      <c r="AI225" s="31"/>
      <c r="AJ225" s="31"/>
      <c r="AK225" s="31"/>
      <c r="AL225" s="31"/>
      <c r="AM225" s="31"/>
      <c r="AN225" s="33"/>
      <c r="AO225" s="33"/>
      <c r="AP225" s="33"/>
      <c r="AQ225" s="33"/>
      <c r="AR225" s="33"/>
      <c r="AS225" s="33"/>
      <c r="AT225" s="33"/>
      <c r="AU225" s="33"/>
      <c r="AV225" s="33"/>
      <c r="AW225" s="33"/>
      <c r="AX225" s="31"/>
      <c r="AY225" s="31"/>
      <c r="AZ225" s="31"/>
      <c r="BA225" s="33"/>
      <c r="BB225" s="33"/>
      <c r="BC225" s="33"/>
      <c r="BD225" s="33"/>
      <c r="BE225" s="33"/>
      <c r="BF225" s="33"/>
      <c r="BG225" s="33"/>
      <c r="BH225" s="33"/>
      <c r="BI225" s="30"/>
      <c r="BJ225" s="33"/>
      <c r="BK225" s="33"/>
      <c r="BL225" s="33"/>
      <c r="BM225" s="33"/>
      <c r="BN225" s="33"/>
      <c r="BO225" s="33"/>
      <c r="BP225" s="33"/>
      <c r="BQ225" s="33"/>
      <c r="BR225" s="33"/>
      <c r="BS225" s="33"/>
      <c r="BT225" s="33"/>
      <c r="BU225" s="30"/>
      <c r="BV225" s="30"/>
      <c r="BW225" s="33"/>
      <c r="BX225" s="33"/>
      <c r="BY225" s="33"/>
      <c r="BZ225" s="33"/>
      <c r="CA225" s="33"/>
      <c r="CB225" s="33"/>
      <c r="CC225" s="33"/>
      <c r="CD225" s="33"/>
      <c r="CE225" s="33"/>
      <c r="CF225" s="33"/>
      <c r="CG225" s="33"/>
      <c r="CH225" s="33"/>
      <c r="CI225" s="33"/>
      <c r="CJ225" s="33"/>
      <c r="CK225" s="33"/>
      <c r="CL225" s="30"/>
      <c r="CM225" s="33"/>
      <c r="CN225" s="33"/>
      <c r="CO225" s="33"/>
      <c r="CP225" s="33"/>
      <c r="CQ225" s="33"/>
      <c r="CR225" s="33"/>
      <c r="CS225" s="33"/>
      <c r="CT225" s="33"/>
      <c r="CU225" s="31"/>
      <c r="CV225" s="33"/>
      <c r="CW225" s="33"/>
      <c r="CX225" s="33"/>
      <c r="CY225" s="33"/>
      <c r="CZ225" s="31"/>
      <c r="DA225" s="30"/>
      <c r="DB225" s="31"/>
      <c r="DC225" s="31"/>
      <c r="DD225" s="30"/>
      <c r="DE225" s="33"/>
      <c r="DF225" s="31"/>
      <c r="DG225" s="31"/>
      <c r="DH225" s="31"/>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row>
    <row r="226" spans="1:171" ht="12" customHeight="1">
      <c r="A226" s="71"/>
      <c r="B226" s="26"/>
      <c r="C226" s="33"/>
      <c r="D226" s="33"/>
      <c r="E226" s="33"/>
      <c r="F226" s="33"/>
      <c r="G226" s="33"/>
      <c r="H226" s="33"/>
      <c r="I226" s="33"/>
      <c r="J226" s="33"/>
      <c r="K226" s="30"/>
      <c r="L226" s="33"/>
      <c r="M226" s="31"/>
      <c r="N226" s="31"/>
      <c r="O226" s="33"/>
      <c r="P226" s="33"/>
      <c r="Q226" s="33"/>
      <c r="R226" s="33"/>
      <c r="S226" s="33"/>
      <c r="T226" s="33"/>
      <c r="U226" s="33"/>
      <c r="V226" s="33"/>
      <c r="W226" s="33"/>
      <c r="X226" s="33"/>
      <c r="Y226" s="33"/>
      <c r="Z226" s="33"/>
      <c r="AA226" s="33"/>
      <c r="AB226" s="33"/>
      <c r="AC226" s="33"/>
      <c r="AD226" s="33"/>
      <c r="AE226" s="33"/>
      <c r="AF226" s="33"/>
      <c r="AG226" s="33"/>
      <c r="AH226" s="31"/>
      <c r="AI226" s="31"/>
      <c r="AJ226" s="31"/>
      <c r="AK226" s="31"/>
      <c r="AL226" s="31"/>
      <c r="AM226" s="31"/>
      <c r="AN226" s="33"/>
      <c r="AO226" s="33"/>
      <c r="AP226" s="33"/>
      <c r="AQ226" s="33"/>
      <c r="AR226" s="33"/>
      <c r="AS226" s="33"/>
      <c r="AT226" s="33"/>
      <c r="AU226" s="33"/>
      <c r="AV226" s="33"/>
      <c r="AW226" s="33"/>
      <c r="AX226" s="31"/>
      <c r="AY226" s="31"/>
      <c r="AZ226" s="31"/>
      <c r="BA226" s="33"/>
      <c r="BB226" s="33"/>
      <c r="BC226" s="33"/>
      <c r="BD226" s="33"/>
      <c r="BE226" s="33"/>
      <c r="BF226" s="33"/>
      <c r="BG226" s="33"/>
      <c r="BH226" s="33"/>
      <c r="BI226" s="30"/>
      <c r="BJ226" s="33"/>
      <c r="BK226" s="33"/>
      <c r="BL226" s="33"/>
      <c r="BM226" s="33"/>
      <c r="BN226" s="33"/>
      <c r="BO226" s="33"/>
      <c r="BP226" s="33"/>
      <c r="BQ226" s="33"/>
      <c r="BR226" s="33"/>
      <c r="BS226" s="33"/>
      <c r="BT226" s="33"/>
      <c r="BU226" s="30"/>
      <c r="BV226" s="30"/>
      <c r="BW226" s="33"/>
      <c r="BX226" s="33"/>
      <c r="BY226" s="33"/>
      <c r="BZ226" s="33"/>
      <c r="CA226" s="33"/>
      <c r="CB226" s="33"/>
      <c r="CC226" s="33"/>
      <c r="CD226" s="33"/>
      <c r="CE226" s="33"/>
      <c r="CF226" s="33"/>
      <c r="CG226" s="33"/>
      <c r="CH226" s="33"/>
      <c r="CI226" s="33"/>
      <c r="CJ226" s="33"/>
      <c r="CK226" s="33"/>
      <c r="CL226" s="30"/>
      <c r="CM226" s="33"/>
      <c r="CN226" s="33"/>
      <c r="CO226" s="33"/>
      <c r="CP226" s="33"/>
      <c r="CQ226" s="33"/>
      <c r="CR226" s="33"/>
      <c r="CS226" s="33"/>
      <c r="CT226" s="33"/>
      <c r="CU226" s="31"/>
      <c r="CV226" s="33"/>
      <c r="CW226" s="33"/>
      <c r="CX226" s="33"/>
      <c r="CY226" s="33"/>
      <c r="CZ226" s="31"/>
      <c r="DA226" s="30"/>
      <c r="DB226" s="31"/>
      <c r="DC226" s="31"/>
      <c r="DD226" s="30"/>
      <c r="DE226" s="33"/>
      <c r="DF226" s="31"/>
      <c r="DG226" s="31"/>
      <c r="DH226" s="31"/>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row>
    <row r="227" spans="1:171" ht="12" customHeight="1">
      <c r="A227" s="71"/>
      <c r="B227" s="26"/>
      <c r="C227" s="33"/>
      <c r="D227" s="33"/>
      <c r="E227" s="33"/>
      <c r="F227" s="33"/>
      <c r="G227" s="33"/>
      <c r="H227" s="33"/>
      <c r="I227" s="33"/>
      <c r="J227" s="33"/>
      <c r="K227" s="30"/>
      <c r="L227" s="33"/>
      <c r="M227" s="31"/>
      <c r="N227" s="31"/>
      <c r="O227" s="33"/>
      <c r="P227" s="33"/>
      <c r="Q227" s="33"/>
      <c r="R227" s="33"/>
      <c r="S227" s="33"/>
      <c r="T227" s="33"/>
      <c r="U227" s="33"/>
      <c r="V227" s="33"/>
      <c r="W227" s="33"/>
      <c r="X227" s="33"/>
      <c r="Y227" s="33"/>
      <c r="Z227" s="33"/>
      <c r="AA227" s="33"/>
      <c r="AB227" s="33"/>
      <c r="AC227" s="33"/>
      <c r="AD227" s="33"/>
      <c r="AE227" s="33"/>
      <c r="AF227" s="33"/>
      <c r="AG227" s="33"/>
      <c r="AH227" s="31"/>
      <c r="AI227" s="31"/>
      <c r="AJ227" s="31"/>
      <c r="AK227" s="31"/>
      <c r="AL227" s="31"/>
      <c r="AM227" s="31"/>
      <c r="AN227" s="33"/>
      <c r="AO227" s="33"/>
      <c r="AP227" s="33"/>
      <c r="AQ227" s="33"/>
      <c r="AR227" s="33"/>
      <c r="AS227" s="33"/>
      <c r="AT227" s="33"/>
      <c r="AU227" s="33"/>
      <c r="AV227" s="33"/>
      <c r="AW227" s="33"/>
      <c r="AX227" s="31"/>
      <c r="AY227" s="31"/>
      <c r="AZ227" s="31"/>
      <c r="BA227" s="33"/>
      <c r="BB227" s="33"/>
      <c r="BC227" s="33"/>
      <c r="BD227" s="33"/>
      <c r="BE227" s="33"/>
      <c r="BF227" s="33"/>
      <c r="BG227" s="33"/>
      <c r="BH227" s="33"/>
      <c r="BI227" s="30"/>
      <c r="BJ227" s="33"/>
      <c r="BK227" s="33"/>
      <c r="BL227" s="33"/>
      <c r="BM227" s="33"/>
      <c r="BN227" s="33"/>
      <c r="BO227" s="33"/>
      <c r="BP227" s="33"/>
      <c r="BQ227" s="33"/>
      <c r="BR227" s="33"/>
      <c r="BS227" s="33"/>
      <c r="BT227" s="33"/>
      <c r="BU227" s="30"/>
      <c r="BV227" s="30"/>
      <c r="BW227" s="33"/>
      <c r="BX227" s="33"/>
      <c r="BY227" s="33"/>
      <c r="BZ227" s="33"/>
      <c r="CA227" s="33"/>
      <c r="CB227" s="33"/>
      <c r="CC227" s="33"/>
      <c r="CD227" s="33"/>
      <c r="CE227" s="33"/>
      <c r="CF227" s="33"/>
      <c r="CG227" s="33"/>
      <c r="CH227" s="33"/>
      <c r="CI227" s="33"/>
      <c r="CJ227" s="33"/>
      <c r="CK227" s="33"/>
      <c r="CL227" s="30"/>
      <c r="CM227" s="33"/>
      <c r="CN227" s="33"/>
      <c r="CO227" s="33"/>
      <c r="CP227" s="33"/>
      <c r="CQ227" s="33"/>
      <c r="CR227" s="33"/>
      <c r="CS227" s="33"/>
      <c r="CT227" s="33"/>
      <c r="CU227" s="31"/>
      <c r="CV227" s="33"/>
      <c r="CW227" s="33"/>
      <c r="CX227" s="33"/>
      <c r="CY227" s="33"/>
      <c r="CZ227" s="31"/>
      <c r="DA227" s="30"/>
      <c r="DB227" s="31"/>
      <c r="DC227" s="31"/>
      <c r="DD227" s="30"/>
      <c r="DE227" s="33"/>
      <c r="DF227" s="31"/>
      <c r="DG227" s="31"/>
      <c r="DH227" s="31"/>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row>
    <row r="228" spans="1:171" ht="12" customHeight="1">
      <c r="A228" s="71"/>
      <c r="B228" s="26"/>
      <c r="C228" s="33"/>
      <c r="D228" s="33"/>
      <c r="E228" s="33"/>
      <c r="F228" s="33"/>
      <c r="G228" s="33"/>
      <c r="H228" s="33"/>
      <c r="I228" s="33"/>
      <c r="J228" s="33"/>
      <c r="K228" s="30"/>
      <c r="L228" s="33"/>
      <c r="M228" s="31"/>
      <c r="N228" s="31"/>
      <c r="O228" s="33"/>
      <c r="P228" s="33"/>
      <c r="Q228" s="33"/>
      <c r="R228" s="33"/>
      <c r="S228" s="33"/>
      <c r="T228" s="33"/>
      <c r="U228" s="33"/>
      <c r="V228" s="33"/>
      <c r="W228" s="33"/>
      <c r="X228" s="33"/>
      <c r="Y228" s="33"/>
      <c r="Z228" s="33"/>
      <c r="AA228" s="33"/>
      <c r="AB228" s="33"/>
      <c r="AC228" s="33"/>
      <c r="AD228" s="33"/>
      <c r="AE228" s="33"/>
      <c r="AF228" s="33"/>
      <c r="AG228" s="33"/>
      <c r="AH228" s="31"/>
      <c r="AI228" s="31"/>
      <c r="AJ228" s="31"/>
      <c r="AK228" s="31"/>
      <c r="AL228" s="31"/>
      <c r="AM228" s="31"/>
      <c r="AN228" s="33"/>
      <c r="AO228" s="33"/>
      <c r="AP228" s="33"/>
      <c r="AQ228" s="33"/>
      <c r="AR228" s="33"/>
      <c r="AS228" s="33"/>
      <c r="AT228" s="33"/>
      <c r="AU228" s="33"/>
      <c r="AV228" s="33"/>
      <c r="AW228" s="33"/>
      <c r="AX228" s="31"/>
      <c r="AY228" s="31"/>
      <c r="AZ228" s="31"/>
      <c r="BA228" s="33"/>
      <c r="BB228" s="33"/>
      <c r="BC228" s="33"/>
      <c r="BD228" s="33"/>
      <c r="BE228" s="33"/>
      <c r="BF228" s="33"/>
      <c r="BG228" s="33"/>
      <c r="BH228" s="33"/>
      <c r="BI228" s="30"/>
      <c r="BJ228" s="33"/>
      <c r="BK228" s="33"/>
      <c r="BL228" s="33"/>
      <c r="BM228" s="33"/>
      <c r="BN228" s="33"/>
      <c r="BO228" s="33"/>
      <c r="BP228" s="33"/>
      <c r="BQ228" s="33"/>
      <c r="BR228" s="33"/>
      <c r="BS228" s="33"/>
      <c r="BT228" s="33"/>
      <c r="BU228" s="30"/>
      <c r="BV228" s="30"/>
      <c r="BW228" s="33"/>
      <c r="BX228" s="33"/>
      <c r="BY228" s="33"/>
      <c r="BZ228" s="33"/>
      <c r="CA228" s="33"/>
      <c r="CB228" s="33"/>
      <c r="CC228" s="33"/>
      <c r="CD228" s="33"/>
      <c r="CE228" s="33"/>
      <c r="CF228" s="33"/>
      <c r="CG228" s="33"/>
      <c r="CH228" s="33"/>
      <c r="CI228" s="33"/>
      <c r="CJ228" s="33"/>
      <c r="CK228" s="33"/>
      <c r="CL228" s="30"/>
      <c r="CM228" s="33"/>
      <c r="CN228" s="33"/>
      <c r="CO228" s="33"/>
      <c r="CP228" s="33"/>
      <c r="CQ228" s="33"/>
      <c r="CR228" s="33"/>
      <c r="CS228" s="33"/>
      <c r="CT228" s="33"/>
      <c r="CU228" s="31"/>
      <c r="CV228" s="33"/>
      <c r="CW228" s="33"/>
      <c r="CX228" s="33"/>
      <c r="CY228" s="33"/>
      <c r="CZ228" s="31"/>
      <c r="DA228" s="30"/>
      <c r="DB228" s="31"/>
      <c r="DC228" s="31"/>
      <c r="DD228" s="30"/>
      <c r="DE228" s="33"/>
      <c r="DF228" s="31"/>
      <c r="DG228" s="31"/>
      <c r="DH228" s="31"/>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row>
    <row r="229" spans="1:171" ht="12" customHeight="1">
      <c r="A229" s="71"/>
      <c r="B229" s="26"/>
      <c r="C229" s="33"/>
      <c r="D229" s="33"/>
      <c r="E229" s="33"/>
      <c r="F229" s="33"/>
      <c r="G229" s="33"/>
      <c r="H229" s="33"/>
      <c r="I229" s="33"/>
      <c r="J229" s="33"/>
      <c r="K229" s="30"/>
      <c r="L229" s="33"/>
      <c r="M229" s="31"/>
      <c r="N229" s="31"/>
      <c r="O229" s="33"/>
      <c r="P229" s="33"/>
      <c r="Q229" s="33"/>
      <c r="R229" s="33"/>
      <c r="S229" s="33"/>
      <c r="T229" s="33"/>
      <c r="U229" s="33"/>
      <c r="V229" s="33"/>
      <c r="W229" s="33"/>
      <c r="X229" s="33"/>
      <c r="Y229" s="33"/>
      <c r="Z229" s="33"/>
      <c r="AA229" s="33"/>
      <c r="AB229" s="33"/>
      <c r="AC229" s="33"/>
      <c r="AD229" s="33"/>
      <c r="AE229" s="33"/>
      <c r="AF229" s="33"/>
      <c r="AG229" s="33"/>
      <c r="AH229" s="31"/>
      <c r="AI229" s="31"/>
      <c r="AJ229" s="31"/>
      <c r="AK229" s="31"/>
      <c r="AL229" s="31"/>
      <c r="AM229" s="31"/>
      <c r="AN229" s="33"/>
      <c r="AO229" s="33"/>
      <c r="AP229" s="33"/>
      <c r="AQ229" s="33"/>
      <c r="AR229" s="33"/>
      <c r="AS229" s="33"/>
      <c r="AT229" s="33"/>
      <c r="AU229" s="33"/>
      <c r="AV229" s="33"/>
      <c r="AW229" s="33"/>
      <c r="AX229" s="31"/>
      <c r="AY229" s="31"/>
      <c r="AZ229" s="31"/>
      <c r="BA229" s="33"/>
      <c r="BB229" s="33"/>
      <c r="BC229" s="33"/>
      <c r="BD229" s="33"/>
      <c r="BE229" s="33"/>
      <c r="BF229" s="33"/>
      <c r="BG229" s="33"/>
      <c r="BH229" s="33"/>
      <c r="BI229" s="30"/>
      <c r="BJ229" s="33"/>
      <c r="BK229" s="33"/>
      <c r="BL229" s="33"/>
      <c r="BM229" s="33"/>
      <c r="BN229" s="33"/>
      <c r="BO229" s="33"/>
      <c r="BP229" s="33"/>
      <c r="BQ229" s="33"/>
      <c r="BR229" s="33"/>
      <c r="BS229" s="33"/>
      <c r="BT229" s="33"/>
      <c r="BU229" s="30"/>
      <c r="BV229" s="30"/>
      <c r="BW229" s="33"/>
      <c r="BX229" s="33"/>
      <c r="BY229" s="33"/>
      <c r="BZ229" s="33"/>
      <c r="CA229" s="33"/>
      <c r="CB229" s="33"/>
      <c r="CC229" s="33"/>
      <c r="CD229" s="33"/>
      <c r="CE229" s="33"/>
      <c r="CF229" s="33"/>
      <c r="CG229" s="33"/>
      <c r="CH229" s="33"/>
      <c r="CI229" s="33"/>
      <c r="CJ229" s="33"/>
      <c r="CK229" s="33"/>
      <c r="CL229" s="30"/>
      <c r="CM229" s="33"/>
      <c r="CN229" s="33"/>
      <c r="CO229" s="33"/>
      <c r="CP229" s="33"/>
      <c r="CQ229" s="33"/>
      <c r="CR229" s="33"/>
      <c r="CS229" s="33"/>
      <c r="CT229" s="33"/>
      <c r="CU229" s="31"/>
      <c r="CV229" s="33"/>
      <c r="CW229" s="33"/>
      <c r="CX229" s="33"/>
      <c r="CY229" s="33"/>
      <c r="CZ229" s="31"/>
      <c r="DA229" s="30"/>
      <c r="DB229" s="31"/>
      <c r="DC229" s="31"/>
      <c r="DD229" s="30"/>
      <c r="DE229" s="33"/>
      <c r="DF229" s="31"/>
      <c r="DG229" s="31"/>
      <c r="DH229" s="31"/>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row>
    <row r="230" spans="1:171" ht="12" customHeight="1">
      <c r="A230" s="71"/>
      <c r="B230" s="26"/>
      <c r="C230" s="33"/>
      <c r="D230" s="33"/>
      <c r="E230" s="33"/>
      <c r="F230" s="33"/>
      <c r="G230" s="33"/>
      <c r="H230" s="33"/>
      <c r="I230" s="33"/>
      <c r="J230" s="33"/>
      <c r="K230" s="30"/>
      <c r="L230" s="33"/>
      <c r="M230" s="31"/>
      <c r="N230" s="31"/>
      <c r="O230" s="33"/>
      <c r="P230" s="33"/>
      <c r="Q230" s="33"/>
      <c r="R230" s="33"/>
      <c r="S230" s="33"/>
      <c r="T230" s="33"/>
      <c r="U230" s="33"/>
      <c r="V230" s="33"/>
      <c r="W230" s="33"/>
      <c r="X230" s="33"/>
      <c r="Y230" s="33"/>
      <c r="Z230" s="33"/>
      <c r="AA230" s="33"/>
      <c r="AB230" s="33"/>
      <c r="AC230" s="33"/>
      <c r="AD230" s="33"/>
      <c r="AE230" s="33"/>
      <c r="AF230" s="33"/>
      <c r="AG230" s="33"/>
      <c r="AH230" s="31"/>
      <c r="AI230" s="31"/>
      <c r="AJ230" s="31"/>
      <c r="AK230" s="31"/>
      <c r="AL230" s="31"/>
      <c r="AM230" s="31"/>
      <c r="AN230" s="33"/>
      <c r="AO230" s="33"/>
      <c r="AP230" s="33"/>
      <c r="AQ230" s="33"/>
      <c r="AR230" s="33"/>
      <c r="AS230" s="33"/>
      <c r="AT230" s="33"/>
      <c r="AU230" s="33"/>
      <c r="AV230" s="33"/>
      <c r="AW230" s="33"/>
      <c r="AX230" s="31"/>
      <c r="AY230" s="31"/>
      <c r="AZ230" s="31"/>
      <c r="BA230" s="33"/>
      <c r="BB230" s="33"/>
      <c r="BC230" s="33"/>
      <c r="BD230" s="33"/>
      <c r="BE230" s="33"/>
      <c r="BF230" s="33"/>
      <c r="BG230" s="33"/>
      <c r="BH230" s="33"/>
      <c r="BI230" s="30"/>
      <c r="BJ230" s="33"/>
      <c r="BK230" s="33"/>
      <c r="BL230" s="33"/>
      <c r="BM230" s="33"/>
      <c r="BN230" s="33"/>
      <c r="BO230" s="33"/>
      <c r="BP230" s="33"/>
      <c r="BQ230" s="33"/>
      <c r="BR230" s="33"/>
      <c r="BS230" s="33"/>
      <c r="BT230" s="33"/>
      <c r="BU230" s="30"/>
      <c r="BV230" s="30"/>
      <c r="BW230" s="33"/>
      <c r="BX230" s="33"/>
      <c r="BY230" s="33"/>
      <c r="BZ230" s="33"/>
      <c r="CA230" s="33"/>
      <c r="CB230" s="33"/>
      <c r="CC230" s="33"/>
      <c r="CD230" s="33"/>
      <c r="CE230" s="33"/>
      <c r="CF230" s="33"/>
      <c r="CG230" s="33"/>
      <c r="CH230" s="33"/>
      <c r="CI230" s="33"/>
      <c r="CJ230" s="33"/>
      <c r="CK230" s="33"/>
      <c r="CL230" s="30"/>
      <c r="CM230" s="33"/>
      <c r="CN230" s="33"/>
      <c r="CO230" s="33"/>
      <c r="CP230" s="33"/>
      <c r="CQ230" s="33"/>
      <c r="CR230" s="33"/>
      <c r="CS230" s="33"/>
      <c r="CT230" s="33"/>
      <c r="CU230" s="31"/>
      <c r="CV230" s="33"/>
      <c r="CW230" s="33"/>
      <c r="CX230" s="33"/>
      <c r="CY230" s="33"/>
      <c r="CZ230" s="33"/>
      <c r="DA230" s="30"/>
      <c r="DB230" s="33"/>
      <c r="DC230" s="33"/>
      <c r="DD230" s="30"/>
      <c r="DE230" s="33"/>
      <c r="DF230" s="31"/>
      <c r="DG230" s="31"/>
      <c r="DH230" s="31"/>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row>
    <row r="231" spans="1:171" ht="12" customHeight="1">
      <c r="A231" s="71"/>
      <c r="B231" s="26"/>
      <c r="C231" s="33"/>
      <c r="D231" s="33"/>
      <c r="E231" s="33"/>
      <c r="F231" s="33"/>
      <c r="G231" s="33"/>
      <c r="H231" s="33"/>
      <c r="I231" s="33"/>
      <c r="J231" s="33"/>
      <c r="K231" s="30"/>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1"/>
      <c r="AI231" s="31"/>
      <c r="AJ231" s="31"/>
      <c r="AK231" s="31"/>
      <c r="AL231" s="31"/>
      <c r="AM231" s="31"/>
      <c r="AN231" s="33"/>
      <c r="AO231" s="33"/>
      <c r="AP231" s="33"/>
      <c r="AQ231" s="33"/>
      <c r="AR231" s="33"/>
      <c r="AS231" s="33"/>
      <c r="AT231" s="33"/>
      <c r="AU231" s="33"/>
      <c r="AV231" s="33"/>
      <c r="AW231" s="33"/>
      <c r="AX231" s="31"/>
      <c r="AY231" s="31"/>
      <c r="AZ231" s="31"/>
      <c r="BA231" s="33"/>
      <c r="BB231" s="33"/>
      <c r="BC231" s="33"/>
      <c r="BD231" s="33"/>
      <c r="BE231" s="33"/>
      <c r="BF231" s="33"/>
      <c r="BG231" s="33"/>
      <c r="BH231" s="33"/>
      <c r="BI231" s="30"/>
      <c r="BJ231" s="33"/>
      <c r="BK231" s="33"/>
      <c r="BL231" s="33"/>
      <c r="BM231" s="33"/>
      <c r="BN231" s="33"/>
      <c r="BO231" s="33"/>
      <c r="BP231" s="33"/>
      <c r="BQ231" s="33"/>
      <c r="BR231" s="33"/>
      <c r="BS231" s="33"/>
      <c r="BT231" s="33"/>
      <c r="BU231" s="30"/>
      <c r="BV231" s="30"/>
      <c r="BW231" s="33"/>
      <c r="BX231" s="33"/>
      <c r="BY231" s="33"/>
      <c r="BZ231" s="33"/>
      <c r="CA231" s="33"/>
      <c r="CB231" s="33"/>
      <c r="CC231" s="33"/>
      <c r="CD231" s="33"/>
      <c r="CE231" s="33"/>
      <c r="CF231" s="33"/>
      <c r="CG231" s="33"/>
      <c r="CH231" s="33"/>
      <c r="CI231" s="33"/>
      <c r="CJ231" s="33"/>
      <c r="CK231" s="33"/>
      <c r="CL231" s="30"/>
      <c r="CM231" s="33"/>
      <c r="CN231" s="33"/>
      <c r="CO231" s="33"/>
      <c r="CP231" s="33"/>
      <c r="CQ231" s="33"/>
      <c r="CR231" s="33"/>
      <c r="CS231" s="33"/>
      <c r="CT231" s="33"/>
      <c r="CU231" s="31"/>
      <c r="CV231" s="33"/>
      <c r="CW231" s="33"/>
      <c r="CX231" s="33"/>
      <c r="CY231" s="33"/>
      <c r="CZ231" s="33"/>
      <c r="DA231" s="30"/>
      <c r="DB231" s="33"/>
      <c r="DC231" s="33"/>
      <c r="DD231" s="30"/>
      <c r="DE231" s="33"/>
      <c r="DF231" s="31"/>
      <c r="DG231" s="31"/>
      <c r="DH231" s="31"/>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row>
    <row r="232" spans="1:171" ht="12" customHeight="1">
      <c r="A232" s="71"/>
      <c r="B232" s="26"/>
      <c r="C232" s="33"/>
      <c r="D232" s="33"/>
      <c r="E232" s="33"/>
      <c r="F232" s="33"/>
      <c r="G232" s="33"/>
      <c r="H232" s="33"/>
      <c r="I232" s="33"/>
      <c r="J232" s="33"/>
      <c r="K232" s="30"/>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1"/>
      <c r="AI232" s="31"/>
      <c r="AJ232" s="31"/>
      <c r="AK232" s="31"/>
      <c r="AL232" s="31"/>
      <c r="AM232" s="31"/>
      <c r="AN232" s="33"/>
      <c r="AO232" s="33"/>
      <c r="AP232" s="33"/>
      <c r="AQ232" s="33"/>
      <c r="AR232" s="33"/>
      <c r="AS232" s="33"/>
      <c r="AT232" s="33"/>
      <c r="AU232" s="33"/>
      <c r="AV232" s="33"/>
      <c r="AW232" s="33"/>
      <c r="AX232" s="31"/>
      <c r="AY232" s="31"/>
      <c r="AZ232" s="31"/>
      <c r="BA232" s="33"/>
      <c r="BB232" s="33"/>
      <c r="BC232" s="33"/>
      <c r="BD232" s="33"/>
      <c r="BE232" s="33"/>
      <c r="BF232" s="33"/>
      <c r="BG232" s="33"/>
      <c r="BH232" s="33"/>
      <c r="BI232" s="30"/>
      <c r="BJ232" s="33"/>
      <c r="BK232" s="33"/>
      <c r="BL232" s="33"/>
      <c r="BM232" s="33"/>
      <c r="BN232" s="33"/>
      <c r="BO232" s="33"/>
      <c r="BP232" s="33"/>
      <c r="BQ232" s="33"/>
      <c r="BR232" s="33"/>
      <c r="BS232" s="33"/>
      <c r="BT232" s="33"/>
      <c r="BU232" s="30"/>
      <c r="BV232" s="30"/>
      <c r="BW232" s="33"/>
      <c r="BX232" s="33"/>
      <c r="BY232" s="33"/>
      <c r="BZ232" s="33"/>
      <c r="CA232" s="33"/>
      <c r="CB232" s="33"/>
      <c r="CC232" s="33"/>
      <c r="CD232" s="33"/>
      <c r="CE232" s="33"/>
      <c r="CF232" s="33"/>
      <c r="CG232" s="33"/>
      <c r="CH232" s="33"/>
      <c r="CI232" s="33"/>
      <c r="CJ232" s="33"/>
      <c r="CK232" s="33"/>
      <c r="CL232" s="30"/>
      <c r="CM232" s="33"/>
      <c r="CN232" s="33"/>
      <c r="CO232" s="33"/>
      <c r="CP232" s="33"/>
      <c r="CQ232" s="33"/>
      <c r="CR232" s="33"/>
      <c r="CS232" s="33"/>
      <c r="CT232" s="33"/>
      <c r="CU232" s="31"/>
      <c r="CV232" s="33"/>
      <c r="CW232" s="33"/>
      <c r="CX232" s="33"/>
      <c r="CY232" s="33"/>
      <c r="CZ232" s="33"/>
      <c r="DA232" s="30"/>
      <c r="DB232" s="33"/>
      <c r="DC232" s="33"/>
      <c r="DD232" s="30"/>
      <c r="DE232" s="33"/>
      <c r="DF232" s="31"/>
      <c r="DG232" s="31"/>
      <c r="DH232" s="31"/>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row>
    <row r="233" spans="1:171" ht="12" customHeight="1">
      <c r="A233" s="71"/>
      <c r="B233" s="26"/>
      <c r="C233" s="33"/>
      <c r="D233" s="33"/>
      <c r="E233" s="33"/>
      <c r="F233" s="33"/>
      <c r="G233" s="33"/>
      <c r="H233" s="33"/>
      <c r="I233" s="33"/>
      <c r="J233" s="33"/>
      <c r="K233" s="30"/>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1"/>
      <c r="AI233" s="31"/>
      <c r="AJ233" s="31"/>
      <c r="AK233" s="31"/>
      <c r="AL233" s="31"/>
      <c r="AM233" s="31"/>
      <c r="AN233" s="33"/>
      <c r="AO233" s="33"/>
      <c r="AP233" s="33"/>
      <c r="AQ233" s="33"/>
      <c r="AR233" s="33"/>
      <c r="AS233" s="33"/>
      <c r="AT233" s="33"/>
      <c r="AU233" s="33"/>
      <c r="AV233" s="33"/>
      <c r="AW233" s="33"/>
      <c r="AX233" s="31"/>
      <c r="AY233" s="31"/>
      <c r="AZ233" s="31"/>
      <c r="BA233" s="33"/>
      <c r="BB233" s="33"/>
      <c r="BC233" s="33"/>
      <c r="BD233" s="33"/>
      <c r="BE233" s="33"/>
      <c r="BF233" s="33"/>
      <c r="BG233" s="33"/>
      <c r="BH233" s="33"/>
      <c r="BI233" s="30"/>
      <c r="BJ233" s="33"/>
      <c r="BK233" s="33"/>
      <c r="BL233" s="33"/>
      <c r="BM233" s="33"/>
      <c r="BN233" s="33"/>
      <c r="BO233" s="33"/>
      <c r="BP233" s="33"/>
      <c r="BQ233" s="33"/>
      <c r="BR233" s="33"/>
      <c r="BS233" s="33"/>
      <c r="BT233" s="33"/>
      <c r="BU233" s="30"/>
      <c r="BV233" s="30"/>
      <c r="BW233" s="33"/>
      <c r="BX233" s="33"/>
      <c r="BY233" s="33"/>
      <c r="BZ233" s="33"/>
      <c r="CA233" s="33"/>
      <c r="CB233" s="33"/>
      <c r="CC233" s="33"/>
      <c r="CD233" s="33"/>
      <c r="CE233" s="33"/>
      <c r="CF233" s="33"/>
      <c r="CG233" s="33"/>
      <c r="CH233" s="33"/>
      <c r="CI233" s="33"/>
      <c r="CJ233" s="33"/>
      <c r="CK233" s="33"/>
      <c r="CL233" s="30"/>
      <c r="CM233" s="33"/>
      <c r="CN233" s="33"/>
      <c r="CO233" s="33"/>
      <c r="CP233" s="33"/>
      <c r="CQ233" s="33"/>
      <c r="CR233" s="33"/>
      <c r="CS233" s="33"/>
      <c r="CT233" s="33"/>
      <c r="CU233" s="31"/>
      <c r="CV233" s="33"/>
      <c r="CW233" s="33"/>
      <c r="CX233" s="33"/>
      <c r="CY233" s="33"/>
      <c r="CZ233" s="33"/>
      <c r="DA233" s="30"/>
      <c r="DB233" s="33"/>
      <c r="DC233" s="33"/>
      <c r="DD233" s="30"/>
      <c r="DE233" s="33"/>
      <c r="DF233" s="31"/>
      <c r="DG233" s="31"/>
      <c r="DH233" s="31"/>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row>
    <row r="234" spans="1:171" ht="12" customHeight="1">
      <c r="A234" s="71"/>
      <c r="B234" s="26"/>
      <c r="C234" s="33"/>
      <c r="D234" s="33"/>
      <c r="E234" s="33"/>
      <c r="F234" s="33"/>
      <c r="G234" s="33"/>
      <c r="H234" s="33"/>
      <c r="I234" s="33"/>
      <c r="J234" s="33"/>
      <c r="K234" s="30"/>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1"/>
      <c r="AI234" s="31"/>
      <c r="AJ234" s="31"/>
      <c r="AK234" s="31"/>
      <c r="AL234" s="31"/>
      <c r="AM234" s="31"/>
      <c r="AN234" s="33"/>
      <c r="AO234" s="33"/>
      <c r="AP234" s="33"/>
      <c r="AQ234" s="33"/>
      <c r="AR234" s="33"/>
      <c r="AS234" s="33"/>
      <c r="AT234" s="33"/>
      <c r="AU234" s="33"/>
      <c r="AV234" s="33"/>
      <c r="AW234" s="33"/>
      <c r="AX234" s="33"/>
      <c r="AY234" s="33"/>
      <c r="AZ234" s="31"/>
      <c r="BA234" s="33"/>
      <c r="BB234" s="33"/>
      <c r="BC234" s="33"/>
      <c r="BD234" s="33"/>
      <c r="BE234" s="33"/>
      <c r="BF234" s="33"/>
      <c r="BG234" s="33"/>
      <c r="BH234" s="33"/>
      <c r="BI234" s="30"/>
      <c r="BJ234" s="33"/>
      <c r="BK234" s="33"/>
      <c r="BL234" s="33"/>
      <c r="BM234" s="33"/>
      <c r="BN234" s="33"/>
      <c r="BO234" s="33"/>
      <c r="BP234" s="33"/>
      <c r="BQ234" s="33"/>
      <c r="BR234" s="33"/>
      <c r="BS234" s="33"/>
      <c r="BT234" s="33"/>
      <c r="BU234" s="30"/>
      <c r="BV234" s="30"/>
      <c r="BW234" s="33"/>
      <c r="BX234" s="33"/>
      <c r="BY234" s="33"/>
      <c r="BZ234" s="33"/>
      <c r="CA234" s="33"/>
      <c r="CB234" s="33"/>
      <c r="CC234" s="33"/>
      <c r="CD234" s="33"/>
      <c r="CE234" s="33"/>
      <c r="CF234" s="33"/>
      <c r="CG234" s="33"/>
      <c r="CH234" s="33"/>
      <c r="CI234" s="33"/>
      <c r="CJ234" s="33"/>
      <c r="CK234" s="33"/>
      <c r="CL234" s="30"/>
      <c r="CM234" s="33"/>
      <c r="CN234" s="33"/>
      <c r="CO234" s="33"/>
      <c r="CP234" s="33"/>
      <c r="CQ234" s="33"/>
      <c r="CR234" s="33"/>
      <c r="CS234" s="33"/>
      <c r="CT234" s="33"/>
      <c r="CU234" s="31"/>
      <c r="CV234" s="33"/>
      <c r="CW234" s="33"/>
      <c r="CX234" s="33"/>
      <c r="CY234" s="33"/>
      <c r="CZ234" s="33"/>
      <c r="DA234" s="30"/>
      <c r="DB234" s="33"/>
      <c r="DC234" s="33"/>
      <c r="DD234" s="30"/>
      <c r="DE234" s="33"/>
      <c r="DF234" s="31"/>
      <c r="DG234" s="31"/>
      <c r="DH234" s="31"/>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row>
    <row r="235" spans="1:171" ht="12" customHeight="1">
      <c r="A235" s="71"/>
      <c r="B235" s="26"/>
      <c r="C235" s="33"/>
      <c r="D235" s="33"/>
      <c r="E235" s="33"/>
      <c r="F235" s="33"/>
      <c r="G235" s="33"/>
      <c r="H235" s="33"/>
      <c r="I235" s="33"/>
      <c r="J235" s="33"/>
      <c r="K235" s="30"/>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1"/>
      <c r="AI235" s="31"/>
      <c r="AJ235" s="31"/>
      <c r="AK235" s="31"/>
      <c r="AL235" s="31"/>
      <c r="AM235" s="31"/>
      <c r="AN235" s="33"/>
      <c r="AO235" s="33"/>
      <c r="AP235" s="33"/>
      <c r="AQ235" s="33"/>
      <c r="AR235" s="33"/>
      <c r="AS235" s="33"/>
      <c r="AT235" s="33"/>
      <c r="AU235" s="33"/>
      <c r="AV235" s="33"/>
      <c r="AW235" s="33"/>
      <c r="AX235" s="33"/>
      <c r="AY235" s="33"/>
      <c r="AZ235" s="31"/>
      <c r="BA235" s="33"/>
      <c r="BB235" s="33"/>
      <c r="BC235" s="33"/>
      <c r="BD235" s="33"/>
      <c r="BE235" s="33"/>
      <c r="BF235" s="33"/>
      <c r="BG235" s="33"/>
      <c r="BH235" s="33"/>
      <c r="BI235" s="30"/>
      <c r="BJ235" s="33"/>
      <c r="BK235" s="33"/>
      <c r="BL235" s="33"/>
      <c r="BM235" s="33"/>
      <c r="BN235" s="33"/>
      <c r="BO235" s="33"/>
      <c r="BP235" s="33"/>
      <c r="BQ235" s="33"/>
      <c r="BR235" s="33"/>
      <c r="BS235" s="33"/>
      <c r="BT235" s="33"/>
      <c r="BU235" s="30"/>
      <c r="BV235" s="30"/>
      <c r="BW235" s="33"/>
      <c r="BX235" s="33"/>
      <c r="BY235" s="33"/>
      <c r="BZ235" s="33"/>
      <c r="CA235" s="33"/>
      <c r="CB235" s="33"/>
      <c r="CC235" s="33"/>
      <c r="CD235" s="33"/>
      <c r="CE235" s="33"/>
      <c r="CF235" s="33"/>
      <c r="CG235" s="33"/>
      <c r="CH235" s="33"/>
      <c r="CI235" s="33"/>
      <c r="CJ235" s="33"/>
      <c r="CK235" s="33"/>
      <c r="CL235" s="30"/>
      <c r="CM235" s="33"/>
      <c r="CN235" s="33"/>
      <c r="CO235" s="33"/>
      <c r="CP235" s="33"/>
      <c r="CQ235" s="33"/>
      <c r="CR235" s="33"/>
      <c r="CS235" s="33"/>
      <c r="CT235" s="33"/>
      <c r="CU235" s="31"/>
      <c r="CV235" s="33"/>
      <c r="CW235" s="33"/>
      <c r="CX235" s="33"/>
      <c r="CY235" s="33"/>
      <c r="CZ235" s="33"/>
      <c r="DA235" s="30"/>
      <c r="DB235" s="33"/>
      <c r="DC235" s="33"/>
      <c r="DD235" s="30"/>
      <c r="DE235" s="33"/>
      <c r="DF235" s="31"/>
      <c r="DG235" s="31"/>
      <c r="DH235" s="31"/>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row>
    <row r="236" spans="1:171" ht="12" customHeight="1">
      <c r="A236" s="71"/>
      <c r="B236" s="26"/>
      <c r="C236" s="33"/>
      <c r="D236" s="33"/>
      <c r="E236" s="33"/>
      <c r="F236" s="33"/>
      <c r="G236" s="33"/>
      <c r="H236" s="33"/>
      <c r="I236" s="33"/>
      <c r="J236" s="33"/>
      <c r="K236" s="30"/>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1"/>
      <c r="AI236" s="31"/>
      <c r="AJ236" s="31"/>
      <c r="AK236" s="31"/>
      <c r="AL236" s="31"/>
      <c r="AM236" s="31"/>
      <c r="AN236" s="33"/>
      <c r="AO236" s="33"/>
      <c r="AP236" s="33"/>
      <c r="AQ236" s="33"/>
      <c r="AR236" s="33"/>
      <c r="AS236" s="33"/>
      <c r="AT236" s="33"/>
      <c r="AU236" s="33"/>
      <c r="AV236" s="33"/>
      <c r="AW236" s="33"/>
      <c r="AX236" s="33"/>
      <c r="AY236" s="33"/>
      <c r="AZ236" s="31"/>
      <c r="BA236" s="33"/>
      <c r="BB236" s="33"/>
      <c r="BC236" s="33"/>
      <c r="BD236" s="33"/>
      <c r="BE236" s="33"/>
      <c r="BF236" s="33"/>
      <c r="BG236" s="33"/>
      <c r="BH236" s="33"/>
      <c r="BI236" s="30"/>
      <c r="BJ236" s="33"/>
      <c r="BK236" s="33"/>
      <c r="BL236" s="33"/>
      <c r="BM236" s="33"/>
      <c r="BN236" s="33"/>
      <c r="BO236" s="33"/>
      <c r="BP236" s="33"/>
      <c r="BQ236" s="33"/>
      <c r="BR236" s="33"/>
      <c r="BS236" s="33"/>
      <c r="BT236" s="33"/>
      <c r="BU236" s="30"/>
      <c r="BV236" s="30"/>
      <c r="BW236" s="33"/>
      <c r="BX236" s="33"/>
      <c r="BY236" s="33"/>
      <c r="BZ236" s="33"/>
      <c r="CA236" s="33"/>
      <c r="CB236" s="33"/>
      <c r="CC236" s="33"/>
      <c r="CD236" s="33"/>
      <c r="CE236" s="33"/>
      <c r="CF236" s="33"/>
      <c r="CG236" s="33"/>
      <c r="CH236" s="33"/>
      <c r="CI236" s="33"/>
      <c r="CJ236" s="33"/>
      <c r="CK236" s="33"/>
      <c r="CL236" s="30"/>
      <c r="CM236" s="33"/>
      <c r="CN236" s="33"/>
      <c r="CO236" s="33"/>
      <c r="CP236" s="33"/>
      <c r="CQ236" s="33"/>
      <c r="CR236" s="33"/>
      <c r="CS236" s="33"/>
      <c r="CT236" s="33"/>
      <c r="CU236" s="31"/>
      <c r="CV236" s="33"/>
      <c r="CW236" s="33"/>
      <c r="CX236" s="33"/>
      <c r="CY236" s="33"/>
      <c r="CZ236" s="33"/>
      <c r="DA236" s="30"/>
      <c r="DB236" s="33"/>
      <c r="DC236" s="33"/>
      <c r="DD236" s="30"/>
      <c r="DE236" s="33"/>
      <c r="DF236" s="31"/>
      <c r="DG236" s="31"/>
      <c r="DH236" s="31"/>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row>
    <row r="237" spans="1:171" ht="12" customHeight="1">
      <c r="A237" s="71"/>
      <c r="B237" s="26"/>
      <c r="C237" s="33"/>
      <c r="D237" s="33"/>
      <c r="E237" s="33"/>
      <c r="F237" s="33"/>
      <c r="G237" s="33"/>
      <c r="H237" s="33"/>
      <c r="I237" s="33"/>
      <c r="J237" s="33"/>
      <c r="K237" s="30"/>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1"/>
      <c r="AI237" s="31"/>
      <c r="AJ237" s="31"/>
      <c r="AK237" s="31"/>
      <c r="AL237" s="31"/>
      <c r="AM237" s="31"/>
      <c r="AN237" s="33"/>
      <c r="AO237" s="33"/>
      <c r="AP237" s="33"/>
      <c r="AQ237" s="33"/>
      <c r="AR237" s="33"/>
      <c r="AS237" s="33"/>
      <c r="AT237" s="33"/>
      <c r="AU237" s="33"/>
      <c r="AV237" s="33"/>
      <c r="AW237" s="33"/>
      <c r="AX237" s="33"/>
      <c r="AY237" s="33"/>
      <c r="AZ237" s="31"/>
      <c r="BA237" s="33"/>
      <c r="BB237" s="33"/>
      <c r="BC237" s="33"/>
      <c r="BD237" s="33"/>
      <c r="BE237" s="33"/>
      <c r="BF237" s="33"/>
      <c r="BG237" s="33"/>
      <c r="BH237" s="33"/>
      <c r="BI237" s="30"/>
      <c r="BJ237" s="33"/>
      <c r="BK237" s="33"/>
      <c r="BL237" s="33"/>
      <c r="BM237" s="33"/>
      <c r="BN237" s="33"/>
      <c r="BO237" s="33"/>
      <c r="BP237" s="33"/>
      <c r="BQ237" s="33"/>
      <c r="BR237" s="33"/>
      <c r="BS237" s="33"/>
      <c r="BT237" s="33"/>
      <c r="BU237" s="30"/>
      <c r="BV237" s="30"/>
      <c r="BW237" s="33"/>
      <c r="BX237" s="33"/>
      <c r="BY237" s="33"/>
      <c r="BZ237" s="33"/>
      <c r="CA237" s="33"/>
      <c r="CB237" s="33"/>
      <c r="CC237" s="33"/>
      <c r="CD237" s="33"/>
      <c r="CE237" s="33"/>
      <c r="CF237" s="33"/>
      <c r="CG237" s="33"/>
      <c r="CH237" s="33"/>
      <c r="CI237" s="33"/>
      <c r="CJ237" s="33"/>
      <c r="CK237" s="33"/>
      <c r="CL237" s="30"/>
      <c r="CM237" s="33"/>
      <c r="CN237" s="33"/>
      <c r="CO237" s="33"/>
      <c r="CP237" s="33"/>
      <c r="CQ237" s="33"/>
      <c r="CR237" s="33"/>
      <c r="CS237" s="33"/>
      <c r="CT237" s="33"/>
      <c r="CU237" s="31"/>
      <c r="CV237" s="33"/>
      <c r="CW237" s="33"/>
      <c r="CX237" s="33"/>
      <c r="CY237" s="33"/>
      <c r="CZ237" s="33"/>
      <c r="DA237" s="30"/>
      <c r="DB237" s="33"/>
      <c r="DC237" s="33"/>
      <c r="DD237" s="30"/>
      <c r="DE237" s="33"/>
      <c r="DF237" s="31"/>
      <c r="DG237" s="31"/>
      <c r="DH237" s="31"/>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row>
    <row r="238" spans="1:171" ht="12" customHeight="1">
      <c r="A238" s="71"/>
      <c r="B238" s="26"/>
      <c r="C238" s="33"/>
      <c r="D238" s="33"/>
      <c r="E238" s="33"/>
      <c r="F238" s="33"/>
      <c r="G238" s="33"/>
      <c r="H238" s="33"/>
      <c r="I238" s="33"/>
      <c r="J238" s="33"/>
      <c r="K238" s="30"/>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1"/>
      <c r="AI238" s="31"/>
      <c r="AJ238" s="31"/>
      <c r="AK238" s="31"/>
      <c r="AL238" s="31"/>
      <c r="AM238" s="31"/>
      <c r="AN238" s="33"/>
      <c r="AO238" s="33"/>
      <c r="AP238" s="33"/>
      <c r="AQ238" s="33"/>
      <c r="AR238" s="33"/>
      <c r="AS238" s="33"/>
      <c r="AT238" s="33"/>
      <c r="AU238" s="33"/>
      <c r="AV238" s="33"/>
      <c r="AW238" s="33"/>
      <c r="AX238" s="33"/>
      <c r="AY238" s="33"/>
      <c r="AZ238" s="31"/>
      <c r="BA238" s="33"/>
      <c r="BB238" s="33"/>
      <c r="BC238" s="33"/>
      <c r="BD238" s="33"/>
      <c r="BE238" s="33"/>
      <c r="BF238" s="33"/>
      <c r="BG238" s="33"/>
      <c r="BH238" s="33"/>
      <c r="BI238" s="30"/>
      <c r="BJ238" s="33"/>
      <c r="BK238" s="33"/>
      <c r="BL238" s="33"/>
      <c r="BM238" s="33"/>
      <c r="BN238" s="33"/>
      <c r="BO238" s="33"/>
      <c r="BP238" s="33"/>
      <c r="BQ238" s="33"/>
      <c r="BR238" s="33"/>
      <c r="BS238" s="33"/>
      <c r="BT238" s="33"/>
      <c r="BU238" s="30"/>
      <c r="BV238" s="30"/>
      <c r="BW238" s="33"/>
      <c r="BX238" s="33"/>
      <c r="BY238" s="33"/>
      <c r="BZ238" s="33"/>
      <c r="CA238" s="33"/>
      <c r="CB238" s="33"/>
      <c r="CC238" s="33"/>
      <c r="CD238" s="33"/>
      <c r="CE238" s="33"/>
      <c r="CF238" s="33"/>
      <c r="CG238" s="33"/>
      <c r="CH238" s="33"/>
      <c r="CI238" s="33"/>
      <c r="CJ238" s="33"/>
      <c r="CK238" s="33"/>
      <c r="CL238" s="30"/>
      <c r="CM238" s="33"/>
      <c r="CN238" s="33"/>
      <c r="CO238" s="33"/>
      <c r="CP238" s="33"/>
      <c r="CQ238" s="33"/>
      <c r="CR238" s="33"/>
      <c r="CS238" s="33"/>
      <c r="CT238" s="33"/>
      <c r="CU238" s="31"/>
      <c r="CV238" s="33"/>
      <c r="CW238" s="33"/>
      <c r="CX238" s="33"/>
      <c r="CY238" s="33"/>
      <c r="CZ238" s="33"/>
      <c r="DA238" s="30"/>
      <c r="DB238" s="33"/>
      <c r="DC238" s="33"/>
      <c r="DD238" s="30"/>
      <c r="DE238" s="33"/>
      <c r="DF238" s="31"/>
      <c r="DG238" s="31"/>
      <c r="DH238" s="31"/>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row>
    <row r="239" spans="1:171" ht="12" customHeight="1">
      <c r="A239" s="71"/>
      <c r="B239" s="26"/>
      <c r="C239" s="33"/>
      <c r="D239" s="33"/>
      <c r="E239" s="33"/>
      <c r="F239" s="33"/>
      <c r="G239" s="33"/>
      <c r="H239" s="33"/>
      <c r="I239" s="33"/>
      <c r="J239" s="33"/>
      <c r="K239" s="30"/>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1"/>
      <c r="AI239" s="31"/>
      <c r="AJ239" s="31"/>
      <c r="AK239" s="31"/>
      <c r="AL239" s="31"/>
      <c r="AM239" s="31"/>
      <c r="AN239" s="33"/>
      <c r="AO239" s="33"/>
      <c r="AP239" s="33"/>
      <c r="AQ239" s="33"/>
      <c r="AR239" s="33"/>
      <c r="AS239" s="33"/>
      <c r="AT239" s="33"/>
      <c r="AU239" s="33"/>
      <c r="AV239" s="33"/>
      <c r="AW239" s="33"/>
      <c r="AX239" s="33"/>
      <c r="AY239" s="33"/>
      <c r="AZ239" s="31"/>
      <c r="BA239" s="33"/>
      <c r="BB239" s="33"/>
      <c r="BC239" s="33"/>
      <c r="BD239" s="33"/>
      <c r="BE239" s="33"/>
      <c r="BF239" s="33"/>
      <c r="BG239" s="33"/>
      <c r="BH239" s="33"/>
      <c r="BI239" s="30"/>
      <c r="BJ239" s="33"/>
      <c r="BK239" s="33"/>
      <c r="BL239" s="33"/>
      <c r="BM239" s="33"/>
      <c r="BN239" s="33"/>
      <c r="BO239" s="33"/>
      <c r="BP239" s="33"/>
      <c r="BQ239" s="33"/>
      <c r="BR239" s="33"/>
      <c r="BS239" s="33"/>
      <c r="BT239" s="33"/>
      <c r="BU239" s="30"/>
      <c r="BV239" s="30"/>
      <c r="BW239" s="33"/>
      <c r="BX239" s="33"/>
      <c r="BY239" s="33"/>
      <c r="BZ239" s="33"/>
      <c r="CA239" s="33"/>
      <c r="CB239" s="33"/>
      <c r="CC239" s="33"/>
      <c r="CD239" s="33"/>
      <c r="CE239" s="33"/>
      <c r="CF239" s="33"/>
      <c r="CG239" s="33"/>
      <c r="CH239" s="33"/>
      <c r="CI239" s="33"/>
      <c r="CJ239" s="33"/>
      <c r="CK239" s="33"/>
      <c r="CL239" s="30"/>
      <c r="CM239" s="33"/>
      <c r="CN239" s="33"/>
      <c r="CO239" s="33"/>
      <c r="CP239" s="33"/>
      <c r="CQ239" s="33"/>
      <c r="CR239" s="33"/>
      <c r="CS239" s="33"/>
      <c r="CT239" s="33"/>
      <c r="CU239" s="31"/>
      <c r="CV239" s="33"/>
      <c r="CW239" s="33"/>
      <c r="CX239" s="33"/>
      <c r="CY239" s="33"/>
      <c r="CZ239" s="33"/>
      <c r="DA239" s="30"/>
      <c r="DB239" s="33"/>
      <c r="DC239" s="33"/>
      <c r="DD239" s="30"/>
      <c r="DE239" s="33"/>
      <c r="DF239" s="31"/>
      <c r="DG239" s="31"/>
      <c r="DH239" s="31"/>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row>
    <row r="240" spans="1:171" ht="12" customHeight="1">
      <c r="A240" s="71"/>
      <c r="B240" s="26"/>
      <c r="C240" s="33"/>
      <c r="D240" s="33"/>
      <c r="E240" s="33"/>
      <c r="F240" s="33"/>
      <c r="G240" s="33"/>
      <c r="H240" s="33"/>
      <c r="I240" s="33"/>
      <c r="J240" s="33"/>
      <c r="K240" s="30"/>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1"/>
      <c r="AI240" s="31"/>
      <c r="AJ240" s="31"/>
      <c r="AK240" s="31"/>
      <c r="AL240" s="31"/>
      <c r="AM240" s="31"/>
      <c r="AN240" s="33"/>
      <c r="AO240" s="33"/>
      <c r="AP240" s="33"/>
      <c r="AQ240" s="33"/>
      <c r="AR240" s="33"/>
      <c r="AS240" s="33"/>
      <c r="AT240" s="33"/>
      <c r="AU240" s="33"/>
      <c r="AV240" s="33"/>
      <c r="AW240" s="33"/>
      <c r="AX240" s="33"/>
      <c r="AY240" s="33"/>
      <c r="AZ240" s="31"/>
      <c r="BA240" s="33"/>
      <c r="BB240" s="33"/>
      <c r="BC240" s="33"/>
      <c r="BD240" s="33"/>
      <c r="BE240" s="33"/>
      <c r="BF240" s="33"/>
      <c r="BG240" s="33"/>
      <c r="BH240" s="33"/>
      <c r="BI240" s="30"/>
      <c r="BJ240" s="33"/>
      <c r="BK240" s="33"/>
      <c r="BL240" s="33"/>
      <c r="BM240" s="33"/>
      <c r="BN240" s="33"/>
      <c r="BO240" s="33"/>
      <c r="BP240" s="33"/>
      <c r="BQ240" s="33"/>
      <c r="BR240" s="33"/>
      <c r="BS240" s="33"/>
      <c r="BT240" s="33"/>
      <c r="BU240" s="30"/>
      <c r="BV240" s="30"/>
      <c r="BW240" s="33"/>
      <c r="BX240" s="33"/>
      <c r="BY240" s="33"/>
      <c r="BZ240" s="33"/>
      <c r="CA240" s="33"/>
      <c r="CB240" s="33"/>
      <c r="CC240" s="33"/>
      <c r="CD240" s="33"/>
      <c r="CE240" s="33"/>
      <c r="CF240" s="33"/>
      <c r="CG240" s="33"/>
      <c r="CH240" s="33"/>
      <c r="CI240" s="33"/>
      <c r="CJ240" s="33"/>
      <c r="CK240" s="33"/>
      <c r="CL240" s="30"/>
      <c r="CM240" s="33"/>
      <c r="CN240" s="33"/>
      <c r="CO240" s="33"/>
      <c r="CP240" s="33"/>
      <c r="CQ240" s="33"/>
      <c r="CR240" s="33"/>
      <c r="CS240" s="33"/>
      <c r="CT240" s="33"/>
      <c r="CU240" s="31"/>
      <c r="CV240" s="33"/>
      <c r="CW240" s="33"/>
      <c r="CX240" s="33"/>
      <c r="CY240" s="33"/>
      <c r="CZ240" s="33"/>
      <c r="DA240" s="30"/>
      <c r="DB240" s="33"/>
      <c r="DC240" s="33"/>
      <c r="DD240" s="30"/>
      <c r="DE240" s="33"/>
      <c r="DF240" s="31"/>
      <c r="DG240" s="31"/>
      <c r="DH240" s="31"/>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row>
    <row r="241" spans="1:171" ht="12" customHeight="1">
      <c r="A241" s="71"/>
      <c r="B241" s="26"/>
      <c r="C241" s="33"/>
      <c r="D241" s="33"/>
      <c r="E241" s="33"/>
      <c r="F241" s="33"/>
      <c r="G241" s="33"/>
      <c r="H241" s="33"/>
      <c r="I241" s="33"/>
      <c r="J241" s="33"/>
      <c r="K241" s="30"/>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1"/>
      <c r="AI241" s="31"/>
      <c r="AJ241" s="31"/>
      <c r="AK241" s="31"/>
      <c r="AL241" s="31"/>
      <c r="AM241" s="31"/>
      <c r="AN241" s="33"/>
      <c r="AO241" s="33"/>
      <c r="AP241" s="33"/>
      <c r="AQ241" s="33"/>
      <c r="AR241" s="33"/>
      <c r="AS241" s="33"/>
      <c r="AT241" s="33"/>
      <c r="AU241" s="33"/>
      <c r="AV241" s="33"/>
      <c r="AW241" s="33"/>
      <c r="AX241" s="33"/>
      <c r="AY241" s="33"/>
      <c r="AZ241" s="31"/>
      <c r="BA241" s="33"/>
      <c r="BB241" s="33"/>
      <c r="BC241" s="33"/>
      <c r="BD241" s="33"/>
      <c r="BE241" s="33"/>
      <c r="BF241" s="33"/>
      <c r="BG241" s="33"/>
      <c r="BH241" s="33"/>
      <c r="BI241" s="30"/>
      <c r="BJ241" s="33"/>
      <c r="BK241" s="33"/>
      <c r="BL241" s="33"/>
      <c r="BM241" s="33"/>
      <c r="BN241" s="33"/>
      <c r="BO241" s="33"/>
      <c r="BP241" s="33"/>
      <c r="BQ241" s="33"/>
      <c r="BR241" s="33"/>
      <c r="BS241" s="33"/>
      <c r="BT241" s="33"/>
      <c r="BU241" s="30"/>
      <c r="BV241" s="30"/>
      <c r="BW241" s="33"/>
      <c r="BX241" s="33"/>
      <c r="BY241" s="33"/>
      <c r="BZ241" s="33"/>
      <c r="CA241" s="33"/>
      <c r="CB241" s="33"/>
      <c r="CC241" s="33"/>
      <c r="CD241" s="33"/>
      <c r="CE241" s="33"/>
      <c r="CF241" s="33"/>
      <c r="CG241" s="33"/>
      <c r="CH241" s="33"/>
      <c r="CI241" s="33"/>
      <c r="CJ241" s="33"/>
      <c r="CK241" s="33"/>
      <c r="CL241" s="30"/>
      <c r="CM241" s="33"/>
      <c r="CN241" s="33"/>
      <c r="CO241" s="33"/>
      <c r="CP241" s="33"/>
      <c r="CQ241" s="33"/>
      <c r="CR241" s="33"/>
      <c r="CS241" s="33"/>
      <c r="CT241" s="33"/>
      <c r="CU241" s="31"/>
      <c r="CV241" s="33"/>
      <c r="CW241" s="33"/>
      <c r="CX241" s="33"/>
      <c r="CY241" s="33"/>
      <c r="CZ241" s="33"/>
      <c r="DA241" s="30"/>
      <c r="DB241" s="33"/>
      <c r="DC241" s="33"/>
      <c r="DD241" s="30"/>
      <c r="DE241" s="33"/>
      <c r="DF241" s="31"/>
      <c r="DG241" s="31"/>
      <c r="DH241" s="31"/>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row>
    <row r="242" spans="1:171" ht="12" customHeight="1">
      <c r="A242" s="71"/>
      <c r="B242" s="26"/>
      <c r="C242" s="33"/>
      <c r="D242" s="33"/>
      <c r="E242" s="33"/>
      <c r="F242" s="33"/>
      <c r="G242" s="33"/>
      <c r="H242" s="33"/>
      <c r="I242" s="33"/>
      <c r="J242" s="33"/>
      <c r="K242" s="30"/>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1"/>
      <c r="AI242" s="31"/>
      <c r="AJ242" s="31"/>
      <c r="AK242" s="31"/>
      <c r="AL242" s="31"/>
      <c r="AM242" s="31"/>
      <c r="AN242" s="33"/>
      <c r="AO242" s="33"/>
      <c r="AP242" s="33"/>
      <c r="AQ242" s="33"/>
      <c r="AR242" s="33"/>
      <c r="AS242" s="33"/>
      <c r="AT242" s="33"/>
      <c r="AU242" s="33"/>
      <c r="AV242" s="33"/>
      <c r="AW242" s="33"/>
      <c r="AX242" s="33"/>
      <c r="AY242" s="33"/>
      <c r="AZ242" s="31"/>
      <c r="BA242" s="33"/>
      <c r="BB242" s="33"/>
      <c r="BC242" s="33"/>
      <c r="BD242" s="33"/>
      <c r="BE242" s="33"/>
      <c r="BF242" s="33"/>
      <c r="BG242" s="33"/>
      <c r="BH242" s="33"/>
      <c r="BI242" s="30"/>
      <c r="BJ242" s="33"/>
      <c r="BK242" s="33"/>
      <c r="BL242" s="33"/>
      <c r="BM242" s="33"/>
      <c r="BN242" s="33"/>
      <c r="BO242" s="33"/>
      <c r="BP242" s="33"/>
      <c r="BQ242" s="33"/>
      <c r="BR242" s="33"/>
      <c r="BS242" s="33"/>
      <c r="BT242" s="33"/>
      <c r="BU242" s="30"/>
      <c r="BV242" s="30"/>
      <c r="BW242" s="33"/>
      <c r="BX242" s="33"/>
      <c r="BY242" s="33"/>
      <c r="BZ242" s="33"/>
      <c r="CA242" s="33"/>
      <c r="CB242" s="33"/>
      <c r="CC242" s="33"/>
      <c r="CD242" s="33"/>
      <c r="CE242" s="33"/>
      <c r="CF242" s="33"/>
      <c r="CG242" s="33"/>
      <c r="CH242" s="33"/>
      <c r="CI242" s="33"/>
      <c r="CJ242" s="33"/>
      <c r="CK242" s="33"/>
      <c r="CL242" s="30"/>
      <c r="CM242" s="33"/>
      <c r="CN242" s="33"/>
      <c r="CO242" s="33"/>
      <c r="CP242" s="33"/>
      <c r="CQ242" s="33"/>
      <c r="CR242" s="33"/>
      <c r="CS242" s="33"/>
      <c r="CT242" s="33"/>
      <c r="CU242" s="31"/>
      <c r="CV242" s="33"/>
      <c r="CW242" s="33"/>
      <c r="CX242" s="33"/>
      <c r="CY242" s="33"/>
      <c r="CZ242" s="33"/>
      <c r="DA242" s="30"/>
      <c r="DB242" s="33"/>
      <c r="DC242" s="33"/>
      <c r="DD242" s="30"/>
      <c r="DE242" s="33"/>
      <c r="DF242" s="31"/>
      <c r="DG242" s="31"/>
      <c r="DH242" s="31"/>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row>
    <row r="243" spans="1:171" ht="12" customHeight="1">
      <c r="A243" s="71"/>
      <c r="B243" s="26"/>
      <c r="C243" s="33"/>
      <c r="D243" s="33"/>
      <c r="E243" s="33"/>
      <c r="F243" s="33"/>
      <c r="G243" s="33"/>
      <c r="H243" s="33"/>
      <c r="I243" s="33"/>
      <c r="J243" s="33"/>
      <c r="K243" s="30"/>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1"/>
      <c r="AI243" s="31"/>
      <c r="AJ243" s="31"/>
      <c r="AK243" s="31"/>
      <c r="AL243" s="31"/>
      <c r="AM243" s="31"/>
      <c r="AN243" s="33"/>
      <c r="AO243" s="33"/>
      <c r="AP243" s="33"/>
      <c r="AQ243" s="33"/>
      <c r="AR243" s="33"/>
      <c r="AS243" s="33"/>
      <c r="AT243" s="33"/>
      <c r="AU243" s="33"/>
      <c r="AV243" s="33"/>
      <c r="AW243" s="33"/>
      <c r="AX243" s="33"/>
      <c r="AY243" s="33"/>
      <c r="AZ243" s="31"/>
      <c r="BA243" s="33"/>
      <c r="BB243" s="33"/>
      <c r="BC243" s="33"/>
      <c r="BD243" s="33"/>
      <c r="BE243" s="33"/>
      <c r="BF243" s="33"/>
      <c r="BG243" s="33"/>
      <c r="BH243" s="33"/>
      <c r="BI243" s="30"/>
      <c r="BJ243" s="33"/>
      <c r="BK243" s="33"/>
      <c r="BL243" s="33"/>
      <c r="BM243" s="33"/>
      <c r="BN243" s="33"/>
      <c r="BO243" s="33"/>
      <c r="BP243" s="33"/>
      <c r="BQ243" s="33"/>
      <c r="BR243" s="33"/>
      <c r="BS243" s="33"/>
      <c r="BT243" s="33"/>
      <c r="BU243" s="30"/>
      <c r="BV243" s="30"/>
      <c r="BW243" s="33"/>
      <c r="BX243" s="33"/>
      <c r="BY243" s="33"/>
      <c r="BZ243" s="33"/>
      <c r="CA243" s="33"/>
      <c r="CB243" s="33"/>
      <c r="CC243" s="33"/>
      <c r="CD243" s="33"/>
      <c r="CE243" s="33"/>
      <c r="CF243" s="33"/>
      <c r="CG243" s="33"/>
      <c r="CH243" s="33"/>
      <c r="CI243" s="33"/>
      <c r="CJ243" s="33"/>
      <c r="CK243" s="33"/>
      <c r="CL243" s="30"/>
      <c r="CM243" s="33"/>
      <c r="CN243" s="33"/>
      <c r="CO243" s="33"/>
      <c r="CP243" s="33"/>
      <c r="CQ243" s="33"/>
      <c r="CR243" s="33"/>
      <c r="CS243" s="33"/>
      <c r="CT243" s="33"/>
      <c r="CU243" s="31"/>
      <c r="CV243" s="33"/>
      <c r="CW243" s="33"/>
      <c r="CX243" s="33"/>
      <c r="CY243" s="33"/>
      <c r="CZ243" s="33"/>
      <c r="DA243" s="30"/>
      <c r="DB243" s="33"/>
      <c r="DC243" s="33"/>
      <c r="DD243" s="30"/>
      <c r="DE243" s="33"/>
      <c r="DF243" s="31"/>
      <c r="DG243" s="31"/>
      <c r="DH243" s="31"/>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row>
    <row r="244" spans="1:171" ht="12" customHeight="1">
      <c r="A244" s="71"/>
      <c r="B244" s="26"/>
      <c r="C244" s="33"/>
      <c r="D244" s="33"/>
      <c r="E244" s="33"/>
      <c r="F244" s="33"/>
      <c r="G244" s="33"/>
      <c r="H244" s="33"/>
      <c r="I244" s="33"/>
      <c r="J244" s="33"/>
      <c r="K244" s="30"/>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1"/>
      <c r="AI244" s="31"/>
      <c r="AJ244" s="31"/>
      <c r="AK244" s="31"/>
      <c r="AL244" s="31"/>
      <c r="AM244" s="31"/>
      <c r="AN244" s="33"/>
      <c r="AO244" s="33"/>
      <c r="AP244" s="33"/>
      <c r="AQ244" s="33"/>
      <c r="AR244" s="33"/>
      <c r="AS244" s="33"/>
      <c r="AT244" s="33"/>
      <c r="AU244" s="33"/>
      <c r="AV244" s="33"/>
      <c r="AW244" s="33"/>
      <c r="AX244" s="33"/>
      <c r="AY244" s="33"/>
      <c r="AZ244" s="31"/>
      <c r="BA244" s="33"/>
      <c r="BB244" s="33"/>
      <c r="BC244" s="33"/>
      <c r="BD244" s="33"/>
      <c r="BE244" s="33"/>
      <c r="BF244" s="33"/>
      <c r="BG244" s="33"/>
      <c r="BH244" s="33"/>
      <c r="BI244" s="30"/>
      <c r="BJ244" s="33"/>
      <c r="BK244" s="33"/>
      <c r="BL244" s="33"/>
      <c r="BM244" s="33"/>
      <c r="BN244" s="33"/>
      <c r="BO244" s="33"/>
      <c r="BP244" s="33"/>
      <c r="BQ244" s="33"/>
      <c r="BR244" s="33"/>
      <c r="BS244" s="33"/>
      <c r="BT244" s="33"/>
      <c r="BU244" s="30"/>
      <c r="BV244" s="30"/>
      <c r="BW244" s="33"/>
      <c r="BX244" s="33"/>
      <c r="BY244" s="33"/>
      <c r="BZ244" s="33"/>
      <c r="CA244" s="33"/>
      <c r="CB244" s="33"/>
      <c r="CC244" s="33"/>
      <c r="CD244" s="33"/>
      <c r="CE244" s="33"/>
      <c r="CF244" s="33"/>
      <c r="CG244" s="33"/>
      <c r="CH244" s="33"/>
      <c r="CI244" s="33"/>
      <c r="CJ244" s="33"/>
      <c r="CK244" s="33"/>
      <c r="CL244" s="30"/>
      <c r="CM244" s="33"/>
      <c r="CN244" s="33"/>
      <c r="CO244" s="33"/>
      <c r="CP244" s="33"/>
      <c r="CQ244" s="33"/>
      <c r="CR244" s="33"/>
      <c r="CS244" s="33"/>
      <c r="CT244" s="33"/>
      <c r="CU244" s="31"/>
      <c r="CV244" s="33"/>
      <c r="CW244" s="33"/>
      <c r="CX244" s="33"/>
      <c r="CY244" s="33"/>
      <c r="CZ244" s="33"/>
      <c r="DA244" s="30"/>
      <c r="DB244" s="33"/>
      <c r="DC244" s="33"/>
      <c r="DD244" s="30"/>
      <c r="DE244" s="33"/>
      <c r="DF244" s="31"/>
      <c r="DG244" s="31"/>
      <c r="DH244" s="31"/>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row>
    <row r="245" spans="1:171" ht="12" customHeight="1">
      <c r="A245" s="71"/>
      <c r="B245" s="26"/>
      <c r="C245" s="33"/>
      <c r="D245" s="33"/>
      <c r="E245" s="33"/>
      <c r="F245" s="33"/>
      <c r="G245" s="33"/>
      <c r="H245" s="33"/>
      <c r="I245" s="33"/>
      <c r="J245" s="33"/>
      <c r="K245" s="30"/>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1"/>
      <c r="AI245" s="31"/>
      <c r="AJ245" s="31"/>
      <c r="AK245" s="31"/>
      <c r="AL245" s="31"/>
      <c r="AM245" s="31"/>
      <c r="AN245" s="33"/>
      <c r="AO245" s="33"/>
      <c r="AP245" s="33"/>
      <c r="AQ245" s="33"/>
      <c r="AR245" s="33"/>
      <c r="AS245" s="33"/>
      <c r="AT245" s="33"/>
      <c r="AU245" s="33"/>
      <c r="AV245" s="33"/>
      <c r="AW245" s="33"/>
      <c r="AX245" s="33"/>
      <c r="AY245" s="33"/>
      <c r="AZ245" s="31"/>
      <c r="BA245" s="33"/>
      <c r="BB245" s="33"/>
      <c r="BC245" s="33"/>
      <c r="BD245" s="33"/>
      <c r="BE245" s="33"/>
      <c r="BF245" s="33"/>
      <c r="BG245" s="33"/>
      <c r="BH245" s="33"/>
      <c r="BI245" s="30"/>
      <c r="BJ245" s="33"/>
      <c r="BK245" s="33"/>
      <c r="BL245" s="33"/>
      <c r="BM245" s="33"/>
      <c r="BN245" s="33"/>
      <c r="BO245" s="33"/>
      <c r="BP245" s="33"/>
      <c r="BQ245" s="33"/>
      <c r="BR245" s="33"/>
      <c r="BS245" s="33"/>
      <c r="BT245" s="33"/>
      <c r="BU245" s="30"/>
      <c r="BV245" s="30"/>
      <c r="BW245" s="33"/>
      <c r="BX245" s="33"/>
      <c r="BY245" s="33"/>
      <c r="BZ245" s="33"/>
      <c r="CA245" s="33"/>
      <c r="CB245" s="33"/>
      <c r="CC245" s="33"/>
      <c r="CD245" s="33"/>
      <c r="CE245" s="33"/>
      <c r="CF245" s="33"/>
      <c r="CG245" s="33"/>
      <c r="CH245" s="33"/>
      <c r="CI245" s="33"/>
      <c r="CJ245" s="33"/>
      <c r="CK245" s="33"/>
      <c r="CL245" s="30"/>
      <c r="CM245" s="33"/>
      <c r="CN245" s="33"/>
      <c r="CO245" s="33"/>
      <c r="CP245" s="33"/>
      <c r="CQ245" s="33"/>
      <c r="CR245" s="33"/>
      <c r="CS245" s="33"/>
      <c r="CT245" s="33"/>
      <c r="CU245" s="31"/>
      <c r="CV245" s="33"/>
      <c r="CW245" s="33"/>
      <c r="CX245" s="33"/>
      <c r="CY245" s="33"/>
      <c r="CZ245" s="33"/>
      <c r="DA245" s="30"/>
      <c r="DB245" s="33"/>
      <c r="DC245" s="33"/>
      <c r="DD245" s="30"/>
      <c r="DE245" s="33"/>
      <c r="DF245" s="31"/>
      <c r="DG245" s="31"/>
      <c r="DH245" s="31"/>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row>
    <row r="246" spans="1:171" ht="12" customHeight="1">
      <c r="A246" s="71"/>
      <c r="B246" s="26"/>
      <c r="C246" s="33"/>
      <c r="D246" s="33"/>
      <c r="E246" s="33"/>
      <c r="F246" s="33"/>
      <c r="G246" s="33"/>
      <c r="H246" s="33"/>
      <c r="I246" s="33"/>
      <c r="J246" s="33"/>
      <c r="K246" s="30"/>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1"/>
      <c r="AI246" s="31"/>
      <c r="AJ246" s="31"/>
      <c r="AK246" s="31"/>
      <c r="AL246" s="31"/>
      <c r="AM246" s="31"/>
      <c r="AN246" s="33"/>
      <c r="AO246" s="33"/>
      <c r="AP246" s="33"/>
      <c r="AQ246" s="33"/>
      <c r="AR246" s="33"/>
      <c r="AS246" s="33"/>
      <c r="AT246" s="33"/>
      <c r="AU246" s="33"/>
      <c r="AV246" s="33"/>
      <c r="AW246" s="33"/>
      <c r="AX246" s="33"/>
      <c r="AY246" s="33"/>
      <c r="AZ246" s="31"/>
      <c r="BA246" s="33"/>
      <c r="BB246" s="33"/>
      <c r="BC246" s="33"/>
      <c r="BD246" s="33"/>
      <c r="BE246" s="33"/>
      <c r="BF246" s="33"/>
      <c r="BG246" s="33"/>
      <c r="BH246" s="33"/>
      <c r="BI246" s="30"/>
      <c r="BJ246" s="33"/>
      <c r="BK246" s="33"/>
      <c r="BL246" s="33"/>
      <c r="BM246" s="33"/>
      <c r="BN246" s="33"/>
      <c r="BO246" s="33"/>
      <c r="BP246" s="33"/>
      <c r="BQ246" s="33"/>
      <c r="BR246" s="33"/>
      <c r="BS246" s="33"/>
      <c r="BT246" s="33"/>
      <c r="BU246" s="30"/>
      <c r="BV246" s="30"/>
      <c r="BW246" s="33"/>
      <c r="BX246" s="33"/>
      <c r="BY246" s="33"/>
      <c r="BZ246" s="33"/>
      <c r="CA246" s="33"/>
      <c r="CB246" s="33"/>
      <c r="CC246" s="33"/>
      <c r="CD246" s="33"/>
      <c r="CE246" s="33"/>
      <c r="CF246" s="33"/>
      <c r="CG246" s="33"/>
      <c r="CH246" s="33"/>
      <c r="CI246" s="33"/>
      <c r="CJ246" s="33"/>
      <c r="CK246" s="33"/>
      <c r="CL246" s="30"/>
      <c r="CM246" s="33"/>
      <c r="CN246" s="33"/>
      <c r="CO246" s="33"/>
      <c r="CP246" s="33"/>
      <c r="CQ246" s="33"/>
      <c r="CR246" s="33"/>
      <c r="CS246" s="33"/>
      <c r="CT246" s="33"/>
      <c r="CU246" s="31"/>
      <c r="CV246" s="33"/>
      <c r="CW246" s="33"/>
      <c r="CX246" s="33"/>
      <c r="CY246" s="33"/>
      <c r="CZ246" s="33"/>
      <c r="DA246" s="30"/>
      <c r="DB246" s="33"/>
      <c r="DC246" s="33"/>
      <c r="DD246" s="30"/>
      <c r="DE246" s="33"/>
      <c r="DF246" s="31"/>
      <c r="DG246" s="31"/>
      <c r="DH246" s="31"/>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row>
    <row r="247" spans="1:171" ht="12" customHeight="1">
      <c r="A247" s="71"/>
      <c r="B247" s="26"/>
      <c r="C247" s="33"/>
      <c r="D247" s="33"/>
      <c r="E247" s="33"/>
      <c r="F247" s="33"/>
      <c r="G247" s="33"/>
      <c r="H247" s="33"/>
      <c r="I247" s="33"/>
      <c r="J247" s="33"/>
      <c r="K247" s="30"/>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1"/>
      <c r="AI247" s="31"/>
      <c r="AJ247" s="31"/>
      <c r="AK247" s="31"/>
      <c r="AL247" s="31"/>
      <c r="AM247" s="31"/>
      <c r="AN247" s="33"/>
      <c r="AO247" s="33"/>
      <c r="AP247" s="33"/>
      <c r="AQ247" s="33"/>
      <c r="AR247" s="33"/>
      <c r="AS247" s="33"/>
      <c r="AT247" s="33"/>
      <c r="AU247" s="33"/>
      <c r="AV247" s="33"/>
      <c r="AW247" s="33"/>
      <c r="AX247" s="33"/>
      <c r="AY247" s="33"/>
      <c r="AZ247" s="31"/>
      <c r="BA247" s="33"/>
      <c r="BB247" s="33"/>
      <c r="BC247" s="33"/>
      <c r="BD247" s="33"/>
      <c r="BE247" s="33"/>
      <c r="BF247" s="33"/>
      <c r="BG247" s="33"/>
      <c r="BH247" s="33"/>
      <c r="BI247" s="30"/>
      <c r="BJ247" s="33"/>
      <c r="BK247" s="33"/>
      <c r="BL247" s="33"/>
      <c r="BM247" s="33"/>
      <c r="BN247" s="33"/>
      <c r="BO247" s="33"/>
      <c r="BP247" s="33"/>
      <c r="BQ247" s="33"/>
      <c r="BR247" s="33"/>
      <c r="BS247" s="33"/>
      <c r="BT247" s="33"/>
      <c r="BU247" s="30"/>
      <c r="BV247" s="30"/>
      <c r="BW247" s="33"/>
      <c r="BX247" s="33"/>
      <c r="BY247" s="33"/>
      <c r="BZ247" s="33"/>
      <c r="CA247" s="33"/>
      <c r="CB247" s="33"/>
      <c r="CC247" s="33"/>
      <c r="CD247" s="33"/>
      <c r="CE247" s="33"/>
      <c r="CF247" s="33"/>
      <c r="CG247" s="33"/>
      <c r="CH247" s="33"/>
      <c r="CI247" s="33"/>
      <c r="CJ247" s="33"/>
      <c r="CK247" s="33"/>
      <c r="CL247" s="30"/>
      <c r="CM247" s="33"/>
      <c r="CN247" s="33"/>
      <c r="CO247" s="33"/>
      <c r="CP247" s="33"/>
      <c r="CQ247" s="33"/>
      <c r="CR247" s="33"/>
      <c r="CS247" s="33"/>
      <c r="CT247" s="33"/>
      <c r="CU247" s="31"/>
      <c r="CV247" s="33"/>
      <c r="CW247" s="33"/>
      <c r="CX247" s="33"/>
      <c r="CY247" s="33"/>
      <c r="CZ247" s="33"/>
      <c r="DA247" s="30"/>
      <c r="DB247" s="33"/>
      <c r="DC247" s="33"/>
      <c r="DD247" s="30"/>
      <c r="DE247" s="33"/>
      <c r="DF247" s="31"/>
      <c r="DG247" s="31"/>
      <c r="DH247" s="31"/>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row>
    <row r="248" spans="1:171" ht="12" customHeight="1">
      <c r="A248" s="71"/>
      <c r="B248" s="26"/>
      <c r="C248" s="33"/>
      <c r="D248" s="33"/>
      <c r="E248" s="33"/>
      <c r="F248" s="33"/>
      <c r="G248" s="33"/>
      <c r="H248" s="33"/>
      <c r="I248" s="33"/>
      <c r="J248" s="33"/>
      <c r="K248" s="30"/>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1"/>
      <c r="AI248" s="31"/>
      <c r="AJ248" s="31"/>
      <c r="AK248" s="31"/>
      <c r="AL248" s="31"/>
      <c r="AM248" s="31"/>
      <c r="AN248" s="33"/>
      <c r="AO248" s="33"/>
      <c r="AP248" s="33"/>
      <c r="AQ248" s="33"/>
      <c r="AR248" s="33"/>
      <c r="AS248" s="33"/>
      <c r="AT248" s="33"/>
      <c r="AU248" s="33"/>
      <c r="AV248" s="33"/>
      <c r="AW248" s="33"/>
      <c r="AX248" s="33"/>
      <c r="AY248" s="33"/>
      <c r="AZ248" s="31"/>
      <c r="BA248" s="33"/>
      <c r="BB248" s="33"/>
      <c r="BC248" s="33"/>
      <c r="BD248" s="33"/>
      <c r="BE248" s="33"/>
      <c r="BF248" s="33"/>
      <c r="BG248" s="33"/>
      <c r="BH248" s="33"/>
      <c r="BI248" s="30"/>
      <c r="BJ248" s="33"/>
      <c r="BK248" s="33"/>
      <c r="BL248" s="33"/>
      <c r="BM248" s="33"/>
      <c r="BN248" s="33"/>
      <c r="BO248" s="33"/>
      <c r="BP248" s="33"/>
      <c r="BQ248" s="33"/>
      <c r="BR248" s="33"/>
      <c r="BS248" s="33"/>
      <c r="BT248" s="33"/>
      <c r="BU248" s="30"/>
      <c r="BV248" s="30"/>
      <c r="BW248" s="33"/>
      <c r="BX248" s="33"/>
      <c r="BY248" s="33"/>
      <c r="BZ248" s="33"/>
      <c r="CA248" s="33"/>
      <c r="CB248" s="33"/>
      <c r="CC248" s="33"/>
      <c r="CD248" s="33"/>
      <c r="CE248" s="33"/>
      <c r="CF248" s="33"/>
      <c r="CG248" s="33"/>
      <c r="CH248" s="33"/>
      <c r="CI248" s="33"/>
      <c r="CJ248" s="33"/>
      <c r="CK248" s="33"/>
      <c r="CL248" s="30"/>
      <c r="CM248" s="33"/>
      <c r="CN248" s="33"/>
      <c r="CO248" s="33"/>
      <c r="CP248" s="33"/>
      <c r="CQ248" s="33"/>
      <c r="CR248" s="33"/>
      <c r="CS248" s="33"/>
      <c r="CT248" s="33"/>
      <c r="CU248" s="31"/>
      <c r="CV248" s="33"/>
      <c r="CW248" s="33"/>
      <c r="CX248" s="33"/>
      <c r="CY248" s="33"/>
      <c r="CZ248" s="33"/>
      <c r="DA248" s="30"/>
      <c r="DB248" s="33"/>
      <c r="DC248" s="33"/>
      <c r="DD248" s="30"/>
      <c r="DE248" s="33"/>
      <c r="DF248" s="31"/>
      <c r="DG248" s="31"/>
      <c r="DH248" s="31"/>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row>
    <row r="249" spans="1:171" ht="12" customHeight="1">
      <c r="A249" s="71"/>
      <c r="B249" s="26"/>
      <c r="C249" s="33"/>
      <c r="D249" s="33"/>
      <c r="E249" s="33"/>
      <c r="F249" s="33"/>
      <c r="G249" s="33"/>
      <c r="H249" s="33"/>
      <c r="I249" s="33"/>
      <c r="J249" s="33"/>
      <c r="K249" s="30"/>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1"/>
      <c r="AI249" s="31"/>
      <c r="AJ249" s="31"/>
      <c r="AK249" s="31"/>
      <c r="AL249" s="31"/>
      <c r="AM249" s="31"/>
      <c r="AN249" s="33"/>
      <c r="AO249" s="33"/>
      <c r="AP249" s="33"/>
      <c r="AQ249" s="33"/>
      <c r="AR249" s="33"/>
      <c r="AS249" s="33"/>
      <c r="AT249" s="33"/>
      <c r="AU249" s="33"/>
      <c r="AV249" s="33"/>
      <c r="AW249" s="33"/>
      <c r="AX249" s="33"/>
      <c r="AY249" s="33"/>
      <c r="AZ249" s="31"/>
      <c r="BA249" s="33"/>
      <c r="BB249" s="33"/>
      <c r="BC249" s="33"/>
      <c r="BD249" s="33"/>
      <c r="BE249" s="33"/>
      <c r="BF249" s="33"/>
      <c r="BG249" s="33"/>
      <c r="BH249" s="33"/>
      <c r="BI249" s="30"/>
      <c r="BJ249" s="33"/>
      <c r="BK249" s="33"/>
      <c r="BL249" s="33"/>
      <c r="BM249" s="33"/>
      <c r="BN249" s="33"/>
      <c r="BO249" s="33"/>
      <c r="BP249" s="33"/>
      <c r="BQ249" s="33"/>
      <c r="BR249" s="33"/>
      <c r="BS249" s="33"/>
      <c r="BT249" s="33"/>
      <c r="BU249" s="30"/>
      <c r="BV249" s="30"/>
      <c r="BW249" s="33"/>
      <c r="BX249" s="33"/>
      <c r="BY249" s="33"/>
      <c r="BZ249" s="33"/>
      <c r="CA249" s="33"/>
      <c r="CB249" s="33"/>
      <c r="CC249" s="33"/>
      <c r="CD249" s="33"/>
      <c r="CE249" s="33"/>
      <c r="CF249" s="33"/>
      <c r="CG249" s="33"/>
      <c r="CH249" s="33"/>
      <c r="CI249" s="33"/>
      <c r="CJ249" s="33"/>
      <c r="CK249" s="33"/>
      <c r="CL249" s="30"/>
      <c r="CM249" s="33"/>
      <c r="CN249" s="33"/>
      <c r="CO249" s="33"/>
      <c r="CP249" s="33"/>
      <c r="CQ249" s="33"/>
      <c r="CR249" s="33"/>
      <c r="CS249" s="33"/>
      <c r="CT249" s="33"/>
      <c r="CU249" s="31"/>
      <c r="CV249" s="33"/>
      <c r="CW249" s="33"/>
      <c r="CX249" s="33"/>
      <c r="CY249" s="33"/>
      <c r="CZ249" s="33"/>
      <c r="DA249" s="30"/>
      <c r="DB249" s="33"/>
      <c r="DC249" s="33"/>
      <c r="DD249" s="30"/>
      <c r="DE249" s="33"/>
      <c r="DF249" s="31"/>
      <c r="DG249" s="31"/>
      <c r="DH249" s="31"/>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row>
    <row r="250" spans="1:171" ht="12" customHeight="1">
      <c r="A250" s="71"/>
      <c r="B250" s="26"/>
      <c r="C250" s="33"/>
      <c r="D250" s="33"/>
      <c r="E250" s="33"/>
      <c r="F250" s="33"/>
      <c r="G250" s="33"/>
      <c r="H250" s="33"/>
      <c r="I250" s="33"/>
      <c r="J250" s="33"/>
      <c r="K250" s="30"/>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1"/>
      <c r="AI250" s="31"/>
      <c r="AJ250" s="31"/>
      <c r="AK250" s="31"/>
      <c r="AL250" s="31"/>
      <c r="AM250" s="31"/>
      <c r="AN250" s="33"/>
      <c r="AO250" s="33"/>
      <c r="AP250" s="33"/>
      <c r="AQ250" s="33"/>
      <c r="AR250" s="33"/>
      <c r="AS250" s="33"/>
      <c r="AT250" s="33"/>
      <c r="AU250" s="33"/>
      <c r="AV250" s="33"/>
      <c r="AW250" s="33"/>
      <c r="AX250" s="33"/>
      <c r="AY250" s="33"/>
      <c r="AZ250" s="31"/>
      <c r="BA250" s="33"/>
      <c r="BB250" s="33"/>
      <c r="BC250" s="33"/>
      <c r="BD250" s="33"/>
      <c r="BE250" s="33"/>
      <c r="BF250" s="33"/>
      <c r="BG250" s="33"/>
      <c r="BH250" s="33"/>
      <c r="BI250" s="30"/>
      <c r="BJ250" s="33"/>
      <c r="BK250" s="33"/>
      <c r="BL250" s="33"/>
      <c r="BM250" s="33"/>
      <c r="BN250" s="33"/>
      <c r="BO250" s="33"/>
      <c r="BP250" s="33"/>
      <c r="BQ250" s="33"/>
      <c r="BR250" s="33"/>
      <c r="BS250" s="33"/>
      <c r="BT250" s="33"/>
      <c r="BU250" s="30"/>
      <c r="BV250" s="30"/>
      <c r="BW250" s="33"/>
      <c r="BX250" s="33"/>
      <c r="BY250" s="33"/>
      <c r="BZ250" s="33"/>
      <c r="CA250" s="33"/>
      <c r="CB250" s="33"/>
      <c r="CC250" s="33"/>
      <c r="CD250" s="33"/>
      <c r="CE250" s="33"/>
      <c r="CF250" s="33"/>
      <c r="CG250" s="33"/>
      <c r="CH250" s="33"/>
      <c r="CI250" s="33"/>
      <c r="CJ250" s="33"/>
      <c r="CK250" s="33"/>
      <c r="CL250" s="30"/>
      <c r="CM250" s="33"/>
      <c r="CN250" s="33"/>
      <c r="CO250" s="33"/>
      <c r="CP250" s="33"/>
      <c r="CQ250" s="33"/>
      <c r="CR250" s="33"/>
      <c r="CS250" s="33"/>
      <c r="CT250" s="33"/>
      <c r="CU250" s="31"/>
      <c r="CV250" s="33"/>
      <c r="CW250" s="33"/>
      <c r="CX250" s="33"/>
      <c r="CY250" s="33"/>
      <c r="CZ250" s="33"/>
      <c r="DA250" s="30"/>
      <c r="DB250" s="33"/>
      <c r="DC250" s="33"/>
      <c r="DD250" s="30"/>
      <c r="DE250" s="33"/>
      <c r="DF250" s="31"/>
      <c r="DG250" s="31"/>
      <c r="DH250" s="31"/>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row>
    <row r="251" spans="1:171" ht="12" customHeight="1">
      <c r="A251" s="71"/>
      <c r="B251" s="26"/>
      <c r="C251" s="33"/>
      <c r="D251" s="33"/>
      <c r="E251" s="33"/>
      <c r="F251" s="33"/>
      <c r="G251" s="33"/>
      <c r="H251" s="33"/>
      <c r="I251" s="33"/>
      <c r="J251" s="33"/>
      <c r="K251" s="30"/>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1"/>
      <c r="AI251" s="31"/>
      <c r="AJ251" s="31"/>
      <c r="AK251" s="31"/>
      <c r="AL251" s="31"/>
      <c r="AM251" s="31"/>
      <c r="AN251" s="33"/>
      <c r="AO251" s="33"/>
      <c r="AP251" s="33"/>
      <c r="AQ251" s="33"/>
      <c r="AR251" s="33"/>
      <c r="AS251" s="33"/>
      <c r="AT251" s="33"/>
      <c r="AU251" s="33"/>
      <c r="AV251" s="33"/>
      <c r="AW251" s="33"/>
      <c r="AX251" s="33"/>
      <c r="AY251" s="33"/>
      <c r="AZ251" s="31"/>
      <c r="BA251" s="33"/>
      <c r="BB251" s="33"/>
      <c r="BC251" s="33"/>
      <c r="BD251" s="33"/>
      <c r="BE251" s="33"/>
      <c r="BF251" s="33"/>
      <c r="BG251" s="33"/>
      <c r="BH251" s="33"/>
      <c r="BI251" s="30"/>
      <c r="BJ251" s="33"/>
      <c r="BK251" s="33"/>
      <c r="BL251" s="33"/>
      <c r="BM251" s="33"/>
      <c r="BN251" s="33"/>
      <c r="BO251" s="33"/>
      <c r="BP251" s="33"/>
      <c r="BQ251" s="33"/>
      <c r="BR251" s="33"/>
      <c r="BS251" s="33"/>
      <c r="BT251" s="33"/>
      <c r="BU251" s="30"/>
      <c r="BV251" s="30"/>
      <c r="BW251" s="33"/>
      <c r="BX251" s="33"/>
      <c r="BY251" s="33"/>
      <c r="BZ251" s="33"/>
      <c r="CA251" s="33"/>
      <c r="CB251" s="33"/>
      <c r="CC251" s="33"/>
      <c r="CD251" s="33"/>
      <c r="CE251" s="33"/>
      <c r="CF251" s="33"/>
      <c r="CG251" s="33"/>
      <c r="CH251" s="33"/>
      <c r="CI251" s="33"/>
      <c r="CJ251" s="33"/>
      <c r="CK251" s="33"/>
      <c r="CL251" s="30"/>
      <c r="CM251" s="33"/>
      <c r="CN251" s="33"/>
      <c r="CO251" s="33"/>
      <c r="CP251" s="33"/>
      <c r="CQ251" s="33"/>
      <c r="CR251" s="33"/>
      <c r="CS251" s="33"/>
      <c r="CT251" s="33"/>
      <c r="CU251" s="31"/>
      <c r="CV251" s="33"/>
      <c r="CW251" s="33"/>
      <c r="CX251" s="33"/>
      <c r="CY251" s="33"/>
      <c r="CZ251" s="33"/>
      <c r="DA251" s="30"/>
      <c r="DB251" s="33"/>
      <c r="DC251" s="33"/>
      <c r="DD251" s="30"/>
      <c r="DE251" s="33"/>
      <c r="DF251" s="31"/>
      <c r="DG251" s="31"/>
      <c r="DH251" s="31"/>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row>
    <row r="252" spans="1:171" ht="12" customHeight="1">
      <c r="A252" s="71"/>
      <c r="B252" s="26"/>
      <c r="C252" s="33"/>
      <c r="D252" s="33"/>
      <c r="E252" s="33"/>
      <c r="F252" s="33"/>
      <c r="G252" s="33"/>
      <c r="H252" s="33"/>
      <c r="I252" s="33"/>
      <c r="J252" s="33"/>
      <c r="K252" s="30"/>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1"/>
      <c r="AI252" s="31"/>
      <c r="AJ252" s="31"/>
      <c r="AK252" s="31"/>
      <c r="AL252" s="31"/>
      <c r="AM252" s="31"/>
      <c r="AN252" s="33"/>
      <c r="AO252" s="33"/>
      <c r="AP252" s="33"/>
      <c r="AQ252" s="33"/>
      <c r="AR252" s="33"/>
      <c r="AS252" s="33"/>
      <c r="AT252" s="33"/>
      <c r="AU252" s="33"/>
      <c r="AV252" s="33"/>
      <c r="AW252" s="33"/>
      <c r="AX252" s="33"/>
      <c r="AY252" s="33"/>
      <c r="AZ252" s="31"/>
      <c r="BA252" s="33"/>
      <c r="BB252" s="33"/>
      <c r="BC252" s="33"/>
      <c r="BD252" s="33"/>
      <c r="BE252" s="33"/>
      <c r="BF252" s="33"/>
      <c r="BG252" s="33"/>
      <c r="BH252" s="33"/>
      <c r="BI252" s="30"/>
      <c r="BJ252" s="33"/>
      <c r="BK252" s="33"/>
      <c r="BL252" s="33"/>
      <c r="BM252" s="33"/>
      <c r="BN252" s="33"/>
      <c r="BO252" s="33"/>
      <c r="BP252" s="33"/>
      <c r="BQ252" s="33"/>
      <c r="BR252" s="33"/>
      <c r="BS252" s="33"/>
      <c r="BT252" s="33"/>
      <c r="BU252" s="30"/>
      <c r="BV252" s="30"/>
      <c r="BW252" s="33"/>
      <c r="BX252" s="33"/>
      <c r="BY252" s="33"/>
      <c r="BZ252" s="33"/>
      <c r="CA252" s="33"/>
      <c r="CB252" s="33"/>
      <c r="CC252" s="33"/>
      <c r="CD252" s="33"/>
      <c r="CE252" s="33"/>
      <c r="CF252" s="33"/>
      <c r="CG252" s="33"/>
      <c r="CH252" s="33"/>
      <c r="CI252" s="33"/>
      <c r="CJ252" s="33"/>
      <c r="CK252" s="33"/>
      <c r="CL252" s="30"/>
      <c r="CM252" s="33"/>
      <c r="CN252" s="33"/>
      <c r="CO252" s="33"/>
      <c r="CP252" s="33"/>
      <c r="CQ252" s="33"/>
      <c r="CR252" s="33"/>
      <c r="CS252" s="33"/>
      <c r="CT252" s="33"/>
      <c r="CU252" s="33"/>
      <c r="CV252" s="33"/>
      <c r="CW252" s="33"/>
      <c r="CX252" s="33"/>
      <c r="CY252" s="33"/>
      <c r="CZ252" s="33"/>
      <c r="DA252" s="30"/>
      <c r="DB252" s="33"/>
      <c r="DC252" s="33"/>
      <c r="DD252" s="30"/>
      <c r="DE252" s="33"/>
      <c r="DF252" s="31"/>
      <c r="DG252" s="31"/>
      <c r="DH252" s="31"/>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row>
    <row r="253" spans="1:171" ht="12" customHeight="1">
      <c r="A253" s="71"/>
      <c r="B253" s="26"/>
      <c r="C253" s="33"/>
      <c r="D253" s="33"/>
      <c r="E253" s="33"/>
      <c r="F253" s="33"/>
      <c r="G253" s="33"/>
      <c r="H253" s="33"/>
      <c r="I253" s="33"/>
      <c r="J253" s="33"/>
      <c r="K253" s="30"/>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1"/>
      <c r="AI253" s="31"/>
      <c r="AJ253" s="31"/>
      <c r="AK253" s="31"/>
      <c r="AL253" s="31"/>
      <c r="AM253" s="31"/>
      <c r="AN253" s="33"/>
      <c r="AO253" s="33"/>
      <c r="AP253" s="33"/>
      <c r="AQ253" s="33"/>
      <c r="AR253" s="33"/>
      <c r="AS253" s="33"/>
      <c r="AT253" s="33"/>
      <c r="AU253" s="33"/>
      <c r="AV253" s="33"/>
      <c r="AW253" s="33"/>
      <c r="AX253" s="33"/>
      <c r="AY253" s="33"/>
      <c r="AZ253" s="31"/>
      <c r="BA253" s="33"/>
      <c r="BB253" s="33"/>
      <c r="BC253" s="33"/>
      <c r="BD253" s="33"/>
      <c r="BE253" s="33"/>
      <c r="BF253" s="33"/>
      <c r="BG253" s="33"/>
      <c r="BH253" s="33"/>
      <c r="BI253" s="30"/>
      <c r="BJ253" s="33"/>
      <c r="BK253" s="33"/>
      <c r="BL253" s="33"/>
      <c r="BM253" s="33"/>
      <c r="BN253" s="33"/>
      <c r="BO253" s="33"/>
      <c r="BP253" s="33"/>
      <c r="BQ253" s="33"/>
      <c r="BR253" s="33"/>
      <c r="BS253" s="33"/>
      <c r="BT253" s="33"/>
      <c r="BU253" s="30"/>
      <c r="BV253" s="30"/>
      <c r="BW253" s="33"/>
      <c r="BX253" s="33"/>
      <c r="BY253" s="33"/>
      <c r="BZ253" s="33"/>
      <c r="CA253" s="33"/>
      <c r="CB253" s="33"/>
      <c r="CC253" s="33"/>
      <c r="CD253" s="33"/>
      <c r="CE253" s="33"/>
      <c r="CF253" s="33"/>
      <c r="CG253" s="33"/>
      <c r="CH253" s="33"/>
      <c r="CI253" s="33"/>
      <c r="CJ253" s="33"/>
      <c r="CK253" s="33"/>
      <c r="CL253" s="30"/>
      <c r="CM253" s="33"/>
      <c r="CN253" s="33"/>
      <c r="CO253" s="33"/>
      <c r="CP253" s="33"/>
      <c r="CQ253" s="33"/>
      <c r="CR253" s="33"/>
      <c r="CS253" s="33"/>
      <c r="CT253" s="33"/>
      <c r="CU253" s="33"/>
      <c r="CV253" s="33"/>
      <c r="CW253" s="33"/>
      <c r="CX253" s="33"/>
      <c r="CY253" s="33"/>
      <c r="CZ253" s="33"/>
      <c r="DA253" s="30"/>
      <c r="DB253" s="33"/>
      <c r="DC253" s="33"/>
      <c r="DD253" s="30"/>
      <c r="DE253" s="33"/>
      <c r="DF253" s="31"/>
      <c r="DG253" s="31"/>
      <c r="DH253" s="31"/>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row>
    <row r="254" spans="1:171" ht="12" customHeight="1">
      <c r="A254" s="71"/>
      <c r="B254" s="26"/>
      <c r="C254" s="33"/>
      <c r="D254" s="33"/>
      <c r="E254" s="33"/>
      <c r="F254" s="33"/>
      <c r="G254" s="33"/>
      <c r="H254" s="33"/>
      <c r="I254" s="33"/>
      <c r="J254" s="33"/>
      <c r="K254" s="30"/>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1"/>
      <c r="AI254" s="31"/>
      <c r="AJ254" s="31"/>
      <c r="AK254" s="31"/>
      <c r="AL254" s="31"/>
      <c r="AM254" s="31"/>
      <c r="AN254" s="33"/>
      <c r="AO254" s="33"/>
      <c r="AP254" s="33"/>
      <c r="AQ254" s="33"/>
      <c r="AR254" s="33"/>
      <c r="AS254" s="33"/>
      <c r="AT254" s="33"/>
      <c r="AU254" s="33"/>
      <c r="AV254" s="33"/>
      <c r="AW254" s="33"/>
      <c r="AX254" s="33"/>
      <c r="AY254" s="33"/>
      <c r="AZ254" s="31"/>
      <c r="BA254" s="33"/>
      <c r="BB254" s="33"/>
      <c r="BC254" s="33"/>
      <c r="BD254" s="33"/>
      <c r="BE254" s="33"/>
      <c r="BF254" s="33"/>
      <c r="BG254" s="33"/>
      <c r="BH254" s="33"/>
      <c r="BI254" s="30"/>
      <c r="BJ254" s="33"/>
      <c r="BK254" s="33"/>
      <c r="BL254" s="33"/>
      <c r="BM254" s="33"/>
      <c r="BN254" s="33"/>
      <c r="BO254" s="33"/>
      <c r="BP254" s="33"/>
      <c r="BQ254" s="33"/>
      <c r="BR254" s="33"/>
      <c r="BS254" s="33"/>
      <c r="BT254" s="33"/>
      <c r="BU254" s="30"/>
      <c r="BV254" s="30"/>
      <c r="BW254" s="33"/>
      <c r="BX254" s="33"/>
      <c r="BY254" s="33"/>
      <c r="BZ254" s="33"/>
      <c r="CA254" s="33"/>
      <c r="CB254" s="33"/>
      <c r="CC254" s="33"/>
      <c r="CD254" s="33"/>
      <c r="CE254" s="33"/>
      <c r="CF254" s="33"/>
      <c r="CG254" s="33"/>
      <c r="CH254" s="33"/>
      <c r="CI254" s="33"/>
      <c r="CJ254" s="33"/>
      <c r="CK254" s="33"/>
      <c r="CL254" s="30"/>
      <c r="CM254" s="33"/>
      <c r="CN254" s="33"/>
      <c r="CO254" s="33"/>
      <c r="CP254" s="33"/>
      <c r="CQ254" s="33"/>
      <c r="CR254" s="33"/>
      <c r="CS254" s="33"/>
      <c r="CT254" s="33"/>
      <c r="CU254" s="33"/>
      <c r="CV254" s="33"/>
      <c r="CW254" s="33"/>
      <c r="CX254" s="33"/>
      <c r="CY254" s="33"/>
      <c r="CZ254" s="33"/>
      <c r="DA254" s="30"/>
      <c r="DB254" s="33"/>
      <c r="DC254" s="33"/>
      <c r="DD254" s="30"/>
      <c r="DE254" s="33"/>
      <c r="DF254" s="31"/>
      <c r="DG254" s="31"/>
      <c r="DH254" s="31"/>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row>
    <row r="255" spans="1:171" ht="12" customHeight="1">
      <c r="A255" s="71"/>
      <c r="B255" s="26"/>
      <c r="C255" s="33"/>
      <c r="D255" s="33"/>
      <c r="E255" s="33"/>
      <c r="F255" s="33"/>
      <c r="G255" s="33"/>
      <c r="H255" s="33"/>
      <c r="I255" s="33"/>
      <c r="J255" s="33"/>
      <c r="K255" s="30"/>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1"/>
      <c r="AI255" s="31"/>
      <c r="AJ255" s="31"/>
      <c r="AK255" s="31"/>
      <c r="AL255" s="31"/>
      <c r="AM255" s="31"/>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0"/>
      <c r="BJ255" s="33"/>
      <c r="BK255" s="33"/>
      <c r="BL255" s="33"/>
      <c r="BM255" s="33"/>
      <c r="BN255" s="33"/>
      <c r="BO255" s="33"/>
      <c r="BP255" s="33"/>
      <c r="BQ255" s="33"/>
      <c r="BR255" s="33"/>
      <c r="BS255" s="33"/>
      <c r="BT255" s="33"/>
      <c r="BU255" s="30"/>
      <c r="BV255" s="30"/>
      <c r="BW255" s="33"/>
      <c r="BX255" s="33"/>
      <c r="BY255" s="33"/>
      <c r="BZ255" s="33"/>
      <c r="CA255" s="33"/>
      <c r="CB255" s="33"/>
      <c r="CC255" s="33"/>
      <c r="CD255" s="33"/>
      <c r="CE255" s="33"/>
      <c r="CF255" s="33"/>
      <c r="CG255" s="33"/>
      <c r="CH255" s="33"/>
      <c r="CI255" s="33"/>
      <c r="CJ255" s="33"/>
      <c r="CK255" s="33"/>
      <c r="CL255" s="30"/>
      <c r="CM255" s="33"/>
      <c r="CN255" s="33"/>
      <c r="CO255" s="33"/>
      <c r="CP255" s="33"/>
      <c r="CQ255" s="33"/>
      <c r="CR255" s="33"/>
      <c r="CS255" s="33"/>
      <c r="CT255" s="33"/>
      <c r="CU255" s="33"/>
      <c r="CV255" s="33"/>
      <c r="CW255" s="33"/>
      <c r="CX255" s="33"/>
      <c r="CY255" s="33"/>
      <c r="CZ255" s="33"/>
      <c r="DA255" s="30"/>
      <c r="DB255" s="33"/>
      <c r="DC255" s="33"/>
      <c r="DD255" s="30"/>
      <c r="DE255" s="33"/>
      <c r="DF255" s="31"/>
      <c r="DG255" s="31"/>
      <c r="DH255" s="31"/>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row>
    <row r="256" spans="1:171" ht="12" customHeight="1">
      <c r="A256" s="71"/>
      <c r="B256" s="26"/>
      <c r="C256" s="33"/>
      <c r="D256" s="33"/>
      <c r="E256" s="33"/>
      <c r="F256" s="33"/>
      <c r="G256" s="33"/>
      <c r="H256" s="33"/>
      <c r="I256" s="33"/>
      <c r="J256" s="33"/>
      <c r="K256" s="30"/>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1"/>
      <c r="AI256" s="31"/>
      <c r="AJ256" s="31"/>
      <c r="AK256" s="31"/>
      <c r="AL256" s="31"/>
      <c r="AM256" s="31"/>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0"/>
      <c r="BJ256" s="33"/>
      <c r="BK256" s="33"/>
      <c r="BL256" s="33"/>
      <c r="BM256" s="33"/>
      <c r="BN256" s="33"/>
      <c r="BO256" s="33"/>
      <c r="BP256" s="33"/>
      <c r="BQ256" s="33"/>
      <c r="BR256" s="33"/>
      <c r="BS256" s="33"/>
      <c r="BT256" s="33"/>
      <c r="BU256" s="30"/>
      <c r="BV256" s="30"/>
      <c r="BW256" s="33"/>
      <c r="BX256" s="33"/>
      <c r="BY256" s="33"/>
      <c r="BZ256" s="33"/>
      <c r="CA256" s="33"/>
      <c r="CB256" s="33"/>
      <c r="CC256" s="33"/>
      <c r="CD256" s="33"/>
      <c r="CE256" s="33"/>
      <c r="CF256" s="33"/>
      <c r="CG256" s="33"/>
      <c r="CH256" s="33"/>
      <c r="CI256" s="33"/>
      <c r="CJ256" s="33"/>
      <c r="CK256" s="33"/>
      <c r="CL256" s="30"/>
      <c r="CM256" s="33"/>
      <c r="CN256" s="33"/>
      <c r="CO256" s="33"/>
      <c r="CP256" s="33"/>
      <c r="CQ256" s="33"/>
      <c r="CR256" s="33"/>
      <c r="CS256" s="33"/>
      <c r="CT256" s="33"/>
      <c r="CU256" s="33"/>
      <c r="CV256" s="33"/>
      <c r="CW256" s="33"/>
      <c r="CX256" s="33"/>
      <c r="CY256" s="33"/>
      <c r="CZ256" s="33"/>
      <c r="DA256" s="30"/>
      <c r="DB256" s="33"/>
      <c r="DC256" s="33"/>
      <c r="DD256" s="30"/>
      <c r="DE256" s="33"/>
      <c r="DF256" s="31"/>
      <c r="DG256" s="31"/>
      <c r="DH256" s="31"/>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row>
    <row r="257" spans="1:171" ht="12" customHeight="1">
      <c r="A257" s="71"/>
      <c r="B257" s="26"/>
      <c r="C257" s="33"/>
      <c r="D257" s="33"/>
      <c r="E257" s="33"/>
      <c r="F257" s="33"/>
      <c r="G257" s="33"/>
      <c r="H257" s="33"/>
      <c r="I257" s="33"/>
      <c r="J257" s="33"/>
      <c r="K257" s="30"/>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1"/>
      <c r="AI257" s="31"/>
      <c r="AJ257" s="31"/>
      <c r="AK257" s="31"/>
      <c r="AL257" s="31"/>
      <c r="AM257" s="31"/>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0"/>
      <c r="BJ257" s="33"/>
      <c r="BK257" s="33"/>
      <c r="BL257" s="33"/>
      <c r="BM257" s="33"/>
      <c r="BN257" s="33"/>
      <c r="BO257" s="33"/>
      <c r="BP257" s="33"/>
      <c r="BQ257" s="33"/>
      <c r="BR257" s="33"/>
      <c r="BS257" s="33"/>
      <c r="BT257" s="33"/>
      <c r="BU257" s="30"/>
      <c r="BV257" s="30"/>
      <c r="BW257" s="33"/>
      <c r="BX257" s="33"/>
      <c r="BY257" s="33"/>
      <c r="BZ257" s="33"/>
      <c r="CA257" s="33"/>
      <c r="CB257" s="33"/>
      <c r="CC257" s="33"/>
      <c r="CD257" s="33"/>
      <c r="CE257" s="33"/>
      <c r="CF257" s="33"/>
      <c r="CG257" s="33"/>
      <c r="CH257" s="33"/>
      <c r="CI257" s="33"/>
      <c r="CJ257" s="33"/>
      <c r="CK257" s="33"/>
      <c r="CL257" s="30"/>
      <c r="CM257" s="33"/>
      <c r="CN257" s="33"/>
      <c r="CO257" s="33"/>
      <c r="CP257" s="33"/>
      <c r="CQ257" s="33"/>
      <c r="CR257" s="33"/>
      <c r="CS257" s="33"/>
      <c r="CT257" s="33"/>
      <c r="CU257" s="33"/>
      <c r="CV257" s="33"/>
      <c r="CW257" s="33"/>
      <c r="CX257" s="33"/>
      <c r="CY257" s="33"/>
      <c r="CZ257" s="33"/>
      <c r="DA257" s="30"/>
      <c r="DB257" s="33"/>
      <c r="DC257" s="33"/>
      <c r="DD257" s="30"/>
      <c r="DE257" s="33"/>
      <c r="DF257" s="31"/>
      <c r="DG257" s="31"/>
      <c r="DH257" s="31"/>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row>
    <row r="258" spans="1:171" ht="12" customHeight="1">
      <c r="A258" s="71"/>
      <c r="B258" s="26"/>
      <c r="C258" s="33"/>
      <c r="D258" s="33"/>
      <c r="E258" s="33"/>
      <c r="F258" s="33"/>
      <c r="G258" s="33"/>
      <c r="H258" s="33"/>
      <c r="I258" s="33"/>
      <c r="J258" s="33"/>
      <c r="K258" s="30"/>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1"/>
      <c r="AI258" s="31"/>
      <c r="AJ258" s="31"/>
      <c r="AK258" s="31"/>
      <c r="AL258" s="31"/>
      <c r="AM258" s="31"/>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0"/>
      <c r="BJ258" s="33"/>
      <c r="BK258" s="33"/>
      <c r="BL258" s="33"/>
      <c r="BM258" s="33"/>
      <c r="BN258" s="33"/>
      <c r="BO258" s="33"/>
      <c r="BP258" s="33"/>
      <c r="BQ258" s="33"/>
      <c r="BR258" s="33"/>
      <c r="BS258" s="33"/>
      <c r="BT258" s="33"/>
      <c r="BU258" s="30"/>
      <c r="BV258" s="30"/>
      <c r="BW258" s="33"/>
      <c r="BX258" s="33"/>
      <c r="BY258" s="33"/>
      <c r="BZ258" s="33"/>
      <c r="CA258" s="33"/>
      <c r="CB258" s="33"/>
      <c r="CC258" s="33"/>
      <c r="CD258" s="33"/>
      <c r="CE258" s="33"/>
      <c r="CF258" s="33"/>
      <c r="CG258" s="33"/>
      <c r="CH258" s="33"/>
      <c r="CI258" s="33"/>
      <c r="CJ258" s="33"/>
      <c r="CK258" s="33"/>
      <c r="CL258" s="30"/>
      <c r="CM258" s="33"/>
      <c r="CN258" s="33"/>
      <c r="CO258" s="33"/>
      <c r="CP258" s="33"/>
      <c r="CQ258" s="33"/>
      <c r="CR258" s="33"/>
      <c r="CS258" s="33"/>
      <c r="CT258" s="33"/>
      <c r="CU258" s="33"/>
      <c r="CV258" s="33"/>
      <c r="CW258" s="33"/>
      <c r="CX258" s="33"/>
      <c r="CY258" s="33"/>
      <c r="CZ258" s="33"/>
      <c r="DA258" s="30"/>
      <c r="DB258" s="33"/>
      <c r="DC258" s="33"/>
      <c r="DD258" s="30"/>
      <c r="DE258" s="33"/>
      <c r="DF258" s="31"/>
      <c r="DG258" s="31"/>
      <c r="DH258" s="31"/>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row>
    <row r="259" spans="1:171" ht="12" customHeight="1">
      <c r="A259" s="71"/>
      <c r="B259" s="26"/>
      <c r="C259" s="33"/>
      <c r="D259" s="33"/>
      <c r="E259" s="33"/>
      <c r="F259" s="33"/>
      <c r="G259" s="33"/>
      <c r="H259" s="33"/>
      <c r="I259" s="33"/>
      <c r="J259" s="33"/>
      <c r="K259" s="30"/>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1"/>
      <c r="AI259" s="31"/>
      <c r="AJ259" s="31"/>
      <c r="AK259" s="31"/>
      <c r="AL259" s="31"/>
      <c r="AM259" s="31"/>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0"/>
      <c r="BJ259" s="33"/>
      <c r="BK259" s="33"/>
      <c r="BL259" s="33"/>
      <c r="BM259" s="33"/>
      <c r="BN259" s="33"/>
      <c r="BO259" s="33"/>
      <c r="BP259" s="33"/>
      <c r="BQ259" s="33"/>
      <c r="BR259" s="33"/>
      <c r="BS259" s="33"/>
      <c r="BT259" s="33"/>
      <c r="BU259" s="30"/>
      <c r="BV259" s="30"/>
      <c r="BW259" s="33"/>
      <c r="BX259" s="33"/>
      <c r="BY259" s="33"/>
      <c r="BZ259" s="33"/>
      <c r="CA259" s="33"/>
      <c r="CB259" s="33"/>
      <c r="CC259" s="33"/>
      <c r="CD259" s="33"/>
      <c r="CE259" s="33"/>
      <c r="CF259" s="33"/>
      <c r="CG259" s="33"/>
      <c r="CH259" s="33"/>
      <c r="CI259" s="33"/>
      <c r="CJ259" s="33"/>
      <c r="CK259" s="33"/>
      <c r="CL259" s="30"/>
      <c r="CM259" s="33"/>
      <c r="CN259" s="33"/>
      <c r="CO259" s="33"/>
      <c r="CP259" s="33"/>
      <c r="CQ259" s="33"/>
      <c r="CR259" s="33"/>
      <c r="CS259" s="33"/>
      <c r="CT259" s="33"/>
      <c r="CU259" s="33"/>
      <c r="CV259" s="33"/>
      <c r="CW259" s="33"/>
      <c r="CX259" s="33"/>
      <c r="CY259" s="33"/>
      <c r="CZ259" s="33"/>
      <c r="DA259" s="30"/>
      <c r="DB259" s="33"/>
      <c r="DC259" s="33"/>
      <c r="DD259" s="30"/>
      <c r="DE259" s="33"/>
      <c r="DF259" s="31"/>
      <c r="DG259" s="31"/>
      <c r="DH259" s="31"/>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row>
    <row r="260" spans="1:171" ht="12" customHeight="1">
      <c r="A260" s="71"/>
      <c r="B260" s="26"/>
      <c r="C260" s="33"/>
      <c r="D260" s="33"/>
      <c r="E260" s="33"/>
      <c r="F260" s="33"/>
      <c r="G260" s="33"/>
      <c r="H260" s="33"/>
      <c r="I260" s="33"/>
      <c r="J260" s="33"/>
      <c r="K260" s="30"/>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1"/>
      <c r="AI260" s="31"/>
      <c r="AJ260" s="31"/>
      <c r="AK260" s="31"/>
      <c r="AL260" s="31"/>
      <c r="AM260" s="31"/>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0"/>
      <c r="BJ260" s="33"/>
      <c r="BK260" s="33"/>
      <c r="BL260" s="33"/>
      <c r="BM260" s="33"/>
      <c r="BN260" s="33"/>
      <c r="BO260" s="33"/>
      <c r="BP260" s="33"/>
      <c r="BQ260" s="33"/>
      <c r="BR260" s="33"/>
      <c r="BS260" s="33"/>
      <c r="BT260" s="33"/>
      <c r="BU260" s="30"/>
      <c r="BV260" s="30"/>
      <c r="BW260" s="33"/>
      <c r="BX260" s="33"/>
      <c r="BY260" s="33"/>
      <c r="BZ260" s="33"/>
      <c r="CA260" s="33"/>
      <c r="CB260" s="33"/>
      <c r="CC260" s="33"/>
      <c r="CD260" s="33"/>
      <c r="CE260" s="33"/>
      <c r="CF260" s="33"/>
      <c r="CG260" s="33"/>
      <c r="CH260" s="33"/>
      <c r="CI260" s="33"/>
      <c r="CJ260" s="33"/>
      <c r="CK260" s="33"/>
      <c r="CL260" s="30"/>
      <c r="CM260" s="33"/>
      <c r="CN260" s="33"/>
      <c r="CO260" s="33"/>
      <c r="CP260" s="33"/>
      <c r="CQ260" s="33"/>
      <c r="CR260" s="33"/>
      <c r="CS260" s="33"/>
      <c r="CT260" s="33"/>
      <c r="CU260" s="33"/>
      <c r="CV260" s="33"/>
      <c r="CW260" s="33"/>
      <c r="CX260" s="33"/>
      <c r="CY260" s="33"/>
      <c r="CZ260" s="33"/>
      <c r="DA260" s="30"/>
      <c r="DB260" s="33"/>
      <c r="DC260" s="33"/>
      <c r="DD260" s="30"/>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row>
    <row r="261" spans="1:171" ht="12" customHeight="1">
      <c r="A261" s="71"/>
      <c r="B261" s="26"/>
      <c r="C261" s="33"/>
      <c r="D261" s="33"/>
      <c r="E261" s="33"/>
      <c r="F261" s="33"/>
      <c r="G261" s="33"/>
      <c r="H261" s="33"/>
      <c r="I261" s="33"/>
      <c r="J261" s="33"/>
      <c r="K261" s="30"/>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1"/>
      <c r="AI261" s="31"/>
      <c r="AJ261" s="31"/>
      <c r="AK261" s="31"/>
      <c r="AL261" s="31"/>
      <c r="AM261" s="31"/>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0"/>
      <c r="BJ261" s="33"/>
      <c r="BK261" s="33"/>
      <c r="BL261" s="33"/>
      <c r="BM261" s="33"/>
      <c r="BN261" s="33"/>
      <c r="BO261" s="33"/>
      <c r="BP261" s="33"/>
      <c r="BQ261" s="33"/>
      <c r="BR261" s="33"/>
      <c r="BS261" s="33"/>
      <c r="BT261" s="33"/>
      <c r="BU261" s="30"/>
      <c r="BV261" s="30"/>
      <c r="BW261" s="33"/>
      <c r="BX261" s="33"/>
      <c r="BY261" s="33"/>
      <c r="BZ261" s="33"/>
      <c r="CA261" s="33"/>
      <c r="CB261" s="33"/>
      <c r="CC261" s="33"/>
      <c r="CD261" s="33"/>
      <c r="CE261" s="33"/>
      <c r="CF261" s="33"/>
      <c r="CG261" s="33"/>
      <c r="CH261" s="33"/>
      <c r="CI261" s="33"/>
      <c r="CJ261" s="33"/>
      <c r="CK261" s="33"/>
      <c r="CL261" s="30"/>
      <c r="CM261" s="33"/>
      <c r="CN261" s="33"/>
      <c r="CO261" s="33"/>
      <c r="CP261" s="33"/>
      <c r="CQ261" s="33"/>
      <c r="CR261" s="33"/>
      <c r="CS261" s="33"/>
      <c r="CT261" s="33"/>
      <c r="CU261" s="33"/>
      <c r="CV261" s="33"/>
      <c r="CW261" s="33"/>
      <c r="CX261" s="33"/>
      <c r="CY261" s="33"/>
      <c r="CZ261" s="33"/>
      <c r="DA261" s="30"/>
      <c r="DB261" s="33"/>
      <c r="DC261" s="33"/>
      <c r="DD261" s="30"/>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row>
    <row r="262" spans="1:171" ht="12" customHeight="1">
      <c r="A262" s="71"/>
      <c r="B262" s="26"/>
      <c r="C262" s="33"/>
      <c r="D262" s="33"/>
      <c r="E262" s="33"/>
      <c r="F262" s="33"/>
      <c r="G262" s="33"/>
      <c r="H262" s="33"/>
      <c r="I262" s="33"/>
      <c r="J262" s="33"/>
      <c r="K262" s="30"/>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1"/>
      <c r="AI262" s="31"/>
      <c r="AJ262" s="31"/>
      <c r="AK262" s="31"/>
      <c r="AL262" s="31"/>
      <c r="AM262" s="31"/>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0"/>
      <c r="BJ262" s="33"/>
      <c r="BK262" s="33"/>
      <c r="BL262" s="33"/>
      <c r="BM262" s="33"/>
      <c r="BN262" s="33"/>
      <c r="BO262" s="33"/>
      <c r="BP262" s="33"/>
      <c r="BQ262" s="33"/>
      <c r="BR262" s="33"/>
      <c r="BS262" s="33"/>
      <c r="BT262" s="33"/>
      <c r="BU262" s="30"/>
      <c r="BV262" s="30"/>
      <c r="BW262" s="33"/>
      <c r="BX262" s="33"/>
      <c r="BY262" s="33"/>
      <c r="BZ262" s="33"/>
      <c r="CA262" s="33"/>
      <c r="CB262" s="33"/>
      <c r="CC262" s="33"/>
      <c r="CD262" s="33"/>
      <c r="CE262" s="33"/>
      <c r="CF262" s="33"/>
      <c r="CG262" s="33"/>
      <c r="CH262" s="33"/>
      <c r="CI262" s="33"/>
      <c r="CJ262" s="33"/>
      <c r="CK262" s="33"/>
      <c r="CL262" s="30"/>
      <c r="CM262" s="33"/>
      <c r="CN262" s="33"/>
      <c r="CO262" s="33"/>
      <c r="CP262" s="33"/>
      <c r="CQ262" s="33"/>
      <c r="CR262" s="33"/>
      <c r="CS262" s="33"/>
      <c r="CT262" s="33"/>
      <c r="CU262" s="33"/>
      <c r="CV262" s="33"/>
      <c r="CW262" s="33"/>
      <c r="CX262" s="33"/>
      <c r="CY262" s="33"/>
      <c r="CZ262" s="33"/>
      <c r="DA262" s="30"/>
      <c r="DB262" s="33"/>
      <c r="DC262" s="33"/>
      <c r="DD262" s="30"/>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row>
    <row r="263" spans="1:171" ht="12" customHeight="1">
      <c r="A263" s="71"/>
      <c r="B263" s="26"/>
      <c r="C263" s="33"/>
      <c r="D263" s="33"/>
      <c r="E263" s="33"/>
      <c r="F263" s="33"/>
      <c r="G263" s="33"/>
      <c r="H263" s="33"/>
      <c r="I263" s="33"/>
      <c r="J263" s="33"/>
      <c r="K263" s="30"/>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1"/>
      <c r="AI263" s="31"/>
      <c r="AJ263" s="31"/>
      <c r="AK263" s="31"/>
      <c r="AL263" s="31"/>
      <c r="AM263" s="31"/>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0"/>
      <c r="BJ263" s="33"/>
      <c r="BK263" s="33"/>
      <c r="BL263" s="33"/>
      <c r="BM263" s="33"/>
      <c r="BN263" s="33"/>
      <c r="BO263" s="33"/>
      <c r="BP263" s="33"/>
      <c r="BQ263" s="33"/>
      <c r="BR263" s="33"/>
      <c r="BS263" s="33"/>
      <c r="BT263" s="33"/>
      <c r="BU263" s="30"/>
      <c r="BV263" s="30"/>
      <c r="BW263" s="33"/>
      <c r="BX263" s="33"/>
      <c r="BY263" s="33"/>
      <c r="BZ263" s="33"/>
      <c r="CA263" s="33"/>
      <c r="CB263" s="33"/>
      <c r="CC263" s="33"/>
      <c r="CD263" s="33"/>
      <c r="CE263" s="33"/>
      <c r="CF263" s="33"/>
      <c r="CG263" s="33"/>
      <c r="CH263" s="33"/>
      <c r="CI263" s="33"/>
      <c r="CJ263" s="33"/>
      <c r="CK263" s="33"/>
      <c r="CL263" s="30"/>
      <c r="CM263" s="33"/>
      <c r="CN263" s="33"/>
      <c r="CO263" s="33"/>
      <c r="CP263" s="33"/>
      <c r="CQ263" s="33"/>
      <c r="CR263" s="33"/>
      <c r="CS263" s="33"/>
      <c r="CT263" s="33"/>
      <c r="CU263" s="33"/>
      <c r="CV263" s="33"/>
      <c r="CW263" s="33"/>
      <c r="CX263" s="33"/>
      <c r="CY263" s="33"/>
      <c r="CZ263" s="33"/>
      <c r="DA263" s="30"/>
      <c r="DB263" s="33"/>
      <c r="DC263" s="33"/>
      <c r="DD263" s="30"/>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row>
    <row r="264" spans="1:171" ht="12" customHeight="1">
      <c r="A264" s="71"/>
      <c r="B264" s="26"/>
      <c r="C264" s="33"/>
      <c r="D264" s="33"/>
      <c r="E264" s="33"/>
      <c r="F264" s="33"/>
      <c r="G264" s="33"/>
      <c r="H264" s="33"/>
      <c r="I264" s="33"/>
      <c r="J264" s="33"/>
      <c r="K264" s="30"/>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1"/>
      <c r="AI264" s="31"/>
      <c r="AJ264" s="31"/>
      <c r="AK264" s="31"/>
      <c r="AL264" s="31"/>
      <c r="AM264" s="31"/>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0"/>
      <c r="BJ264" s="33"/>
      <c r="BK264" s="33"/>
      <c r="BL264" s="33"/>
      <c r="BM264" s="33"/>
      <c r="BN264" s="33"/>
      <c r="BO264" s="33"/>
      <c r="BP264" s="33"/>
      <c r="BQ264" s="33"/>
      <c r="BR264" s="33"/>
      <c r="BS264" s="33"/>
      <c r="BT264" s="33"/>
      <c r="BU264" s="30"/>
      <c r="BV264" s="30"/>
      <c r="BW264" s="33"/>
      <c r="BX264" s="33"/>
      <c r="BY264" s="33"/>
      <c r="BZ264" s="33"/>
      <c r="CA264" s="33"/>
      <c r="CB264" s="33"/>
      <c r="CC264" s="33"/>
      <c r="CD264" s="33"/>
      <c r="CE264" s="33"/>
      <c r="CF264" s="33"/>
      <c r="CG264" s="33"/>
      <c r="CH264" s="33"/>
      <c r="CI264" s="33"/>
      <c r="CJ264" s="33"/>
      <c r="CK264" s="33"/>
      <c r="CL264" s="30"/>
      <c r="CM264" s="33"/>
      <c r="CN264" s="33"/>
      <c r="CO264" s="33"/>
      <c r="CP264" s="33"/>
      <c r="CQ264" s="33"/>
      <c r="CR264" s="33"/>
      <c r="CS264" s="33"/>
      <c r="CT264" s="33"/>
      <c r="CU264" s="33"/>
      <c r="CV264" s="33"/>
      <c r="CW264" s="33"/>
      <c r="CX264" s="33"/>
      <c r="CY264" s="33"/>
      <c r="CZ264" s="33"/>
      <c r="DA264" s="30"/>
      <c r="DB264" s="33"/>
      <c r="DC264" s="33"/>
      <c r="DD264" s="30"/>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row>
    <row r="265" spans="1:171" ht="12" customHeight="1">
      <c r="A265" s="71"/>
      <c r="B265" s="26"/>
      <c r="C265" s="33"/>
      <c r="D265" s="33"/>
      <c r="E265" s="33"/>
      <c r="F265" s="33"/>
      <c r="G265" s="33"/>
      <c r="H265" s="33"/>
      <c r="I265" s="33"/>
      <c r="J265" s="33"/>
      <c r="K265" s="30"/>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1"/>
      <c r="AI265" s="31"/>
      <c r="AJ265" s="31"/>
      <c r="AK265" s="31"/>
      <c r="AL265" s="31"/>
      <c r="AM265" s="31"/>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0"/>
      <c r="BJ265" s="33"/>
      <c r="BK265" s="33"/>
      <c r="BL265" s="33"/>
      <c r="BM265" s="33"/>
      <c r="BN265" s="33"/>
      <c r="BO265" s="33"/>
      <c r="BP265" s="33"/>
      <c r="BQ265" s="33"/>
      <c r="BR265" s="33"/>
      <c r="BS265" s="33"/>
      <c r="BT265" s="33"/>
      <c r="BU265" s="30"/>
      <c r="BV265" s="30"/>
      <c r="BW265" s="33"/>
      <c r="BX265" s="33"/>
      <c r="BY265" s="33"/>
      <c r="BZ265" s="33"/>
      <c r="CA265" s="33"/>
      <c r="CB265" s="33"/>
      <c r="CC265" s="33"/>
      <c r="CD265" s="33"/>
      <c r="CE265" s="33"/>
      <c r="CF265" s="33"/>
      <c r="CG265" s="33"/>
      <c r="CH265" s="33"/>
      <c r="CI265" s="33"/>
      <c r="CJ265" s="33"/>
      <c r="CK265" s="33"/>
      <c r="CL265" s="30"/>
      <c r="CM265" s="33"/>
      <c r="CN265" s="33"/>
      <c r="CO265" s="33"/>
      <c r="CP265" s="33"/>
      <c r="CQ265" s="33"/>
      <c r="CR265" s="33"/>
      <c r="CS265" s="33"/>
      <c r="CT265" s="33"/>
      <c r="CU265" s="33"/>
      <c r="CV265" s="33"/>
      <c r="CW265" s="33"/>
      <c r="CX265" s="33"/>
      <c r="CY265" s="33"/>
      <c r="CZ265" s="33"/>
      <c r="DA265" s="30"/>
      <c r="DB265" s="33"/>
      <c r="DC265" s="33"/>
      <c r="DD265" s="30"/>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row>
    <row r="266" spans="1:171" ht="12" customHeight="1">
      <c r="A266" s="71"/>
      <c r="B266" s="26"/>
      <c r="C266" s="33"/>
      <c r="D266" s="33"/>
      <c r="E266" s="33"/>
      <c r="F266" s="33"/>
      <c r="G266" s="33"/>
      <c r="H266" s="33"/>
      <c r="I266" s="33"/>
      <c r="J266" s="33"/>
      <c r="K266" s="30"/>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1"/>
      <c r="AI266" s="31"/>
      <c r="AJ266" s="31"/>
      <c r="AK266" s="31"/>
      <c r="AL266" s="31"/>
      <c r="AM266" s="31"/>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0"/>
      <c r="BJ266" s="33"/>
      <c r="BK266" s="33"/>
      <c r="BL266" s="33"/>
      <c r="BM266" s="33"/>
      <c r="BN266" s="33"/>
      <c r="BO266" s="33"/>
      <c r="BP266" s="33"/>
      <c r="BQ266" s="33"/>
      <c r="BR266" s="33"/>
      <c r="BS266" s="33"/>
      <c r="BT266" s="33"/>
      <c r="BU266" s="30"/>
      <c r="BV266" s="30"/>
      <c r="BW266" s="33"/>
      <c r="BX266" s="33"/>
      <c r="BY266" s="33"/>
      <c r="BZ266" s="33"/>
      <c r="CA266" s="33"/>
      <c r="CB266" s="33"/>
      <c r="CC266" s="33"/>
      <c r="CD266" s="33"/>
      <c r="CE266" s="33"/>
      <c r="CF266" s="33"/>
      <c r="CG266" s="33"/>
      <c r="CH266" s="33"/>
      <c r="CI266" s="33"/>
      <c r="CJ266" s="33"/>
      <c r="CK266" s="33"/>
      <c r="CL266" s="30"/>
      <c r="CM266" s="33"/>
      <c r="CN266" s="33"/>
      <c r="CO266" s="33"/>
      <c r="CP266" s="33"/>
      <c r="CQ266" s="33"/>
      <c r="CR266" s="33"/>
      <c r="CS266" s="33"/>
      <c r="CT266" s="33"/>
      <c r="CU266" s="33"/>
      <c r="CV266" s="33"/>
      <c r="CW266" s="33"/>
      <c r="CX266" s="33"/>
      <c r="CY266" s="33"/>
      <c r="CZ266" s="33"/>
      <c r="DA266" s="30"/>
      <c r="DB266" s="33"/>
      <c r="DC266" s="33"/>
      <c r="DD266" s="30"/>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row>
    <row r="267" spans="1:171" ht="12" customHeight="1">
      <c r="A267" s="71"/>
      <c r="B267" s="26"/>
      <c r="C267" s="33"/>
      <c r="D267" s="33"/>
      <c r="E267" s="33"/>
      <c r="F267" s="33"/>
      <c r="G267" s="33"/>
      <c r="H267" s="33"/>
      <c r="I267" s="33"/>
      <c r="J267" s="33"/>
      <c r="K267" s="30"/>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1"/>
      <c r="AI267" s="31"/>
      <c r="AJ267" s="31"/>
      <c r="AK267" s="31"/>
      <c r="AL267" s="31"/>
      <c r="AM267" s="31"/>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0"/>
      <c r="BJ267" s="33"/>
      <c r="BK267" s="33"/>
      <c r="BL267" s="33"/>
      <c r="BM267" s="33"/>
      <c r="BN267" s="33"/>
      <c r="BO267" s="33"/>
      <c r="BP267" s="33"/>
      <c r="BQ267" s="33"/>
      <c r="BR267" s="33"/>
      <c r="BS267" s="33"/>
      <c r="BT267" s="33"/>
      <c r="BU267" s="30"/>
      <c r="BV267" s="30"/>
      <c r="BW267" s="33"/>
      <c r="BX267" s="33"/>
      <c r="BY267" s="33"/>
      <c r="BZ267" s="33"/>
      <c r="CA267" s="33"/>
      <c r="CB267" s="33"/>
      <c r="CC267" s="33"/>
      <c r="CD267" s="33"/>
      <c r="CE267" s="33"/>
      <c r="CF267" s="33"/>
      <c r="CG267" s="33"/>
      <c r="CH267" s="33"/>
      <c r="CI267" s="33"/>
      <c r="CJ267" s="33"/>
      <c r="CK267" s="33"/>
      <c r="CL267" s="30"/>
      <c r="CM267" s="33"/>
      <c r="CN267" s="33"/>
      <c r="CO267" s="33"/>
      <c r="CP267" s="33"/>
      <c r="CQ267" s="33"/>
      <c r="CR267" s="33"/>
      <c r="CS267" s="33"/>
      <c r="CT267" s="33"/>
      <c r="CU267" s="33"/>
      <c r="CV267" s="33"/>
      <c r="CW267" s="33"/>
      <c r="CX267" s="33"/>
      <c r="CY267" s="33"/>
      <c r="CZ267" s="33"/>
      <c r="DA267" s="30"/>
      <c r="DB267" s="33"/>
      <c r="DC267" s="33"/>
      <c r="DD267" s="30"/>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row>
    <row r="268" spans="1:171" ht="12" customHeight="1">
      <c r="A268" s="71"/>
      <c r="B268" s="26"/>
      <c r="C268" s="33"/>
      <c r="D268" s="33"/>
      <c r="E268" s="33"/>
      <c r="F268" s="33"/>
      <c r="G268" s="33"/>
      <c r="H268" s="33"/>
      <c r="I268" s="33"/>
      <c r="J268" s="33"/>
      <c r="K268" s="30"/>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1"/>
      <c r="AI268" s="31"/>
      <c r="AJ268" s="31"/>
      <c r="AK268" s="31"/>
      <c r="AL268" s="31"/>
      <c r="AM268" s="31"/>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0"/>
      <c r="BJ268" s="33"/>
      <c r="BK268" s="33"/>
      <c r="BL268" s="33"/>
      <c r="BM268" s="33"/>
      <c r="BN268" s="33"/>
      <c r="BO268" s="33"/>
      <c r="BP268" s="33"/>
      <c r="BQ268" s="33"/>
      <c r="BR268" s="33"/>
      <c r="BS268" s="33"/>
      <c r="BT268" s="33"/>
      <c r="BU268" s="30"/>
      <c r="BV268" s="30"/>
      <c r="BW268" s="33"/>
      <c r="BX268" s="33"/>
      <c r="BY268" s="33"/>
      <c r="BZ268" s="33"/>
      <c r="CA268" s="33"/>
      <c r="CB268" s="33"/>
      <c r="CC268" s="33"/>
      <c r="CD268" s="33"/>
      <c r="CE268" s="33"/>
      <c r="CF268" s="33"/>
      <c r="CG268" s="33"/>
      <c r="CH268" s="33"/>
      <c r="CI268" s="33"/>
      <c r="CJ268" s="33"/>
      <c r="CK268" s="33"/>
      <c r="CL268" s="30"/>
      <c r="CM268" s="33"/>
      <c r="CN268" s="33"/>
      <c r="CO268" s="33"/>
      <c r="CP268" s="33"/>
      <c r="CQ268" s="33"/>
      <c r="CR268" s="33"/>
      <c r="CS268" s="33"/>
      <c r="CT268" s="33"/>
      <c r="CU268" s="33"/>
      <c r="CV268" s="33"/>
      <c r="CW268" s="33"/>
      <c r="CX268" s="33"/>
      <c r="CY268" s="33"/>
      <c r="CZ268" s="33"/>
      <c r="DA268" s="30"/>
      <c r="DB268" s="33"/>
      <c r="DC268" s="33"/>
      <c r="DD268" s="30"/>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row>
    <row r="269" spans="1:171" ht="12" customHeight="1">
      <c r="A269" s="71"/>
      <c r="B269" s="26"/>
      <c r="C269" s="33"/>
      <c r="D269" s="33"/>
      <c r="E269" s="33"/>
      <c r="F269" s="33"/>
      <c r="G269" s="33"/>
      <c r="H269" s="33"/>
      <c r="I269" s="33"/>
      <c r="J269" s="33"/>
      <c r="K269" s="30"/>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0"/>
      <c r="BJ269" s="33"/>
      <c r="BK269" s="33"/>
      <c r="BL269" s="33"/>
      <c r="BM269" s="33"/>
      <c r="BN269" s="33"/>
      <c r="BO269" s="33"/>
      <c r="BP269" s="33"/>
      <c r="BQ269" s="33"/>
      <c r="BR269" s="33"/>
      <c r="BS269" s="33"/>
      <c r="BT269" s="33"/>
      <c r="BU269" s="30"/>
      <c r="BV269" s="30"/>
      <c r="BW269" s="33"/>
      <c r="BX269" s="33"/>
      <c r="BY269" s="33"/>
      <c r="BZ269" s="33"/>
      <c r="CA269" s="33"/>
      <c r="CB269" s="33"/>
      <c r="CC269" s="33"/>
      <c r="CD269" s="33"/>
      <c r="CE269" s="33"/>
      <c r="CF269" s="33"/>
      <c r="CG269" s="33"/>
      <c r="CH269" s="33"/>
      <c r="CI269" s="33"/>
      <c r="CJ269" s="33"/>
      <c r="CK269" s="33"/>
      <c r="CL269" s="30"/>
      <c r="CM269" s="33"/>
      <c r="CN269" s="33"/>
      <c r="CO269" s="33"/>
      <c r="CP269" s="33"/>
      <c r="CQ269" s="33"/>
      <c r="CR269" s="33"/>
      <c r="CS269" s="33"/>
      <c r="CT269" s="33"/>
      <c r="CU269" s="33"/>
      <c r="CV269" s="33"/>
      <c r="CW269" s="33"/>
      <c r="CX269" s="33"/>
      <c r="CY269" s="33"/>
      <c r="CZ269" s="33"/>
      <c r="DA269" s="30"/>
      <c r="DB269" s="33"/>
      <c r="DC269" s="33"/>
      <c r="DD269" s="30"/>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row>
    <row r="270" spans="1:171" ht="12" customHeight="1">
      <c r="A270" s="71"/>
      <c r="B270" s="26"/>
      <c r="C270" s="33"/>
      <c r="D270" s="33"/>
      <c r="E270" s="33"/>
      <c r="F270" s="33"/>
      <c r="G270" s="33"/>
      <c r="H270" s="33"/>
      <c r="I270" s="33"/>
      <c r="J270" s="33"/>
      <c r="K270" s="30"/>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0"/>
      <c r="BJ270" s="33"/>
      <c r="BK270" s="33"/>
      <c r="BL270" s="33"/>
      <c r="BM270" s="33"/>
      <c r="BN270" s="33"/>
      <c r="BO270" s="33"/>
      <c r="BP270" s="33"/>
      <c r="BQ270" s="33"/>
      <c r="BR270" s="33"/>
      <c r="BS270" s="33"/>
      <c r="BT270" s="33"/>
      <c r="BU270" s="30"/>
      <c r="BV270" s="30"/>
      <c r="BW270" s="33"/>
      <c r="BX270" s="33"/>
      <c r="BY270" s="33"/>
      <c r="BZ270" s="33"/>
      <c r="CA270" s="33"/>
      <c r="CB270" s="33"/>
      <c r="CC270" s="33"/>
      <c r="CD270" s="33"/>
      <c r="CE270" s="33"/>
      <c r="CF270" s="33"/>
      <c r="CG270" s="33"/>
      <c r="CH270" s="33"/>
      <c r="CI270" s="33"/>
      <c r="CJ270" s="33"/>
      <c r="CK270" s="33"/>
      <c r="CL270" s="30"/>
      <c r="CM270" s="33"/>
      <c r="CN270" s="33"/>
      <c r="CO270" s="33"/>
      <c r="CP270" s="33"/>
      <c r="CQ270" s="33"/>
      <c r="CR270" s="33"/>
      <c r="CS270" s="33"/>
      <c r="CT270" s="33"/>
      <c r="CU270" s="33"/>
      <c r="CV270" s="33"/>
      <c r="CW270" s="33"/>
      <c r="CX270" s="33"/>
      <c r="CY270" s="33"/>
      <c r="CZ270" s="33"/>
      <c r="DA270" s="30"/>
      <c r="DB270" s="33"/>
      <c r="DC270" s="33"/>
      <c r="DD270" s="30"/>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row>
    <row r="271" spans="1:171" ht="12" customHeight="1">
      <c r="A271" s="71"/>
      <c r="B271" s="26"/>
      <c r="C271" s="33"/>
      <c r="D271" s="33"/>
      <c r="E271" s="33"/>
      <c r="F271" s="33"/>
      <c r="G271" s="33"/>
      <c r="H271" s="33"/>
      <c r="I271" s="33"/>
      <c r="J271" s="33"/>
      <c r="K271" s="30"/>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0"/>
      <c r="BJ271" s="33"/>
      <c r="BK271" s="33"/>
      <c r="BL271" s="33"/>
      <c r="BM271" s="33"/>
      <c r="BN271" s="33"/>
      <c r="BO271" s="33"/>
      <c r="BP271" s="33"/>
      <c r="BQ271" s="33"/>
      <c r="BR271" s="33"/>
      <c r="BS271" s="33"/>
      <c r="BT271" s="33"/>
      <c r="BU271" s="30"/>
      <c r="BV271" s="30"/>
      <c r="BW271" s="33"/>
      <c r="BX271" s="33"/>
      <c r="BY271" s="33"/>
      <c r="BZ271" s="33"/>
      <c r="CA271" s="33"/>
      <c r="CB271" s="33"/>
      <c r="CC271" s="33"/>
      <c r="CD271" s="33"/>
      <c r="CE271" s="33"/>
      <c r="CF271" s="33"/>
      <c r="CG271" s="33"/>
      <c r="CH271" s="33"/>
      <c r="CI271" s="33"/>
      <c r="CJ271" s="33"/>
      <c r="CK271" s="33"/>
      <c r="CL271" s="30"/>
      <c r="CM271" s="33"/>
      <c r="CN271" s="33"/>
      <c r="CO271" s="33"/>
      <c r="CP271" s="33"/>
      <c r="CQ271" s="33"/>
      <c r="CR271" s="33"/>
      <c r="CS271" s="33"/>
      <c r="CT271" s="33"/>
      <c r="CU271" s="33"/>
      <c r="CV271" s="33"/>
      <c r="CW271" s="33"/>
      <c r="CX271" s="33"/>
      <c r="CY271" s="33"/>
      <c r="CZ271" s="33"/>
      <c r="DA271" s="30"/>
      <c r="DB271" s="33"/>
      <c r="DC271" s="33"/>
      <c r="DD271" s="30"/>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row>
    <row r="272" spans="1:171" ht="12" customHeight="1">
      <c r="A272" s="71"/>
      <c r="B272" s="26"/>
      <c r="C272" s="33"/>
      <c r="D272" s="33"/>
      <c r="E272" s="33"/>
      <c r="F272" s="33"/>
      <c r="G272" s="33"/>
      <c r="H272" s="33"/>
      <c r="I272" s="33"/>
      <c r="J272" s="33"/>
      <c r="K272" s="30"/>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0"/>
      <c r="BJ272" s="33"/>
      <c r="BK272" s="33"/>
      <c r="BL272" s="33"/>
      <c r="BM272" s="33"/>
      <c r="BN272" s="33"/>
      <c r="BO272" s="33"/>
      <c r="BP272" s="33"/>
      <c r="BQ272" s="33"/>
      <c r="BR272" s="33"/>
      <c r="BS272" s="33"/>
      <c r="BT272" s="33"/>
      <c r="BU272" s="30"/>
      <c r="BV272" s="30"/>
      <c r="BW272" s="33"/>
      <c r="BX272" s="33"/>
      <c r="BY272" s="33"/>
      <c r="BZ272" s="33"/>
      <c r="CA272" s="33"/>
      <c r="CB272" s="33"/>
      <c r="CC272" s="33"/>
      <c r="CD272" s="33"/>
      <c r="CE272" s="33"/>
      <c r="CF272" s="33"/>
      <c r="CG272" s="33"/>
      <c r="CH272" s="33"/>
      <c r="CI272" s="33"/>
      <c r="CJ272" s="33"/>
      <c r="CK272" s="33"/>
      <c r="CL272" s="30"/>
      <c r="CM272" s="33"/>
      <c r="CN272" s="33"/>
      <c r="CO272" s="33"/>
      <c r="CP272" s="33"/>
      <c r="CQ272" s="33"/>
      <c r="CR272" s="33"/>
      <c r="CS272" s="33"/>
      <c r="CT272" s="33"/>
      <c r="CU272" s="33"/>
      <c r="CV272" s="33"/>
      <c r="CW272" s="33"/>
      <c r="CX272" s="33"/>
      <c r="CY272" s="33"/>
      <c r="CZ272" s="33"/>
      <c r="DA272" s="30"/>
      <c r="DB272" s="33"/>
      <c r="DC272" s="33"/>
      <c r="DD272" s="30"/>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row>
    <row r="273" spans="1:171" ht="12" customHeight="1">
      <c r="A273" s="71"/>
      <c r="B273" s="26"/>
      <c r="C273" s="33"/>
      <c r="D273" s="33"/>
      <c r="E273" s="33"/>
      <c r="F273" s="33"/>
      <c r="G273" s="33"/>
      <c r="H273" s="33"/>
      <c r="I273" s="33"/>
      <c r="J273" s="33"/>
      <c r="K273" s="30"/>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0"/>
      <c r="BJ273" s="33"/>
      <c r="BK273" s="33"/>
      <c r="BL273" s="33"/>
      <c r="BM273" s="33"/>
      <c r="BN273" s="33"/>
      <c r="BO273" s="33"/>
      <c r="BP273" s="33"/>
      <c r="BQ273" s="33"/>
      <c r="BR273" s="33"/>
      <c r="BS273" s="33"/>
      <c r="BT273" s="33"/>
      <c r="BU273" s="30"/>
      <c r="BV273" s="30"/>
      <c r="BW273" s="33"/>
      <c r="BX273" s="33"/>
      <c r="BY273" s="33"/>
      <c r="BZ273" s="33"/>
      <c r="CA273" s="33"/>
      <c r="CB273" s="33"/>
      <c r="CC273" s="33"/>
      <c r="CD273" s="33"/>
      <c r="CE273" s="33"/>
      <c r="CF273" s="33"/>
      <c r="CG273" s="33"/>
      <c r="CH273" s="33"/>
      <c r="CI273" s="33"/>
      <c r="CJ273" s="33"/>
      <c r="CK273" s="33"/>
      <c r="CL273" s="30"/>
      <c r="CM273" s="33"/>
      <c r="CN273" s="33"/>
      <c r="CO273" s="33"/>
      <c r="CP273" s="33"/>
      <c r="CQ273" s="33"/>
      <c r="CR273" s="33"/>
      <c r="CS273" s="33"/>
      <c r="CT273" s="33"/>
      <c r="CU273" s="33"/>
      <c r="CV273" s="33"/>
      <c r="CW273" s="33"/>
      <c r="CX273" s="33"/>
      <c r="CY273" s="33"/>
      <c r="CZ273" s="33"/>
      <c r="DA273" s="30"/>
      <c r="DB273" s="33"/>
      <c r="DC273" s="33"/>
      <c r="DD273" s="30"/>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row>
    <row r="274" spans="1:171" ht="12" customHeight="1">
      <c r="A274" s="71"/>
      <c r="B274" s="26"/>
      <c r="C274" s="33"/>
      <c r="D274" s="33"/>
      <c r="E274" s="33"/>
      <c r="F274" s="33"/>
      <c r="G274" s="33"/>
      <c r="H274" s="33"/>
      <c r="I274" s="33"/>
      <c r="J274" s="33"/>
      <c r="K274" s="30"/>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0"/>
      <c r="BJ274" s="33"/>
      <c r="BK274" s="33"/>
      <c r="BL274" s="33"/>
      <c r="BM274" s="33"/>
      <c r="BN274" s="33"/>
      <c r="BO274" s="33"/>
      <c r="BP274" s="33"/>
      <c r="BQ274" s="33"/>
      <c r="BR274" s="33"/>
      <c r="BS274" s="33"/>
      <c r="BT274" s="33"/>
      <c r="BU274" s="30"/>
      <c r="BV274" s="30"/>
      <c r="BW274" s="33"/>
      <c r="BX274" s="33"/>
      <c r="BY274" s="33"/>
      <c r="BZ274" s="33"/>
      <c r="CA274" s="33"/>
      <c r="CB274" s="33"/>
      <c r="CC274" s="33"/>
      <c r="CD274" s="33"/>
      <c r="CE274" s="33"/>
      <c r="CF274" s="33"/>
      <c r="CG274" s="33"/>
      <c r="CH274" s="33"/>
      <c r="CI274" s="33"/>
      <c r="CJ274" s="33"/>
      <c r="CK274" s="33"/>
      <c r="CL274" s="30"/>
      <c r="CM274" s="33"/>
      <c r="CN274" s="33"/>
      <c r="CO274" s="33"/>
      <c r="CP274" s="33"/>
      <c r="CQ274" s="33"/>
      <c r="CR274" s="33"/>
      <c r="CS274" s="33"/>
      <c r="CT274" s="33"/>
      <c r="CU274" s="33"/>
      <c r="CV274" s="33"/>
      <c r="CW274" s="33"/>
      <c r="CX274" s="33"/>
      <c r="CY274" s="33"/>
      <c r="CZ274" s="33"/>
      <c r="DA274" s="30"/>
      <c r="DB274" s="33"/>
      <c r="DC274" s="33"/>
      <c r="DD274" s="30"/>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row>
    <row r="275" spans="1:171" ht="12" customHeight="1">
      <c r="A275" s="71"/>
      <c r="B275" s="26"/>
      <c r="C275" s="33"/>
      <c r="D275" s="33"/>
      <c r="E275" s="33"/>
      <c r="F275" s="33"/>
      <c r="G275" s="33"/>
      <c r="H275" s="33"/>
      <c r="I275" s="33"/>
      <c r="J275" s="33"/>
      <c r="K275" s="30"/>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0"/>
      <c r="BJ275" s="33"/>
      <c r="BK275" s="33"/>
      <c r="BL275" s="33"/>
      <c r="BM275" s="33"/>
      <c r="BN275" s="33"/>
      <c r="BO275" s="33"/>
      <c r="BP275" s="33"/>
      <c r="BQ275" s="33"/>
      <c r="BR275" s="33"/>
      <c r="BS275" s="33"/>
      <c r="BT275" s="33"/>
      <c r="BU275" s="30"/>
      <c r="BV275" s="30"/>
      <c r="BW275" s="33"/>
      <c r="BX275" s="33"/>
      <c r="BY275" s="33"/>
      <c r="BZ275" s="33"/>
      <c r="CA275" s="33"/>
      <c r="CB275" s="33"/>
      <c r="CC275" s="33"/>
      <c r="CD275" s="33"/>
      <c r="CE275" s="33"/>
      <c r="CF275" s="33"/>
      <c r="CG275" s="33"/>
      <c r="CH275" s="33"/>
      <c r="CI275" s="33"/>
      <c r="CJ275" s="33"/>
      <c r="CK275" s="33"/>
      <c r="CL275" s="30"/>
      <c r="CM275" s="33"/>
      <c r="CN275" s="33"/>
      <c r="CO275" s="33"/>
      <c r="CP275" s="33"/>
      <c r="CQ275" s="33"/>
      <c r="CR275" s="33"/>
      <c r="CS275" s="33"/>
      <c r="CT275" s="33"/>
      <c r="CU275" s="33"/>
      <c r="CV275" s="33"/>
      <c r="CW275" s="33"/>
      <c r="CX275" s="33"/>
      <c r="CY275" s="33"/>
      <c r="CZ275" s="33"/>
      <c r="DA275" s="30"/>
      <c r="DB275" s="33"/>
      <c r="DC275" s="33"/>
      <c r="DD275" s="30"/>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row>
    <row r="276" spans="1:171" ht="12" customHeight="1">
      <c r="A276" s="71"/>
      <c r="B276" s="26"/>
      <c r="C276" s="33"/>
      <c r="D276" s="33"/>
      <c r="E276" s="33"/>
      <c r="F276" s="33"/>
      <c r="G276" s="33"/>
      <c r="H276" s="33"/>
      <c r="I276" s="33"/>
      <c r="J276" s="33"/>
      <c r="K276" s="30"/>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0"/>
      <c r="BJ276" s="33"/>
      <c r="BK276" s="33"/>
      <c r="BL276" s="33"/>
      <c r="BM276" s="33"/>
      <c r="BN276" s="33"/>
      <c r="BO276" s="33"/>
      <c r="BP276" s="33"/>
      <c r="BQ276" s="33"/>
      <c r="BR276" s="33"/>
      <c r="BS276" s="33"/>
      <c r="BT276" s="33"/>
      <c r="BU276" s="30"/>
      <c r="BV276" s="30"/>
      <c r="BW276" s="33"/>
      <c r="BX276" s="33"/>
      <c r="BY276" s="33"/>
      <c r="BZ276" s="33"/>
      <c r="CA276" s="33"/>
      <c r="CB276" s="33"/>
      <c r="CC276" s="33"/>
      <c r="CD276" s="33"/>
      <c r="CE276" s="33"/>
      <c r="CF276" s="33"/>
      <c r="CG276" s="33"/>
      <c r="CH276" s="33"/>
      <c r="CI276" s="33"/>
      <c r="CJ276" s="33"/>
      <c r="CK276" s="33"/>
      <c r="CL276" s="30"/>
      <c r="CM276" s="33"/>
      <c r="CN276" s="33"/>
      <c r="CO276" s="33"/>
      <c r="CP276" s="33"/>
      <c r="CQ276" s="33"/>
      <c r="CR276" s="33"/>
      <c r="CS276" s="33"/>
      <c r="CT276" s="33"/>
      <c r="CU276" s="33"/>
      <c r="CV276" s="33"/>
      <c r="CW276" s="33"/>
      <c r="CX276" s="33"/>
      <c r="CY276" s="33"/>
      <c r="CZ276" s="33"/>
      <c r="DA276" s="30"/>
      <c r="DB276" s="33"/>
      <c r="DC276" s="33"/>
      <c r="DD276" s="30"/>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c r="FD276" s="33"/>
      <c r="FE276" s="33"/>
      <c r="FF276" s="33"/>
      <c r="FG276" s="33"/>
      <c r="FH276" s="33"/>
      <c r="FI276" s="33"/>
      <c r="FJ276" s="33"/>
      <c r="FK276" s="33"/>
      <c r="FL276" s="33"/>
      <c r="FM276" s="33"/>
      <c r="FN276" s="33"/>
      <c r="FO276" s="33"/>
    </row>
    <row r="277" spans="1:171" ht="12" customHeight="1">
      <c r="A277" s="71"/>
      <c r="B277" s="26"/>
      <c r="C277" s="33"/>
      <c r="D277" s="33"/>
      <c r="E277" s="33"/>
      <c r="F277" s="33"/>
      <c r="G277" s="33"/>
      <c r="H277" s="33"/>
      <c r="I277" s="33"/>
      <c r="J277" s="33"/>
      <c r="K277" s="30"/>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0"/>
      <c r="BJ277" s="33"/>
      <c r="BK277" s="33"/>
      <c r="BL277" s="33"/>
      <c r="BM277" s="33"/>
      <c r="BN277" s="33"/>
      <c r="BO277" s="33"/>
      <c r="BP277" s="33"/>
      <c r="BQ277" s="33"/>
      <c r="BR277" s="33"/>
      <c r="BS277" s="33"/>
      <c r="BT277" s="33"/>
      <c r="BU277" s="30"/>
      <c r="BV277" s="30"/>
      <c r="BW277" s="33"/>
      <c r="BX277" s="33"/>
      <c r="BY277" s="33"/>
      <c r="BZ277" s="33"/>
      <c r="CA277" s="33"/>
      <c r="CB277" s="33"/>
      <c r="CC277" s="33"/>
      <c r="CD277" s="33"/>
      <c r="CE277" s="33"/>
      <c r="CF277" s="33"/>
      <c r="CG277" s="33"/>
      <c r="CH277" s="33"/>
      <c r="CI277" s="33"/>
      <c r="CJ277" s="33"/>
      <c r="CK277" s="33"/>
      <c r="CL277" s="30"/>
      <c r="CM277" s="33"/>
      <c r="CN277" s="33"/>
      <c r="CO277" s="33"/>
      <c r="CP277" s="33"/>
      <c r="CQ277" s="33"/>
      <c r="CR277" s="33"/>
      <c r="CS277" s="33"/>
      <c r="CT277" s="33"/>
      <c r="CU277" s="33"/>
      <c r="CV277" s="33"/>
      <c r="CW277" s="33"/>
      <c r="CX277" s="33"/>
      <c r="CY277" s="33"/>
      <c r="CZ277" s="33"/>
      <c r="DA277" s="30"/>
      <c r="DB277" s="33"/>
      <c r="DC277" s="33"/>
      <c r="DD277" s="30"/>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c r="EA277" s="33"/>
      <c r="EB277" s="33"/>
      <c r="EC277" s="33"/>
      <c r="ED277" s="33"/>
      <c r="EE277" s="33"/>
      <c r="EF277" s="33"/>
      <c r="EG277" s="33"/>
      <c r="EH277" s="33"/>
      <c r="EI277" s="33"/>
      <c r="EJ277" s="33"/>
      <c r="EK277" s="33"/>
      <c r="EL277" s="33"/>
      <c r="EM277" s="33"/>
      <c r="EN277" s="33"/>
      <c r="EO277" s="33"/>
      <c r="EP277" s="33"/>
      <c r="EQ277" s="33"/>
      <c r="ER277" s="33"/>
      <c r="ES277" s="33"/>
      <c r="ET277" s="33"/>
      <c r="EU277" s="33"/>
      <c r="EV277" s="33"/>
      <c r="EW277" s="33"/>
      <c r="EX277" s="33"/>
      <c r="EY277" s="33"/>
      <c r="EZ277" s="33"/>
      <c r="FA277" s="33"/>
      <c r="FB277" s="33"/>
      <c r="FC277" s="33"/>
      <c r="FD277" s="33"/>
      <c r="FE277" s="33"/>
      <c r="FF277" s="33"/>
      <c r="FG277" s="33"/>
      <c r="FH277" s="33"/>
      <c r="FI277" s="33"/>
      <c r="FJ277" s="33"/>
      <c r="FK277" s="33"/>
      <c r="FL277" s="33"/>
      <c r="FM277" s="33"/>
      <c r="FN277" s="33"/>
      <c r="FO277" s="33"/>
    </row>
    <row r="278" spans="1:171" ht="12" customHeight="1">
      <c r="A278" s="71"/>
      <c r="B278" s="26"/>
      <c r="C278" s="33"/>
      <c r="D278" s="33"/>
      <c r="E278" s="33"/>
      <c r="F278" s="33"/>
      <c r="G278" s="33"/>
      <c r="H278" s="33"/>
      <c r="I278" s="33"/>
      <c r="J278" s="33"/>
      <c r="K278" s="30"/>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0"/>
      <c r="BJ278" s="33"/>
      <c r="BK278" s="33"/>
      <c r="BL278" s="33"/>
      <c r="BM278" s="33"/>
      <c r="BN278" s="33"/>
      <c r="BO278" s="33"/>
      <c r="BP278" s="33"/>
      <c r="BQ278" s="33"/>
      <c r="BR278" s="33"/>
      <c r="BS278" s="33"/>
      <c r="BT278" s="33"/>
      <c r="BU278" s="30"/>
      <c r="BV278" s="30"/>
      <c r="BW278" s="33"/>
      <c r="BX278" s="33"/>
      <c r="BY278" s="33"/>
      <c r="BZ278" s="33"/>
      <c r="CA278" s="33"/>
      <c r="CB278" s="33"/>
      <c r="CC278" s="33"/>
      <c r="CD278" s="33"/>
      <c r="CE278" s="33"/>
      <c r="CF278" s="33"/>
      <c r="CG278" s="33"/>
      <c r="CH278" s="33"/>
      <c r="CI278" s="33"/>
      <c r="CJ278" s="33"/>
      <c r="CK278" s="33"/>
      <c r="CL278" s="30"/>
      <c r="CM278" s="33"/>
      <c r="CN278" s="33"/>
      <c r="CO278" s="33"/>
      <c r="CP278" s="33"/>
      <c r="CQ278" s="33"/>
      <c r="CR278" s="33"/>
      <c r="CS278" s="33"/>
      <c r="CT278" s="33"/>
      <c r="CU278" s="33"/>
      <c r="CV278" s="33"/>
      <c r="CW278" s="33"/>
      <c r="CX278" s="33"/>
      <c r="CY278" s="33"/>
      <c r="CZ278" s="33"/>
      <c r="DA278" s="30"/>
      <c r="DB278" s="33"/>
      <c r="DC278" s="33"/>
      <c r="DD278" s="30"/>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c r="EA278" s="33"/>
      <c r="EB278" s="33"/>
      <c r="EC278" s="33"/>
      <c r="ED278" s="33"/>
      <c r="EE278" s="33"/>
      <c r="EF278" s="33"/>
      <c r="EG278" s="33"/>
      <c r="EH278" s="33"/>
      <c r="EI278" s="33"/>
      <c r="EJ278" s="33"/>
      <c r="EK278" s="33"/>
      <c r="EL278" s="33"/>
      <c r="EM278" s="33"/>
      <c r="EN278" s="33"/>
      <c r="EO278" s="33"/>
      <c r="EP278" s="33"/>
      <c r="EQ278" s="33"/>
      <c r="ER278" s="33"/>
      <c r="ES278" s="33"/>
      <c r="ET278" s="33"/>
      <c r="EU278" s="33"/>
      <c r="EV278" s="33"/>
      <c r="EW278" s="33"/>
      <c r="EX278" s="33"/>
      <c r="EY278" s="33"/>
      <c r="EZ278" s="33"/>
      <c r="FA278" s="33"/>
      <c r="FB278" s="33"/>
      <c r="FC278" s="33"/>
      <c r="FD278" s="33"/>
      <c r="FE278" s="33"/>
      <c r="FF278" s="33"/>
      <c r="FG278" s="33"/>
      <c r="FH278" s="33"/>
      <c r="FI278" s="33"/>
      <c r="FJ278" s="33"/>
      <c r="FK278" s="33"/>
      <c r="FL278" s="33"/>
      <c r="FM278" s="33"/>
      <c r="FN278" s="33"/>
      <c r="FO278" s="33"/>
    </row>
    <row r="279" spans="1:171" ht="12" customHeight="1">
      <c r="A279" s="71"/>
      <c r="B279" s="26"/>
      <c r="C279" s="33"/>
      <c r="D279" s="33"/>
      <c r="E279" s="33"/>
      <c r="F279" s="33"/>
      <c r="G279" s="33"/>
      <c r="H279" s="33"/>
      <c r="I279" s="33"/>
      <c r="J279" s="33"/>
      <c r="K279" s="30"/>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0"/>
      <c r="BJ279" s="33"/>
      <c r="BK279" s="33"/>
      <c r="BL279" s="33"/>
      <c r="BM279" s="33"/>
      <c r="BN279" s="33"/>
      <c r="BO279" s="33"/>
      <c r="BP279" s="33"/>
      <c r="BQ279" s="33"/>
      <c r="BR279" s="33"/>
      <c r="BS279" s="33"/>
      <c r="BT279" s="33"/>
      <c r="BU279" s="30"/>
      <c r="BV279" s="30"/>
      <c r="BW279" s="33"/>
      <c r="BX279" s="33"/>
      <c r="BY279" s="33"/>
      <c r="BZ279" s="33"/>
      <c r="CA279" s="33"/>
      <c r="CB279" s="33"/>
      <c r="CC279" s="33"/>
      <c r="CD279" s="33"/>
      <c r="CE279" s="33"/>
      <c r="CF279" s="33"/>
      <c r="CG279" s="33"/>
      <c r="CH279" s="33"/>
      <c r="CI279" s="33"/>
      <c r="CJ279" s="33"/>
      <c r="CK279" s="33"/>
      <c r="CL279" s="30"/>
      <c r="CM279" s="33"/>
      <c r="CN279" s="33"/>
      <c r="CO279" s="33"/>
      <c r="CP279" s="33"/>
      <c r="CQ279" s="33"/>
      <c r="CR279" s="33"/>
      <c r="CS279" s="33"/>
      <c r="CT279" s="33"/>
      <c r="CU279" s="33"/>
      <c r="CV279" s="33"/>
      <c r="CW279" s="33"/>
      <c r="CX279" s="33"/>
      <c r="CY279" s="33"/>
      <c r="CZ279" s="33"/>
      <c r="DA279" s="30"/>
      <c r="DB279" s="33"/>
      <c r="DC279" s="33"/>
      <c r="DD279" s="30"/>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c r="EA279" s="33"/>
      <c r="EB279" s="33"/>
      <c r="EC279" s="33"/>
      <c r="ED279" s="33"/>
      <c r="EE279" s="33"/>
      <c r="EF279" s="33"/>
      <c r="EG279" s="33"/>
      <c r="EH279" s="33"/>
      <c r="EI279" s="33"/>
      <c r="EJ279" s="33"/>
      <c r="EK279" s="33"/>
      <c r="EL279" s="33"/>
      <c r="EM279" s="33"/>
      <c r="EN279" s="33"/>
      <c r="EO279" s="33"/>
      <c r="EP279" s="33"/>
      <c r="EQ279" s="33"/>
      <c r="ER279" s="33"/>
      <c r="ES279" s="33"/>
      <c r="ET279" s="33"/>
      <c r="EU279" s="33"/>
      <c r="EV279" s="33"/>
      <c r="EW279" s="33"/>
      <c r="EX279" s="33"/>
      <c r="EY279" s="33"/>
      <c r="EZ279" s="33"/>
      <c r="FA279" s="33"/>
      <c r="FB279" s="33"/>
      <c r="FC279" s="33"/>
      <c r="FD279" s="33"/>
      <c r="FE279" s="33"/>
      <c r="FF279" s="33"/>
      <c r="FG279" s="33"/>
      <c r="FH279" s="33"/>
      <c r="FI279" s="33"/>
      <c r="FJ279" s="33"/>
      <c r="FK279" s="33"/>
      <c r="FL279" s="33"/>
      <c r="FM279" s="33"/>
      <c r="FN279" s="33"/>
      <c r="FO279" s="33"/>
    </row>
    <row r="280" spans="1:171" ht="12" customHeight="1">
      <c r="A280" s="71"/>
      <c r="B280" s="26"/>
      <c r="C280" s="33"/>
      <c r="D280" s="33"/>
      <c r="E280" s="33"/>
      <c r="F280" s="33"/>
      <c r="G280" s="33"/>
      <c r="H280" s="33"/>
      <c r="I280" s="33"/>
      <c r="J280" s="33"/>
      <c r="K280" s="30"/>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0"/>
      <c r="BJ280" s="33"/>
      <c r="BK280" s="33"/>
      <c r="BL280" s="33"/>
      <c r="BM280" s="33"/>
      <c r="BN280" s="33"/>
      <c r="BO280" s="33"/>
      <c r="BP280" s="33"/>
      <c r="BQ280" s="33"/>
      <c r="BR280" s="33"/>
      <c r="BS280" s="33"/>
      <c r="BT280" s="33"/>
      <c r="BU280" s="30"/>
      <c r="BV280" s="30"/>
      <c r="BW280" s="33"/>
      <c r="BX280" s="33"/>
      <c r="BY280" s="33"/>
      <c r="BZ280" s="33"/>
      <c r="CA280" s="33"/>
      <c r="CB280" s="33"/>
      <c r="CC280" s="33"/>
      <c r="CD280" s="33"/>
      <c r="CE280" s="33"/>
      <c r="CF280" s="33"/>
      <c r="CG280" s="33"/>
      <c r="CH280" s="33"/>
      <c r="CI280" s="33"/>
      <c r="CJ280" s="33"/>
      <c r="CK280" s="33"/>
      <c r="CL280" s="30"/>
      <c r="CM280" s="33"/>
      <c r="CN280" s="33"/>
      <c r="CO280" s="33"/>
      <c r="CP280" s="33"/>
      <c r="CQ280" s="33"/>
      <c r="CR280" s="33"/>
      <c r="CS280" s="33"/>
      <c r="CT280" s="33"/>
      <c r="CU280" s="33"/>
      <c r="CV280" s="33"/>
      <c r="CW280" s="33"/>
      <c r="CX280" s="33"/>
      <c r="CY280" s="33"/>
      <c r="CZ280" s="33"/>
      <c r="DA280" s="30"/>
      <c r="DB280" s="33"/>
      <c r="DC280" s="33"/>
      <c r="DD280" s="30"/>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c r="EA280" s="33"/>
      <c r="EB280" s="33"/>
      <c r="EC280" s="33"/>
      <c r="ED280" s="33"/>
      <c r="EE280" s="33"/>
      <c r="EF280" s="33"/>
      <c r="EG280" s="33"/>
      <c r="EH280" s="33"/>
      <c r="EI280" s="33"/>
      <c r="EJ280" s="33"/>
      <c r="EK280" s="33"/>
      <c r="EL280" s="33"/>
      <c r="EM280" s="33"/>
      <c r="EN280" s="33"/>
      <c r="EO280" s="33"/>
      <c r="EP280" s="33"/>
      <c r="EQ280" s="33"/>
      <c r="ER280" s="33"/>
      <c r="ES280" s="33"/>
      <c r="ET280" s="33"/>
      <c r="EU280" s="33"/>
      <c r="EV280" s="33"/>
      <c r="EW280" s="33"/>
      <c r="EX280" s="33"/>
      <c r="EY280" s="33"/>
      <c r="EZ280" s="33"/>
      <c r="FA280" s="33"/>
      <c r="FB280" s="33"/>
      <c r="FC280" s="33"/>
      <c r="FD280" s="33"/>
      <c r="FE280" s="33"/>
      <c r="FF280" s="33"/>
      <c r="FG280" s="33"/>
      <c r="FH280" s="33"/>
      <c r="FI280" s="33"/>
      <c r="FJ280" s="33"/>
      <c r="FK280" s="33"/>
      <c r="FL280" s="33"/>
      <c r="FM280" s="33"/>
      <c r="FN280" s="33"/>
      <c r="FO280" s="33"/>
    </row>
    <row r="281" spans="1:171" ht="12" customHeight="1">
      <c r="A281" s="71"/>
      <c r="B281" s="26"/>
      <c r="C281" s="33"/>
      <c r="D281" s="33"/>
      <c r="E281" s="33"/>
      <c r="F281" s="33"/>
      <c r="G281" s="33"/>
      <c r="H281" s="33"/>
      <c r="I281" s="33"/>
      <c r="J281" s="33"/>
      <c r="K281" s="30"/>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0"/>
      <c r="BJ281" s="33"/>
      <c r="BK281" s="33"/>
      <c r="BL281" s="33"/>
      <c r="BM281" s="33"/>
      <c r="BN281" s="33"/>
      <c r="BO281" s="33"/>
      <c r="BP281" s="33"/>
      <c r="BQ281" s="33"/>
      <c r="BR281" s="33"/>
      <c r="BS281" s="33"/>
      <c r="BT281" s="33"/>
      <c r="BU281" s="30"/>
      <c r="BV281" s="30"/>
      <c r="BW281" s="33"/>
      <c r="BX281" s="33"/>
      <c r="BY281" s="33"/>
      <c r="BZ281" s="33"/>
      <c r="CA281" s="33"/>
      <c r="CB281" s="33"/>
      <c r="CC281" s="33"/>
      <c r="CD281" s="33"/>
      <c r="CE281" s="33"/>
      <c r="CF281" s="33"/>
      <c r="CG281" s="33"/>
      <c r="CH281" s="33"/>
      <c r="CI281" s="33"/>
      <c r="CJ281" s="33"/>
      <c r="CK281" s="33"/>
      <c r="CL281" s="30"/>
      <c r="CM281" s="33"/>
      <c r="CN281" s="33"/>
      <c r="CO281" s="33"/>
      <c r="CP281" s="33"/>
      <c r="CQ281" s="33"/>
      <c r="CR281" s="33"/>
      <c r="CS281" s="33"/>
      <c r="CT281" s="33"/>
      <c r="CU281" s="33"/>
      <c r="CV281" s="33"/>
      <c r="CW281" s="33"/>
      <c r="CX281" s="33"/>
      <c r="CY281" s="33"/>
      <c r="CZ281" s="33"/>
      <c r="DA281" s="30"/>
      <c r="DB281" s="33"/>
      <c r="DC281" s="33"/>
      <c r="DD281" s="30"/>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c r="EA281" s="33"/>
      <c r="EB281" s="33"/>
      <c r="EC281" s="33"/>
      <c r="ED281" s="33"/>
      <c r="EE281" s="33"/>
      <c r="EF281" s="33"/>
      <c r="EG281" s="33"/>
      <c r="EH281" s="33"/>
      <c r="EI281" s="33"/>
      <c r="EJ281" s="33"/>
      <c r="EK281" s="33"/>
      <c r="EL281" s="33"/>
      <c r="EM281" s="33"/>
      <c r="EN281" s="33"/>
      <c r="EO281" s="33"/>
      <c r="EP281" s="33"/>
      <c r="EQ281" s="33"/>
      <c r="ER281" s="33"/>
      <c r="ES281" s="33"/>
      <c r="ET281" s="33"/>
      <c r="EU281" s="33"/>
      <c r="EV281" s="33"/>
      <c r="EW281" s="33"/>
      <c r="EX281" s="33"/>
      <c r="EY281" s="33"/>
      <c r="EZ281" s="33"/>
      <c r="FA281" s="33"/>
      <c r="FB281" s="33"/>
      <c r="FC281" s="33"/>
      <c r="FD281" s="33"/>
      <c r="FE281" s="33"/>
      <c r="FF281" s="33"/>
      <c r="FG281" s="33"/>
      <c r="FH281" s="33"/>
      <c r="FI281" s="33"/>
      <c r="FJ281" s="33"/>
      <c r="FK281" s="33"/>
      <c r="FL281" s="33"/>
      <c r="FM281" s="33"/>
      <c r="FN281" s="33"/>
      <c r="FO281" s="3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Lyxor Accounts</vt:lpstr>
      <vt:lpstr>Performance Report</vt:lpstr>
      <vt:lpstr>Weekly NAV</vt:lpstr>
      <vt:lpstr>Monthly Performances</vt:lpstr>
      <vt:lpstr>Monthly Performances (Estim)</vt:lpstr>
    </vt:vector>
  </TitlesOfParts>
  <Company>SOCIETE GENERALE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avignand030609</dc:creator>
  <cp:lastModifiedBy>Edouard CHAPRON (echapron061614)</cp:lastModifiedBy>
  <cp:lastPrinted>2011-02-24T10:45:32Z</cp:lastPrinted>
  <dcterms:created xsi:type="dcterms:W3CDTF">2011-02-07T10:18:14Z</dcterms:created>
  <dcterms:modified xsi:type="dcterms:W3CDTF">2014-10-17T09:33:29Z</dcterms:modified>
</cp:coreProperties>
</file>