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CellScript\src\client\CellScript.Client.Fcs\datas\"/>
    </mc:Choice>
  </mc:AlternateContent>
  <xr:revisionPtr revIDLastSave="0" documentId="13_ncr:1_{6D8F05DB-DCF2-4034-876D-E1B7080FBF77}" xr6:coauthVersionLast="36" xr6:coauthVersionMax="36" xr10:uidLastSave="{00000000-0000-0000-0000-000000000000}"/>
  <bookViews>
    <workbookView xWindow="0" yWindow="0" windowWidth="19008" windowHeight="8484" activeTab="3" xr2:uid="{00000000-000D-0000-FFFF-FFFF00000000}"/>
  </bookViews>
  <sheets>
    <sheet name="ExcelReference" sheetId="6" r:id="rId1"/>
    <sheet name="Table" sheetId="2" r:id="rId2"/>
    <sheet name="ExcelVector" sheetId="7" r:id="rId3"/>
    <sheet name="Script" sheetId="4" r:id="rId4"/>
    <sheet name="Query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8" i="5" l="1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AB18" i="5" s="1"/>
  <c r="U11" i="5"/>
  <c r="U18" i="5" s="1"/>
  <c r="U19" i="5" s="1"/>
  <c r="F7" i="7" a="1"/>
  <c r="F7" i="7" s="1"/>
  <c r="C1" i="7" a="1"/>
  <c r="C4" i="7" s="1"/>
  <c r="F4" i="2" a="1"/>
  <c r="F4" i="2" s="1"/>
  <c r="E2" i="6" a="1"/>
  <c r="F8" i="6" s="1"/>
  <c r="B13" i="4" a="1"/>
  <c r="B4" i="4"/>
  <c r="C13" i="4" l="1"/>
  <c r="D13" i="4"/>
  <c r="C14" i="4"/>
  <c r="B14" i="4"/>
  <c r="B13" i="4"/>
  <c r="D14" i="4"/>
  <c r="G7" i="7"/>
  <c r="G4" i="2"/>
  <c r="H7" i="7"/>
  <c r="F2" i="6"/>
  <c r="H4" i="2"/>
  <c r="I7" i="7"/>
  <c r="E3" i="6"/>
  <c r="F5" i="2"/>
  <c r="F3" i="6"/>
  <c r="G5" i="2"/>
  <c r="E4" i="6"/>
  <c r="H5" i="2"/>
  <c r="F4" i="6"/>
  <c r="F6" i="2"/>
  <c r="G6" i="2"/>
  <c r="F5" i="6"/>
  <c r="H6" i="2"/>
  <c r="E6" i="6"/>
  <c r="C1" i="7"/>
  <c r="F6" i="6"/>
  <c r="C2" i="7"/>
  <c r="C3" i="7"/>
  <c r="E5" i="6"/>
  <c r="E2" i="6"/>
  <c r="E7" i="6"/>
  <c r="F7" i="6"/>
  <c r="E8" i="6"/>
</calcChain>
</file>

<file path=xl/sharedStrings.xml><?xml version="1.0" encoding="utf-8"?>
<sst xmlns="http://schemas.openxmlformats.org/spreadsheetml/2006/main" count="87" uniqueCount="74">
  <si>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</si>
  <si>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</si>
  <si>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</si>
  <si>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</si>
  <si>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</si>
  <si>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</si>
  <si>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</si>
  <si>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</si>
  <si>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</si>
  <si>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 xml:space="preserve"> </t>
  </si>
  <si>
    <t>订单号：</t>
  </si>
  <si>
    <t>HT-18-024</t>
  </si>
  <si>
    <t/>
  </si>
  <si>
    <t>商务部：</t>
  </si>
  <si>
    <t>品质部：</t>
  </si>
  <si>
    <t>出货日期：</t>
  </si>
  <si>
    <t>见下方表格</t>
  </si>
  <si>
    <t/>
  </si>
  <si>
    <t/>
  </si>
  <si>
    <t/>
  </si>
  <si>
    <t/>
  </si>
  <si>
    <t>法文颜色</t>
  </si>
  <si>
    <t/>
  </si>
  <si>
    <t xml:space="preserve">
鞋面材料和颜色</t>
  </si>
  <si>
    <t/>
  </si>
  <si>
    <t>ASST</t>
  </si>
  <si>
    <t>Size run （配码）</t>
  </si>
  <si>
    <t/>
  </si>
  <si>
    <t/>
  </si>
  <si>
    <t/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</si>
  <si>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</si>
  <si>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</si>
  <si>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</si>
  <si>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</si>
  <si>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</si>
  <si>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</si>
  <si>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</si>
  <si>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</si>
  <si>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</si>
  <si>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</si>
  <si>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</si>
  <si>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</si>
  <si>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</si>
  <si>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</si>
  <si>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</si>
  <si>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</si>
  <si>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</si>
  <si>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</si>
  <si>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</si>
  <si>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t/>
  </si>
  <si>
    <t>TAMS商标</t>
  </si>
  <si>
    <t/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</si>
  <si>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</si>
  <si>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</si>
  <si>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</si>
  <si>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</si>
  <si>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</si>
  <si>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</si>
  <si>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</si>
  <si>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</si>
  <si>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</si>
  <si>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t/>
  </si>
  <si>
    <t>日期：出货前</t>
  </si>
  <si>
    <t>4.请严格按照我司确认样生产，不准头功减料，缩减工序，已经发现取消订单，后果工厂自负</t>
  </si>
  <si>
    <t>10双：2*5   51.5*26.5*26.5</t>
  </si>
  <si>
    <t/>
  </si>
  <si>
    <t>16双：4*4  51.5*41.5*26.5</t>
  </si>
  <si>
    <t>XX鞋业</t>
  </si>
  <si>
    <t>XX</t>
  </si>
  <si>
    <t>ORDER NO.
客人订单号</t>
  </si>
  <si>
    <t>Pairs      对数</t>
  </si>
  <si>
    <t>MyAddress212</t>
  </si>
  <si>
    <t>#load "..\\Packages.fsx"                                         
open CellScript.Core
fun (table: Table) -&gt;
    table</t>
    <phoneticPr fontId="0" type="Hiragana"/>
  </si>
  <si>
    <t>fun a -&gt; a + "10090"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</si>
</sst>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95c5c1bc9ed4b49b335111523585e1f">
      <tp>
        <v>-1</v>
        <stp/>
        <stp>bb385ecf-8397-43aa-8605-dfb6188216d9</stp>
        <tr r="B4" s="4"/>
      </tp>
      <tp>
        <v>-2</v>
        <stp/>
        <stp>4905b0c5-aa95-4f51-9eaf-4741803be2ae</stp>
        <tr r="D14" s="4"/>
        <tr r="C14" s="4"/>
        <tr r="B14" s="4"/>
        <tr r="D13" s="4"/>
        <tr r="C13" s="4"/>
        <tr r="B1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/>
  </sheetViews>
  <sheetFormatPr defaultRowHeight="13.8" x14ac:dyDescent="0.25"/>
  <sheetData>
    <row r="2" spans="2:6" x14ac:dyDescent="0.25">
      <c r="B2" t="s">
        <v>71</v>
      </c>
      <c r="E2" t="e">
        <f t="array" aca="1" ref="E2:F8" ca="1">_xll.InnerMsg.TestExcelReference(B2)</f>
        <v>#NAME?</v>
      </c>
      <c r="F2" t="e">
        <f ca="1"/>
        <v>#NAME?</v>
      </c>
    </row>
    <row r="3" spans="2:6" x14ac:dyDescent="0.25">
      <c r="E3" t="e">
        <f ca="1"/>
        <v>#NAME?</v>
      </c>
      <c r="F3" t="e">
        <f ca="1"/>
        <v>#NAME?</v>
      </c>
    </row>
    <row r="4" spans="2:6" x14ac:dyDescent="0.25">
      <c r="E4" t="e">
        <f ca="1"/>
        <v>#NAME?</v>
      </c>
      <c r="F4" t="e">
        <f ca="1"/>
        <v>#NAME?</v>
      </c>
    </row>
    <row r="5" spans="2:6" x14ac:dyDescent="0.25">
      <c r="E5" t="e">
        <f ca="1"/>
        <v>#NAME?</v>
      </c>
      <c r="F5" t="e">
        <f ca="1"/>
        <v>#NAME?</v>
      </c>
    </row>
    <row r="6" spans="2:6" x14ac:dyDescent="0.25">
      <c r="E6" t="e">
        <f ca="1"/>
        <v>#NAME?</v>
      </c>
      <c r="F6" t="e">
        <f ca="1"/>
        <v>#NAME?</v>
      </c>
    </row>
    <row r="7" spans="2:6" x14ac:dyDescent="0.25">
      <c r="E7" t="e">
        <f ca="1"/>
        <v>#NAME?</v>
      </c>
      <c r="F7" t="e">
        <f ca="1"/>
        <v>#NAME?</v>
      </c>
    </row>
    <row r="8" spans="2:6" x14ac:dyDescent="0.25">
      <c r="E8" t="e">
        <f ca="1"/>
        <v>#NAME?</v>
      </c>
      <c r="F8" t="e">
        <f ca="1"/>
        <v>#NAME?</v>
      </c>
    </row>
  </sheetData>
  <phoneticPr fontId="4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e">
        <f t="array" aca="1" ref="F4:H6" ca="1">_xll.TestTable(#REF!)</f>
        <v>#NAME?</v>
      </c>
      <c r="G4" t="e">
        <f ca="1"/>
        <v>#NAME?</v>
      </c>
      <c r="H4" t="e">
        <f ca="1"/>
        <v>#NAME?</v>
      </c>
    </row>
    <row r="5" spans="1:8" x14ac:dyDescent="0.25">
      <c r="F5" t="e">
        <f ca="1"/>
        <v>#NAME?</v>
      </c>
      <c r="G5" t="e">
        <f ca="1"/>
        <v>#NAME?</v>
      </c>
      <c r="H5" t="e">
        <f ca="1"/>
        <v>#NAME?</v>
      </c>
    </row>
    <row r="6" spans="1:8" x14ac:dyDescent="0.25">
      <c r="F6" t="e">
        <f ca="1"/>
        <v>#NAME?</v>
      </c>
      <c r="G6" t="e">
        <f ca="1"/>
        <v>#NAME?</v>
      </c>
      <c r="H6" t="e">
        <f ca="1"/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3.8" x14ac:dyDescent="0.25"/>
  <sheetData>
    <row r="1" spans="1:9" x14ac:dyDescent="0.25">
      <c r="A1">
        <v>13</v>
      </c>
      <c r="C1" t="e">
        <f t="array" aca="1" ref="C1:C4" ca="1">_xll.TestExcelVector(A1:A4)</f>
        <v>#NAME?</v>
      </c>
    </row>
    <row r="2" spans="1:9" x14ac:dyDescent="0.25">
      <c r="A2">
        <v>3</v>
      </c>
      <c r="C2" t="e">
        <f ca="1"/>
        <v>#NAME?</v>
      </c>
    </row>
    <row r="3" spans="1:9" x14ac:dyDescent="0.25">
      <c r="A3">
        <v>3</v>
      </c>
      <c r="C3" t="e">
        <f ca="1"/>
        <v>#NAME?</v>
      </c>
    </row>
    <row r="4" spans="1:9" x14ac:dyDescent="0.25">
      <c r="A4">
        <v>4</v>
      </c>
      <c r="C4" t="e">
        <f ca="1"/>
        <v>#NAME?</v>
      </c>
    </row>
    <row r="7" spans="1:9" x14ac:dyDescent="0.25">
      <c r="A7">
        <v>1</v>
      </c>
      <c r="B7">
        <v>6</v>
      </c>
      <c r="C7">
        <v>3</v>
      </c>
      <c r="D7">
        <v>6</v>
      </c>
      <c r="F7" t="e">
        <f t="array" aca="1" ref="F7:I7" ca="1">_xll.TestExcelVector(A7:D7)</f>
        <v>#NAME?</v>
      </c>
      <c r="G7" t="e">
        <f ca="1"/>
        <v>#NAME?</v>
      </c>
      <c r="H7" t="e">
        <f ca="1"/>
        <v>#NAME?</v>
      </c>
      <c r="I7" t="e">
        <f ca="1"/>
        <v>#NAME?</v>
      </c>
    </row>
  </sheetData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topLeftCell="A7" workbookViewId="0">
      <selection activeCell="D12" sqref="D12"/>
    </sheetView>
  </sheetViews>
  <sheetFormatPr defaultRowHeight="13.8" x14ac:dyDescent="0.25"/>
  <sheetData>
    <row r="1" spans="1:4" ht="19.2" x14ac:dyDescent="0.35">
      <c r="A1" s="3" t="s">
        <v>4</v>
      </c>
    </row>
    <row r="2" spans="1:4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73</v>
      </c>
    </row>
    <row r="4" spans="1:4" x14ac:dyDescent="0.25">
      <c r="A4" s="5" t="s">
        <v>8</v>
      </c>
      <c r="B4" t="e">
        <f ca="1">_xll.Eval(B2, B3  )</f>
        <v>#N/A</v>
      </c>
    </row>
    <row r="7" spans="1:4" ht="19.2" x14ac:dyDescent="0.35">
      <c r="A7" s="3" t="s">
        <v>5</v>
      </c>
    </row>
    <row r="8" spans="1:4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138" x14ac:dyDescent="0.25">
      <c r="A12" s="2" t="s">
        <v>7</v>
      </c>
      <c r="B12" s="6" t="s">
        <v>72</v>
      </c>
    </row>
    <row r="13" spans="1:4" x14ac:dyDescent="0.25">
      <c r="A13" s="5" t="s">
        <v>8</v>
      </c>
      <c r="B13" t="str">
        <f t="array" aca="1" ref="B13:D14" ca="1">_xll.Eval(B8:D10,B12)</f>
        <v>US</v>
      </c>
      <c r="C13" t="str">
        <f ca="1"/>
        <v>UK</v>
      </c>
      <c r="D13" t="str">
        <f ca="1"/>
        <v>EUR</v>
      </c>
    </row>
    <row r="14" spans="1:4" x14ac:dyDescent="0.25">
      <c r="B14">
        <f ca="1"/>
        <v>6</v>
      </c>
      <c r="C14">
        <f ca="1"/>
        <v>5</v>
      </c>
      <c r="D14">
        <f ca="1"/>
        <v>36</v>
      </c>
    </row>
  </sheetData>
  <phoneticPr fontId="4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9"/>
  <sheetViews>
    <sheetView workbookViewId="0"/>
  </sheetViews>
  <sheetFormatPr defaultRowHeight="13.8" x14ac:dyDescent="0.25"/>
  <sheetData>
    <row r="1" spans="1:28" ht="28.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68</v>
      </c>
      <c r="X1" s="165"/>
      <c r="Y1" s="13"/>
      <c r="Z1" s="13"/>
      <c r="AA1" s="13"/>
      <c r="AB1" s="14"/>
    </row>
    <row r="2" spans="1:28" ht="28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28.2" x14ac:dyDescent="0.25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 x14ac:dyDescent="0.25">
      <c r="A4" s="23" t="s">
        <v>9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10</v>
      </c>
      <c r="W5" s="27" t="s">
        <v>11</v>
      </c>
      <c r="X5" s="28"/>
      <c r="Y5" s="13"/>
      <c r="Z5" s="13"/>
      <c r="AA5" s="13"/>
      <c r="AB5" s="14"/>
    </row>
    <row r="6" spans="1:28" ht="15.6" x14ac:dyDescent="0.25">
      <c r="A6" s="29" t="s">
        <v>12</v>
      </c>
      <c r="B6" s="30" t="s">
        <v>67</v>
      </c>
      <c r="C6" s="31"/>
      <c r="D6" s="32"/>
      <c r="E6" s="33" t="s">
        <v>13</v>
      </c>
      <c r="F6" s="34"/>
      <c r="G6" s="34"/>
      <c r="H6" s="34"/>
      <c r="I6" s="35" t="s">
        <v>14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15</v>
      </c>
      <c r="W6" s="170" t="s">
        <v>16</v>
      </c>
      <c r="X6" s="170"/>
      <c r="Y6" s="41"/>
      <c r="Z6" s="26"/>
      <c r="AA6" s="175"/>
      <c r="AB6" s="176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ht="57.6" x14ac:dyDescent="0.25">
      <c r="A9" s="184" t="s">
        <v>69</v>
      </c>
      <c r="B9" s="158" t="s">
        <v>17</v>
      </c>
      <c r="C9" s="192" t="s">
        <v>18</v>
      </c>
      <c r="D9" s="158" t="s">
        <v>19</v>
      </c>
      <c r="E9" s="158" t="s">
        <v>20</v>
      </c>
      <c r="F9" s="163" t="s">
        <v>21</v>
      </c>
      <c r="G9" s="158" t="s">
        <v>22</v>
      </c>
      <c r="H9" s="163" t="s">
        <v>23</v>
      </c>
      <c r="I9" s="158" t="s">
        <v>24</v>
      </c>
      <c r="J9" s="158" t="s">
        <v>25</v>
      </c>
      <c r="K9" s="160" t="s">
        <v>26</v>
      </c>
      <c r="L9" s="161"/>
      <c r="M9" s="161"/>
      <c r="N9" s="161"/>
      <c r="O9" s="161"/>
      <c r="P9" s="161"/>
      <c r="Q9" s="161"/>
      <c r="R9" s="162"/>
      <c r="S9" s="158" t="s">
        <v>27</v>
      </c>
      <c r="T9" s="158" t="s">
        <v>28</v>
      </c>
      <c r="U9" s="171" t="s">
        <v>70</v>
      </c>
      <c r="V9" s="173" t="s">
        <v>29</v>
      </c>
      <c r="W9" s="179" t="s">
        <v>30</v>
      </c>
      <c r="X9" s="181" t="s">
        <v>31</v>
      </c>
      <c r="Y9" s="183" t="s">
        <v>32</v>
      </c>
      <c r="Z9" s="177" t="s">
        <v>33</v>
      </c>
      <c r="AA9" s="177" t="s">
        <v>34</v>
      </c>
      <c r="AB9" s="178" t="s">
        <v>35</v>
      </c>
    </row>
    <row r="10" spans="1:28" ht="14.4" x14ac:dyDescent="0.25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8.8" x14ac:dyDescent="0.25">
      <c r="A11" s="186">
        <v>16501</v>
      </c>
      <c r="B11" s="186">
        <v>91338035</v>
      </c>
      <c r="C11" s="51">
        <v>532325</v>
      </c>
      <c r="D11" s="186" t="s">
        <v>36</v>
      </c>
      <c r="E11" s="187" t="s">
        <v>37</v>
      </c>
      <c r="F11" s="186" t="s">
        <v>37</v>
      </c>
      <c r="G11" s="186"/>
      <c r="H11" s="187" t="s">
        <v>38</v>
      </c>
      <c r="I11" s="187" t="s">
        <v>39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40</v>
      </c>
      <c r="W11" s="191" t="s">
        <v>41</v>
      </c>
      <c r="X11" s="57" t="s">
        <v>42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43</v>
      </c>
      <c r="W12" s="191"/>
      <c r="X12" s="57" t="s">
        <v>44</v>
      </c>
      <c r="Y12" s="195"/>
      <c r="Z12" s="30"/>
      <c r="AA12" s="30"/>
      <c r="AB12" s="58">
        <f>0.515*0.265*0.265*T12</f>
        <v>3.5442557500000005</v>
      </c>
    </row>
    <row r="13" spans="1:28" ht="27.6" x14ac:dyDescent="0.25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45</v>
      </c>
      <c r="W13" s="191"/>
      <c r="X13" s="196" t="s">
        <v>46</v>
      </c>
      <c r="Y13" s="195"/>
      <c r="Z13" s="30"/>
      <c r="AA13" s="30"/>
      <c r="AB13" s="58">
        <f>0.515*0.415*0.265*T13</f>
        <v>0.33982275000000001</v>
      </c>
    </row>
    <row r="14" spans="1:28" ht="15.6" x14ac:dyDescent="0.25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45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 x14ac:dyDescent="0.25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45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 x14ac:dyDescent="0.25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45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 x14ac:dyDescent="0.25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45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 ht="14.4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47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9</v>
      </c>
    </row>
    <row r="20" spans="1:28" ht="15.6" x14ac:dyDescent="0.25">
      <c r="A20" s="75" t="s">
        <v>48</v>
      </c>
      <c r="B20" s="76"/>
      <c r="C20" s="76"/>
      <c r="D20" s="77"/>
      <c r="E20" s="13"/>
      <c r="F20" s="13"/>
      <c r="G20" s="78" t="s">
        <v>49</v>
      </c>
      <c r="H20" s="79" t="s">
        <v>50</v>
      </c>
      <c r="I20" s="80"/>
      <c r="J20" s="80"/>
      <c r="K20" s="80"/>
      <c r="L20" s="81"/>
      <c r="M20" s="81"/>
      <c r="N20" s="82"/>
      <c r="P20" s="83"/>
      <c r="Q20" s="84" t="s">
        <v>51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9</v>
      </c>
      <c r="B21" s="94"/>
      <c r="C21" s="95"/>
      <c r="D21" s="96"/>
      <c r="E21" s="97"/>
      <c r="F21" s="97"/>
      <c r="G21" s="98" t="s">
        <v>52</v>
      </c>
      <c r="H21" s="99"/>
      <c r="I21" s="99"/>
      <c r="J21" s="99"/>
      <c r="K21" s="99"/>
      <c r="L21" s="100"/>
      <c r="M21" s="100"/>
      <c r="N21" s="101"/>
      <c r="P21" s="100"/>
      <c r="Q21" s="102" t="s">
        <v>53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54</v>
      </c>
      <c r="H22" s="113"/>
      <c r="I22" s="113"/>
      <c r="J22" s="113"/>
      <c r="K22" s="113"/>
      <c r="L22" s="114"/>
      <c r="M22" s="115"/>
      <c r="N22" s="116"/>
      <c r="P22" s="117"/>
      <c r="Q22" s="102" t="s">
        <v>55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56</v>
      </c>
      <c r="B23" s="26"/>
      <c r="C23" s="26"/>
      <c r="D23" s="110"/>
      <c r="E23" s="17"/>
      <c r="F23" s="17"/>
      <c r="G23" s="112" t="s">
        <v>57</v>
      </c>
      <c r="H23" s="118"/>
      <c r="I23" s="118"/>
      <c r="J23" s="118"/>
      <c r="K23" s="118"/>
      <c r="L23" s="114"/>
      <c r="M23" s="115"/>
      <c r="N23" s="116"/>
      <c r="P23" s="115"/>
      <c r="Q23" s="102" t="s">
        <v>58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59</v>
      </c>
      <c r="B24" s="26"/>
      <c r="C24" s="26"/>
      <c r="D24" s="110"/>
      <c r="E24" s="17"/>
      <c r="F24" s="17"/>
      <c r="G24" s="122" t="s">
        <v>60</v>
      </c>
      <c r="H24" s="1"/>
      <c r="I24" s="123"/>
      <c r="J24" s="123"/>
      <c r="K24" s="123"/>
      <c r="L24" s="123"/>
      <c r="N24" s="107"/>
      <c r="Q24" s="124" t="s">
        <v>61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62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63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64</v>
      </c>
      <c r="H26" s="128"/>
      <c r="I26" s="118"/>
      <c r="J26" s="118"/>
      <c r="K26" s="118"/>
      <c r="L26" s="114"/>
      <c r="M26" s="115"/>
      <c r="N26" s="129"/>
      <c r="P26" s="39"/>
      <c r="Q26" s="124" t="s">
        <v>65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66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甲甲</cp:lastModifiedBy>
  <dcterms:created xsi:type="dcterms:W3CDTF">2015-06-05T18:17:20Z</dcterms:created>
  <dcterms:modified xsi:type="dcterms:W3CDTF">2019-05-12T08:03:17Z</dcterms:modified>
</cp:coreProperties>
</file>