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F75CD1F2-577C-0A45-9E39-905D5640CDF7}" xr6:coauthVersionLast="47" xr6:coauthVersionMax="47" xr10:uidLastSave="{00000000-0000-0000-0000-000000000000}"/>
  <bookViews>
    <workbookView xWindow="249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5" i="1"/>
  <c r="E54" i="1"/>
  <c r="E53" i="1"/>
  <c r="E46" i="1"/>
  <c r="E52" i="1"/>
  <c r="E51" i="1"/>
  <c r="E50" i="1"/>
  <c r="E47" i="1"/>
  <c r="E48" i="1"/>
  <c r="E44" i="1"/>
  <c r="E45" i="1"/>
  <c r="E49" i="1"/>
  <c r="E43" i="1"/>
  <c r="E42" i="1"/>
  <c r="E41" i="1"/>
  <c r="E38" i="1"/>
  <c r="E40" i="1"/>
  <c r="E39" i="1"/>
  <c r="E37" i="1"/>
  <c r="E36" i="1"/>
  <c r="E35" i="1"/>
  <c r="E34" i="1"/>
  <c r="E33" i="1"/>
  <c r="E32" i="1"/>
  <c r="E28" i="1"/>
  <c r="E31" i="1"/>
  <c r="E30" i="1"/>
  <c r="E29" i="1"/>
  <c r="E27" i="1"/>
  <c r="E26" i="1"/>
  <c r="E25" i="1"/>
  <c r="E22" i="1"/>
  <c r="E24" i="1"/>
  <c r="E21" i="1"/>
  <c r="E20" i="1"/>
  <c r="E16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</commentList>
</comments>
</file>

<file path=xl/sharedStrings.xml><?xml version="1.0" encoding="utf-8"?>
<sst xmlns="http://schemas.openxmlformats.org/spreadsheetml/2006/main" count="128" uniqueCount="20">
  <si>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</si>
  <si>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</si>
  <si>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</si>
  <si>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</si>
  <si>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</si>
  <si>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</si>
  <si>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</si>
  <si>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</si>
  <si>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</si>
  <si>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</si>
  <si>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</si>
  <si>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</si>
  <si>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</si>
  <si>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</si>
  <si>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</si>
  <si>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</si>
  <si>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maxhzformant</t>
  </si>
  <si>
    <t>Setting</t>
  </si>
  <si>
    <t>nominalF3</t>
  </si>
  <si>
    <t>nominalF2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</si>
</sst>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E61"/>
  <sheetViews>
    <sheetView tabSelected="1" zoomScale="210" zoomScaleNormal="207" workbookViewId="0">
      <selection activeCell="D53" sqref="D53:D55"/>
    </sheetView>
  </sheetViews>
  <sheetFormatPr baseColWidth="10" defaultRowHeight="16" x14ac:dyDescent="0.2"/>
  <cols>
    <col min="5" max="5" width="12.1640625" style="1" bestFit="1" customWidth="1"/>
  </cols>
  <sheetData>
    <row r="1" spans="1:5" x14ac:dyDescent="0.2">
      <c r="A1" t="s">
        <v>0</v>
      </c>
      <c r="B1" t="s">
        <v>14</v>
      </c>
      <c r="C1" t="s">
        <v>15</v>
      </c>
      <c r="D1" t="s">
        <v>2</v>
      </c>
      <c r="E1" s="1" t="s">
        <v>17</v>
      </c>
    </row>
    <row r="2" spans="1:5" x14ac:dyDescent="0.2">
      <c r="A2" t="s">
        <v>1</v>
      </c>
      <c r="B2">
        <v>0</v>
      </c>
      <c r="C2">
        <v>200</v>
      </c>
      <c r="D2" t="s">
        <v>3</v>
      </c>
      <c r="E2" s="1" t="s">
        <v>4</v>
      </c>
    </row>
    <row r="3" spans="1:5" x14ac:dyDescent="0.2">
      <c r="A3" t="s">
        <v>5</v>
      </c>
      <c r="B3">
        <v>0</v>
      </c>
      <c r="C3">
        <v>200</v>
      </c>
      <c r="D3" t="s">
        <v>3</v>
      </c>
      <c r="E3" s="1" t="s">
        <v>6</v>
      </c>
    </row>
    <row r="4" spans="1:5" x14ac:dyDescent="0.2">
      <c r="A4" t="s">
        <v>7</v>
      </c>
      <c r="B4">
        <v>0</v>
      </c>
      <c r="C4">
        <v>200</v>
      </c>
      <c r="D4" t="s">
        <v>3</v>
      </c>
      <c r="E4" s="1" t="s">
        <v>8</v>
      </c>
    </row>
    <row r="5" spans="1:5" x14ac:dyDescent="0.2">
      <c r="A5" t="s">
        <v>1</v>
      </c>
      <c r="B5">
        <v>0</v>
      </c>
      <c r="C5">
        <v>200</v>
      </c>
      <c r="D5" t="s">
        <v>9</v>
      </c>
      <c r="E5" s="1">
        <v>400</v>
      </c>
    </row>
    <row r="6" spans="1:5" x14ac:dyDescent="0.2">
      <c r="A6" t="s">
        <v>5</v>
      </c>
      <c r="B6">
        <v>0</v>
      </c>
      <c r="C6">
        <v>200</v>
      </c>
      <c r="D6" t="s">
        <v>9</v>
      </c>
      <c r="E6" s="1">
        <v>640</v>
      </c>
    </row>
    <row r="7" spans="1:5" x14ac:dyDescent="0.2">
      <c r="A7" t="s">
        <v>7</v>
      </c>
      <c r="B7">
        <v>0</v>
      </c>
      <c r="C7">
        <v>200</v>
      </c>
      <c r="D7" t="s">
        <v>9</v>
      </c>
      <c r="E7" s="1">
        <v>600</v>
      </c>
    </row>
    <row r="8" spans="1:5" x14ac:dyDescent="0.2">
      <c r="A8" t="s">
        <v>1</v>
      </c>
      <c r="B8">
        <v>0</v>
      </c>
      <c r="C8">
        <v>200</v>
      </c>
      <c r="D8" t="s">
        <v>10</v>
      </c>
      <c r="E8" s="1">
        <v>50</v>
      </c>
    </row>
    <row r="9" spans="1:5" x14ac:dyDescent="0.2">
      <c r="A9" t="s">
        <v>5</v>
      </c>
      <c r="B9">
        <v>0</v>
      </c>
      <c r="C9">
        <v>200</v>
      </c>
      <c r="D9" t="s">
        <v>10</v>
      </c>
      <c r="E9" s="1">
        <v>80</v>
      </c>
    </row>
    <row r="10" spans="1:5" x14ac:dyDescent="0.2">
      <c r="A10" t="s">
        <v>7</v>
      </c>
      <c r="B10">
        <v>0</v>
      </c>
      <c r="C10">
        <v>200</v>
      </c>
      <c r="D10" t="s">
        <v>10</v>
      </c>
      <c r="E10" s="1">
        <v>50</v>
      </c>
    </row>
    <row r="11" spans="1:5" x14ac:dyDescent="0.2">
      <c r="A11" t="s">
        <v>1</v>
      </c>
      <c r="B11">
        <v>0</v>
      </c>
      <c r="C11">
        <v>200</v>
      </c>
      <c r="D11" t="s">
        <v>11</v>
      </c>
      <c r="E11" s="1">
        <v>5</v>
      </c>
    </row>
    <row r="12" spans="1:5" x14ac:dyDescent="0.2">
      <c r="A12" t="s">
        <v>5</v>
      </c>
      <c r="B12">
        <v>0</v>
      </c>
      <c r="C12">
        <v>200</v>
      </c>
      <c r="D12" t="s">
        <v>11</v>
      </c>
      <c r="E12" s="1">
        <v>5</v>
      </c>
    </row>
    <row r="13" spans="1:5" x14ac:dyDescent="0.2">
      <c r="A13" t="s">
        <v>7</v>
      </c>
      <c r="B13">
        <v>0</v>
      </c>
      <c r="C13">
        <v>200</v>
      </c>
      <c r="D13" t="s">
        <v>11</v>
      </c>
      <c r="E13" s="1">
        <v>5</v>
      </c>
    </row>
    <row r="14" spans="1:5" x14ac:dyDescent="0.2">
      <c r="A14" t="s">
        <v>1</v>
      </c>
      <c r="B14">
        <v>0</v>
      </c>
      <c r="C14">
        <v>200</v>
      </c>
      <c r="D14" t="s">
        <v>12</v>
      </c>
      <c r="E14" s="1">
        <v>500</v>
      </c>
    </row>
    <row r="15" spans="1:5" x14ac:dyDescent="0.2">
      <c r="A15" t="s">
        <v>5</v>
      </c>
      <c r="B15">
        <v>0</v>
      </c>
      <c r="C15">
        <v>200</v>
      </c>
      <c r="D15" t="s">
        <v>12</v>
      </c>
      <c r="E15" s="1">
        <v>560</v>
      </c>
    </row>
    <row r="16" spans="1:5" x14ac:dyDescent="0.2">
      <c r="A16" t="s">
        <v>1</v>
      </c>
      <c r="B16">
        <v>0</v>
      </c>
      <c r="C16">
        <v>200</v>
      </c>
      <c r="D16" t="s">
        <v>13</v>
      </c>
      <c r="E16" s="1">
        <f>ROUND(1/E8*1.1*1000,0)</f>
        <v>22</v>
      </c>
    </row>
    <row r="17" spans="1:5" x14ac:dyDescent="0.2">
      <c r="A17" t="s">
        <v>5</v>
      </c>
      <c r="B17">
        <v>0</v>
      </c>
      <c r="C17">
        <v>200</v>
      </c>
      <c r="D17" t="s">
        <v>13</v>
      </c>
      <c r="E17" s="1">
        <f>ROUND(1/E9*1.1*1000,0)</f>
        <v>14</v>
      </c>
    </row>
    <row r="18" spans="1:5" x14ac:dyDescent="0.2">
      <c r="A18" t="s">
        <v>1</v>
      </c>
      <c r="B18">
        <v>0</v>
      </c>
      <c r="C18">
        <v>200</v>
      </c>
      <c r="D18" t="s">
        <v>16</v>
      </c>
      <c r="E18" s="1">
        <v>5000</v>
      </c>
    </row>
    <row r="19" spans="1:5" x14ac:dyDescent="0.2">
      <c r="A19" t="s">
        <v>5</v>
      </c>
      <c r="B19">
        <v>0</v>
      </c>
      <c r="C19">
        <v>200</v>
      </c>
      <c r="D19" t="s">
        <v>16</v>
      </c>
      <c r="E19" s="1">
        <v>5500</v>
      </c>
    </row>
    <row r="20" spans="1:5" x14ac:dyDescent="0.2">
      <c r="A20" t="s">
        <v>1</v>
      </c>
      <c r="B20">
        <v>4</v>
      </c>
      <c r="C20">
        <v>6</v>
      </c>
      <c r="D20" t="s">
        <v>12</v>
      </c>
      <c r="E20" s="1">
        <f>(1200-480)/2 + 480</f>
        <v>840</v>
      </c>
    </row>
    <row r="21" spans="1:5" x14ac:dyDescent="0.2">
      <c r="A21" t="s">
        <v>1</v>
      </c>
      <c r="B21">
        <v>4</v>
      </c>
      <c r="C21">
        <v>6</v>
      </c>
      <c r="D21" t="s">
        <v>19</v>
      </c>
      <c r="E21" s="1">
        <f>(3600-1700)/2 + 1700</f>
        <v>2650</v>
      </c>
    </row>
    <row r="22" spans="1:5" x14ac:dyDescent="0.2">
      <c r="A22" t="s">
        <v>1</v>
      </c>
      <c r="B22">
        <v>4</v>
      </c>
      <c r="C22">
        <v>6</v>
      </c>
      <c r="D22" t="s">
        <v>18</v>
      </c>
      <c r="E22" s="1">
        <f>(4300-3400)/2+3400</f>
        <v>3850</v>
      </c>
    </row>
    <row r="23" spans="1:5" x14ac:dyDescent="0.2">
      <c r="A23" t="s">
        <v>5</v>
      </c>
      <c r="B23">
        <v>4</v>
      </c>
      <c r="C23">
        <v>6</v>
      </c>
      <c r="D23" t="s">
        <v>12</v>
      </c>
      <c r="E23" s="1">
        <f>(1200-480)/2 + 480</f>
        <v>840</v>
      </c>
    </row>
    <row r="24" spans="1:5" x14ac:dyDescent="0.2">
      <c r="A24" t="s">
        <v>5</v>
      </c>
      <c r="B24">
        <v>4</v>
      </c>
      <c r="C24">
        <v>6</v>
      </c>
      <c r="D24" t="s">
        <v>19</v>
      </c>
      <c r="E24" s="1">
        <f>(3600-1700)/2 + 1700</f>
        <v>2650</v>
      </c>
    </row>
    <row r="25" spans="1:5" x14ac:dyDescent="0.2">
      <c r="A25" t="s">
        <v>5</v>
      </c>
      <c r="B25">
        <v>4</v>
      </c>
      <c r="C25">
        <v>6</v>
      </c>
      <c r="D25" t="s">
        <v>18</v>
      </c>
      <c r="E25" s="1">
        <f>(4300-3400)/2+3400</f>
        <v>3850</v>
      </c>
    </row>
    <row r="26" spans="1:5" x14ac:dyDescent="0.2">
      <c r="A26" t="s">
        <v>1</v>
      </c>
      <c r="B26">
        <v>6</v>
      </c>
      <c r="C26">
        <v>12</v>
      </c>
      <c r="D26" t="s">
        <v>12</v>
      </c>
      <c r="E26" s="1">
        <f>(900-325)/2 + 325</f>
        <v>612.5</v>
      </c>
    </row>
    <row r="27" spans="1:5" x14ac:dyDescent="0.2">
      <c r="A27" t="s">
        <v>1</v>
      </c>
      <c r="B27">
        <v>6</v>
      </c>
      <c r="C27">
        <v>12</v>
      </c>
      <c r="D27" t="s">
        <v>19</v>
      </c>
      <c r="E27" s="1">
        <f>(2700-1300)/2 + 1300</f>
        <v>2000</v>
      </c>
    </row>
    <row r="28" spans="1:5" x14ac:dyDescent="0.2">
      <c r="A28" t="s">
        <v>1</v>
      </c>
      <c r="B28">
        <v>6</v>
      </c>
      <c r="C28">
        <v>12</v>
      </c>
      <c r="D28" t="s">
        <v>18</v>
      </c>
      <c r="E28" s="1">
        <f>(3300-2700)/2+2700</f>
        <v>3000</v>
      </c>
    </row>
    <row r="29" spans="1:5" x14ac:dyDescent="0.2">
      <c r="A29" t="s">
        <v>5</v>
      </c>
      <c r="B29">
        <v>6</v>
      </c>
      <c r="C29">
        <v>12</v>
      </c>
      <c r="D29" t="s">
        <v>12</v>
      </c>
      <c r="E29" s="1">
        <f>(950-375)/2 + 375</f>
        <v>662.5</v>
      </c>
    </row>
    <row r="30" spans="1:5" x14ac:dyDescent="0.2">
      <c r="A30" t="s">
        <v>5</v>
      </c>
      <c r="B30">
        <v>6</v>
      </c>
      <c r="C30">
        <v>12</v>
      </c>
      <c r="D30" t="s">
        <v>19</v>
      </c>
      <c r="E30" s="1">
        <f>(3200-1500)/2 + 1500</f>
        <v>2350</v>
      </c>
    </row>
    <row r="31" spans="1:5" x14ac:dyDescent="0.2">
      <c r="A31" t="s">
        <v>5</v>
      </c>
      <c r="B31">
        <v>6</v>
      </c>
      <c r="C31">
        <v>12</v>
      </c>
      <c r="D31" t="s">
        <v>18</v>
      </c>
      <c r="E31" s="1">
        <f>(3500-3000)/2+3000</f>
        <v>3250</v>
      </c>
    </row>
    <row r="32" spans="1:5" x14ac:dyDescent="0.2">
      <c r="A32" t="s">
        <v>1</v>
      </c>
      <c r="B32">
        <v>12</v>
      </c>
      <c r="C32">
        <v>14</v>
      </c>
      <c r="D32" t="s">
        <v>12</v>
      </c>
      <c r="E32" s="1">
        <f>(900-325)/2 + 325</f>
        <v>612.5</v>
      </c>
    </row>
    <row r="33" spans="1:5" x14ac:dyDescent="0.2">
      <c r="A33" t="s">
        <v>1</v>
      </c>
      <c r="B33">
        <v>12</v>
      </c>
      <c r="C33">
        <v>14</v>
      </c>
      <c r="D33" t="s">
        <v>19</v>
      </c>
      <c r="E33" s="1">
        <f>(2700-1300)/2 + 1300</f>
        <v>2000</v>
      </c>
    </row>
    <row r="34" spans="1:5" x14ac:dyDescent="0.2">
      <c r="A34" t="s">
        <v>1</v>
      </c>
      <c r="B34">
        <v>12</v>
      </c>
      <c r="C34">
        <v>14</v>
      </c>
      <c r="D34" t="s">
        <v>18</v>
      </c>
      <c r="E34" s="1">
        <f>(3300-2700)/2+2700</f>
        <v>3000</v>
      </c>
    </row>
    <row r="35" spans="1:5" x14ac:dyDescent="0.2">
      <c r="A35" t="s">
        <v>5</v>
      </c>
      <c r="B35">
        <v>12</v>
      </c>
      <c r="C35">
        <v>14</v>
      </c>
      <c r="D35" t="s">
        <v>12</v>
      </c>
      <c r="E35" s="1">
        <f>(950-375)/2 + 375</f>
        <v>662.5</v>
      </c>
    </row>
    <row r="36" spans="1:5" x14ac:dyDescent="0.2">
      <c r="A36" t="s">
        <v>5</v>
      </c>
      <c r="B36">
        <v>12</v>
      </c>
      <c r="C36">
        <v>14</v>
      </c>
      <c r="D36" t="s">
        <v>19</v>
      </c>
      <c r="E36" s="1">
        <f>(3200-1500)/2 + 1500</f>
        <v>2350</v>
      </c>
    </row>
    <row r="37" spans="1:5" x14ac:dyDescent="0.2">
      <c r="A37" t="s">
        <v>5</v>
      </c>
      <c r="B37">
        <v>12</v>
      </c>
      <c r="C37">
        <v>14</v>
      </c>
      <c r="D37" t="s">
        <v>18</v>
      </c>
      <c r="E37" s="1">
        <f>(3500-3000)/2+3000</f>
        <v>3250</v>
      </c>
    </row>
    <row r="38" spans="1:5" x14ac:dyDescent="0.2">
      <c r="A38" t="s">
        <v>1</v>
      </c>
      <c r="B38">
        <v>14</v>
      </c>
      <c r="C38">
        <v>16</v>
      </c>
      <c r="D38" t="s">
        <v>12</v>
      </c>
      <c r="E38" s="1">
        <f>(850-325)/2 + 325</f>
        <v>587.5</v>
      </c>
    </row>
    <row r="39" spans="1:5" x14ac:dyDescent="0.2">
      <c r="A39" t="s">
        <v>1</v>
      </c>
      <c r="B39">
        <v>14</v>
      </c>
      <c r="C39">
        <v>16</v>
      </c>
      <c r="D39" t="s">
        <v>19</v>
      </c>
      <c r="E39" s="1">
        <f>(2700-1300)/2 + 1300</f>
        <v>2000</v>
      </c>
    </row>
    <row r="40" spans="1:5" x14ac:dyDescent="0.2">
      <c r="A40" t="s">
        <v>1</v>
      </c>
      <c r="B40">
        <v>14</v>
      </c>
      <c r="C40">
        <v>16</v>
      </c>
      <c r="D40" t="s">
        <v>18</v>
      </c>
      <c r="E40" s="1">
        <f>(3300-2700)/2+2700</f>
        <v>3000</v>
      </c>
    </row>
    <row r="41" spans="1:5" x14ac:dyDescent="0.2">
      <c r="A41" t="s">
        <v>5</v>
      </c>
      <c r="B41">
        <v>14</v>
      </c>
      <c r="C41">
        <v>16</v>
      </c>
      <c r="D41" t="s">
        <v>12</v>
      </c>
      <c r="E41" s="1">
        <f>(900-400)/2 + 400</f>
        <v>650</v>
      </c>
    </row>
    <row r="42" spans="1:5" x14ac:dyDescent="0.2">
      <c r="A42" t="s">
        <v>5</v>
      </c>
      <c r="B42">
        <v>14</v>
      </c>
      <c r="C42">
        <v>16</v>
      </c>
      <c r="D42" t="s">
        <v>19</v>
      </c>
      <c r="E42" s="1">
        <f>(2700-1600)/2 + 1600</f>
        <v>2150</v>
      </c>
    </row>
    <row r="43" spans="1:5" x14ac:dyDescent="0.2">
      <c r="A43" t="s">
        <v>5</v>
      </c>
      <c r="B43">
        <v>14</v>
      </c>
      <c r="C43">
        <v>16</v>
      </c>
      <c r="D43" t="s">
        <v>18</v>
      </c>
      <c r="E43" s="1">
        <f>(3300-2800)/2+2800</f>
        <v>3050</v>
      </c>
    </row>
    <row r="44" spans="1:5" x14ac:dyDescent="0.2">
      <c r="A44" t="s">
        <v>1</v>
      </c>
      <c r="B44">
        <v>16</v>
      </c>
      <c r="C44">
        <v>18</v>
      </c>
      <c r="D44" t="s">
        <v>12</v>
      </c>
      <c r="E44" s="1">
        <f>(750-300)/2 + 300</f>
        <v>525</v>
      </c>
    </row>
    <row r="45" spans="1:5" x14ac:dyDescent="0.2">
      <c r="A45" t="s">
        <v>1</v>
      </c>
      <c r="B45">
        <v>16</v>
      </c>
      <c r="C45">
        <v>18</v>
      </c>
      <c r="D45" t="s">
        <v>19</v>
      </c>
      <c r="E45" s="1">
        <f>(2300-1250)/2 + 1250</f>
        <v>1775</v>
      </c>
    </row>
    <row r="46" spans="1:5" x14ac:dyDescent="0.2">
      <c r="A46" t="s">
        <v>1</v>
      </c>
      <c r="B46">
        <v>16</v>
      </c>
      <c r="C46">
        <v>18</v>
      </c>
      <c r="D46" t="s">
        <v>18</v>
      </c>
      <c r="E46" s="1">
        <f>(3000-2300)/2+2300</f>
        <v>2650</v>
      </c>
    </row>
    <row r="47" spans="1:5" x14ac:dyDescent="0.2">
      <c r="A47" t="s">
        <v>5</v>
      </c>
      <c r="B47">
        <v>16</v>
      </c>
      <c r="C47">
        <v>18</v>
      </c>
      <c r="D47" t="s">
        <v>12</v>
      </c>
      <c r="E47" s="1">
        <f>(950-400)/2 + 400</f>
        <v>675</v>
      </c>
    </row>
    <row r="48" spans="1:5" x14ac:dyDescent="0.2">
      <c r="A48" t="s">
        <v>5</v>
      </c>
      <c r="B48">
        <v>16</v>
      </c>
      <c r="C48">
        <v>18</v>
      </c>
      <c r="D48" t="s">
        <v>19</v>
      </c>
      <c r="E48" s="1">
        <f>(2800-1800)/2 + 1800</f>
        <v>2300</v>
      </c>
    </row>
    <row r="49" spans="1:5" x14ac:dyDescent="0.2">
      <c r="A49" t="s">
        <v>5</v>
      </c>
      <c r="B49">
        <v>16</v>
      </c>
      <c r="C49">
        <v>18</v>
      </c>
      <c r="D49" t="s">
        <v>18</v>
      </c>
      <c r="E49" s="1">
        <f>(3300-2800)/2+2800</f>
        <v>3050</v>
      </c>
    </row>
    <row r="50" spans="1:5" x14ac:dyDescent="0.2">
      <c r="A50" t="s">
        <v>1</v>
      </c>
      <c r="B50">
        <v>18</v>
      </c>
      <c r="C50">
        <v>18</v>
      </c>
      <c r="D50" t="s">
        <v>12</v>
      </c>
      <c r="E50" s="1">
        <f>(750-270)/2 + 270</f>
        <v>510</v>
      </c>
    </row>
    <row r="51" spans="1:5" x14ac:dyDescent="0.2">
      <c r="A51" t="s">
        <v>1</v>
      </c>
      <c r="B51">
        <v>18</v>
      </c>
      <c r="C51">
        <v>18</v>
      </c>
      <c r="D51" t="s">
        <v>19</v>
      </c>
      <c r="E51" s="1">
        <f>(2300-900)/2 + 900</f>
        <v>1600</v>
      </c>
    </row>
    <row r="52" spans="1:5" x14ac:dyDescent="0.2">
      <c r="A52" t="s">
        <v>1</v>
      </c>
      <c r="B52">
        <v>18</v>
      </c>
      <c r="C52">
        <v>18</v>
      </c>
      <c r="D52" t="s">
        <v>18</v>
      </c>
      <c r="E52" s="1">
        <f>(3000-2300)/2+2300</f>
        <v>2650</v>
      </c>
    </row>
    <row r="53" spans="1:5" x14ac:dyDescent="0.2">
      <c r="A53" t="s">
        <v>5</v>
      </c>
      <c r="B53">
        <v>18</v>
      </c>
      <c r="C53">
        <v>18</v>
      </c>
      <c r="D53" t="s">
        <v>12</v>
      </c>
      <c r="E53" s="1">
        <f>(900-350)/2 + 350</f>
        <v>625</v>
      </c>
    </row>
    <row r="54" spans="1:5" x14ac:dyDescent="0.2">
      <c r="A54" t="s">
        <v>5</v>
      </c>
      <c r="B54">
        <v>18</v>
      </c>
      <c r="C54">
        <v>18</v>
      </c>
      <c r="D54" t="s">
        <v>19</v>
      </c>
      <c r="E54" s="1">
        <f>(2800-1300)/2 + 1300</f>
        <v>2050</v>
      </c>
    </row>
    <row r="55" spans="1:5" x14ac:dyDescent="0.2">
      <c r="A55" t="s">
        <v>5</v>
      </c>
      <c r="B55">
        <v>18</v>
      </c>
      <c r="C55">
        <v>18</v>
      </c>
      <c r="D55" t="s">
        <v>18</v>
      </c>
      <c r="E55" s="1">
        <f>(3400-2700)/2+2700</f>
        <v>3050</v>
      </c>
    </row>
    <row r="56" spans="1:5" x14ac:dyDescent="0.2">
      <c r="A56" t="s">
        <v>1</v>
      </c>
      <c r="B56">
        <v>5</v>
      </c>
      <c r="C56">
        <v>10</v>
      </c>
      <c r="D56" t="s">
        <v>10</v>
      </c>
      <c r="E56" s="1">
        <v>199</v>
      </c>
    </row>
    <row r="57" spans="1:5" x14ac:dyDescent="0.2">
      <c r="A57" t="s">
        <v>5</v>
      </c>
      <c r="B57">
        <v>5</v>
      </c>
      <c r="C57">
        <v>10</v>
      </c>
      <c r="D57" t="s">
        <v>10</v>
      </c>
      <c r="E57" s="1">
        <v>195</v>
      </c>
    </row>
    <row r="58" spans="1:5" x14ac:dyDescent="0.2">
      <c r="A58" t="s">
        <v>1</v>
      </c>
      <c r="B58">
        <v>5</v>
      </c>
      <c r="C58">
        <v>10</v>
      </c>
      <c r="D58" t="s">
        <v>9</v>
      </c>
      <c r="E58" s="1">
        <v>342</v>
      </c>
    </row>
    <row r="59" spans="1:5" x14ac:dyDescent="0.2">
      <c r="A59" t="s">
        <v>5</v>
      </c>
      <c r="B59">
        <v>5</v>
      </c>
      <c r="C59">
        <v>10</v>
      </c>
      <c r="D59" t="s">
        <v>9</v>
      </c>
      <c r="E59" s="1">
        <v>474</v>
      </c>
    </row>
    <row r="60" spans="1:5" x14ac:dyDescent="0.2">
      <c r="A60" t="s">
        <v>1</v>
      </c>
      <c r="B60">
        <v>18</v>
      </c>
      <c r="C60">
        <v>30</v>
      </c>
      <c r="D60" t="s">
        <v>16</v>
      </c>
      <c r="E60" s="1">
        <v>5200</v>
      </c>
    </row>
    <row r="61" spans="1:5" x14ac:dyDescent="0.2">
      <c r="A61" t="s">
        <v>5</v>
      </c>
      <c r="B61">
        <v>18</v>
      </c>
      <c r="C61">
        <v>30</v>
      </c>
      <c r="D61" t="s">
        <v>13</v>
      </c>
      <c r="E61" s="1">
        <v>6300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2021-06-21T06:09:45Z</dcterms:modified>
</cp:coreProperties>
</file>