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umna\Desktop\mis201 lab work\"/>
    </mc:Choice>
  </mc:AlternateContent>
  <xr:revisionPtr revIDLastSave="0" documentId="13_ncr:1_{7D9DCDF5-339C-4E10-A83C-CA1909F34FA4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Text Manipulation" sheetId="7" r:id="rId1"/>
    <sheet name="Conditional Formatting" sheetId="3" r:id="rId2"/>
    <sheet name="Exercise 1" sheetId="4" r:id="rId3"/>
    <sheet name="Exercise 2" sheetId="6" r:id="rId4"/>
  </sheets>
  <definedNames>
    <definedName name="_xlnm._FilterDatabase" localSheetId="2" hidden="1">'Exercise 1'!$A$2:$E$15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6" l="1"/>
  <c r="E5" i="6"/>
  <c r="E3" i="6"/>
  <c r="D4" i="6"/>
  <c r="D5" i="6"/>
  <c r="D3" i="6"/>
  <c r="H4" i="4"/>
  <c r="H5" i="4"/>
  <c r="H6" i="4"/>
  <c r="H7" i="4"/>
  <c r="H8" i="4"/>
  <c r="H9" i="4"/>
  <c r="H10" i="4"/>
  <c r="H11" i="4"/>
  <c r="H12" i="4"/>
  <c r="H13" i="4"/>
  <c r="H14" i="4"/>
  <c r="H15" i="4"/>
  <c r="H3" i="4"/>
  <c r="F7" i="4"/>
  <c r="F8" i="4"/>
  <c r="F9" i="4"/>
  <c r="F10" i="4"/>
  <c r="F11" i="4"/>
  <c r="F12" i="4"/>
  <c r="F13" i="4"/>
  <c r="F14" i="4"/>
  <c r="F15" i="4"/>
  <c r="F6" i="4"/>
  <c r="F5" i="4"/>
  <c r="F4" i="4"/>
  <c r="F3" i="4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<sst xmlns="http://schemas.openxmlformats.org/spreadsheetml/2006/main" count="107" uniqueCount="89">
  <si>
    <t>Function</t>
  </si>
  <si>
    <t>Formula</t>
  </si>
  <si>
    <t>Parameters</t>
  </si>
  <si>
    <t>Example</t>
  </si>
  <si>
    <t>Result</t>
  </si>
  <si>
    <t>Result's Formulae</t>
  </si>
  <si>
    <t>String Length</t>
  </si>
  <si>
    <t>= LEN</t>
  </si>
  <si>
    <t>CELL</t>
  </si>
  <si>
    <t>Substitute a String</t>
  </si>
  <si>
    <t>= SUBSTITUTE</t>
  </si>
  <si>
    <t>CELL, OLD_TEXT, NEW_TEXT, INSTANCE_NBR</t>
  </si>
  <si>
    <t>Lowercase</t>
  </si>
  <si>
    <t>= LOWER</t>
  </si>
  <si>
    <t>Uppercase</t>
  </si>
  <si>
    <t>= UPPER</t>
  </si>
  <si>
    <t>Capitalize</t>
  </si>
  <si>
    <t>= PROPER</t>
  </si>
  <si>
    <t>Concatenate</t>
  </si>
  <si>
    <t>= CONCATENATE</t>
  </si>
  <si>
    <t>CELL 1, CELL 2</t>
  </si>
  <si>
    <t>String's Leftmost Characters</t>
  </si>
  <si>
    <t>= LEFT</t>
  </si>
  <si>
    <t>CELL, NBR_OF_CHRS</t>
  </si>
  <si>
    <t>Absolut Number of Mentions</t>
  </si>
  <si>
    <t>= COUNTIF</t>
  </si>
  <si>
    <t>CELL RANGE, TEXT</t>
  </si>
  <si>
    <t>Data Bars</t>
  </si>
  <si>
    <t>Above average</t>
  </si>
  <si>
    <t>MIN</t>
  </si>
  <si>
    <t>MAX</t>
  </si>
  <si>
    <t>First Name</t>
  </si>
  <si>
    <t>Last Name</t>
  </si>
  <si>
    <t>Quiz 1</t>
  </si>
  <si>
    <t>Quiz 2</t>
  </si>
  <si>
    <t>House</t>
  </si>
  <si>
    <t>Full Name</t>
  </si>
  <si>
    <t>Name</t>
  </si>
  <si>
    <t>Blaise</t>
  </si>
  <si>
    <t>Zabini</t>
  </si>
  <si>
    <t>Slytherin</t>
  </si>
  <si>
    <t>Cho</t>
  </si>
  <si>
    <t>Chang</t>
  </si>
  <si>
    <t>Ravenclaw</t>
  </si>
  <si>
    <t>Draco</t>
  </si>
  <si>
    <t>Malfoy </t>
  </si>
  <si>
    <t>Ernie</t>
  </si>
  <si>
    <t>Macmillan</t>
  </si>
  <si>
    <t>Hufflepuff</t>
  </si>
  <si>
    <t>Harry</t>
  </si>
  <si>
    <t>Potter</t>
  </si>
  <si>
    <t>Gryffindor</t>
  </si>
  <si>
    <t>Hermione</t>
  </si>
  <si>
    <t>Granger</t>
  </si>
  <si>
    <t>Justin</t>
  </si>
  <si>
    <t>Finch-Fletchley</t>
  </si>
  <si>
    <t>Luna</t>
  </si>
  <si>
    <t>Lovegood </t>
  </si>
  <si>
    <t>Neville</t>
  </si>
  <si>
    <t>Longbottom </t>
  </si>
  <si>
    <t>Padma</t>
  </si>
  <si>
    <t>Patil</t>
  </si>
  <si>
    <t>Pansy</t>
  </si>
  <si>
    <t>Parkinson </t>
  </si>
  <si>
    <t>Ron</t>
  </si>
  <si>
    <t>Weasley </t>
  </si>
  <si>
    <t>Susan</t>
  </si>
  <si>
    <t>Bones</t>
  </si>
  <si>
    <t>Time in</t>
  </si>
  <si>
    <t>Time out</t>
  </si>
  <si>
    <t>Superman</t>
  </si>
  <si>
    <t>Hulk</t>
  </si>
  <si>
    <t>Spiderman</t>
  </si>
  <si>
    <t>we love stevens!</t>
  </si>
  <si>
    <t>WE LOVE STEVENS!</t>
  </si>
  <si>
    <t>=LEN(D2)</t>
  </si>
  <si>
    <t>=LOWER(D4)</t>
  </si>
  <si>
    <t>=LEFT(D8,2)</t>
  </si>
  <si>
    <t>Calculate Total Score</t>
  </si>
  <si>
    <t>=SUBSTITUTE(D3,"stevens!","soccer!")</t>
  </si>
  <si>
    <t>=UPPER(D5)</t>
  </si>
  <si>
    <t>=PROPER(D6)</t>
  </si>
  <si>
    <t>=CONCAT("Hey, ", D7)</t>
  </si>
  <si>
    <t>=COUNTIF(D9,"*love*")</t>
  </si>
  <si>
    <t>1. Highlight marks of Quiz 1 column that are more than 80 
2. Sort the marks in Quiz 2 column in descending order
3. Calculate the total score in column F and set conditional formating: green if marks are greater than or equal to 170, yellow if between 155 to 170 and red if below 155.</t>
  </si>
  <si>
    <t>4. Using the concatenate formula, concatinate [full name + "-" + House name]. For Eg: Blaise Zabini - Slytherin</t>
  </si>
  <si>
    <t>1. Calculate the number of hours the employees worked
2. Calculate the employees' wages for the day if they are paid $18/ hour</t>
  </si>
  <si>
    <t>Day's Pay</t>
  </si>
  <si>
    <t>Time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</si>
</sst>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5" fillId="0" borderId="0" xfId="1" applyFont="1" applyFill="1"/>
    <xf numFmtId="49" fontId="6" fillId="3" borderId="0" xfId="0" applyNumberFormat="1" applyFont="1" applyFill="1"/>
    <xf numFmtId="0" fontId="6" fillId="3" borderId="0" xfId="0" applyFont="1" applyFill="1"/>
    <xf numFmtId="49" fontId="0" fillId="0" borderId="0" xfId="0" applyNumberFormat="1"/>
    <xf numFmtId="49" fontId="6" fillId="4" borderId="0" xfId="0" applyNumberFormat="1" applyFont="1" applyFill="1" applyAlignment="1">
      <alignment horizontal="left" vertical="center"/>
    </xf>
    <xf numFmtId="0" fontId="0" fillId="0" borderId="0" xfId="0" quotePrefix="1"/>
    <xf numFmtId="49" fontId="6" fillId="3" borderId="0" xfId="0" applyNumberFormat="1" applyFont="1" applyFill="1" applyAlignment="1">
      <alignment horizontal="center" vertical="center"/>
    </xf>
    <xf numFmtId="0" fontId="7" fillId="0" borderId="0" xfId="0" applyFont="1"/>
    <xf numFmtId="0" fontId="6" fillId="3" borderId="0" xfId="0" applyFont="1" applyFill="1" applyAlignment="1">
      <alignment horizontal="left"/>
    </xf>
    <xf numFmtId="0" fontId="8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vertical="center" wrapText="1"/>
    </xf>
    <xf numFmtId="0" fontId="0" fillId="6" borderId="0" xfId="0" applyFill="1"/>
    <xf numFmtId="49" fontId="0" fillId="0" borderId="0" xfId="0" quotePrefix="1" applyNumberFormat="1"/>
    <xf numFmtId="49" fontId="6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0" fontId="0" fillId="6" borderId="0" xfId="0" quotePrefix="1" applyFill="1"/>
    <xf numFmtId="0" fontId="5" fillId="6" borderId="0" xfId="0" quotePrefix="1" applyFont="1" applyFill="1"/>
    <xf numFmtId="164" fontId="0" fillId="0" borderId="0" xfId="0" applyNumberFormat="1"/>
    <xf numFmtId="2" fontId="5" fillId="6" borderId="0" xfId="0" applyNumberFormat="1" applyFont="1" applyFill="1"/>
    <xf numFmtId="0" fontId="8" fillId="5" borderId="0" xfId="0" applyFont="1" applyFill="1" applyAlignment="1">
      <alignment horizontal="left" vertical="center" wrapText="1"/>
    </xf>
  </cellXfs>
  <cellStyles count="29">
    <cellStyle name="Bad" xfId="1" builtinId="27"/>
    <cellStyle name="Followed Hyperlink" xfId="6" builtinId="9" hidden="1"/>
    <cellStyle name="Followed Hyperlink" xfId="4" builtinId="9" hidden="1"/>
    <cellStyle name="Followed Hyperlink" xfId="22" builtinId="9" hidden="1"/>
    <cellStyle name="Followed Hyperlink" xfId="24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20" builtinId="9" hidden="1"/>
    <cellStyle name="Followed Hyperlink" xfId="18" builtinId="9" hidden="1"/>
    <cellStyle name="Followed Hyperlink" xfId="8" builtinId="9" hidden="1"/>
    <cellStyle name="Followed Hyperlink" xfId="28" builtinId="9" hidden="1"/>
    <cellStyle name="Followed Hyperlink" xfId="26" builtinId="9" hidden="1"/>
    <cellStyle name="Hyperlink" xfId="11" builtinId="8" hidden="1"/>
    <cellStyle name="Hyperlink" xfId="15" builtinId="8" hidden="1"/>
    <cellStyle name="Hyperlink" xfId="19" builtinId="8" hidden="1"/>
    <cellStyle name="Hyperlink" xfId="7" builtinId="8" hidden="1"/>
    <cellStyle name="Hyperlink" xfId="3" builtinId="8" hidden="1"/>
    <cellStyle name="Hyperlink" xfId="23" builtinId="8" hidden="1"/>
    <cellStyle name="Hyperlink" xfId="25" builtinId="8" hidden="1"/>
    <cellStyle name="Hyperlink" xfId="27" builtinId="8" hidden="1"/>
    <cellStyle name="Hyperlink" xfId="9" builtinId="8" hidden="1"/>
    <cellStyle name="Hyperlink" xfId="13" builtinId="8" hidden="1"/>
    <cellStyle name="Hyperlink" xfId="21" builtinId="8" hidden="1"/>
    <cellStyle name="Hyperlink" xfId="5" builtinId="8" hidden="1"/>
    <cellStyle name="Hyperlink" xfId="17" builtinId="8" hidden="1"/>
    <cellStyle name="Normal" xfId="0" builtinId="0"/>
    <cellStyle name="Normal 2" xfId="2" xr:uid="{00000000-0005-0000-0000-00001C000000}"/>
  </cellStyles>
  <dxfs count="10"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topLeftCell="B1" zoomScale="118" zoomScaleNormal="100" workbookViewId="0">
      <selection activeCell="E10" sqref="E10"/>
    </sheetView>
  </sheetViews>
  <sheetFormatPr defaultColWidth="11" defaultRowHeight="15.5" x14ac:dyDescent="0.35"/>
  <cols>
    <col min="1" max="1" width="25.1640625" style="5" bestFit="1" customWidth="1"/>
    <col min="2" max="2" width="16.33203125" style="5" customWidth="1"/>
    <col min="3" max="3" width="37.83203125" style="5" bestFit="1" customWidth="1"/>
    <col min="4" max="4" width="19" customWidth="1"/>
    <col min="5" max="6" width="32.66406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10" t="s">
        <v>3</v>
      </c>
      <c r="E1" s="16" t="s">
        <v>4</v>
      </c>
      <c r="F1" s="4" t="s">
        <v>5</v>
      </c>
    </row>
    <row r="2" spans="1:7" x14ac:dyDescent="0.35">
      <c r="A2" s="5" t="s">
        <v>6</v>
      </c>
      <c r="B2" s="5" t="s">
        <v>7</v>
      </c>
      <c r="C2" s="5" t="s">
        <v>8</v>
      </c>
      <c r="D2" t="s">
        <v>73</v>
      </c>
      <c r="E2" s="17">
        <f>LEN(D2)</f>
        <v>16</v>
      </c>
      <c r="F2" s="7" t="s">
        <v>75</v>
      </c>
    </row>
    <row r="3" spans="1:7" x14ac:dyDescent="0.35">
      <c r="A3" s="5" t="s">
        <v>9</v>
      </c>
      <c r="B3" s="5" t="s">
        <v>10</v>
      </c>
      <c r="C3" s="5" t="s">
        <v>11</v>
      </c>
      <c r="D3" t="s">
        <v>73</v>
      </c>
      <c r="E3" s="17" t="str">
        <f>SUBSTITUTE(D3, "stevens!", "soccer!")</f>
        <v>we love soccer!</v>
      </c>
      <c r="F3" s="7" t="s">
        <v>79</v>
      </c>
    </row>
    <row r="4" spans="1:7" x14ac:dyDescent="0.35">
      <c r="A4" s="5" t="s">
        <v>12</v>
      </c>
      <c r="B4" s="5" t="s">
        <v>13</v>
      </c>
      <c r="C4" s="5" t="s">
        <v>8</v>
      </c>
      <c r="D4" t="s">
        <v>74</v>
      </c>
      <c r="E4" s="17" t="str">
        <f>LOWER(D4)</f>
        <v>we love stevens!</v>
      </c>
      <c r="F4" s="7" t="s">
        <v>76</v>
      </c>
    </row>
    <row r="5" spans="1:7" x14ac:dyDescent="0.35">
      <c r="A5" s="5" t="s">
        <v>14</v>
      </c>
      <c r="B5" s="5" t="s">
        <v>15</v>
      </c>
      <c r="C5" s="5" t="s">
        <v>8</v>
      </c>
      <c r="D5" t="s">
        <v>73</v>
      </c>
      <c r="E5" s="17" t="str">
        <f>UPPER(D5)</f>
        <v>WE LOVE STEVENS!</v>
      </c>
      <c r="F5" s="7" t="s">
        <v>80</v>
      </c>
      <c r="G5" s="5"/>
    </row>
    <row r="6" spans="1:7" x14ac:dyDescent="0.35">
      <c r="A6" s="5" t="s">
        <v>16</v>
      </c>
      <c r="B6" s="5" t="s">
        <v>17</v>
      </c>
      <c r="C6" s="5" t="s">
        <v>8</v>
      </c>
      <c r="D6" t="s">
        <v>73</v>
      </c>
      <c r="E6" s="17" t="str">
        <f>PROPER(D6)</f>
        <v>We Love Stevens!</v>
      </c>
      <c r="F6" s="14" t="s">
        <v>81</v>
      </c>
      <c r="G6" s="5"/>
    </row>
    <row r="7" spans="1:7" x14ac:dyDescent="0.35">
      <c r="A7" s="5" t="s">
        <v>18</v>
      </c>
      <c r="B7" s="5" t="s">
        <v>19</v>
      </c>
      <c r="C7" s="5" t="s">
        <v>20</v>
      </c>
      <c r="D7" t="s">
        <v>73</v>
      </c>
      <c r="E7" s="17" t="str">
        <f>_xlfn.CONCAT("Hey,", D7)</f>
        <v>Hey,we love stevens!</v>
      </c>
      <c r="F7" s="7" t="s">
        <v>82</v>
      </c>
      <c r="G7" s="5"/>
    </row>
    <row r="8" spans="1:7" x14ac:dyDescent="0.35">
      <c r="A8" s="5" t="s">
        <v>21</v>
      </c>
      <c r="B8" s="5" t="s">
        <v>22</v>
      </c>
      <c r="C8" s="5" t="s">
        <v>23</v>
      </c>
      <c r="D8" t="s">
        <v>73</v>
      </c>
      <c r="E8" s="17" t="str">
        <f>LEFT(D8, 2)</f>
        <v>we</v>
      </c>
      <c r="F8" s="7" t="s">
        <v>77</v>
      </c>
      <c r="G8" s="5"/>
    </row>
    <row r="9" spans="1:7" x14ac:dyDescent="0.35">
      <c r="A9" s="5" t="s">
        <v>24</v>
      </c>
      <c r="B9" s="5" t="s">
        <v>25</v>
      </c>
      <c r="C9" s="5" t="s">
        <v>26</v>
      </c>
      <c r="D9" t="s">
        <v>73</v>
      </c>
      <c r="E9">
        <f>COUNTIF(D9, "*love*")</f>
        <v>1</v>
      </c>
      <c r="F9" s="7" t="s">
        <v>83</v>
      </c>
      <c r="G9" s="5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3"/>
  <sheetViews>
    <sheetView zoomScaleNormal="90" workbookViewId="0">
      <selection activeCell="D11" sqref="D11"/>
    </sheetView>
  </sheetViews>
  <sheetFormatPr defaultColWidth="11" defaultRowHeight="15.5" x14ac:dyDescent="0.35"/>
  <cols>
    <col min="2" max="2" width="13.33203125" bestFit="1" customWidth="1"/>
    <col min="6" max="6" width="11.6640625" bestFit="1" customWidth="1"/>
    <col min="7" max="7" width="21.6640625" bestFit="1" customWidth="1"/>
  </cols>
  <sheetData>
    <row r="2" spans="1:7" x14ac:dyDescent="0.35">
      <c r="A2" s="4" t="s">
        <v>27</v>
      </c>
      <c r="B2" s="4" t="s">
        <v>28</v>
      </c>
      <c r="C2" s="4" t="s">
        <v>29</v>
      </c>
      <c r="D2" s="4" t="s">
        <v>30</v>
      </c>
      <c r="G2" s="7"/>
    </row>
    <row r="3" spans="1:7" x14ac:dyDescent="0.35">
      <c r="A3">
        <v>138</v>
      </c>
      <c r="B3">
        <v>294</v>
      </c>
      <c r="C3">
        <v>788</v>
      </c>
      <c r="D3">
        <v>491</v>
      </c>
      <c r="G3" s="7"/>
    </row>
    <row r="4" spans="1:7" x14ac:dyDescent="0.35">
      <c r="A4">
        <v>781</v>
      </c>
      <c r="B4">
        <v>20</v>
      </c>
      <c r="C4">
        <v>529</v>
      </c>
      <c r="D4">
        <v>505</v>
      </c>
      <c r="G4" s="7"/>
    </row>
    <row r="5" spans="1:7" x14ac:dyDescent="0.35">
      <c r="A5">
        <v>725</v>
      </c>
      <c r="B5">
        <v>512</v>
      </c>
      <c r="C5">
        <v>696</v>
      </c>
      <c r="D5">
        <v>123</v>
      </c>
    </row>
    <row r="6" spans="1:7" x14ac:dyDescent="0.35">
      <c r="A6">
        <v>347</v>
      </c>
      <c r="B6">
        <v>408</v>
      </c>
      <c r="C6">
        <v>693</v>
      </c>
      <c r="D6">
        <v>322</v>
      </c>
    </row>
    <row r="7" spans="1:7" x14ac:dyDescent="0.35">
      <c r="A7">
        <v>404</v>
      </c>
      <c r="B7">
        <v>675</v>
      </c>
      <c r="C7">
        <v>135</v>
      </c>
      <c r="D7">
        <v>788</v>
      </c>
    </row>
    <row r="8" spans="1:7" x14ac:dyDescent="0.35">
      <c r="A8">
        <v>381</v>
      </c>
      <c r="B8">
        <v>719</v>
      </c>
      <c r="C8">
        <v>373</v>
      </c>
      <c r="D8">
        <v>89</v>
      </c>
    </row>
    <row r="9" spans="1:7" x14ac:dyDescent="0.35">
      <c r="A9">
        <v>331</v>
      </c>
      <c r="B9">
        <v>88</v>
      </c>
      <c r="C9">
        <v>43</v>
      </c>
      <c r="D9">
        <v>678</v>
      </c>
    </row>
    <row r="10" spans="1:7" x14ac:dyDescent="0.35">
      <c r="A10">
        <v>691</v>
      </c>
      <c r="B10">
        <v>58</v>
      </c>
      <c r="C10">
        <v>624</v>
      </c>
      <c r="D10">
        <v>377</v>
      </c>
    </row>
    <row r="11" spans="1:7" x14ac:dyDescent="0.35">
      <c r="A11">
        <v>752</v>
      </c>
      <c r="B11">
        <v>618</v>
      </c>
      <c r="C11">
        <v>700</v>
      </c>
      <c r="D11">
        <v>672</v>
      </c>
    </row>
    <row r="12" spans="1:7" x14ac:dyDescent="0.35">
      <c r="A12">
        <v>532</v>
      </c>
      <c r="B12">
        <v>443</v>
      </c>
      <c r="C12">
        <v>393</v>
      </c>
      <c r="D12">
        <v>162</v>
      </c>
    </row>
    <row r="13" spans="1:7" x14ac:dyDescent="0.35">
      <c r="A13">
        <v>642</v>
      </c>
      <c r="B13">
        <v>238</v>
      </c>
      <c r="C13">
        <v>645</v>
      </c>
      <c r="D13">
        <v>563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topLeftCell="A4" zoomScale="110" zoomScaleNormal="90" workbookViewId="0">
      <selection activeCell="I12" sqref="I12"/>
    </sheetView>
  </sheetViews>
  <sheetFormatPr defaultColWidth="11" defaultRowHeight="15.5" x14ac:dyDescent="0.35"/>
  <cols>
    <col min="2" max="2" width="19" bestFit="1" customWidth="1"/>
    <col min="3" max="4" width="9.5" bestFit="1" customWidth="1"/>
    <col min="5" max="5" width="11.33203125" customWidth="1"/>
    <col min="6" max="6" width="22.6640625" customWidth="1"/>
    <col min="8" max="8" width="38.83203125" customWidth="1"/>
    <col min="20" max="20" width="14.6640625" customWidth="1"/>
    <col min="22" max="22" width="13.33203125" customWidth="1"/>
    <col min="24" max="24" width="10.83203125"/>
    <col min="25" max="25" width="17.83203125" customWidth="1"/>
    <col min="27" max="27" width="19.1640625" customWidth="1"/>
    <col min="30" max="30" width="19" bestFit="1" customWidth="1"/>
    <col min="33" max="33" width="10" bestFit="1" customWidth="1"/>
  </cols>
  <sheetData>
    <row r="1" spans="1:8" ht="86" customHeight="1" x14ac:dyDescent="0.35">
      <c r="A1" s="21" t="s">
        <v>84</v>
      </c>
      <c r="B1" s="21"/>
      <c r="C1" s="21"/>
      <c r="D1" s="21"/>
      <c r="E1" s="21"/>
      <c r="F1" s="11"/>
      <c r="H1" s="12" t="s">
        <v>85</v>
      </c>
    </row>
    <row r="2" spans="1:8" x14ac:dyDescent="0.35">
      <c r="A2" s="4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15" t="s">
        <v>78</v>
      </c>
      <c r="H2" s="15" t="s">
        <v>36</v>
      </c>
    </row>
    <row r="3" spans="1:8" x14ac:dyDescent="0.35">
      <c r="A3" t="s">
        <v>58</v>
      </c>
      <c r="B3" t="s">
        <v>59</v>
      </c>
      <c r="C3">
        <v>68</v>
      </c>
      <c r="D3">
        <v>96</v>
      </c>
      <c r="E3" t="s">
        <v>51</v>
      </c>
      <c r="F3" s="17">
        <f>C3+D3</f>
        <v>164</v>
      </c>
      <c r="H3" s="13" t="str">
        <f>CONCATENATE(A3," ",B3,"-"," ",E3)</f>
        <v>Neville Longbottom - Gryffindor</v>
      </c>
    </row>
    <row r="4" spans="1:8" x14ac:dyDescent="0.35">
      <c r="A4" t="s">
        <v>62</v>
      </c>
      <c r="B4" t="s">
        <v>63</v>
      </c>
      <c r="C4">
        <v>87</v>
      </c>
      <c r="D4">
        <v>90</v>
      </c>
      <c r="E4" t="s">
        <v>40</v>
      </c>
      <c r="F4" s="17">
        <f>C4+D4</f>
        <v>177</v>
      </c>
      <c r="H4" s="13" t="str">
        <f t="shared" ref="H4:H15" si="0">CONCATENATE(A4," ",B4,"-"," ",E4)</f>
        <v>Pansy Parkinson - Slytherin</v>
      </c>
    </row>
    <row r="5" spans="1:8" x14ac:dyDescent="0.35">
      <c r="A5" t="s">
        <v>64</v>
      </c>
      <c r="B5" t="s">
        <v>65</v>
      </c>
      <c r="C5">
        <v>76</v>
      </c>
      <c r="D5">
        <v>90</v>
      </c>
      <c r="E5" t="s">
        <v>51</v>
      </c>
      <c r="F5" s="17">
        <f>C5+D5</f>
        <v>166</v>
      </c>
      <c r="H5" s="13" t="str">
        <f t="shared" si="0"/>
        <v>Ron Weasley - Gryffindor</v>
      </c>
    </row>
    <row r="6" spans="1:8" x14ac:dyDescent="0.35">
      <c r="A6" t="s">
        <v>60</v>
      </c>
      <c r="B6" t="s">
        <v>61</v>
      </c>
      <c r="C6">
        <v>90</v>
      </c>
      <c r="D6">
        <v>88</v>
      </c>
      <c r="E6" t="s">
        <v>43</v>
      </c>
      <c r="F6" s="17">
        <f>C6+D6</f>
        <v>178</v>
      </c>
      <c r="H6" s="13" t="str">
        <f t="shared" si="0"/>
        <v>Padma Patil- Ravenclaw</v>
      </c>
    </row>
    <row r="7" spans="1:8" x14ac:dyDescent="0.35">
      <c r="A7" t="s">
        <v>46</v>
      </c>
      <c r="B7" t="s">
        <v>47</v>
      </c>
      <c r="C7">
        <v>86</v>
      </c>
      <c r="D7">
        <v>83</v>
      </c>
      <c r="E7" t="s">
        <v>48</v>
      </c>
      <c r="F7" s="17">
        <f t="shared" ref="F7:F15" si="1">C7+D7</f>
        <v>169</v>
      </c>
      <c r="H7" s="13" t="str">
        <f t="shared" si="0"/>
        <v>Ernie Macmillan- Hufflepuff</v>
      </c>
    </row>
    <row r="8" spans="1:8" x14ac:dyDescent="0.35">
      <c r="A8" t="s">
        <v>49</v>
      </c>
      <c r="B8" t="s">
        <v>50</v>
      </c>
      <c r="C8">
        <v>79</v>
      </c>
      <c r="D8">
        <v>83</v>
      </c>
      <c r="E8" t="s">
        <v>51</v>
      </c>
      <c r="F8" s="17">
        <f t="shared" si="1"/>
        <v>162</v>
      </c>
      <c r="H8" s="13" t="str">
        <f t="shared" si="0"/>
        <v>Harry Potter- Gryffindor</v>
      </c>
    </row>
    <row r="9" spans="1:8" x14ac:dyDescent="0.35">
      <c r="A9" t="s">
        <v>56</v>
      </c>
      <c r="B9" t="s">
        <v>57</v>
      </c>
      <c r="C9">
        <v>88</v>
      </c>
      <c r="D9">
        <v>83</v>
      </c>
      <c r="E9" t="s">
        <v>43</v>
      </c>
      <c r="F9" s="17">
        <f t="shared" si="1"/>
        <v>171</v>
      </c>
      <c r="H9" s="13" t="str">
        <f t="shared" si="0"/>
        <v>Luna Lovegood - Ravenclaw</v>
      </c>
    </row>
    <row r="10" spans="1:8" x14ac:dyDescent="0.35">
      <c r="A10" t="s">
        <v>54</v>
      </c>
      <c r="B10" t="s">
        <v>55</v>
      </c>
      <c r="C10">
        <v>95</v>
      </c>
      <c r="D10">
        <v>72</v>
      </c>
      <c r="E10" t="s">
        <v>48</v>
      </c>
      <c r="F10" s="17">
        <f t="shared" si="1"/>
        <v>167</v>
      </c>
      <c r="H10" s="13" t="str">
        <f t="shared" si="0"/>
        <v>Justin Finch-Fletchley- Hufflepuff</v>
      </c>
    </row>
    <row r="11" spans="1:8" x14ac:dyDescent="0.35">
      <c r="A11" t="s">
        <v>66</v>
      </c>
      <c r="B11" t="s">
        <v>67</v>
      </c>
      <c r="C11">
        <v>90</v>
      </c>
      <c r="D11">
        <v>68</v>
      </c>
      <c r="E11" t="s">
        <v>48</v>
      </c>
      <c r="F11" s="17">
        <f t="shared" si="1"/>
        <v>158</v>
      </c>
      <c r="H11" s="13" t="str">
        <f t="shared" si="0"/>
        <v>Susan Bones- Hufflepuff</v>
      </c>
    </row>
    <row r="12" spans="1:8" x14ac:dyDescent="0.35">
      <c r="A12" t="s">
        <v>38</v>
      </c>
      <c r="B12" t="s">
        <v>39</v>
      </c>
      <c r="C12">
        <v>74</v>
      </c>
      <c r="D12">
        <v>65</v>
      </c>
      <c r="E12" t="s">
        <v>40</v>
      </c>
      <c r="F12" s="17">
        <f t="shared" si="1"/>
        <v>139</v>
      </c>
      <c r="H12" s="13" t="str">
        <f t="shared" si="0"/>
        <v>Blaise Zabini- Slytherin</v>
      </c>
    </row>
    <row r="13" spans="1:8" x14ac:dyDescent="0.35">
      <c r="A13" t="s">
        <v>52</v>
      </c>
      <c r="B13" t="s">
        <v>53</v>
      </c>
      <c r="C13">
        <v>100</v>
      </c>
      <c r="D13">
        <v>65</v>
      </c>
      <c r="E13" t="s">
        <v>51</v>
      </c>
      <c r="F13" s="17">
        <f t="shared" si="1"/>
        <v>165</v>
      </c>
      <c r="H13" s="13" t="str">
        <f t="shared" si="0"/>
        <v>Hermione Granger- Gryffindor</v>
      </c>
    </row>
    <row r="14" spans="1:8" x14ac:dyDescent="0.35">
      <c r="A14" t="s">
        <v>44</v>
      </c>
      <c r="B14" t="s">
        <v>45</v>
      </c>
      <c r="C14">
        <v>70</v>
      </c>
      <c r="D14">
        <v>60</v>
      </c>
      <c r="E14" t="s">
        <v>40</v>
      </c>
      <c r="F14" s="17">
        <f t="shared" si="1"/>
        <v>130</v>
      </c>
      <c r="H14" s="13" t="str">
        <f t="shared" si="0"/>
        <v>Draco Malfoy - Slytherin</v>
      </c>
    </row>
    <row r="15" spans="1:8" x14ac:dyDescent="0.35">
      <c r="A15" t="s">
        <v>41</v>
      </c>
      <c r="B15" t="s">
        <v>42</v>
      </c>
      <c r="C15">
        <v>84</v>
      </c>
      <c r="D15">
        <v>50</v>
      </c>
      <c r="E15" t="s">
        <v>43</v>
      </c>
      <c r="F15" s="17">
        <f t="shared" si="1"/>
        <v>134</v>
      </c>
      <c r="H15" s="13" t="str">
        <f t="shared" si="0"/>
        <v>Cho Chang- Ravenclaw</v>
      </c>
    </row>
  </sheetData>
  <autoFilter ref="A2:E15" xr:uid="{00000000-0001-0000-0300-000000000000}">
    <sortState xmlns:xlrd2="http://schemas.microsoft.com/office/spreadsheetml/2017/richdata2" ref="A3:E15">
      <sortCondition descending="1" ref="D2:D15"/>
    </sortState>
  </autoFilter>
  <mergeCells count="1">
    <mergeCell ref="A1:E1"/>
  </mergeCells>
  <conditionalFormatting sqref="A3:B15 A17">
    <cfRule type="expression" dxfId="9" priority="12">
      <formula>"$c3&gt;80"</formula>
    </cfRule>
  </conditionalFormatting>
  <conditionalFormatting sqref="C3:C15">
    <cfRule type="cellIs" dxfId="8" priority="4" operator="greaterThan">
      <formula>80</formula>
    </cfRule>
  </conditionalFormatting>
  <conditionalFormatting sqref="D3:F15">
    <cfRule type="expression" dxfId="7" priority="6">
      <formula>"$c3&gt;80"</formula>
    </cfRule>
  </conditionalFormatting>
  <conditionalFormatting sqref="F3:F15">
    <cfRule type="cellIs" dxfId="6" priority="1" operator="lessThan">
      <formula>155</formula>
    </cfRule>
    <cfRule type="cellIs" dxfId="5" priority="2" operator="between">
      <formula>155</formula>
      <formula>170</formula>
    </cfRule>
    <cfRule type="cellIs" dxfId="4" priority="3" operator="greaterThanOrEqual">
      <formula>170</formula>
    </cfRule>
  </conditionalFormatting>
  <conditionalFormatting sqref="H3:H15">
    <cfRule type="expression" dxfId="3" priority="8">
      <formula>"$c3&gt;80"</formula>
    </cfRule>
  </conditionalFormatting>
  <conditionalFormatting sqref="J13:M16">
    <cfRule type="expression" dxfId="2" priority="14">
      <formula>"$j4&gt;80"</formula>
    </cfRule>
    <cfRule type="expression" dxfId="1" priority="15">
      <formula>"$j4:$j16&gt;80"</formula>
    </cfRule>
  </conditionalFormatting>
  <conditionalFormatting sqref="K13:M16">
    <cfRule type="expression" dxfId="0" priority="13">
      <formula>"$i4&gt;80"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zoomScale="136" zoomScaleNormal="90" workbookViewId="0">
      <selection activeCell="F4" sqref="F4"/>
    </sheetView>
  </sheetViews>
  <sheetFormatPr defaultColWidth="11" defaultRowHeight="15.5" x14ac:dyDescent="0.35"/>
  <cols>
    <col min="1" max="1" width="14.83203125" bestFit="1" customWidth="1"/>
    <col min="2" max="3" width="10.5" bestFit="1" customWidth="1"/>
    <col min="4" max="4" width="15.83203125" customWidth="1"/>
    <col min="5" max="5" width="16.33203125" bestFit="1" customWidth="1"/>
    <col min="7" max="7" width="18.33203125" bestFit="1" customWidth="1"/>
    <col min="8" max="8" width="22" bestFit="1" customWidth="1"/>
  </cols>
  <sheetData>
    <row r="1" spans="1:8" ht="53" customHeight="1" x14ac:dyDescent="0.35">
      <c r="A1" s="21" t="s">
        <v>86</v>
      </c>
      <c r="B1" s="21"/>
      <c r="C1" s="21"/>
      <c r="D1" s="21"/>
      <c r="E1" s="21"/>
    </row>
    <row r="2" spans="1:8" x14ac:dyDescent="0.35">
      <c r="A2" s="8" t="s">
        <v>37</v>
      </c>
      <c r="B2" s="8" t="s">
        <v>68</v>
      </c>
      <c r="C2" s="8" t="s">
        <v>69</v>
      </c>
      <c r="D2" s="15" t="s">
        <v>88</v>
      </c>
      <c r="E2" s="15" t="s">
        <v>87</v>
      </c>
      <c r="G2" s="2"/>
      <c r="H2" s="2"/>
    </row>
    <row r="3" spans="1:8" x14ac:dyDescent="0.35">
      <c r="A3" s="6" t="s">
        <v>70</v>
      </c>
      <c r="B3" s="19">
        <v>0.33333333333333331</v>
      </c>
      <c r="C3" s="19">
        <v>0.70833333333333337</v>
      </c>
      <c r="D3" s="20">
        <f>(C3-B3)*24</f>
        <v>9.0000000000000018</v>
      </c>
      <c r="E3" s="18">
        <f>D3*18</f>
        <v>162.00000000000003</v>
      </c>
    </row>
    <row r="4" spans="1:8" x14ac:dyDescent="0.35">
      <c r="A4" s="6" t="s">
        <v>71</v>
      </c>
      <c r="B4" s="19">
        <v>0.39583333333333331</v>
      </c>
      <c r="C4" s="19">
        <v>0.70833333333333337</v>
      </c>
      <c r="D4" s="20">
        <f t="shared" ref="D4:D5" si="0">(C4-B4)*24</f>
        <v>7.5000000000000018</v>
      </c>
      <c r="E4" s="18">
        <f t="shared" ref="E4:E5" si="1">D4*18</f>
        <v>135.00000000000003</v>
      </c>
    </row>
    <row r="5" spans="1:8" x14ac:dyDescent="0.35">
      <c r="A5" s="6" t="s">
        <v>72</v>
      </c>
      <c r="B5" s="19">
        <v>0.41666666666666669</v>
      </c>
      <c r="C5" s="19">
        <v>0.70833333333333337</v>
      </c>
      <c r="D5" s="20">
        <f t="shared" si="0"/>
        <v>7</v>
      </c>
      <c r="E5" s="18">
        <f t="shared" si="1"/>
        <v>126</v>
      </c>
    </row>
    <row r="6" spans="1:8" x14ac:dyDescent="0.35">
      <c r="E6" s="1"/>
    </row>
    <row r="7" spans="1:8" x14ac:dyDescent="0.35">
      <c r="E7" s="1"/>
    </row>
    <row r="8" spans="1:8" x14ac:dyDescent="0.35">
      <c r="E8" s="9"/>
    </row>
    <row r="9" spans="1:8" x14ac:dyDescent="0.35">
      <c r="E9" s="9"/>
    </row>
  </sheetData>
  <mergeCells count="1">
    <mergeCell ref="A1:E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Manipulation</vt:lpstr>
      <vt:lpstr>Conditional Formatting</vt:lpstr>
      <vt:lpstr>Exercise 1</vt:lpstr>
      <vt:lpstr>Exercise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Yue</dc:creator>
  <cp:keywords/>
  <dc:description/>
  <cp:lastModifiedBy>Humna Sultan</cp:lastModifiedBy>
  <cp:revision/>
  <dcterms:created xsi:type="dcterms:W3CDTF">2014-09-15T14:33:56Z</dcterms:created>
  <dcterms:modified xsi:type="dcterms:W3CDTF">2023-09-27T00:52:10Z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2023-09-20T03:33:40Z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b6867b0c-5f5b-409b-9f8d-29783c322ed3</vt:lpwstr>
  </property>
  <property fmtid="{D5CDD505-2E9C-101B-9397-08002B2CF9AE}" pid="8" name="MSIP_Label_a73fd474-4f3c-44ed-88fb-5cc4bd2471bf_ContentBits">
    <vt:lpwstr>0</vt:lpwstr>
  </property>
</Properties>
</file>