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na\Documents\GitHub\mis201\in-class labs\"/>
    </mc:Choice>
  </mc:AlternateContent>
  <xr:revisionPtr revIDLastSave="0" documentId="13_ncr:1_{3180C858-E600-4124-8C18-4E7542A39A4C}" xr6:coauthVersionLast="47" xr6:coauthVersionMax="47" xr10:uidLastSave="{00000000-0000-0000-0000-000000000000}"/>
  <bookViews>
    <workbookView xWindow="-110" yWindow="-110" windowWidth="19420" windowHeight="10420" activeTab="2" xr2:uid="{595105EB-1CDF-41F2-8B08-F1E1C73F91C2}"/>
  </bookViews>
  <sheets>
    <sheet name="Sheet1" sheetId="2" r:id="rId1"/>
    <sheet name="Sheet2" sheetId="3" r:id="rId2"/>
    <sheet name="Sheet3" sheetId="4" r:id="rId3"/>
    <sheet name="Data Table" sheetId="1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<sst xmlns="http://schemas.openxmlformats.org/spreadsheetml/2006/main" count="283" uniqueCount="57">
  <si>
    <t>Data Table</t>
  </si>
  <si>
    <t>Order Date</t>
  </si>
  <si>
    <t xml:space="preserve">Region </t>
  </si>
  <si>
    <t xml:space="preserve">City </t>
  </si>
  <si>
    <t>Category</t>
  </si>
  <si>
    <t>Product</t>
  </si>
  <si>
    <t>Quantity</t>
  </si>
  <si>
    <t>Unit Price</t>
  </si>
  <si>
    <t>Total Price</t>
  </si>
  <si>
    <t>West</t>
  </si>
  <si>
    <t>San Diego</t>
  </si>
  <si>
    <t>Cookies</t>
  </si>
  <si>
    <t>Oatmeal Raisin</t>
  </si>
  <si>
    <t>East</t>
  </si>
  <si>
    <t>Boston</t>
  </si>
  <si>
    <t>Bars</t>
  </si>
  <si>
    <t>Carrot</t>
  </si>
  <si>
    <t>Snacks</t>
  </si>
  <si>
    <t>Pretzels</t>
  </si>
  <si>
    <t>Los Angeles</t>
  </si>
  <si>
    <t>New York</t>
  </si>
  <si>
    <t>Bran</t>
  </si>
  <si>
    <t>Arrowroot</t>
  </si>
  <si>
    <t>Potato Chips</t>
  </si>
  <si>
    <t>Chocolate Chip</t>
  </si>
  <si>
    <t>Crackers</t>
  </si>
  <si>
    <t>Whole Wheat</t>
  </si>
  <si>
    <t>Region</t>
  </si>
  <si>
    <t xml:space="preserve">Category </t>
  </si>
  <si>
    <t>Total</t>
  </si>
  <si>
    <t>East Total</t>
  </si>
  <si>
    <t>West Total</t>
  </si>
  <si>
    <t>Grand Total</t>
  </si>
  <si>
    <t>Count</t>
  </si>
  <si>
    <t xml:space="preserve">Max of Quantity </t>
  </si>
  <si>
    <t>Sum of Quantity</t>
  </si>
  <si>
    <t>Months</t>
  </si>
  <si>
    <t>Aug</t>
  </si>
  <si>
    <t>Sep</t>
  </si>
  <si>
    <t>Oct</t>
  </si>
  <si>
    <t>Nov</t>
  </si>
  <si>
    <t>Dec</t>
  </si>
  <si>
    <t>Min of Quantity</t>
  </si>
  <si>
    <t>Average of Quantity</t>
  </si>
  <si>
    <t xml:space="preserve"> </t>
  </si>
  <si>
    <t>Q1</t>
  </si>
  <si>
    <t>Q2</t>
  </si>
  <si>
    <t>Q3</t>
  </si>
  <si>
    <t xml:space="preserve">Please make the following pivot tables from scratch </t>
  </si>
  <si>
    <t>Row Labels</t>
  </si>
  <si>
    <t>Sum of Total Price</t>
  </si>
  <si>
    <t>Count of Quantity</t>
  </si>
  <si>
    <t>Max of Quantity2</t>
  </si>
  <si>
    <t>Min of Quantity3</t>
  </si>
  <si>
    <t>Average of Quantity4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</si>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</sst>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3" fillId="2" borderId="0" xfId="2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Border="1"/>
    <xf numFmtId="0" fontId="2" fillId="3" borderId="0" xfId="3" applyFont="1"/>
    <xf numFmtId="0" fontId="1" fillId="3" borderId="0" xfId="3"/>
    <xf numFmtId="0" fontId="2" fillId="4" borderId="0" xfId="4" applyFont="1"/>
    <xf numFmtId="0" fontId="1" fillId="4" borderId="0" xfId="4"/>
    <xf numFmtId="164" fontId="2" fillId="4" borderId="0" xfId="4" applyNumberFormat="1" applyFont="1"/>
    <xf numFmtId="0" fontId="2" fillId="3" borderId="1" xfId="3" applyFont="1" applyBorder="1"/>
    <xf numFmtId="0" fontId="0" fillId="0" borderId="1" xfId="0" applyBorder="1"/>
    <xf numFmtId="164" fontId="2" fillId="0" borderId="1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pivotButton="1" applyNumberFormat="1"/>
  </cellXfs>
  <cellStyles count="5">
    <cellStyle name="20% - Accent1" xfId="3" builtinId="30"/>
    <cellStyle name="40% - Accent1" xfId="4" builtinId="31"/>
    <cellStyle name="Accent1" xfId="2" builtinId="29"/>
    <cellStyle name="Currency" xfId="1" builtinId="4"/>
    <cellStyle name="Normal" xfId="0" builtinId="0"/>
  </cellStyles>
  <dxfs count="34">
    <dxf>
      <numFmt numFmtId="2" formatCode="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mna" refreshedDate="45212.590047106482" createdVersion="8" refreshedVersion="8" minRefreshableVersion="3" recordCount="49" xr:uid="{4B6E7605-523B-41C5-ACAA-31DA2B0FDDE9}">
  <cacheSource type="worksheet">
    <worksheetSource ref="A4:H53" sheet="Data Table"/>
  </cacheSource>
  <cacheFields count="10">
    <cacheField name="Order Date" numFmtId="14">
      <sharedItems containsSemiMixedTypes="0" containsNonDate="0" containsDate="1" containsString="0" minDate="2021-08-08T00:00:00" maxDate="2021-12-31T00:00:00" count="49">
        <d v="2021-08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4T00:00:00"/>
        <d v="2021-09-07T00:00:00"/>
        <d v="2021-09-10T00:00:00"/>
        <d v="2021-09-13T00:00:00"/>
        <d v="2021-09-16T00:00:00"/>
        <d v="2021-09-19T00:00:00"/>
        <d v="2021-09-22T00:00:00"/>
        <d v="2021-09-25T00:00:00"/>
        <d v="2021-09-28T00:00:00"/>
        <d v="2021-10-01T00:00:00"/>
        <d v="2021-10-04T00:00:00"/>
        <d v="2021-10-07T00:00:00"/>
        <d v="2021-10-10T00:00:00"/>
        <d v="2021-10-13T00:00:00"/>
        <d v="2021-10-16T00:00:00"/>
        <d v="2021-10-19T00:00:00"/>
        <d v="2021-10-22T00:00:00"/>
        <d v="2021-10-25T00:00:00"/>
        <d v="2021-10-28T00:00:00"/>
        <d v="2021-10-31T00:00:00"/>
        <d v="2021-11-03T00:00:00"/>
        <d v="2021-11-06T00:00:00"/>
        <d v="2021-11-09T00:00:00"/>
        <d v="2021-11-12T00:00:00"/>
        <d v="2021-11-15T00:00:00"/>
        <d v="2021-11-18T00:00:00"/>
        <d v="2021-11-21T00:00:00"/>
        <d v="2021-11-24T00:00:00"/>
        <d v="2021-11-27T00:00:00"/>
        <d v="2021-11-30T00:00:00"/>
        <d v="2021-12-03T00:00:00"/>
        <d v="2021-12-06T00:00:00"/>
        <d v="2021-12-09T00:00:00"/>
        <d v="2021-12-12T00:00:00"/>
        <d v="2021-12-15T00:00:00"/>
        <d v="2021-12-18T00:00:00"/>
        <d v="2021-12-21T00:00:00"/>
        <d v="2021-12-24T00:00:00"/>
        <d v="2021-12-27T00:00:00"/>
        <d v="2021-12-30T00:00:00"/>
      </sharedItems>
      <fieldGroup par="9"/>
    </cacheField>
    <cacheField name="Region " numFmtId="0">
      <sharedItems count="2">
        <s v="West"/>
        <s v="East"/>
      </sharedItems>
    </cacheField>
    <cacheField name="City " numFmtId="0">
      <sharedItems count="4">
        <s v="San Diego"/>
        <s v="Boston"/>
        <s v="Los Angeles"/>
        <s v="New York"/>
      </sharedItems>
    </cacheField>
    <cacheField name="Category" numFmtId="0">
      <sharedItems count="4">
        <s v="Cookies"/>
        <s v="Bars"/>
        <s v="Snacks"/>
        <s v="Cracker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245"/>
    </cacheField>
    <cacheField name="Unit Price" numFmtId="164">
      <sharedItems containsSemiMixedTypes="0" containsString="0" containsNumber="1" minValue="1.68" maxValue="3.49"/>
    </cacheField>
    <cacheField name="Total Price" numFmtId="164">
      <sharedItems containsSemiMixedTypes="0" containsString="0" containsNumber="1" minValue="33.6" maxValue="458.15"/>
    </cacheField>
    <cacheField name="Days (Order Date)" numFmtId="0" databaseField="0">
      <fieldGroup base="0">
        <rangePr groupBy="days" startDate="2021-08-08T00:00:00" endDate="2021-12-31T00:00:00"/>
        <groupItems count="368">
          <s v="&lt;8/8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1"/>
        </groupItems>
      </fieldGroup>
    </cacheField>
    <cacheField name="Months (Order Date)" numFmtId="0" databaseField="0">
      <fieldGroup base="0">
        <rangePr groupBy="months" startDate="2021-08-08T00:00:00" endDate="2021-12-31T00:00:00"/>
        <groupItems count="14">
          <s v="&lt;8/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s v="Oatmeal Raisin"/>
    <n v="38"/>
    <n v="2.84"/>
    <n v="107.91999999999999"/>
  </r>
  <r>
    <x v="1"/>
    <x v="1"/>
    <x v="1"/>
    <x v="1"/>
    <s v="Carrot"/>
    <n v="55"/>
    <n v="1.7699999999999998"/>
    <n v="97.35"/>
  </r>
  <r>
    <x v="2"/>
    <x v="1"/>
    <x v="1"/>
    <x v="2"/>
    <s v="Pretzels"/>
    <n v="22"/>
    <n v="3.15"/>
    <n v="69.3"/>
  </r>
  <r>
    <x v="3"/>
    <x v="0"/>
    <x v="2"/>
    <x v="1"/>
    <s v="Carrot"/>
    <n v="34"/>
    <n v="1.77"/>
    <n v="60.18"/>
  </r>
  <r>
    <x v="4"/>
    <x v="1"/>
    <x v="3"/>
    <x v="1"/>
    <s v="Bran"/>
    <n v="39"/>
    <n v="1.87"/>
    <n v="72.930000000000007"/>
  </r>
  <r>
    <x v="5"/>
    <x v="1"/>
    <x v="3"/>
    <x v="0"/>
    <s v="Oatmeal Raisin"/>
    <n v="41"/>
    <n v="2.84"/>
    <n v="116.44"/>
  </r>
  <r>
    <x v="6"/>
    <x v="0"/>
    <x v="0"/>
    <x v="1"/>
    <s v="Carrot"/>
    <n v="41"/>
    <n v="1.7699999999999998"/>
    <n v="72.569999999999993"/>
  </r>
  <r>
    <x v="7"/>
    <x v="1"/>
    <x v="1"/>
    <x v="0"/>
    <s v="Arrowroot"/>
    <n v="136"/>
    <n v="2.1800000000000002"/>
    <n v="296.48"/>
  </r>
  <r>
    <x v="8"/>
    <x v="1"/>
    <x v="1"/>
    <x v="1"/>
    <s v="Carrot"/>
    <n v="25"/>
    <n v="1.77"/>
    <n v="44.25"/>
  </r>
  <r>
    <x v="9"/>
    <x v="1"/>
    <x v="1"/>
    <x v="2"/>
    <s v="Pretzels"/>
    <n v="26"/>
    <n v="3.1500000000000004"/>
    <n v="81.900000000000006"/>
  </r>
  <r>
    <x v="10"/>
    <x v="0"/>
    <x v="2"/>
    <x v="1"/>
    <s v="Bran"/>
    <n v="50"/>
    <n v="1.87"/>
    <n v="93.5"/>
  </r>
  <r>
    <x v="11"/>
    <x v="0"/>
    <x v="2"/>
    <x v="0"/>
    <s v="Oatmeal Raisin"/>
    <n v="79"/>
    <n v="2.8400000000000003"/>
    <n v="224.36"/>
  </r>
  <r>
    <x v="12"/>
    <x v="1"/>
    <x v="3"/>
    <x v="1"/>
    <s v="Carrot"/>
    <n v="30"/>
    <n v="1.77"/>
    <n v="53.1"/>
  </r>
  <r>
    <x v="13"/>
    <x v="1"/>
    <x v="3"/>
    <x v="2"/>
    <s v="Potato Chips"/>
    <n v="20"/>
    <n v="1.6800000000000002"/>
    <n v="33.6"/>
  </r>
  <r>
    <x v="14"/>
    <x v="0"/>
    <x v="0"/>
    <x v="1"/>
    <s v="Carrot"/>
    <n v="49"/>
    <n v="1.77"/>
    <n v="86.73"/>
  </r>
  <r>
    <x v="15"/>
    <x v="1"/>
    <x v="1"/>
    <x v="0"/>
    <s v="Arrowroot"/>
    <n v="40"/>
    <n v="2.1800000000000002"/>
    <n v="87.2"/>
  </r>
  <r>
    <x v="16"/>
    <x v="1"/>
    <x v="1"/>
    <x v="1"/>
    <s v="Carrot"/>
    <n v="31"/>
    <n v="1.77"/>
    <n v="54.87"/>
  </r>
  <r>
    <x v="17"/>
    <x v="1"/>
    <x v="1"/>
    <x v="2"/>
    <s v="Pretzels"/>
    <n v="21"/>
    <n v="3.1500000000000004"/>
    <n v="66.150000000000006"/>
  </r>
  <r>
    <x v="18"/>
    <x v="0"/>
    <x v="2"/>
    <x v="1"/>
    <s v="Bran"/>
    <n v="43"/>
    <n v="1.8699999999999999"/>
    <n v="80.41"/>
  </r>
  <r>
    <x v="19"/>
    <x v="0"/>
    <x v="2"/>
    <x v="0"/>
    <s v="Oatmeal Raisin"/>
    <n v="47"/>
    <n v="2.84"/>
    <n v="133.47999999999999"/>
  </r>
  <r>
    <x v="20"/>
    <x v="1"/>
    <x v="3"/>
    <x v="0"/>
    <s v="Arrowroot"/>
    <n v="175"/>
    <n v="2.1800000000000002"/>
    <n v="381.5"/>
  </r>
  <r>
    <x v="21"/>
    <x v="1"/>
    <x v="3"/>
    <x v="0"/>
    <s v="Chocolate Chip"/>
    <n v="23"/>
    <n v="1.8699999999999999"/>
    <n v="43.01"/>
  </r>
  <r>
    <x v="22"/>
    <x v="0"/>
    <x v="0"/>
    <x v="1"/>
    <s v="Carrot"/>
    <n v="40"/>
    <n v="1.77"/>
    <n v="70.8"/>
  </r>
  <r>
    <x v="23"/>
    <x v="1"/>
    <x v="1"/>
    <x v="0"/>
    <s v="Arrowroot"/>
    <n v="87"/>
    <n v="2.1800000000000002"/>
    <n v="189.66000000000003"/>
  </r>
  <r>
    <x v="24"/>
    <x v="1"/>
    <x v="1"/>
    <x v="1"/>
    <s v="Carrot"/>
    <n v="43"/>
    <n v="1.77"/>
    <n v="76.11"/>
  </r>
  <r>
    <x v="25"/>
    <x v="1"/>
    <x v="1"/>
    <x v="3"/>
    <s v="Whole Wheat"/>
    <n v="30"/>
    <n v="3.49"/>
    <n v="104.7"/>
  </r>
  <r>
    <x v="26"/>
    <x v="0"/>
    <x v="2"/>
    <x v="1"/>
    <s v="Carrot"/>
    <n v="35"/>
    <n v="1.77"/>
    <n v="61.95"/>
  </r>
  <r>
    <x v="27"/>
    <x v="1"/>
    <x v="3"/>
    <x v="1"/>
    <s v="Bran"/>
    <n v="57"/>
    <n v="1.87"/>
    <n v="106.59"/>
  </r>
  <r>
    <x v="28"/>
    <x v="1"/>
    <x v="3"/>
    <x v="2"/>
    <s v="Potato Chips"/>
    <n v="25"/>
    <n v="1.68"/>
    <n v="42"/>
  </r>
  <r>
    <x v="29"/>
    <x v="0"/>
    <x v="0"/>
    <x v="0"/>
    <s v="Chocolate Chip"/>
    <n v="24"/>
    <n v="1.87"/>
    <n v="44.88"/>
  </r>
  <r>
    <x v="30"/>
    <x v="1"/>
    <x v="1"/>
    <x v="1"/>
    <s v="Bran"/>
    <n v="83"/>
    <n v="1.87"/>
    <n v="155.21"/>
  </r>
  <r>
    <x v="31"/>
    <x v="1"/>
    <x v="1"/>
    <x v="0"/>
    <s v="Oatmeal Raisin"/>
    <n v="124"/>
    <n v="2.8400000000000003"/>
    <n v="352.16"/>
  </r>
  <r>
    <x v="32"/>
    <x v="0"/>
    <x v="2"/>
    <x v="1"/>
    <s v="Carrot"/>
    <n v="137"/>
    <n v="1.77"/>
    <n v="242.49"/>
  </r>
  <r>
    <x v="33"/>
    <x v="1"/>
    <x v="3"/>
    <x v="0"/>
    <s v="Arrowroot"/>
    <n v="146"/>
    <n v="2.1799999999999997"/>
    <n v="318.27999999999997"/>
  </r>
  <r>
    <x v="34"/>
    <x v="1"/>
    <x v="3"/>
    <x v="0"/>
    <s v="Chocolate Chip"/>
    <n v="34"/>
    <n v="1.8699999999999999"/>
    <n v="63.58"/>
  </r>
  <r>
    <x v="35"/>
    <x v="0"/>
    <x v="0"/>
    <x v="1"/>
    <s v="Carrot"/>
    <n v="20"/>
    <n v="1.77"/>
    <n v="35.4"/>
  </r>
  <r>
    <x v="36"/>
    <x v="1"/>
    <x v="1"/>
    <x v="0"/>
    <s v="Arrowroot"/>
    <n v="139"/>
    <n v="2.1799999999999997"/>
    <n v="303.02"/>
  </r>
  <r>
    <x v="37"/>
    <x v="1"/>
    <x v="1"/>
    <x v="0"/>
    <s v="Chocolate Chip"/>
    <n v="211"/>
    <n v="1.8699999999999999"/>
    <n v="394.57"/>
  </r>
  <r>
    <x v="38"/>
    <x v="1"/>
    <x v="1"/>
    <x v="3"/>
    <s v="Whole Wheat"/>
    <n v="20"/>
    <n v="3.4899999999999998"/>
    <n v="69.8"/>
  </r>
  <r>
    <x v="39"/>
    <x v="0"/>
    <x v="2"/>
    <x v="1"/>
    <s v="Bran"/>
    <n v="42"/>
    <n v="1.87"/>
    <n v="78.540000000000006"/>
  </r>
  <r>
    <x v="40"/>
    <x v="0"/>
    <x v="2"/>
    <x v="0"/>
    <s v="Oatmeal Raisin"/>
    <n v="100"/>
    <n v="2.84"/>
    <n v="284"/>
  </r>
  <r>
    <x v="41"/>
    <x v="1"/>
    <x v="3"/>
    <x v="1"/>
    <s v="Carrot"/>
    <n v="38"/>
    <n v="1.7700000000000002"/>
    <n v="67.260000000000005"/>
  </r>
  <r>
    <x v="42"/>
    <x v="1"/>
    <x v="3"/>
    <x v="3"/>
    <s v="Whole Wheat"/>
    <n v="25"/>
    <n v="3.49"/>
    <n v="87.25"/>
  </r>
  <r>
    <x v="43"/>
    <x v="0"/>
    <x v="0"/>
    <x v="0"/>
    <s v="Chocolate Chip"/>
    <n v="96"/>
    <n v="1.87"/>
    <n v="179.52"/>
  </r>
  <r>
    <x v="44"/>
    <x v="1"/>
    <x v="1"/>
    <x v="0"/>
    <s v="Arrowroot"/>
    <n v="34"/>
    <n v="2.1800000000000002"/>
    <n v="74.12"/>
  </r>
  <r>
    <x v="45"/>
    <x v="1"/>
    <x v="1"/>
    <x v="0"/>
    <s v="Chocolate Chip"/>
    <n v="245"/>
    <n v="1.8699999999999999"/>
    <n v="458.15"/>
  </r>
  <r>
    <x v="46"/>
    <x v="1"/>
    <x v="1"/>
    <x v="3"/>
    <s v="Whole Wheat"/>
    <n v="30"/>
    <n v="3.49"/>
    <n v="104.7"/>
  </r>
  <r>
    <x v="47"/>
    <x v="0"/>
    <x v="2"/>
    <x v="1"/>
    <s v="Bran"/>
    <n v="30"/>
    <n v="1.87"/>
    <n v="56.1"/>
  </r>
  <r>
    <x v="48"/>
    <x v="0"/>
    <x v="2"/>
    <x v="0"/>
    <s v="Oatmeal Raisin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06E27-1657-4F6C-84C5-9EEF445DE48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2" firstHeaderRow="1" firstDataRow="1" firstDataCol="2"/>
  <pivotFields count="10">
    <pivotField compact="0" numFmtId="14" outline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3"/>
  </rowFields>
  <rowItems count="9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Sum of Total Price" fld="7" baseField="0" baseItem="0" numFmtId="164"/>
  </dataFields>
  <formats count="10">
    <format dxfId="33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field="3" type="button" dataOnly="0" labelOnly="1" outline="0" axis="axisRow" fieldPosition="1"/>
    </format>
    <format dxfId="28">
      <pivotArea dataOnly="0" labelOnly="1" outline="0" fieldPosition="0">
        <references count="1">
          <reference field="1" count="0"/>
        </references>
      </pivotArea>
    </format>
    <format dxfId="27">
      <pivotArea dataOnly="0" labelOnly="1" outline="0" fieldPosition="0">
        <references count="1">
          <reference field="1" count="0" defaultSubtotal="1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2">
          <reference field="1" count="1" selected="0">
            <x v="0"/>
          </reference>
          <reference field="3" count="0"/>
        </references>
      </pivotArea>
    </format>
    <format dxfId="24">
      <pivotArea dataOnly="0" labelOnly="1" outline="0" fieldPosition="0">
        <references count="2">
          <reference field="1" count="1" selected="0">
            <x v="1"/>
          </reference>
          <reference field="3" count="2">
            <x v="0"/>
            <x v="1"/>
          </reference>
        </references>
      </pivotArea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9D41E-1BF3-489F-9101-6967263A0DDD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/>
  <pivotFields count="10">
    <pivotField numFmtId="14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Quantity" fld="5" subtotal="count" baseField="2" baseItem="0"/>
    <dataField name="Max of Quantity2" fld="5" subtotal="max" baseField="2" baseItem="0"/>
    <dataField name="Min of Quantity3" fld="5" subtotal="min" baseField="2" baseItem="0"/>
    <dataField name="Average of Quantity4" fld="5" subtotal="average" baseField="2" baseItem="0" numFmtId="2"/>
  </dataFields>
  <formats count="1">
    <format dxfId="1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6B3A5-99D3-4372-ABD4-4F8DF081FFDD}" name="PivotTable4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D9" firstHeaderRow="1" firstDataRow="2" firstDataCol="1" rowPageCount="1" colPageCount="1"/>
  <pivotFields count="10">
    <pivotField axis="axisRow" numFmtId="14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Page" showAll="0">
      <items count="5">
        <item x="1"/>
        <item x="0"/>
        <item x="3"/>
        <item x="2"/>
        <item t="default"/>
      </items>
    </pivotField>
    <pivotField showAll="0"/>
    <pivotField dataField="1" showAll="0"/>
    <pivotField numFmtId="164" showAll="0"/>
    <pivotField numFmtId="16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0"/>
  </rowFields>
  <rowItems count="5">
    <i>
      <x v="8"/>
    </i>
    <i>
      <x v="9"/>
    </i>
    <i>
      <x v="10"/>
    </i>
    <i>
      <x v="11"/>
    </i>
    <i>
      <x v="12"/>
    </i>
  </rowItems>
  <colFields count="1">
    <field x="1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264-1F7B-48FA-8748-DBEF13DADCCF}">
  <dimension ref="A3:C12"/>
  <sheetViews>
    <sheetView workbookViewId="0">
      <selection activeCell="D7" sqref="D7"/>
    </sheetView>
  </sheetViews>
  <sheetFormatPr defaultRowHeight="14.5" x14ac:dyDescent="0.35"/>
  <cols>
    <col min="1" max="1" width="12.36328125" bestFit="1" customWidth="1"/>
    <col min="2" max="2" width="10.54296875" bestFit="1" customWidth="1"/>
    <col min="3" max="3" width="16" bestFit="1" customWidth="1"/>
  </cols>
  <sheetData>
    <row r="3" spans="1:3" x14ac:dyDescent="0.35">
      <c r="A3" s="20" t="s">
        <v>2</v>
      </c>
      <c r="B3" s="20" t="s">
        <v>4</v>
      </c>
      <c r="C3" s="5" t="s">
        <v>50</v>
      </c>
    </row>
    <row r="4" spans="1:3" x14ac:dyDescent="0.35">
      <c r="A4" s="5" t="s">
        <v>13</v>
      </c>
      <c r="B4" s="5" t="s">
        <v>15</v>
      </c>
      <c r="C4" s="5">
        <v>727.67000000000007</v>
      </c>
    </row>
    <row r="5" spans="1:3" x14ac:dyDescent="0.35">
      <c r="A5" s="5"/>
      <c r="B5" s="5" t="s">
        <v>11</v>
      </c>
      <c r="C5" s="5">
        <v>3078.17</v>
      </c>
    </row>
    <row r="6" spans="1:3" x14ac:dyDescent="0.35">
      <c r="A6" s="5"/>
      <c r="B6" s="5" t="s">
        <v>25</v>
      </c>
      <c r="C6" s="5">
        <v>366.45</v>
      </c>
    </row>
    <row r="7" spans="1:3" x14ac:dyDescent="0.35">
      <c r="A7" s="5"/>
      <c r="B7" s="5" t="s">
        <v>17</v>
      </c>
      <c r="C7" s="5">
        <v>292.95</v>
      </c>
    </row>
    <row r="8" spans="1:3" x14ac:dyDescent="0.35">
      <c r="A8" s="5" t="s">
        <v>30</v>
      </c>
      <c r="B8" s="5"/>
      <c r="C8" s="5">
        <v>4465.24</v>
      </c>
    </row>
    <row r="9" spans="1:3" x14ac:dyDescent="0.35">
      <c r="A9" s="5" t="s">
        <v>9</v>
      </c>
      <c r="B9" s="5" t="s">
        <v>15</v>
      </c>
      <c r="C9" s="5">
        <v>938.67</v>
      </c>
    </row>
    <row r="10" spans="1:3" x14ac:dyDescent="0.35">
      <c r="A10" s="5"/>
      <c r="B10" s="5" t="s">
        <v>11</v>
      </c>
      <c r="C10" s="5">
        <v>1099.1199999999999</v>
      </c>
    </row>
    <row r="11" spans="1:3" x14ac:dyDescent="0.35">
      <c r="A11" s="5" t="s">
        <v>31</v>
      </c>
      <c r="B11" s="5"/>
      <c r="C11" s="5">
        <v>2037.79</v>
      </c>
    </row>
    <row r="12" spans="1:3" x14ac:dyDescent="0.35">
      <c r="A12" s="5" t="s">
        <v>32</v>
      </c>
      <c r="B12" s="5"/>
      <c r="C12" s="5">
        <v>6503.03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1648-04C9-4C06-A1E1-1D9042BAE365}">
  <dimension ref="A3:E8"/>
  <sheetViews>
    <sheetView workbookViewId="0">
      <selection activeCell="D9" sqref="D9"/>
    </sheetView>
  </sheetViews>
  <sheetFormatPr defaultRowHeight="14.5" x14ac:dyDescent="0.35"/>
  <cols>
    <col min="1" max="1" width="12.36328125" bestFit="1" customWidth="1"/>
    <col min="2" max="2" width="16" bestFit="1" customWidth="1"/>
    <col min="3" max="3" width="15.54296875" bestFit="1" customWidth="1"/>
    <col min="4" max="4" width="15.1796875" bestFit="1" customWidth="1"/>
    <col min="5" max="5" width="18.7265625" bestFit="1" customWidth="1"/>
  </cols>
  <sheetData>
    <row r="3" spans="1:5" x14ac:dyDescent="0.35">
      <c r="A3" s="17" t="s">
        <v>49</v>
      </c>
      <c r="B3" t="s">
        <v>51</v>
      </c>
      <c r="C3" t="s">
        <v>52</v>
      </c>
      <c r="D3" t="s">
        <v>53</v>
      </c>
      <c r="E3" t="s">
        <v>54</v>
      </c>
    </row>
    <row r="4" spans="1:5" x14ac:dyDescent="0.35">
      <c r="A4" s="18" t="s">
        <v>14</v>
      </c>
      <c r="B4" s="19">
        <v>19</v>
      </c>
      <c r="C4" s="19">
        <v>245</v>
      </c>
      <c r="D4" s="19">
        <v>20</v>
      </c>
      <c r="E4" s="15">
        <v>73.78947368421052</v>
      </c>
    </row>
    <row r="5" spans="1:5" x14ac:dyDescent="0.35">
      <c r="A5" s="18" t="s">
        <v>19</v>
      </c>
      <c r="B5" s="19">
        <v>11</v>
      </c>
      <c r="C5" s="19">
        <v>137</v>
      </c>
      <c r="D5" s="19">
        <v>30</v>
      </c>
      <c r="E5" s="15">
        <v>58.272727272727273</v>
      </c>
    </row>
    <row r="6" spans="1:5" x14ac:dyDescent="0.35">
      <c r="A6" s="18" t="s">
        <v>20</v>
      </c>
      <c r="B6" s="19">
        <v>12</v>
      </c>
      <c r="C6" s="19">
        <v>175</v>
      </c>
      <c r="D6" s="19">
        <v>20</v>
      </c>
      <c r="E6" s="15">
        <v>54.416666666666664</v>
      </c>
    </row>
    <row r="7" spans="1:5" x14ac:dyDescent="0.35">
      <c r="A7" s="18" t="s">
        <v>10</v>
      </c>
      <c r="B7" s="19">
        <v>7</v>
      </c>
      <c r="C7" s="19">
        <v>96</v>
      </c>
      <c r="D7" s="19">
        <v>20</v>
      </c>
      <c r="E7" s="15">
        <v>44</v>
      </c>
    </row>
    <row r="8" spans="1:5" x14ac:dyDescent="0.35">
      <c r="A8" s="18" t="s">
        <v>32</v>
      </c>
      <c r="B8" s="19">
        <v>49</v>
      </c>
      <c r="C8" s="19">
        <v>245</v>
      </c>
      <c r="D8" s="19">
        <v>20</v>
      </c>
      <c r="E8" s="15">
        <v>61.306122448979593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B3AF-82AB-4F69-BCEB-93E92614CE25}">
  <dimension ref="A1:D9"/>
  <sheetViews>
    <sheetView tabSelected="1" workbookViewId="0">
      <selection activeCell="G5" sqref="G5"/>
    </sheetView>
  </sheetViews>
  <sheetFormatPr defaultRowHeight="14.5" x14ac:dyDescent="0.35"/>
  <cols>
    <col min="1" max="1" width="14.54296875" bestFit="1" customWidth="1"/>
    <col min="2" max="2" width="15.26953125" bestFit="1" customWidth="1"/>
    <col min="3" max="3" width="5.1796875" bestFit="1" customWidth="1"/>
    <col min="4" max="4" width="10.7265625" bestFit="1" customWidth="1"/>
  </cols>
  <sheetData>
    <row r="1" spans="1:4" x14ac:dyDescent="0.35">
      <c r="A1" s="17" t="s">
        <v>4</v>
      </c>
      <c r="B1" t="s">
        <v>55</v>
      </c>
    </row>
    <row r="3" spans="1:4" x14ac:dyDescent="0.35">
      <c r="A3" s="17" t="s">
        <v>35</v>
      </c>
      <c r="B3" s="17" t="s">
        <v>56</v>
      </c>
    </row>
    <row r="4" spans="1:4" x14ac:dyDescent="0.35">
      <c r="A4" s="17" t="s">
        <v>49</v>
      </c>
      <c r="B4" t="s">
        <v>13</v>
      </c>
      <c r="C4" t="s">
        <v>9</v>
      </c>
      <c r="D4" t="s">
        <v>32</v>
      </c>
    </row>
    <row r="5" spans="1:4" x14ac:dyDescent="0.35">
      <c r="A5" s="18" t="s">
        <v>37</v>
      </c>
      <c r="B5" s="19">
        <v>293</v>
      </c>
      <c r="C5" s="19">
        <v>113</v>
      </c>
      <c r="D5" s="19">
        <v>406</v>
      </c>
    </row>
    <row r="6" spans="1:4" x14ac:dyDescent="0.35">
      <c r="A6" s="18" t="s">
        <v>38</v>
      </c>
      <c r="B6" s="19">
        <v>193</v>
      </c>
      <c r="C6" s="19">
        <v>178</v>
      </c>
      <c r="D6" s="19">
        <v>371</v>
      </c>
    </row>
    <row r="7" spans="1:4" x14ac:dyDescent="0.35">
      <c r="A7" s="18" t="s">
        <v>39</v>
      </c>
      <c r="B7" s="19">
        <v>440</v>
      </c>
      <c r="C7" s="19">
        <v>165</v>
      </c>
      <c r="D7" s="19">
        <v>605</v>
      </c>
    </row>
    <row r="8" spans="1:4" x14ac:dyDescent="0.35">
      <c r="A8" s="18" t="s">
        <v>40</v>
      </c>
      <c r="B8" s="19">
        <v>757</v>
      </c>
      <c r="C8" s="19">
        <v>181</v>
      </c>
      <c r="D8" s="19">
        <v>938</v>
      </c>
    </row>
    <row r="9" spans="1:4" x14ac:dyDescent="0.35">
      <c r="A9" s="18" t="s">
        <v>41</v>
      </c>
      <c r="B9" s="19">
        <v>372</v>
      </c>
      <c r="C9" s="19">
        <v>312</v>
      </c>
      <c r="D9" s="19">
        <v>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F9BA-FA7A-4BA4-90C4-541E52CA30AA}">
  <dimension ref="A2:P53"/>
  <sheetViews>
    <sheetView topLeftCell="A4" workbookViewId="0">
      <selection activeCell="A4" sqref="A4:H53"/>
    </sheetView>
  </sheetViews>
  <sheetFormatPr defaultRowHeight="14.5" x14ac:dyDescent="0.35"/>
  <cols>
    <col min="1" max="1" width="18.08984375" customWidth="1"/>
    <col min="2" max="2" width="10.6328125" customWidth="1"/>
    <col min="3" max="3" width="14.26953125" customWidth="1"/>
    <col min="4" max="4" width="10.36328125" customWidth="1"/>
    <col min="5" max="5" width="16.453125" customWidth="1"/>
    <col min="6" max="6" width="10.81640625" customWidth="1"/>
    <col min="7" max="7" width="13.453125" customWidth="1"/>
    <col min="8" max="8" width="14.1796875" customWidth="1"/>
    <col min="12" max="12" width="14.7265625" customWidth="1"/>
    <col min="13" max="13" width="13.7265625" customWidth="1"/>
    <col min="14" max="14" width="15" customWidth="1"/>
    <col min="15" max="15" width="14.1796875" bestFit="1" customWidth="1"/>
    <col min="16" max="16" width="17.7265625" bestFit="1" customWidth="1"/>
    <col min="19" max="19" width="6.453125" customWidth="1"/>
    <col min="20" max="20" width="10.453125" bestFit="1" customWidth="1"/>
    <col min="21" max="21" width="5.90625" bestFit="1" customWidth="1"/>
    <col min="22" max="22" width="15" bestFit="1" customWidth="1"/>
    <col min="23" max="23" width="4.08984375" bestFit="1" customWidth="1"/>
    <col min="24" max="24" width="8" bestFit="1" customWidth="1"/>
  </cols>
  <sheetData>
    <row r="2" spans="1:14" ht="21" x14ac:dyDescent="0.5">
      <c r="A2" s="1" t="s">
        <v>0</v>
      </c>
      <c r="K2" s="16" t="s">
        <v>48</v>
      </c>
      <c r="L2" s="16"/>
      <c r="M2" s="16"/>
      <c r="N2" s="16"/>
    </row>
    <row r="3" spans="1:14" x14ac:dyDescent="0.35">
      <c r="K3" t="s">
        <v>45</v>
      </c>
      <c r="L3" t="s">
        <v>44</v>
      </c>
    </row>
    <row r="4" spans="1:14" x14ac:dyDescent="0.3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L4" s="2" t="s">
        <v>27</v>
      </c>
      <c r="M4" s="2" t="s">
        <v>28</v>
      </c>
      <c r="N4" s="2" t="s">
        <v>29</v>
      </c>
    </row>
    <row r="5" spans="1:14" x14ac:dyDescent="0.35">
      <c r="A5" s="3">
        <v>44416</v>
      </c>
      <c r="B5" t="s">
        <v>9</v>
      </c>
      <c r="C5" t="s">
        <v>10</v>
      </c>
      <c r="D5" t="s">
        <v>11</v>
      </c>
      <c r="E5" t="s">
        <v>12</v>
      </c>
      <c r="F5">
        <v>38</v>
      </c>
      <c r="G5" s="4">
        <v>2.84</v>
      </c>
      <c r="H5" s="5">
        <f>F5*G5</f>
        <v>107.91999999999999</v>
      </c>
      <c r="L5" s="7" t="s">
        <v>13</v>
      </c>
      <c r="M5" t="s">
        <v>15</v>
      </c>
      <c r="N5" s="5">
        <v>728</v>
      </c>
    </row>
    <row r="6" spans="1:14" x14ac:dyDescent="0.35">
      <c r="A6" s="3">
        <v>44419</v>
      </c>
      <c r="B6" t="s">
        <v>13</v>
      </c>
      <c r="C6" t="s">
        <v>14</v>
      </c>
      <c r="D6" t="s">
        <v>15</v>
      </c>
      <c r="E6" t="s">
        <v>16</v>
      </c>
      <c r="F6">
        <v>55</v>
      </c>
      <c r="G6" s="4">
        <v>1.7699999999999998</v>
      </c>
      <c r="H6" s="5">
        <f t="shared" ref="H6:H53" si="0">F6*G6</f>
        <v>97.35</v>
      </c>
      <c r="L6" s="8"/>
      <c r="M6" t="s">
        <v>11</v>
      </c>
      <c r="N6" s="5">
        <v>3078</v>
      </c>
    </row>
    <row r="7" spans="1:14" x14ac:dyDescent="0.35">
      <c r="A7" s="3">
        <v>44422</v>
      </c>
      <c r="B7" t="s">
        <v>13</v>
      </c>
      <c r="C7" t="s">
        <v>14</v>
      </c>
      <c r="D7" t="s">
        <v>17</v>
      </c>
      <c r="E7" t="s">
        <v>18</v>
      </c>
      <c r="F7">
        <v>22</v>
      </c>
      <c r="G7" s="4">
        <v>3.15</v>
      </c>
      <c r="H7" s="5">
        <f t="shared" si="0"/>
        <v>69.3</v>
      </c>
      <c r="L7" s="8"/>
      <c r="M7" t="s">
        <v>25</v>
      </c>
      <c r="N7" s="5">
        <v>366</v>
      </c>
    </row>
    <row r="8" spans="1:14" x14ac:dyDescent="0.35">
      <c r="A8" s="3">
        <v>44425</v>
      </c>
      <c r="B8" t="s">
        <v>9</v>
      </c>
      <c r="C8" t="s">
        <v>19</v>
      </c>
      <c r="D8" t="s">
        <v>15</v>
      </c>
      <c r="E8" t="s">
        <v>16</v>
      </c>
      <c r="F8">
        <v>34</v>
      </c>
      <c r="G8" s="4">
        <v>1.77</v>
      </c>
      <c r="H8" s="5">
        <f t="shared" si="0"/>
        <v>60.18</v>
      </c>
      <c r="L8" s="8"/>
      <c r="M8" t="s">
        <v>17</v>
      </c>
      <c r="N8" s="5">
        <v>293</v>
      </c>
    </row>
    <row r="9" spans="1:14" x14ac:dyDescent="0.35">
      <c r="A9" s="3">
        <v>44428</v>
      </c>
      <c r="B9" t="s">
        <v>13</v>
      </c>
      <c r="C9" t="s">
        <v>20</v>
      </c>
      <c r="D9" t="s">
        <v>15</v>
      </c>
      <c r="E9" t="s">
        <v>21</v>
      </c>
      <c r="F9">
        <v>39</v>
      </c>
      <c r="G9" s="4">
        <v>1.87</v>
      </c>
      <c r="H9" s="5">
        <f t="shared" si="0"/>
        <v>72.930000000000007</v>
      </c>
      <c r="L9" s="9" t="s">
        <v>30</v>
      </c>
      <c r="M9" s="10"/>
      <c r="N9" s="11">
        <v>4465</v>
      </c>
    </row>
    <row r="10" spans="1:14" x14ac:dyDescent="0.35">
      <c r="A10" s="3">
        <v>44431</v>
      </c>
      <c r="B10" t="s">
        <v>13</v>
      </c>
      <c r="C10" t="s">
        <v>20</v>
      </c>
      <c r="D10" t="s">
        <v>11</v>
      </c>
      <c r="E10" t="s">
        <v>12</v>
      </c>
      <c r="F10">
        <v>41</v>
      </c>
      <c r="G10" s="4">
        <v>2.84</v>
      </c>
      <c r="H10" s="5">
        <f t="shared" si="0"/>
        <v>116.44</v>
      </c>
      <c r="L10" s="7" t="s">
        <v>9</v>
      </c>
      <c r="M10" t="s">
        <v>15</v>
      </c>
      <c r="N10" s="5">
        <v>939</v>
      </c>
    </row>
    <row r="11" spans="1:14" x14ac:dyDescent="0.35">
      <c r="A11" s="3">
        <v>44434</v>
      </c>
      <c r="B11" t="s">
        <v>9</v>
      </c>
      <c r="C11" t="s">
        <v>10</v>
      </c>
      <c r="D11" t="s">
        <v>15</v>
      </c>
      <c r="E11" t="s">
        <v>16</v>
      </c>
      <c r="F11">
        <v>41</v>
      </c>
      <c r="G11" s="4">
        <v>1.7699999999999998</v>
      </c>
      <c r="H11" s="5">
        <f t="shared" si="0"/>
        <v>72.569999999999993</v>
      </c>
      <c r="L11" s="8"/>
      <c r="M11" t="s">
        <v>11</v>
      </c>
      <c r="N11" s="5">
        <v>1099</v>
      </c>
    </row>
    <row r="12" spans="1:14" x14ac:dyDescent="0.35">
      <c r="A12" s="3">
        <v>44437</v>
      </c>
      <c r="B12" t="s">
        <v>13</v>
      </c>
      <c r="C12" t="s">
        <v>14</v>
      </c>
      <c r="D12" t="s">
        <v>11</v>
      </c>
      <c r="E12" t="s">
        <v>22</v>
      </c>
      <c r="F12">
        <v>136</v>
      </c>
      <c r="G12" s="4">
        <v>2.1800000000000002</v>
      </c>
      <c r="H12" s="5">
        <f t="shared" si="0"/>
        <v>296.48</v>
      </c>
      <c r="L12" s="9" t="s">
        <v>31</v>
      </c>
      <c r="M12" s="10"/>
      <c r="N12" s="11">
        <v>2038</v>
      </c>
    </row>
    <row r="13" spans="1:14" x14ac:dyDescent="0.35">
      <c r="A13" s="3">
        <v>44440</v>
      </c>
      <c r="B13" t="s">
        <v>13</v>
      </c>
      <c r="C13" t="s">
        <v>14</v>
      </c>
      <c r="D13" t="s">
        <v>15</v>
      </c>
      <c r="E13" t="s">
        <v>16</v>
      </c>
      <c r="F13">
        <v>25</v>
      </c>
      <c r="G13" s="4">
        <v>1.77</v>
      </c>
      <c r="H13" s="5">
        <f t="shared" si="0"/>
        <v>44.25</v>
      </c>
      <c r="L13" s="12" t="s">
        <v>32</v>
      </c>
      <c r="M13" s="13"/>
      <c r="N13" s="14">
        <v>6503</v>
      </c>
    </row>
    <row r="14" spans="1:14" x14ac:dyDescent="0.35">
      <c r="A14" s="3">
        <v>44443</v>
      </c>
      <c r="B14" t="s">
        <v>13</v>
      </c>
      <c r="C14" t="s">
        <v>14</v>
      </c>
      <c r="D14" t="s">
        <v>17</v>
      </c>
      <c r="E14" t="s">
        <v>18</v>
      </c>
      <c r="F14">
        <v>26</v>
      </c>
      <c r="G14" s="4">
        <v>3.1500000000000004</v>
      </c>
      <c r="H14" s="5">
        <f t="shared" si="0"/>
        <v>81.900000000000006</v>
      </c>
    </row>
    <row r="15" spans="1:14" x14ac:dyDescent="0.35">
      <c r="A15" s="3">
        <v>44446</v>
      </c>
      <c r="B15" t="s">
        <v>9</v>
      </c>
      <c r="C15" t="s">
        <v>19</v>
      </c>
      <c r="D15" t="s">
        <v>15</v>
      </c>
      <c r="E15" t="s">
        <v>21</v>
      </c>
      <c r="F15">
        <v>50</v>
      </c>
      <c r="G15" s="4">
        <v>1.87</v>
      </c>
      <c r="H15" s="5">
        <f t="shared" si="0"/>
        <v>93.5</v>
      </c>
    </row>
    <row r="16" spans="1:14" x14ac:dyDescent="0.35">
      <c r="A16" s="3">
        <v>44449</v>
      </c>
      <c r="B16" t="s">
        <v>9</v>
      </c>
      <c r="C16" t="s">
        <v>19</v>
      </c>
      <c r="D16" t="s">
        <v>11</v>
      </c>
      <c r="E16" t="s">
        <v>12</v>
      </c>
      <c r="F16">
        <v>79</v>
      </c>
      <c r="G16" s="4">
        <v>2.8400000000000003</v>
      </c>
      <c r="H16" s="5">
        <f t="shared" si="0"/>
        <v>224.36</v>
      </c>
      <c r="K16" t="s">
        <v>46</v>
      </c>
    </row>
    <row r="17" spans="1:16" x14ac:dyDescent="0.35">
      <c r="A17" s="3">
        <v>44452</v>
      </c>
      <c r="B17" t="s">
        <v>13</v>
      </c>
      <c r="C17" t="s">
        <v>20</v>
      </c>
      <c r="D17" t="s">
        <v>15</v>
      </c>
      <c r="E17" t="s">
        <v>16</v>
      </c>
      <c r="F17">
        <v>30</v>
      </c>
      <c r="G17" s="4">
        <v>1.77</v>
      </c>
      <c r="H17" s="5">
        <f t="shared" si="0"/>
        <v>53.1</v>
      </c>
      <c r="L17" s="7" t="s">
        <v>3</v>
      </c>
      <c r="M17" s="7" t="s">
        <v>33</v>
      </c>
      <c r="N17" s="7" t="s">
        <v>34</v>
      </c>
      <c r="O17" s="7" t="s">
        <v>42</v>
      </c>
      <c r="P17" s="7" t="s">
        <v>43</v>
      </c>
    </row>
    <row r="18" spans="1:16" x14ac:dyDescent="0.35">
      <c r="A18" s="3">
        <v>44455</v>
      </c>
      <c r="B18" t="s">
        <v>13</v>
      </c>
      <c r="C18" t="s">
        <v>20</v>
      </c>
      <c r="D18" t="s">
        <v>17</v>
      </c>
      <c r="E18" t="s">
        <v>23</v>
      </c>
      <c r="F18">
        <v>20</v>
      </c>
      <c r="G18" s="4">
        <v>1.6800000000000002</v>
      </c>
      <c r="H18" s="5">
        <f t="shared" si="0"/>
        <v>33.6</v>
      </c>
      <c r="L18" t="s">
        <v>14</v>
      </c>
      <c r="M18">
        <v>19</v>
      </c>
      <c r="N18">
        <v>245</v>
      </c>
      <c r="O18">
        <v>20</v>
      </c>
      <c r="P18" s="15">
        <v>73.790000000000006</v>
      </c>
    </row>
    <row r="19" spans="1:16" x14ac:dyDescent="0.35">
      <c r="A19" s="3">
        <v>44458</v>
      </c>
      <c r="B19" t="s">
        <v>9</v>
      </c>
      <c r="C19" t="s">
        <v>10</v>
      </c>
      <c r="D19" t="s">
        <v>15</v>
      </c>
      <c r="E19" t="s">
        <v>16</v>
      </c>
      <c r="F19">
        <v>49</v>
      </c>
      <c r="G19" s="4">
        <v>1.77</v>
      </c>
      <c r="H19" s="5">
        <f t="shared" si="0"/>
        <v>86.73</v>
      </c>
      <c r="L19" t="s">
        <v>19</v>
      </c>
      <c r="M19">
        <v>11</v>
      </c>
      <c r="N19">
        <v>137</v>
      </c>
      <c r="O19">
        <v>30</v>
      </c>
      <c r="P19" s="15">
        <v>58.27</v>
      </c>
    </row>
    <row r="20" spans="1:16" x14ac:dyDescent="0.35">
      <c r="A20" s="3">
        <v>44461</v>
      </c>
      <c r="B20" t="s">
        <v>13</v>
      </c>
      <c r="C20" t="s">
        <v>14</v>
      </c>
      <c r="D20" t="s">
        <v>11</v>
      </c>
      <c r="E20" t="s">
        <v>22</v>
      </c>
      <c r="F20">
        <v>40</v>
      </c>
      <c r="G20" s="4">
        <v>2.1800000000000002</v>
      </c>
      <c r="H20" s="5">
        <f t="shared" si="0"/>
        <v>87.2</v>
      </c>
      <c r="L20" t="s">
        <v>20</v>
      </c>
      <c r="M20">
        <v>12</v>
      </c>
      <c r="N20">
        <v>175</v>
      </c>
      <c r="O20">
        <v>20</v>
      </c>
      <c r="P20" s="15">
        <v>54.42</v>
      </c>
    </row>
    <row r="21" spans="1:16" x14ac:dyDescent="0.35">
      <c r="A21" s="3">
        <v>44464</v>
      </c>
      <c r="B21" t="s">
        <v>13</v>
      </c>
      <c r="C21" t="s">
        <v>14</v>
      </c>
      <c r="D21" t="s">
        <v>15</v>
      </c>
      <c r="E21" t="s">
        <v>16</v>
      </c>
      <c r="F21">
        <v>31</v>
      </c>
      <c r="G21" s="4">
        <v>1.77</v>
      </c>
      <c r="H21" s="5">
        <f t="shared" si="0"/>
        <v>54.87</v>
      </c>
      <c r="L21" t="s">
        <v>10</v>
      </c>
      <c r="M21">
        <v>7</v>
      </c>
      <c r="N21">
        <v>96</v>
      </c>
      <c r="O21">
        <v>20</v>
      </c>
      <c r="P21" s="15">
        <v>44</v>
      </c>
    </row>
    <row r="22" spans="1:16" x14ac:dyDescent="0.35">
      <c r="A22" s="3">
        <v>44467</v>
      </c>
      <c r="B22" t="s">
        <v>13</v>
      </c>
      <c r="C22" t="s">
        <v>14</v>
      </c>
      <c r="D22" t="s">
        <v>17</v>
      </c>
      <c r="E22" t="s">
        <v>18</v>
      </c>
      <c r="F22">
        <v>21</v>
      </c>
      <c r="G22" s="4">
        <v>3.1500000000000004</v>
      </c>
      <c r="H22" s="5">
        <f t="shared" si="0"/>
        <v>66.150000000000006</v>
      </c>
    </row>
    <row r="23" spans="1:16" x14ac:dyDescent="0.35">
      <c r="A23" s="3">
        <v>44470</v>
      </c>
      <c r="B23" t="s">
        <v>9</v>
      </c>
      <c r="C23" t="s">
        <v>19</v>
      </c>
      <c r="D23" t="s">
        <v>15</v>
      </c>
      <c r="E23" t="s">
        <v>21</v>
      </c>
      <c r="F23">
        <v>43</v>
      </c>
      <c r="G23" s="4">
        <v>1.8699999999999999</v>
      </c>
      <c r="H23" s="5">
        <f t="shared" si="0"/>
        <v>80.41</v>
      </c>
    </row>
    <row r="24" spans="1:16" x14ac:dyDescent="0.35">
      <c r="A24" s="3">
        <v>44473</v>
      </c>
      <c r="B24" t="s">
        <v>9</v>
      </c>
      <c r="C24" t="s">
        <v>19</v>
      </c>
      <c r="D24" t="s">
        <v>11</v>
      </c>
      <c r="E24" t="s">
        <v>12</v>
      </c>
      <c r="F24">
        <v>47</v>
      </c>
      <c r="G24" s="4">
        <v>2.84</v>
      </c>
      <c r="H24" s="5">
        <f t="shared" si="0"/>
        <v>133.47999999999999</v>
      </c>
    </row>
    <row r="25" spans="1:16" x14ac:dyDescent="0.35">
      <c r="A25" s="3">
        <v>44476</v>
      </c>
      <c r="B25" t="s">
        <v>13</v>
      </c>
      <c r="C25" t="s">
        <v>20</v>
      </c>
      <c r="D25" t="s">
        <v>11</v>
      </c>
      <c r="E25" t="s">
        <v>22</v>
      </c>
      <c r="F25">
        <v>175</v>
      </c>
      <c r="G25" s="4">
        <v>2.1800000000000002</v>
      </c>
      <c r="H25" s="5">
        <f t="shared" si="0"/>
        <v>381.5</v>
      </c>
    </row>
    <row r="26" spans="1:16" x14ac:dyDescent="0.35">
      <c r="A26" s="3">
        <v>44479</v>
      </c>
      <c r="B26" t="s">
        <v>13</v>
      </c>
      <c r="C26" t="s">
        <v>20</v>
      </c>
      <c r="D26" t="s">
        <v>11</v>
      </c>
      <c r="E26" t="s">
        <v>24</v>
      </c>
      <c r="F26">
        <v>23</v>
      </c>
      <c r="G26" s="4">
        <v>1.8699999999999999</v>
      </c>
      <c r="H26" s="5">
        <f t="shared" si="0"/>
        <v>43.01</v>
      </c>
      <c r="K26" t="s">
        <v>47</v>
      </c>
      <c r="L26" s="8" t="s">
        <v>28</v>
      </c>
      <c r="M26" s="8" t="s">
        <v>11</v>
      </c>
    </row>
    <row r="27" spans="1:16" x14ac:dyDescent="0.35">
      <c r="A27" s="3">
        <v>44482</v>
      </c>
      <c r="B27" t="s">
        <v>9</v>
      </c>
      <c r="C27" t="s">
        <v>10</v>
      </c>
      <c r="D27" t="s">
        <v>15</v>
      </c>
      <c r="E27" t="s">
        <v>16</v>
      </c>
      <c r="F27">
        <v>40</v>
      </c>
      <c r="G27" s="4">
        <v>1.77</v>
      </c>
      <c r="H27" s="5">
        <f t="shared" si="0"/>
        <v>70.8</v>
      </c>
    </row>
    <row r="28" spans="1:16" x14ac:dyDescent="0.35">
      <c r="A28" s="3">
        <v>44485</v>
      </c>
      <c r="B28" t="s">
        <v>13</v>
      </c>
      <c r="C28" t="s">
        <v>14</v>
      </c>
      <c r="D28" t="s">
        <v>11</v>
      </c>
      <c r="E28" t="s">
        <v>22</v>
      </c>
      <c r="F28">
        <v>87</v>
      </c>
      <c r="G28" s="4">
        <v>2.1800000000000002</v>
      </c>
      <c r="H28" s="5">
        <f t="shared" si="0"/>
        <v>189.66000000000003</v>
      </c>
      <c r="L28" s="2" t="s">
        <v>35</v>
      </c>
      <c r="M28" s="2" t="s">
        <v>27</v>
      </c>
      <c r="N28" s="2"/>
      <c r="O28" s="2"/>
    </row>
    <row r="29" spans="1:16" x14ac:dyDescent="0.35">
      <c r="A29" s="3">
        <v>44488</v>
      </c>
      <c r="B29" t="s">
        <v>13</v>
      </c>
      <c r="C29" t="s">
        <v>14</v>
      </c>
      <c r="D29" t="s">
        <v>15</v>
      </c>
      <c r="E29" t="s">
        <v>16</v>
      </c>
      <c r="F29">
        <v>43</v>
      </c>
      <c r="G29" s="4">
        <v>1.77</v>
      </c>
      <c r="H29" s="5">
        <f t="shared" si="0"/>
        <v>76.11</v>
      </c>
      <c r="L29" s="2" t="s">
        <v>36</v>
      </c>
      <c r="M29" s="2" t="s">
        <v>13</v>
      </c>
      <c r="N29" s="2" t="s">
        <v>9</v>
      </c>
      <c r="O29" s="2" t="s">
        <v>32</v>
      </c>
    </row>
    <row r="30" spans="1:16" x14ac:dyDescent="0.35">
      <c r="A30" s="3">
        <v>44491</v>
      </c>
      <c r="B30" t="s">
        <v>13</v>
      </c>
      <c r="C30" t="s">
        <v>14</v>
      </c>
      <c r="D30" t="s">
        <v>25</v>
      </c>
      <c r="E30" t="s">
        <v>26</v>
      </c>
      <c r="F30">
        <v>30</v>
      </c>
      <c r="G30" s="4">
        <v>3.49</v>
      </c>
      <c r="H30" s="5">
        <f t="shared" si="0"/>
        <v>104.7</v>
      </c>
      <c r="L30" s="8" t="s">
        <v>37</v>
      </c>
      <c r="M30" s="8">
        <v>177</v>
      </c>
      <c r="N30" s="8">
        <v>38</v>
      </c>
      <c r="O30" s="8">
        <v>215</v>
      </c>
    </row>
    <row r="31" spans="1:16" x14ac:dyDescent="0.35">
      <c r="A31" s="3">
        <v>44494</v>
      </c>
      <c r="B31" t="s">
        <v>9</v>
      </c>
      <c r="C31" t="s">
        <v>19</v>
      </c>
      <c r="D31" t="s">
        <v>15</v>
      </c>
      <c r="E31" t="s">
        <v>16</v>
      </c>
      <c r="F31">
        <v>35</v>
      </c>
      <c r="G31" s="4">
        <v>1.77</v>
      </c>
      <c r="H31" s="5">
        <f t="shared" si="0"/>
        <v>61.95</v>
      </c>
      <c r="L31" s="8" t="s">
        <v>38</v>
      </c>
      <c r="M31" s="8">
        <v>40</v>
      </c>
      <c r="N31" s="8">
        <v>79</v>
      </c>
      <c r="O31" s="8">
        <v>119</v>
      </c>
    </row>
    <row r="32" spans="1:16" x14ac:dyDescent="0.35">
      <c r="A32" s="3">
        <v>44497</v>
      </c>
      <c r="B32" t="s">
        <v>13</v>
      </c>
      <c r="C32" t="s">
        <v>20</v>
      </c>
      <c r="D32" t="s">
        <v>15</v>
      </c>
      <c r="E32" t="s">
        <v>21</v>
      </c>
      <c r="F32">
        <v>57</v>
      </c>
      <c r="G32" s="4">
        <v>1.87</v>
      </c>
      <c r="H32" s="5">
        <f t="shared" si="0"/>
        <v>106.59</v>
      </c>
      <c r="L32" s="8" t="s">
        <v>39</v>
      </c>
      <c r="M32" s="8">
        <v>285</v>
      </c>
      <c r="N32" s="8">
        <v>47</v>
      </c>
      <c r="O32" s="8">
        <v>332</v>
      </c>
    </row>
    <row r="33" spans="1:15" x14ac:dyDescent="0.35">
      <c r="A33" s="3">
        <v>44500</v>
      </c>
      <c r="B33" t="s">
        <v>13</v>
      </c>
      <c r="C33" t="s">
        <v>20</v>
      </c>
      <c r="D33" t="s">
        <v>17</v>
      </c>
      <c r="E33" t="s">
        <v>23</v>
      </c>
      <c r="F33">
        <v>25</v>
      </c>
      <c r="G33" s="4">
        <v>1.68</v>
      </c>
      <c r="H33" s="5">
        <f t="shared" si="0"/>
        <v>42</v>
      </c>
      <c r="L33" s="8" t="s">
        <v>40</v>
      </c>
      <c r="M33" s="8">
        <v>654</v>
      </c>
      <c r="N33" s="8">
        <v>24</v>
      </c>
      <c r="O33" s="8">
        <v>678</v>
      </c>
    </row>
    <row r="34" spans="1:15" x14ac:dyDescent="0.35">
      <c r="A34" s="3">
        <v>44503</v>
      </c>
      <c r="B34" t="s">
        <v>9</v>
      </c>
      <c r="C34" t="s">
        <v>10</v>
      </c>
      <c r="D34" t="s">
        <v>11</v>
      </c>
      <c r="E34" t="s">
        <v>24</v>
      </c>
      <c r="F34">
        <v>24</v>
      </c>
      <c r="G34" s="4">
        <v>1.87</v>
      </c>
      <c r="H34" s="5">
        <f t="shared" si="0"/>
        <v>44.88</v>
      </c>
      <c r="L34" s="8" t="s">
        <v>41</v>
      </c>
      <c r="M34" s="8">
        <v>279</v>
      </c>
      <c r="N34" s="8">
        <v>240</v>
      </c>
      <c r="O34" s="8">
        <v>519</v>
      </c>
    </row>
    <row r="35" spans="1:15" x14ac:dyDescent="0.35">
      <c r="A35" s="3">
        <v>44506</v>
      </c>
      <c r="B35" t="s">
        <v>13</v>
      </c>
      <c r="C35" t="s">
        <v>14</v>
      </c>
      <c r="D35" t="s">
        <v>15</v>
      </c>
      <c r="E35" t="s">
        <v>21</v>
      </c>
      <c r="F35">
        <v>83</v>
      </c>
      <c r="G35" s="4">
        <v>1.87</v>
      </c>
      <c r="H35" s="5">
        <f t="shared" si="0"/>
        <v>155.21</v>
      </c>
    </row>
    <row r="36" spans="1:15" x14ac:dyDescent="0.35">
      <c r="A36" s="3">
        <v>44509</v>
      </c>
      <c r="B36" t="s">
        <v>13</v>
      </c>
      <c r="C36" t="s">
        <v>14</v>
      </c>
      <c r="D36" t="s">
        <v>11</v>
      </c>
      <c r="E36" t="s">
        <v>12</v>
      </c>
      <c r="F36">
        <v>124</v>
      </c>
      <c r="G36" s="4">
        <v>2.8400000000000003</v>
      </c>
      <c r="H36" s="5">
        <f t="shared" si="0"/>
        <v>352.16</v>
      </c>
    </row>
    <row r="37" spans="1:15" x14ac:dyDescent="0.35">
      <c r="A37" s="3">
        <v>44512</v>
      </c>
      <c r="B37" t="s">
        <v>9</v>
      </c>
      <c r="C37" t="s">
        <v>19</v>
      </c>
      <c r="D37" t="s">
        <v>15</v>
      </c>
      <c r="E37" t="s">
        <v>16</v>
      </c>
      <c r="F37">
        <v>137</v>
      </c>
      <c r="G37" s="4">
        <v>1.77</v>
      </c>
      <c r="H37" s="5">
        <f t="shared" si="0"/>
        <v>242.49</v>
      </c>
    </row>
    <row r="38" spans="1:15" x14ac:dyDescent="0.35">
      <c r="A38" s="3">
        <v>44515</v>
      </c>
      <c r="B38" t="s">
        <v>13</v>
      </c>
      <c r="C38" t="s">
        <v>20</v>
      </c>
      <c r="D38" t="s">
        <v>11</v>
      </c>
      <c r="E38" t="s">
        <v>22</v>
      </c>
      <c r="F38">
        <v>146</v>
      </c>
      <c r="G38" s="4">
        <v>2.1799999999999997</v>
      </c>
      <c r="H38" s="5">
        <f t="shared" si="0"/>
        <v>318.27999999999997</v>
      </c>
    </row>
    <row r="39" spans="1:15" x14ac:dyDescent="0.35">
      <c r="A39" s="3">
        <v>44518</v>
      </c>
      <c r="B39" t="s">
        <v>13</v>
      </c>
      <c r="C39" t="s">
        <v>20</v>
      </c>
      <c r="D39" t="s">
        <v>11</v>
      </c>
      <c r="E39" t="s">
        <v>24</v>
      </c>
      <c r="F39">
        <v>34</v>
      </c>
      <c r="G39" s="4">
        <v>1.8699999999999999</v>
      </c>
      <c r="H39" s="5">
        <f t="shared" si="0"/>
        <v>63.58</v>
      </c>
    </row>
    <row r="40" spans="1:15" x14ac:dyDescent="0.35">
      <c r="A40" s="3">
        <v>44521</v>
      </c>
      <c r="B40" t="s">
        <v>9</v>
      </c>
      <c r="C40" t="s">
        <v>10</v>
      </c>
      <c r="D40" t="s">
        <v>15</v>
      </c>
      <c r="E40" t="s">
        <v>16</v>
      </c>
      <c r="F40">
        <v>20</v>
      </c>
      <c r="G40" s="4">
        <v>1.77</v>
      </c>
      <c r="H40" s="5">
        <f t="shared" si="0"/>
        <v>35.4</v>
      </c>
    </row>
    <row r="41" spans="1:15" x14ac:dyDescent="0.35">
      <c r="A41" s="3">
        <v>44524</v>
      </c>
      <c r="B41" t="s">
        <v>13</v>
      </c>
      <c r="C41" t="s">
        <v>14</v>
      </c>
      <c r="D41" t="s">
        <v>11</v>
      </c>
      <c r="E41" t="s">
        <v>22</v>
      </c>
      <c r="F41">
        <v>139</v>
      </c>
      <c r="G41" s="4">
        <v>2.1799999999999997</v>
      </c>
      <c r="H41" s="5">
        <f t="shared" si="0"/>
        <v>303.02</v>
      </c>
    </row>
    <row r="42" spans="1:15" x14ac:dyDescent="0.35">
      <c r="A42" s="3">
        <v>44527</v>
      </c>
      <c r="B42" t="s">
        <v>13</v>
      </c>
      <c r="C42" t="s">
        <v>14</v>
      </c>
      <c r="D42" t="s">
        <v>11</v>
      </c>
      <c r="E42" t="s">
        <v>24</v>
      </c>
      <c r="F42">
        <v>211</v>
      </c>
      <c r="G42" s="4">
        <v>1.8699999999999999</v>
      </c>
      <c r="H42" s="5">
        <f t="shared" si="0"/>
        <v>394.57</v>
      </c>
    </row>
    <row r="43" spans="1:15" x14ac:dyDescent="0.35">
      <c r="A43" s="3">
        <v>44530</v>
      </c>
      <c r="B43" t="s">
        <v>13</v>
      </c>
      <c r="C43" t="s">
        <v>14</v>
      </c>
      <c r="D43" t="s">
        <v>25</v>
      </c>
      <c r="E43" t="s">
        <v>26</v>
      </c>
      <c r="F43">
        <v>20</v>
      </c>
      <c r="G43" s="4">
        <v>3.4899999999999998</v>
      </c>
      <c r="H43" s="5">
        <f t="shared" si="0"/>
        <v>69.8</v>
      </c>
    </row>
    <row r="44" spans="1:15" x14ac:dyDescent="0.35">
      <c r="A44" s="3">
        <v>44533</v>
      </c>
      <c r="B44" t="s">
        <v>9</v>
      </c>
      <c r="C44" t="s">
        <v>19</v>
      </c>
      <c r="D44" t="s">
        <v>15</v>
      </c>
      <c r="E44" t="s">
        <v>21</v>
      </c>
      <c r="F44">
        <v>42</v>
      </c>
      <c r="G44" s="4">
        <v>1.87</v>
      </c>
      <c r="H44" s="5">
        <f t="shared" si="0"/>
        <v>78.540000000000006</v>
      </c>
    </row>
    <row r="45" spans="1:15" x14ac:dyDescent="0.35">
      <c r="A45" s="3">
        <v>44536</v>
      </c>
      <c r="B45" t="s">
        <v>9</v>
      </c>
      <c r="C45" t="s">
        <v>19</v>
      </c>
      <c r="D45" t="s">
        <v>11</v>
      </c>
      <c r="E45" t="s">
        <v>12</v>
      </c>
      <c r="F45">
        <v>100</v>
      </c>
      <c r="G45" s="4">
        <v>2.84</v>
      </c>
      <c r="H45" s="5">
        <f t="shared" si="0"/>
        <v>284</v>
      </c>
    </row>
    <row r="46" spans="1:15" x14ac:dyDescent="0.35">
      <c r="A46" s="3">
        <v>44539</v>
      </c>
      <c r="B46" t="s">
        <v>13</v>
      </c>
      <c r="C46" t="s">
        <v>20</v>
      </c>
      <c r="D46" t="s">
        <v>15</v>
      </c>
      <c r="E46" t="s">
        <v>16</v>
      </c>
      <c r="F46">
        <v>38</v>
      </c>
      <c r="G46" s="4">
        <v>1.7700000000000002</v>
      </c>
      <c r="H46" s="5">
        <f t="shared" si="0"/>
        <v>67.260000000000005</v>
      </c>
    </row>
    <row r="47" spans="1:15" x14ac:dyDescent="0.35">
      <c r="A47" s="3">
        <v>44542</v>
      </c>
      <c r="B47" t="s">
        <v>13</v>
      </c>
      <c r="C47" t="s">
        <v>20</v>
      </c>
      <c r="D47" t="s">
        <v>25</v>
      </c>
      <c r="E47" t="s">
        <v>26</v>
      </c>
      <c r="F47">
        <v>25</v>
      </c>
      <c r="G47" s="4">
        <v>3.49</v>
      </c>
      <c r="H47" s="5">
        <f t="shared" si="0"/>
        <v>87.25</v>
      </c>
    </row>
    <row r="48" spans="1:15" x14ac:dyDescent="0.35">
      <c r="A48" s="3">
        <v>44545</v>
      </c>
      <c r="B48" t="s">
        <v>9</v>
      </c>
      <c r="C48" t="s">
        <v>10</v>
      </c>
      <c r="D48" t="s">
        <v>11</v>
      </c>
      <c r="E48" t="s">
        <v>24</v>
      </c>
      <c r="F48">
        <v>96</v>
      </c>
      <c r="G48" s="4">
        <v>1.87</v>
      </c>
      <c r="H48" s="5">
        <f t="shared" si="0"/>
        <v>179.52</v>
      </c>
    </row>
    <row r="49" spans="1:8" x14ac:dyDescent="0.35">
      <c r="A49" s="3">
        <v>44548</v>
      </c>
      <c r="B49" t="s">
        <v>13</v>
      </c>
      <c r="C49" t="s">
        <v>14</v>
      </c>
      <c r="D49" t="s">
        <v>11</v>
      </c>
      <c r="E49" t="s">
        <v>22</v>
      </c>
      <c r="F49">
        <v>34</v>
      </c>
      <c r="G49" s="4">
        <v>2.1800000000000002</v>
      </c>
      <c r="H49" s="5">
        <f t="shared" si="0"/>
        <v>74.12</v>
      </c>
    </row>
    <row r="50" spans="1:8" x14ac:dyDescent="0.35">
      <c r="A50" s="3">
        <v>44551</v>
      </c>
      <c r="B50" t="s">
        <v>13</v>
      </c>
      <c r="C50" t="s">
        <v>14</v>
      </c>
      <c r="D50" t="s">
        <v>11</v>
      </c>
      <c r="E50" t="s">
        <v>24</v>
      </c>
      <c r="F50">
        <v>245</v>
      </c>
      <c r="G50" s="4">
        <v>1.8699999999999999</v>
      </c>
      <c r="H50" s="5">
        <f t="shared" si="0"/>
        <v>458.15</v>
      </c>
    </row>
    <row r="51" spans="1:8" x14ac:dyDescent="0.35">
      <c r="A51" s="3">
        <v>44554</v>
      </c>
      <c r="B51" t="s">
        <v>13</v>
      </c>
      <c r="C51" t="s">
        <v>14</v>
      </c>
      <c r="D51" t="s">
        <v>25</v>
      </c>
      <c r="E51" t="s">
        <v>26</v>
      </c>
      <c r="F51">
        <v>30</v>
      </c>
      <c r="G51" s="4">
        <v>3.49</v>
      </c>
      <c r="H51" s="5">
        <f t="shared" si="0"/>
        <v>104.7</v>
      </c>
    </row>
    <row r="52" spans="1:8" x14ac:dyDescent="0.35">
      <c r="A52" s="3">
        <v>44557</v>
      </c>
      <c r="B52" t="s">
        <v>9</v>
      </c>
      <c r="C52" t="s">
        <v>19</v>
      </c>
      <c r="D52" t="s">
        <v>15</v>
      </c>
      <c r="E52" t="s">
        <v>21</v>
      </c>
      <c r="F52">
        <v>30</v>
      </c>
      <c r="G52" s="4">
        <v>1.87</v>
      </c>
      <c r="H52" s="5">
        <f t="shared" si="0"/>
        <v>56.1</v>
      </c>
    </row>
    <row r="53" spans="1:8" x14ac:dyDescent="0.35">
      <c r="A53" s="3">
        <v>44560</v>
      </c>
      <c r="B53" t="s">
        <v>9</v>
      </c>
      <c r="C53" t="s">
        <v>19</v>
      </c>
      <c r="D53" t="s">
        <v>11</v>
      </c>
      <c r="E53" t="s">
        <v>12</v>
      </c>
      <c r="F53">
        <v>44</v>
      </c>
      <c r="G53" s="6">
        <v>2.84</v>
      </c>
      <c r="H53" s="5">
        <f t="shared" si="0"/>
        <v>124.96</v>
      </c>
    </row>
  </sheetData>
  <mergeCells count="1"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Surve</dc:creator>
  <cp:lastModifiedBy>Humna Sultan</cp:lastModifiedBy>
  <dcterms:created xsi:type="dcterms:W3CDTF">2021-10-04T23:29:01Z</dcterms:created>
  <dcterms:modified xsi:type="dcterms:W3CDTF">2023-10-13T18:29:28Z</dcterms:modified>
</cp:coreProperties>
</file>