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.APTECHNK1\Documents\"/>
    </mc:Choice>
  </mc:AlternateContent>
  <xr:revisionPtr revIDLastSave="0" documentId="8_{91B21A5A-9CE8-41EE-B4C6-B2363AD3C701}" xr6:coauthVersionLast="47" xr6:coauthVersionMax="47" xr10:uidLastSave="{00000000-0000-0000-0000-000000000000}"/>
  <bookViews>
    <workbookView xWindow="-120" yWindow="-120" windowWidth="20730" windowHeight="11160" xr2:uid="{60E719C9-BCD4-479E-9A9B-7F4BB1E13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G13" i="1"/>
  <c r="H13" i="1"/>
  <c r="I13" i="1"/>
  <c r="G14" i="1"/>
  <c r="H14" i="1"/>
  <c r="I14" i="1"/>
  <c r="G15" i="1"/>
  <c r="H15" i="1"/>
  <c r="I15" i="1"/>
  <c r="J13" i="1"/>
  <c r="K13" i="1" s="1"/>
  <c r="J14" i="1"/>
  <c r="J15" i="1"/>
  <c r="J12" i="1"/>
  <c r="K12" i="1" l="1"/>
  <c r="M12" i="1" s="1"/>
  <c r="K15" i="1"/>
  <c r="M15" i="1" s="1"/>
  <c r="K14" i="1"/>
  <c r="L14" i="1" s="1"/>
  <c r="L15" i="1"/>
  <c r="M13" i="1"/>
  <c r="L13" i="1"/>
  <c r="L12" i="1" l="1"/>
  <c r="N15" i="1"/>
  <c r="O15" i="1" s="1"/>
  <c r="M14" i="1"/>
  <c r="N14" i="1" s="1"/>
  <c r="O14" i="1" s="1"/>
  <c r="N13" i="1"/>
  <c r="O13" i="1" s="1"/>
  <c r="N12" i="1"/>
  <c r="O12" i="1" s="1"/>
</calcChain>
</file>

<file path=xl/sharedStrings.xml><?xml version="1.0" encoding="utf-8"?>
<sst xmlns="http://schemas.openxmlformats.org/spreadsheetml/2006/main" count="33" uniqueCount="33">
  <si>
    <t>EMP NAME</t>
  </si>
  <si>
    <t>DESIGNATION</t>
  </si>
  <si>
    <t>BASIC PAY</t>
  </si>
  <si>
    <t>ATTENDENCE</t>
  </si>
  <si>
    <t>SALARY</t>
  </si>
  <si>
    <t>HOUSE RENT</t>
  </si>
  <si>
    <t>CONFIDENCE ALLOWANCE</t>
  </si>
  <si>
    <t>MEDICAL ALLOWANCE</t>
  </si>
  <si>
    <t>GROSS PAY</t>
  </si>
  <si>
    <t>TAX</t>
  </si>
  <si>
    <t>GP FUND</t>
  </si>
  <si>
    <t>TOTAL DEDUCTION</t>
  </si>
  <si>
    <t>NET SALARY</t>
  </si>
  <si>
    <t>ALLOWANCE</t>
  </si>
  <si>
    <t xml:space="preserve">  ASLAM</t>
  </si>
  <si>
    <t>AFTAB</t>
  </si>
  <si>
    <t>FAHAD</t>
  </si>
  <si>
    <t>ALI</t>
  </si>
  <si>
    <t>MANAGER</t>
  </si>
  <si>
    <t>ACCOUNTANT</t>
  </si>
  <si>
    <t>MANAGER ASSISTANT</t>
  </si>
  <si>
    <t xml:space="preserve">HEAD </t>
  </si>
  <si>
    <t>PAYROLL SHEET</t>
  </si>
  <si>
    <t xml:space="preserve">                                       FORCAST FUNCTION                   </t>
  </si>
  <si>
    <t xml:space="preserve"> MONTH</t>
  </si>
  <si>
    <t xml:space="preserve"> SALES</t>
  </si>
  <si>
    <t>TYPE THE MONTH NUMBER OF PEDICATE</t>
  </si>
  <si>
    <t xml:space="preserve">                                 PEDICATED RESULT IS</t>
  </si>
  <si>
    <t>INDEX   FORMULA</t>
  </si>
  <si>
    <t xml:space="preserve">              PEOPLE</t>
  </si>
  <si>
    <t xml:space="preserve">          WEEKS</t>
  </si>
  <si>
    <t xml:space="preserve">              HOW MANY WEEK</t>
  </si>
  <si>
    <t xml:space="preserve">          HOW MANY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</si>
</sst>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5" tint="-0.499984740745262"/>
      <name val="Calibri"/>
      <family val="2"/>
      <scheme val="minor"/>
    </font>
    <font>
      <sz val="2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textRotation="90"/>
    </xf>
    <xf numFmtId="0" fontId="0" fillId="2" borderId="2" xfId="0" applyFill="1" applyBorder="1" applyAlignment="1">
      <alignment horizontal="center" textRotation="90"/>
    </xf>
    <xf numFmtId="0" fontId="0" fillId="2" borderId="4" xfId="0" applyFill="1" applyBorder="1" applyAlignment="1">
      <alignment horizontal="center" textRotation="90"/>
    </xf>
    <xf numFmtId="0" fontId="0" fillId="2" borderId="3" xfId="0" applyFill="1" applyBorder="1" applyAlignment="1">
      <alignment horizontal="center" textRotation="90"/>
    </xf>
    <xf numFmtId="0" fontId="0" fillId="2" borderId="5" xfId="0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5" xfId="0" applyFill="1" applyBorder="1" applyAlignment="1">
      <alignment horizontal="center" textRotation="90"/>
    </xf>
    <xf numFmtId="0" fontId="2" fillId="2" borderId="3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6" borderId="1" xfId="0" applyFill="1" applyBorder="1"/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 applyAlignment="1">
      <alignment horizontal="center"/>
    </xf>
    <xf numFmtId="3" fontId="0" fillId="7" borderId="1" xfId="0" applyNumberForma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3" fontId="1" fillId="6" borderId="1" xfId="0" applyNumberFormat="1" applyFont="1" applyFill="1" applyBorder="1"/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3C0B-90F3-4B0E-877D-ADAB9FB4294E}">
  <dimension ref="C1:O43"/>
  <sheetViews>
    <sheetView tabSelected="1" topLeftCell="A28" workbookViewId="0">
      <selection activeCell="H36" sqref="H36"/>
    </sheetView>
  </sheetViews>
  <sheetFormatPr defaultRowHeight="15" x14ac:dyDescent="0.25"/>
  <cols>
    <col min="2" max="2" width="10.42578125" customWidth="1"/>
    <col min="3" max="3" width="11.28515625" customWidth="1"/>
    <col min="4" max="4" width="38" customWidth="1"/>
    <col min="5" max="5" width="18.140625" customWidth="1"/>
    <col min="6" max="6" width="14.42578125" customWidth="1"/>
    <col min="7" max="7" width="17.140625" customWidth="1"/>
    <col min="8" max="8" width="16.85546875" customWidth="1"/>
    <col min="9" max="9" width="12.7109375" customWidth="1"/>
    <col min="10" max="10" width="14.5703125" customWidth="1"/>
    <col min="11" max="11" width="13.7109375" customWidth="1"/>
    <col min="12" max="12" width="15" customWidth="1"/>
    <col min="13" max="13" width="15.42578125" customWidth="1"/>
    <col min="14" max="14" width="11.28515625" customWidth="1"/>
    <col min="15" max="15" width="11.140625" customWidth="1"/>
  </cols>
  <sheetData>
    <row r="1" spans="3:15" x14ac:dyDescent="0.25">
      <c r="D1" s="1"/>
      <c r="G1" s="13" t="s">
        <v>22</v>
      </c>
      <c r="H1" s="12"/>
      <c r="I1" s="12"/>
      <c r="J1" s="12"/>
    </row>
    <row r="2" spans="3:15" x14ac:dyDescent="0.25">
      <c r="G2" s="12"/>
      <c r="H2" s="12"/>
      <c r="I2" s="12"/>
      <c r="J2" s="12"/>
    </row>
    <row r="3" spans="3:15" x14ac:dyDescent="0.25">
      <c r="E3" s="8"/>
    </row>
    <row r="4" spans="3:15" x14ac:dyDescent="0.25">
      <c r="H4" s="19" t="s">
        <v>13</v>
      </c>
      <c r="I4" s="20"/>
      <c r="J4" s="21"/>
    </row>
    <row r="5" spans="3:15" x14ac:dyDescent="0.25">
      <c r="C5" s="2" t="s">
        <v>0</v>
      </c>
      <c r="D5" s="2" t="s">
        <v>1</v>
      </c>
      <c r="E5" s="5" t="s">
        <v>2</v>
      </c>
      <c r="F5" s="5" t="s">
        <v>3</v>
      </c>
      <c r="G5" s="15" t="s">
        <v>4</v>
      </c>
      <c r="H5" s="6"/>
      <c r="I5" s="16" t="s">
        <v>6</v>
      </c>
      <c r="J5" s="4" t="s">
        <v>7</v>
      </c>
      <c r="K5" s="3" t="s">
        <v>8</v>
      </c>
      <c r="L5" s="2" t="s">
        <v>9</v>
      </c>
      <c r="M5" s="2" t="s">
        <v>10</v>
      </c>
      <c r="N5" s="2" t="s">
        <v>11</v>
      </c>
      <c r="O5" s="2" t="s">
        <v>12</v>
      </c>
    </row>
    <row r="6" spans="3:15" ht="15" customHeight="1" x14ac:dyDescent="0.25">
      <c r="C6" s="2"/>
      <c r="D6" s="2"/>
      <c r="E6" s="15"/>
      <c r="F6" s="15"/>
      <c r="G6" s="15"/>
      <c r="H6" s="15" t="s">
        <v>5</v>
      </c>
      <c r="I6" s="17"/>
      <c r="J6" s="2"/>
      <c r="K6" s="3"/>
      <c r="L6" s="2"/>
      <c r="M6" s="2"/>
      <c r="N6" s="2"/>
      <c r="O6" s="2"/>
    </row>
    <row r="7" spans="3:15" x14ac:dyDescent="0.25">
      <c r="C7" s="2"/>
      <c r="D7" s="2"/>
      <c r="E7" s="15"/>
      <c r="F7" s="15"/>
      <c r="G7" s="15"/>
      <c r="H7" s="15"/>
      <c r="I7" s="17"/>
      <c r="J7" s="2"/>
      <c r="K7" s="3"/>
      <c r="L7" s="2"/>
      <c r="M7" s="2"/>
      <c r="N7" s="2"/>
      <c r="O7" s="2"/>
    </row>
    <row r="8" spans="3:15" x14ac:dyDescent="0.25">
      <c r="C8" s="2"/>
      <c r="D8" s="2"/>
      <c r="E8" s="15"/>
      <c r="F8" s="15"/>
      <c r="G8" s="15"/>
      <c r="H8" s="15"/>
      <c r="I8" s="17"/>
      <c r="J8" s="2"/>
      <c r="K8" s="3"/>
      <c r="L8" s="2"/>
      <c r="M8" s="2"/>
      <c r="N8" s="2"/>
      <c r="O8" s="2"/>
    </row>
    <row r="9" spans="3:15" x14ac:dyDescent="0.25">
      <c r="C9" s="2"/>
      <c r="D9" s="2"/>
      <c r="E9" s="15"/>
      <c r="F9" s="15"/>
      <c r="G9" s="15"/>
      <c r="H9" s="15"/>
      <c r="I9" s="17"/>
      <c r="J9" s="2"/>
      <c r="K9" s="3"/>
      <c r="L9" s="2"/>
      <c r="M9" s="2"/>
      <c r="N9" s="2"/>
      <c r="O9" s="2"/>
    </row>
    <row r="10" spans="3:15" x14ac:dyDescent="0.25">
      <c r="C10" s="2"/>
      <c r="D10" s="2"/>
      <c r="E10" s="15"/>
      <c r="F10" s="15"/>
      <c r="G10" s="15"/>
      <c r="H10" s="15"/>
      <c r="I10" s="17"/>
      <c r="J10" s="2"/>
      <c r="K10" s="3"/>
      <c r="L10" s="2"/>
      <c r="M10" s="2"/>
      <c r="N10" s="2"/>
      <c r="O10" s="2"/>
    </row>
    <row r="11" spans="3:15" x14ac:dyDescent="0.25">
      <c r="C11" s="2"/>
      <c r="D11" s="2"/>
      <c r="E11" s="4"/>
      <c r="F11" s="4"/>
      <c r="G11" s="4"/>
      <c r="H11" s="4"/>
      <c r="I11" s="18"/>
      <c r="J11" s="5"/>
      <c r="K11" s="3"/>
      <c r="L11" s="5"/>
      <c r="M11" s="5"/>
      <c r="N11" s="5"/>
      <c r="O11" s="5"/>
    </row>
    <row r="12" spans="3:15" x14ac:dyDescent="0.25">
      <c r="C12" s="7" t="s">
        <v>14</v>
      </c>
      <c r="D12" s="7" t="s">
        <v>18</v>
      </c>
      <c r="E12" s="9">
        <v>50000</v>
      </c>
      <c r="F12" s="7">
        <v>30</v>
      </c>
      <c r="G12" s="10">
        <f>E12*F12/30</f>
        <v>50000</v>
      </c>
      <c r="H12" s="10">
        <f>E12*20%</f>
        <v>10000</v>
      </c>
      <c r="I12" s="11">
        <f>E12*30%</f>
        <v>15000</v>
      </c>
      <c r="J12" s="11">
        <f>E12*15%</f>
        <v>7500</v>
      </c>
      <c r="K12" s="10">
        <f>SUM(G12:J12)</f>
        <v>82500</v>
      </c>
      <c r="L12" s="11">
        <f>K12*10%</f>
        <v>8250</v>
      </c>
      <c r="M12" s="11">
        <f>K12*5%</f>
        <v>4125</v>
      </c>
      <c r="N12" s="11">
        <f>SUM(L12:M12)</f>
        <v>12375</v>
      </c>
      <c r="O12" s="10">
        <f>K12-N12</f>
        <v>70125</v>
      </c>
    </row>
    <row r="13" spans="3:15" x14ac:dyDescent="0.25">
      <c r="C13" s="7" t="s">
        <v>15</v>
      </c>
      <c r="D13" s="7" t="s">
        <v>19</v>
      </c>
      <c r="E13" s="9">
        <v>45000</v>
      </c>
      <c r="F13" s="7">
        <v>28</v>
      </c>
      <c r="G13" s="10">
        <f>E13*F13/30</f>
        <v>42000</v>
      </c>
      <c r="H13" s="10">
        <f>E13*20%</f>
        <v>9000</v>
      </c>
      <c r="I13" s="11">
        <f>E13*30%</f>
        <v>13500</v>
      </c>
      <c r="J13" s="11">
        <f>E13*15%</f>
        <v>6750</v>
      </c>
      <c r="K13" s="10">
        <f>SUM(G13:J13)</f>
        <v>71250</v>
      </c>
      <c r="L13" s="11">
        <f t="shared" ref="L13:L15" si="0">K13*10%</f>
        <v>7125</v>
      </c>
      <c r="M13" s="11">
        <f t="shared" ref="M13:M15" si="1">K13*5%</f>
        <v>3562.5</v>
      </c>
      <c r="N13" s="11">
        <f t="shared" ref="N13:N15" si="2">SUM(L13:M13)</f>
        <v>10687.5</v>
      </c>
      <c r="O13" s="10">
        <f t="shared" ref="O13:O15" si="3">K13-N13</f>
        <v>60562.5</v>
      </c>
    </row>
    <row r="14" spans="3:15" x14ac:dyDescent="0.25">
      <c r="C14" s="7" t="s">
        <v>16</v>
      </c>
      <c r="D14" s="7" t="s">
        <v>20</v>
      </c>
      <c r="E14" s="9">
        <v>30000</v>
      </c>
      <c r="F14" s="7">
        <v>25</v>
      </c>
      <c r="G14" s="10">
        <f>E14*F14/30</f>
        <v>25000</v>
      </c>
      <c r="H14" s="10">
        <f>E14*20%</f>
        <v>6000</v>
      </c>
      <c r="I14" s="11">
        <f>E14*30%</f>
        <v>9000</v>
      </c>
      <c r="J14" s="11">
        <f>E14*15%</f>
        <v>4500</v>
      </c>
      <c r="K14" s="10">
        <f>SUM(G14:J14)</f>
        <v>44500</v>
      </c>
      <c r="L14" s="11">
        <f t="shared" si="0"/>
        <v>4450</v>
      </c>
      <c r="M14" s="11">
        <f t="shared" si="1"/>
        <v>2225</v>
      </c>
      <c r="N14" s="11">
        <f t="shared" si="2"/>
        <v>6675</v>
      </c>
      <c r="O14" s="10">
        <f t="shared" si="3"/>
        <v>37825</v>
      </c>
    </row>
    <row r="15" spans="3:15" x14ac:dyDescent="0.25">
      <c r="C15" s="7" t="s">
        <v>17</v>
      </c>
      <c r="D15" s="7" t="s">
        <v>21</v>
      </c>
      <c r="E15" s="9">
        <v>90000</v>
      </c>
      <c r="F15" s="7">
        <v>29</v>
      </c>
      <c r="G15" s="10">
        <f>E15*F15/30</f>
        <v>87000</v>
      </c>
      <c r="H15" s="10">
        <f>E15*20%</f>
        <v>18000</v>
      </c>
      <c r="I15" s="11">
        <f>E15*30%</f>
        <v>27000</v>
      </c>
      <c r="J15" s="11">
        <f>E15*15%</f>
        <v>13500</v>
      </c>
      <c r="K15" s="10">
        <f>SUM(G15:J15)</f>
        <v>145500</v>
      </c>
      <c r="L15" s="11">
        <f t="shared" si="0"/>
        <v>14550</v>
      </c>
      <c r="M15" s="11">
        <f t="shared" si="1"/>
        <v>7275</v>
      </c>
      <c r="N15" s="11">
        <f t="shared" si="2"/>
        <v>21825</v>
      </c>
      <c r="O15" s="10">
        <f t="shared" si="3"/>
        <v>123675</v>
      </c>
    </row>
    <row r="19" spans="3:11" ht="23.25" x14ac:dyDescent="0.35">
      <c r="D19" s="22" t="s">
        <v>23</v>
      </c>
      <c r="E19" s="22"/>
      <c r="F19" s="22"/>
      <c r="G19" s="22"/>
      <c r="H19" s="22"/>
      <c r="I19" s="22"/>
      <c r="J19" s="22"/>
    </row>
    <row r="23" spans="3:11" x14ac:dyDescent="0.25">
      <c r="C23" s="24" t="s">
        <v>24</v>
      </c>
      <c r="D23" s="7">
        <v>1</v>
      </c>
      <c r="E23" s="7">
        <v>2</v>
      </c>
      <c r="F23" s="7">
        <v>3</v>
      </c>
      <c r="G23" s="7">
        <v>4</v>
      </c>
      <c r="H23" s="7">
        <v>5</v>
      </c>
      <c r="I23" s="7">
        <v>6</v>
      </c>
    </row>
    <row r="24" spans="3:11" x14ac:dyDescent="0.25">
      <c r="C24" s="25" t="s">
        <v>25</v>
      </c>
      <c r="D24" s="9">
        <v>12000</v>
      </c>
      <c r="E24" s="9">
        <v>12750</v>
      </c>
      <c r="F24" s="9">
        <v>13750</v>
      </c>
      <c r="G24" s="9">
        <v>14500</v>
      </c>
      <c r="H24" s="9">
        <v>15950</v>
      </c>
      <c r="I24" s="9">
        <v>17500</v>
      </c>
    </row>
    <row r="27" spans="3:11" x14ac:dyDescent="0.25">
      <c r="D27" s="14" t="s">
        <v>26</v>
      </c>
      <c r="E27" s="27">
        <v>12</v>
      </c>
    </row>
    <row r="28" spans="3:11" x14ac:dyDescent="0.25">
      <c r="D28" s="14" t="s">
        <v>27</v>
      </c>
      <c r="E28" s="28">
        <v>23623</v>
      </c>
    </row>
    <row r="31" spans="3:11" ht="36" x14ac:dyDescent="0.55000000000000004">
      <c r="C31" s="29" t="s">
        <v>28</v>
      </c>
      <c r="D31" s="29"/>
      <c r="E31" s="29"/>
      <c r="F31" s="29"/>
      <c r="G31" s="29"/>
      <c r="H31" s="29"/>
      <c r="I31" s="29"/>
      <c r="J31" s="29"/>
      <c r="K31" s="29"/>
    </row>
    <row r="33" spans="3:9" ht="28.5" x14ac:dyDescent="0.45">
      <c r="C33" s="30" t="s">
        <v>29</v>
      </c>
      <c r="D33" s="30"/>
      <c r="E33" s="30"/>
    </row>
    <row r="34" spans="3:9" x14ac:dyDescent="0.25">
      <c r="D34" s="14" t="s">
        <v>30</v>
      </c>
      <c r="E34" s="32">
        <v>1</v>
      </c>
      <c r="F34" s="33">
        <v>2</v>
      </c>
      <c r="G34" s="33">
        <v>3</v>
      </c>
      <c r="H34" s="33">
        <v>4</v>
      </c>
      <c r="I34" s="33">
        <v>5</v>
      </c>
    </row>
    <row r="35" spans="3:9" x14ac:dyDescent="0.25">
      <c r="D35" s="14">
        <v>1</v>
      </c>
      <c r="E35" s="31">
        <v>10000</v>
      </c>
      <c r="F35" s="34">
        <v>8000</v>
      </c>
      <c r="G35" s="34">
        <v>8500</v>
      </c>
      <c r="H35" s="34">
        <v>12000</v>
      </c>
      <c r="I35" s="34">
        <v>7800</v>
      </c>
    </row>
    <row r="36" spans="3:9" x14ac:dyDescent="0.25">
      <c r="D36" s="14">
        <v>2</v>
      </c>
      <c r="E36" s="34">
        <v>8000</v>
      </c>
      <c r="F36" s="34">
        <v>4909</v>
      </c>
      <c r="G36" s="34">
        <v>5654</v>
      </c>
      <c r="H36" s="23"/>
      <c r="I36" s="23"/>
    </row>
    <row r="37" spans="3:9" x14ac:dyDescent="0.25">
      <c r="D37" s="14">
        <v>3</v>
      </c>
      <c r="E37" s="23"/>
      <c r="F37" s="23"/>
      <c r="G37" s="23"/>
      <c r="H37" s="23"/>
      <c r="I37" s="23"/>
    </row>
    <row r="38" spans="3:9" x14ac:dyDescent="0.25">
      <c r="D38" s="14">
        <v>4</v>
      </c>
      <c r="E38" s="23"/>
      <c r="F38" s="23"/>
      <c r="G38" s="23"/>
      <c r="H38" s="23"/>
      <c r="I38" s="23"/>
    </row>
    <row r="39" spans="3:9" x14ac:dyDescent="0.25">
      <c r="D39" s="14">
        <v>5</v>
      </c>
      <c r="E39" s="23"/>
      <c r="F39" s="23"/>
      <c r="G39" s="23"/>
      <c r="H39" s="23"/>
      <c r="I39" s="23"/>
    </row>
    <row r="42" spans="3:9" x14ac:dyDescent="0.25">
      <c r="D42" s="34" t="s">
        <v>31</v>
      </c>
      <c r="E42" s="23"/>
    </row>
    <row r="43" spans="3:9" x14ac:dyDescent="0.25">
      <c r="D43" s="26" t="s">
        <v>32</v>
      </c>
      <c r="E43" s="26"/>
    </row>
  </sheetData>
  <mergeCells count="18">
    <mergeCell ref="C31:K31"/>
    <mergeCell ref="C33:E33"/>
    <mergeCell ref="D19:J19"/>
    <mergeCell ref="L5:L11"/>
    <mergeCell ref="M5:M11"/>
    <mergeCell ref="N5:N11"/>
    <mergeCell ref="O5:O11"/>
    <mergeCell ref="H4:J4"/>
    <mergeCell ref="G1:J2"/>
    <mergeCell ref="G5:G11"/>
    <mergeCell ref="H6:H11"/>
    <mergeCell ref="I5:I11"/>
    <mergeCell ref="J5:J11"/>
    <mergeCell ref="K5:K11"/>
    <mergeCell ref="C5:C11"/>
    <mergeCell ref="D5:D11"/>
    <mergeCell ref="E5:E11"/>
    <mergeCell ref="F5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</dc:creator>
  <cp:lastModifiedBy>asp</cp:lastModifiedBy>
  <dcterms:created xsi:type="dcterms:W3CDTF">2024-09-24T06:18:01Z</dcterms:created>
  <dcterms:modified xsi:type="dcterms:W3CDTF">2024-09-24T08:00:04Z</dcterms:modified>
</cp:coreProperties>
</file>