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78" activeTab="1"/>
  </bookViews>
  <sheets>
    <sheet name="1-参数优化区间设置" sheetId="3" r:id="rId1"/>
    <sheet name="2-参数优化区间设置" sheetId="7" r:id="rId2"/>
    <sheet name="1-6个月滚动回测结果" sheetId="6" r:id="rId3"/>
  </sheets>
  <definedNames>
    <definedName name="_xlnm._FilterDatabase" localSheetId="2" hidden="1">'1-6个月滚动回测结果'!$A$1:$AX$2</definedName>
  </definedNames>
  <calcPr calcId="144525"/>
</workbook>
</file>

<file path=xl/sharedStrings.xml><?xml version="1.0" encoding="utf-8"?>
<sst xmlns="http://schemas.openxmlformats.org/spreadsheetml/2006/main" count="76" uniqueCount="60">
  <si>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</si>
  <si>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</si>
  <si>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</si>
  <si>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</si>
  <si>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</si>
  <si>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</si>
  <si>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</si>
  <si>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boll_window</t>
  </si>
  <si>
    <t>boll_dev</t>
  </si>
  <si>
    <t>atr_window</t>
  </si>
  <si>
    <t>risk_level</t>
  </si>
  <si>
    <t>sl_multipler</t>
  </si>
  <si>
    <t>dis_open</t>
  </si>
  <si>
    <t>interval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</si>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</sst>
</file>

<file path=xl/styles.xml><?xml version="1.0" encoding="utf-8"?>
<styleSheet xmlns="http://schemas.openxmlformats.org/spreadsheetml/2006/main">
  <numFmts count="11">
    <numFmt numFmtId="176" formatCode="#,##0.00&quot;小时&quot;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#,##0_ "/>
    <numFmt numFmtId="178" formatCode="#,##0.000000_ "/>
    <numFmt numFmtId="179" formatCode="#,##0.00_ "/>
    <numFmt numFmtId="180" formatCode="#,##0.0000_ "/>
    <numFmt numFmtId="181" formatCode="#,##0&quot;组&quot;"/>
    <numFmt numFmtId="182" formatCode="#,##0.00&quot;天&quot;"/>
  </numFmts>
  <fonts count="24">
    <font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theme="1"/>
      </patternFill>
    </fill>
    <fill>
      <patternFill patternType="solid">
        <fgColor theme="0" tint="-0.14996795556505"/>
        <bgColor theme="0" tint="-0.14996795556505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79" fontId="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4" xfId="0" applyFont="1" applyFill="1" applyBorder="1" applyAlignment="1">
      <alignment horizontal="right" vertical="center"/>
    </xf>
    <xf numFmtId="0" fontId="0" fillId="3" borderId="4" xfId="0" applyFont="1" applyFill="1" applyBorder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center" vertical="center"/>
    </xf>
    <xf numFmtId="181" fontId="0" fillId="3" borderId="4" xfId="0" applyNumberFormat="1" applyFont="1" applyFill="1" applyBorder="1">
      <alignment vertical="center"/>
    </xf>
    <xf numFmtId="176" fontId="0" fillId="0" borderId="4" xfId="0" applyNumberFormat="1" applyFont="1" applyFill="1" applyBorder="1">
      <alignment vertical="center"/>
    </xf>
    <xf numFmtId="182" fontId="0" fillId="3" borderId="5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5.75" outlineLevelCol="5"/>
  <cols>
    <col min="1" max="1" width="5.5" style="13" customWidth="1"/>
    <col min="2" max="2" width="25.625" customWidth="1"/>
    <col min="3" max="3" width="7.375" customWidth="1"/>
    <col min="4" max="4" width="5.375" customWidth="1"/>
    <col min="5" max="5" width="7.375" customWidth="1"/>
    <col min="6" max="6" width="16" customWidth="1"/>
    <col min="8" max="8" width="11.625"/>
  </cols>
  <sheetData>
    <row r="1" ht="21.95" customHeight="1" spans="1:6">
      <c r="A1" s="14" t="s">
        <v>0</v>
      </c>
      <c r="B1" s="14"/>
      <c r="C1" s="14"/>
      <c r="D1" s="14"/>
      <c r="E1" s="14"/>
      <c r="F1" s="14"/>
    </row>
    <row r="2" spans="1:6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</row>
    <row r="3" spans="1:6">
      <c r="A3" s="16">
        <v>1</v>
      </c>
      <c r="B3" s="17" t="s">
        <v>7</v>
      </c>
      <c r="C3" s="18">
        <v>3</v>
      </c>
      <c r="D3" s="18">
        <v>3</v>
      </c>
      <c r="E3" s="18">
        <v>60</v>
      </c>
      <c r="F3" s="18">
        <f t="shared" ref="F3:F9" si="0">((E3-C3)/D3)+1</f>
        <v>20</v>
      </c>
    </row>
    <row r="4" spans="1:6">
      <c r="A4" s="16">
        <v>2</v>
      </c>
      <c r="B4" s="19" t="s">
        <v>8</v>
      </c>
      <c r="C4" s="20">
        <v>2</v>
      </c>
      <c r="D4" s="20">
        <v>2</v>
      </c>
      <c r="E4" s="20">
        <v>10</v>
      </c>
      <c r="F4" s="20">
        <f t="shared" si="0"/>
        <v>5</v>
      </c>
    </row>
    <row r="5" spans="1:6">
      <c r="A5" s="16">
        <v>3</v>
      </c>
      <c r="B5" s="17" t="s">
        <v>9</v>
      </c>
      <c r="C5" s="18">
        <v>2</v>
      </c>
      <c r="D5" s="18">
        <v>2</v>
      </c>
      <c r="E5" s="18">
        <v>30</v>
      </c>
      <c r="F5" s="18">
        <f t="shared" si="0"/>
        <v>15</v>
      </c>
    </row>
    <row r="6" spans="1:6">
      <c r="A6" s="16">
        <v>4</v>
      </c>
      <c r="B6" s="17" t="s">
        <v>10</v>
      </c>
      <c r="C6" s="18">
        <v>50</v>
      </c>
      <c r="D6" s="18">
        <v>1</v>
      </c>
      <c r="E6" s="18">
        <v>50</v>
      </c>
      <c r="F6" s="18">
        <f t="shared" si="0"/>
        <v>1</v>
      </c>
    </row>
    <row r="7" spans="1:6">
      <c r="A7" s="16">
        <v>5</v>
      </c>
      <c r="B7" s="17" t="s">
        <v>11</v>
      </c>
      <c r="C7" s="18">
        <v>1</v>
      </c>
      <c r="D7" s="18">
        <v>0.1</v>
      </c>
      <c r="E7" s="18">
        <v>6</v>
      </c>
      <c r="F7" s="18">
        <f t="shared" si="0"/>
        <v>51</v>
      </c>
    </row>
    <row r="8" spans="1:6">
      <c r="A8" s="16">
        <v>6</v>
      </c>
      <c r="B8" s="17" t="s">
        <v>12</v>
      </c>
      <c r="C8" s="18">
        <v>2</v>
      </c>
      <c r="D8" s="18">
        <v>2</v>
      </c>
      <c r="E8" s="18">
        <v>20</v>
      </c>
      <c r="F8" s="18">
        <f t="shared" si="0"/>
        <v>10</v>
      </c>
    </row>
    <row r="9" spans="1:6">
      <c r="A9" s="16">
        <v>7</v>
      </c>
      <c r="B9" s="19" t="s">
        <v>13</v>
      </c>
      <c r="C9" s="20">
        <v>2</v>
      </c>
      <c r="D9" s="20">
        <v>2</v>
      </c>
      <c r="E9" s="20">
        <v>60</v>
      </c>
      <c r="F9" s="18">
        <f t="shared" si="0"/>
        <v>30</v>
      </c>
    </row>
    <row r="10" spans="1:6">
      <c r="A10" s="21" t="s">
        <v>14</v>
      </c>
      <c r="B10" s="21"/>
      <c r="C10" s="21"/>
      <c r="D10" s="21"/>
      <c r="E10" s="21"/>
      <c r="F10" s="22">
        <f>PRODUCT(F3:F9)</f>
        <v>22950000</v>
      </c>
    </row>
    <row r="11" spans="1:6">
      <c r="A11" s="16" t="s">
        <v>15</v>
      </c>
      <c r="B11" s="16"/>
      <c r="C11" s="16"/>
      <c r="D11" s="16"/>
      <c r="E11" s="16"/>
      <c r="F11" s="23">
        <f>(F10*1.9)/3600</f>
        <v>12112.5</v>
      </c>
    </row>
    <row r="12" ht="16.5" spans="1:6">
      <c r="A12" s="16"/>
      <c r="B12" s="16"/>
      <c r="C12" s="16"/>
      <c r="D12" s="16"/>
      <c r="E12" s="16"/>
      <c r="F12" s="24">
        <f>F11/24</f>
        <v>504.6875</v>
      </c>
    </row>
  </sheetData>
  <mergeCells count="3">
    <mergeCell ref="A1:F1"/>
    <mergeCell ref="A10:E10"/>
    <mergeCell ref="A11:E1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5.75" outlineLevelCol="5"/>
  <cols>
    <col min="1" max="1" width="5.5" style="13" customWidth="1"/>
    <col min="2" max="2" width="25.625" customWidth="1"/>
    <col min="3" max="3" width="7.375" customWidth="1"/>
    <col min="4" max="4" width="5.375" customWidth="1"/>
    <col min="5" max="5" width="7.375" customWidth="1"/>
    <col min="6" max="6" width="16" customWidth="1"/>
    <col min="8" max="8" width="11.625"/>
  </cols>
  <sheetData>
    <row r="1" ht="21.95" customHeight="1" spans="1:6">
      <c r="A1" s="14" t="s">
        <v>0</v>
      </c>
      <c r="B1" s="14"/>
      <c r="C1" s="14"/>
      <c r="D1" s="14"/>
      <c r="E1" s="14"/>
      <c r="F1" s="14"/>
    </row>
    <row r="2" spans="1:6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</row>
    <row r="3" spans="1:6">
      <c r="A3" s="16">
        <v>1</v>
      </c>
      <c r="B3" s="17" t="s">
        <v>7</v>
      </c>
      <c r="C3" s="18">
        <v>3</v>
      </c>
      <c r="D3" s="18">
        <v>3</v>
      </c>
      <c r="E3" s="18">
        <v>60</v>
      </c>
      <c r="F3" s="18">
        <f t="shared" ref="F3:F9" si="0">((E3-C3)/D3)+1</f>
        <v>20</v>
      </c>
    </row>
    <row r="4" spans="1:6">
      <c r="A4" s="16">
        <v>2</v>
      </c>
      <c r="B4" s="19" t="s">
        <v>8</v>
      </c>
      <c r="C4" s="20">
        <v>2</v>
      </c>
      <c r="D4" s="20">
        <v>2</v>
      </c>
      <c r="E4" s="20">
        <v>10</v>
      </c>
      <c r="F4" s="20">
        <f t="shared" si="0"/>
        <v>5</v>
      </c>
    </row>
    <row r="5" spans="1:6">
      <c r="A5" s="16">
        <v>3</v>
      </c>
      <c r="B5" s="17" t="s">
        <v>9</v>
      </c>
      <c r="C5" s="18">
        <v>2</v>
      </c>
      <c r="D5" s="18">
        <v>2</v>
      </c>
      <c r="E5" s="18">
        <v>30</v>
      </c>
      <c r="F5" s="18">
        <f t="shared" si="0"/>
        <v>15</v>
      </c>
    </row>
    <row r="6" spans="1:6">
      <c r="A6" s="16">
        <v>4</v>
      </c>
      <c r="B6" s="17" t="s">
        <v>10</v>
      </c>
      <c r="C6" s="18">
        <v>50</v>
      </c>
      <c r="D6" s="18">
        <v>1</v>
      </c>
      <c r="E6" s="18">
        <v>50</v>
      </c>
      <c r="F6" s="18">
        <f t="shared" si="0"/>
        <v>1</v>
      </c>
    </row>
    <row r="7" spans="1:6">
      <c r="A7" s="16">
        <v>5</v>
      </c>
      <c r="B7" s="17" t="s">
        <v>11</v>
      </c>
      <c r="C7" s="18">
        <v>0.5</v>
      </c>
      <c r="D7" s="18">
        <v>0.1</v>
      </c>
      <c r="E7" s="18">
        <v>7</v>
      </c>
      <c r="F7" s="18">
        <f t="shared" si="0"/>
        <v>66</v>
      </c>
    </row>
    <row r="8" spans="1:6">
      <c r="A8" s="16">
        <v>6</v>
      </c>
      <c r="B8" s="17" t="s">
        <v>12</v>
      </c>
      <c r="C8" s="18">
        <v>2</v>
      </c>
      <c r="D8" s="18">
        <v>2</v>
      </c>
      <c r="E8" s="18">
        <v>20</v>
      </c>
      <c r="F8" s="18">
        <f t="shared" si="0"/>
        <v>10</v>
      </c>
    </row>
    <row r="9" spans="1:6">
      <c r="A9" s="16">
        <v>7</v>
      </c>
      <c r="B9" s="19" t="s">
        <v>13</v>
      </c>
      <c r="C9" s="20">
        <v>2</v>
      </c>
      <c r="D9" s="20">
        <v>2</v>
      </c>
      <c r="E9" s="20">
        <v>60</v>
      </c>
      <c r="F9" s="18">
        <f t="shared" si="0"/>
        <v>30</v>
      </c>
    </row>
    <row r="10" spans="1:6">
      <c r="A10" s="21" t="s">
        <v>14</v>
      </c>
      <c r="B10" s="21"/>
      <c r="C10" s="21"/>
      <c r="D10" s="21"/>
      <c r="E10" s="21"/>
      <c r="F10" s="22">
        <f>PRODUCT(F3:F9)</f>
        <v>29700000</v>
      </c>
    </row>
    <row r="11" spans="1:6">
      <c r="A11" s="16" t="s">
        <v>15</v>
      </c>
      <c r="B11" s="16"/>
      <c r="C11" s="16"/>
      <c r="D11" s="16"/>
      <c r="E11" s="16"/>
      <c r="F11" s="23">
        <f>(F10*1.9)/3600</f>
        <v>15675</v>
      </c>
    </row>
    <row r="12" ht="16.5" spans="1:6">
      <c r="A12" s="16"/>
      <c r="B12" s="16"/>
      <c r="C12" s="16"/>
      <c r="D12" s="16"/>
      <c r="E12" s="16"/>
      <c r="F12" s="24">
        <f>F11/24</f>
        <v>653.125</v>
      </c>
    </row>
  </sheetData>
  <mergeCells count="3">
    <mergeCell ref="A1:F1"/>
    <mergeCell ref="A10:E10"/>
    <mergeCell ref="A11:E1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"/>
  <sheetViews>
    <sheetView workbookViewId="0">
      <selection activeCell="F16" sqref="F16"/>
    </sheetView>
  </sheetViews>
  <sheetFormatPr defaultColWidth="9" defaultRowHeight="15.75" outlineLevelRow="1"/>
  <cols>
    <col min="1" max="1" width="11.125" customWidth="1"/>
    <col min="3" max="7" width="13.75" customWidth="1"/>
    <col min="8" max="8" width="11.125"/>
    <col min="9" max="9" width="11.5" customWidth="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7.25" customWidth="1"/>
    <col min="20" max="20" width="10.375" customWidth="1"/>
    <col min="21" max="21" width="3.375" customWidth="1"/>
    <col min="22" max="22" width="11" customWidth="1"/>
    <col min="23" max="23" width="3.375" customWidth="1"/>
    <col min="24" max="24" width="13.75" customWidth="1"/>
    <col min="25" max="25" width="3.375" customWidth="1"/>
    <col min="26" max="26" width="9.375" customWidth="1"/>
    <col min="28" max="29" width="11.5" customWidth="1"/>
    <col min="30" max="30" width="9.375" customWidth="1"/>
    <col min="31" max="32" width="11.5" customWidth="1"/>
    <col min="33" max="33" width="9.875" customWidth="1"/>
    <col min="34" max="35" width="9.875"/>
    <col min="36" max="36" width="16" customWidth="1"/>
    <col min="37" max="37" width="9.875"/>
    <col min="40" max="40" width="13.75"/>
    <col min="41" max="41" width="11.5" customWidth="1"/>
    <col min="43" max="43" width="11.5" customWidth="1"/>
    <col min="45" max="45" width="11.5" customWidth="1"/>
    <col min="46" max="46" width="13.75" customWidth="1"/>
    <col min="47" max="48" width="11.5" customWidth="1"/>
    <col min="49" max="49" width="9.375" customWidth="1"/>
    <col min="50" max="50" width="11.5" customWidth="1"/>
  </cols>
  <sheetData>
    <row r="1" spans="1:50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/>
      <c r="L1" s="1" t="s">
        <v>26</v>
      </c>
      <c r="M1" s="1"/>
      <c r="N1" s="1" t="s">
        <v>27</v>
      </c>
      <c r="O1" s="1"/>
      <c r="P1" s="1" t="s">
        <v>28</v>
      </c>
      <c r="Q1" s="1"/>
      <c r="R1" s="1" t="s">
        <v>29</v>
      </c>
      <c r="S1" s="1"/>
      <c r="T1" s="1" t="s">
        <v>30</v>
      </c>
      <c r="U1" s="1"/>
      <c r="V1" s="1" t="s">
        <v>31</v>
      </c>
      <c r="W1" s="1"/>
      <c r="X1" s="1" t="s">
        <v>32</v>
      </c>
      <c r="Y1" s="1"/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</row>
    <row r="2" spans="1:50">
      <c r="A2" s="1" t="s">
        <v>58</v>
      </c>
      <c r="B2" s="1" t="s">
        <v>59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44197</v>
      </c>
      <c r="I2" s="5">
        <v>44377</v>
      </c>
      <c r="J2" s="6"/>
      <c r="K2" s="7"/>
      <c r="L2" s="7"/>
      <c r="M2" s="7"/>
      <c r="N2" s="7"/>
      <c r="O2" s="7"/>
      <c r="P2" s="7"/>
      <c r="Q2" s="7"/>
      <c r="R2" s="7"/>
      <c r="S2" s="8"/>
      <c r="T2" s="7"/>
      <c r="U2" s="7"/>
      <c r="V2" s="7"/>
      <c r="W2" s="7"/>
      <c r="X2" s="7"/>
      <c r="Y2" s="7"/>
      <c r="Z2" s="9"/>
      <c r="AA2" s="9"/>
      <c r="AB2" s="10"/>
      <c r="AC2" s="10"/>
      <c r="AD2" s="11"/>
      <c r="AE2" s="11"/>
      <c r="AF2" s="11"/>
      <c r="AG2" s="12"/>
      <c r="AH2" s="12"/>
      <c r="AI2" s="12"/>
      <c r="AJ2" s="9"/>
      <c r="AK2" s="12"/>
      <c r="AL2" s="12"/>
      <c r="AM2" s="12"/>
      <c r="AN2" s="12"/>
      <c r="AO2" s="11"/>
      <c r="AP2" s="12"/>
      <c r="AQ2" s="12"/>
      <c r="AR2" s="12"/>
      <c r="AS2" s="12"/>
      <c r="AT2" s="12"/>
      <c r="AU2" s="9"/>
      <c r="AV2" s="9"/>
      <c r="AW2" s="11"/>
      <c r="AX2" s="12"/>
    </row>
  </sheetData>
  <autoFilter ref="A1:AX2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1-参数优化区间设置</vt:lpstr>
      <vt:lpstr>2-参数优化区间设置</vt:lpstr>
      <vt:lpstr>1-6个月滚动回测结果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2021-04-11T03:04:00Z</dcterms:created>
  <dcterms:modified xsi:type="dcterms:W3CDTF">2021-07-04T15:51:15Z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2052-11.1.0.10578</vt:lpwstr>
  </property>
  <property fmtid="{D5CDD505-2E9C-101B-9397-08002B2CF9AE}" pid="4" name="ICV">
    <vt:lpwstr>28C21BC26B1B4619A8709CBED4857B47</vt:lpwstr>
  </property>
</Properties>
</file>