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微云同步助手\418225424\文档\实战进阶\期权零基础入门\"/>
    </mc:Choice>
  </mc:AlternateContent>
  <xr:revisionPtr revIDLastSave="0" documentId="13_ncr:1_{F0574C2D-237E-4939-9EE1-A203DBD28B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6" i="2"/>
</calcChain>
</file>

<file path=xl/sharedStrings.xml><?xml version="1.0" encoding="utf-8"?>
<sst xmlns="http://schemas.openxmlformats.org/spreadsheetml/2006/main" count="7" uniqueCount="7">
  <si>
    <t>多头持仓盈亏</t>
    <phoneticPr fontId="1" type="noConversion"/>
  </si>
  <si>
    <t>期权到期价值</t>
    <phoneticPr fontId="1" type="noConversion"/>
  </si>
  <si>
    <t>行权价格</t>
    <phoneticPr fontId="1" type="noConversion"/>
  </si>
  <si>
    <t>权利金</t>
    <phoneticPr fontId="1" type="noConversion"/>
  </si>
  <si>
    <t>标的到期价格</t>
    <phoneticPr fontId="1" type="noConversion"/>
  </si>
  <si>
    <t>期权交易盈亏</t>
    <phoneticPr fontId="1" type="noConversion"/>
  </si>
  <si>
    <t>合并计算公式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</si>
</sst>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期权交易盈亏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Sheet1!$A$6:$A$21</c:f>
              <c:numCache>
                <c:formatCode>General</c:formatCode>
                <c:ptCount val="16"/>
                <c:pt idx="0">
                  <c:v>2500</c:v>
                </c:pt>
                <c:pt idx="1">
                  <c:v>2600</c:v>
                </c:pt>
                <c:pt idx="2">
                  <c:v>2700</c:v>
                </c:pt>
                <c:pt idx="3">
                  <c:v>2800</c:v>
                </c:pt>
                <c:pt idx="4">
                  <c:v>2900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</c:numCache>
            </c:numRef>
          </c:cat>
          <c:val>
            <c:numRef>
              <c:f>Sheet1!$D$6:$D$21</c:f>
              <c:numCache>
                <c:formatCode>General</c:formatCode>
                <c:ptCount val="16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60</c:v>
                </c:pt>
                <c:pt idx="7">
                  <c:v>160</c:v>
                </c:pt>
                <c:pt idx="8">
                  <c:v>260</c:v>
                </c:pt>
                <c:pt idx="9">
                  <c:v>360</c:v>
                </c:pt>
                <c:pt idx="10">
                  <c:v>460</c:v>
                </c:pt>
                <c:pt idx="11">
                  <c:v>560</c:v>
                </c:pt>
                <c:pt idx="12">
                  <c:v>660</c:v>
                </c:pt>
                <c:pt idx="13">
                  <c:v>760</c:v>
                </c:pt>
                <c:pt idx="14">
                  <c:v>860</c:v>
                </c:pt>
                <c:pt idx="15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F81-ACF3-04BEAF5A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44184"/>
        <c:axId val="761944512"/>
      </c:lineChart>
      <c:catAx>
        <c:axId val="761944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44512"/>
        <c:crosses val="autoZero"/>
        <c:auto val="1"/>
        <c:lblAlgn val="ctr"/>
        <c:lblOffset val="100"/>
        <c:noMultiLvlLbl val="0"/>
      </c:catAx>
      <c:valAx>
        <c:axId val="76194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171450</xdr:rowOff>
    </xdr:from>
    <xdr:to>
      <xdr:col>14</xdr:col>
      <xdr:colOff>276225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ADCBB-5023-4F79-A5BE-1CA6658F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C7D5-574B-4B9B-89D7-93DBF6B47001}" name="表1" displayName="表1" ref="A2:B3" totalsRowShown="0" headerRowDxfId="10" dataDxfId="9">
  <autoFilter ref="A2:B3" xr:uid="{B207B70D-E8F1-4FA8-9E53-886A76AE01AC}"/>
  <tableColumns count="2">
    <tableColumn id="1" xr3:uid="{1A82C706-39EB-4BAD-A0C5-801C68F56D28}" name="行权价格" dataDxfId="8"/>
    <tableColumn id="2" xr3:uid="{24520B0B-EA43-46FD-8648-56113D16B9B1}" name="权利金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EF0CB-C93D-4378-87D8-CDFE033D35DB}" name="表2" displayName="表2" ref="A5:E21" totalsRowShown="0" headerRowDxfId="6" dataDxfId="5">
  <autoFilter ref="A5:E21" xr:uid="{9154430A-6F6F-4DF7-A8A2-65478C3FEA0A}"/>
  <tableColumns count="5">
    <tableColumn id="1" xr3:uid="{FC987D5D-90E0-4EB8-8A6B-A9CDC6B8D917}" name="标的到期价格" dataDxfId="4"/>
    <tableColumn id="2" xr3:uid="{86B23D45-2C81-4909-B4B2-CD6537703755}" name="多头持仓盈亏" dataDxfId="3">
      <calculatedColumnFormula>A6-$A$3</calculatedColumnFormula>
    </tableColumn>
    <tableColumn id="3" xr3:uid="{376070EA-2B5A-4C7E-A473-37C3B8749BE6}" name="期权到期价值" dataDxfId="2">
      <calculatedColumnFormula>MAX(B6, 0)</calculatedColumnFormula>
    </tableColumn>
    <tableColumn id="4" xr3:uid="{85C80D35-BC7D-43F7-B641-585BBE588C6D}" name="期权交易盈亏" dataDxfId="1">
      <calculatedColumnFormula>C6-$B$3</calculatedColumnFormula>
    </tableColumn>
    <tableColumn id="5" xr3:uid="{114AFD9A-F051-4A52-ADFF-97E9CE151054}" name="合并计算公式" dataDxfId="0">
      <calculatedColumnFormula>MAX(A6-$A$3, 0) - $B$3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DB02-ED8D-497C-89AC-6AC0936DD888}">
  <dimension ref="A2:E21"/>
  <sheetViews>
    <sheetView tabSelected="1" zoomScale="130" zoomScaleNormal="130" workbookViewId="0">
      <selection activeCell="T10" sqref="T10"/>
    </sheetView>
  </sheetViews>
  <sheetFormatPr defaultRowHeight="14.25" x14ac:dyDescent="0.2"/>
  <cols>
    <col min="1" max="5" width="14" style="1" customWidth="1"/>
    <col min="6" max="16384" width="9" style="1"/>
  </cols>
  <sheetData>
    <row r="2" spans="1:5" x14ac:dyDescent="0.2">
      <c r="A2" s="1" t="s">
        <v>2</v>
      </c>
      <c r="B2" s="1" t="s">
        <v>3</v>
      </c>
    </row>
    <row r="3" spans="1:5" x14ac:dyDescent="0.2">
      <c r="A3" s="1">
        <v>3000</v>
      </c>
      <c r="B3" s="1">
        <v>40</v>
      </c>
    </row>
    <row r="5" spans="1:5" x14ac:dyDescent="0.2">
      <c r="A5" s="1" t="s">
        <v>4</v>
      </c>
      <c r="B5" s="1" t="s">
        <v>0</v>
      </c>
      <c r="C5" s="1" t="s">
        <v>1</v>
      </c>
      <c r="D5" s="1" t="s">
        <v>5</v>
      </c>
      <c r="E5" s="1" t="s">
        <v>6</v>
      </c>
    </row>
    <row r="6" spans="1:5" x14ac:dyDescent="0.2">
      <c r="A6" s="1">
        <v>2500</v>
      </c>
      <c r="B6" s="1">
        <f>A6-$A$3</f>
        <v>-500</v>
      </c>
      <c r="C6" s="1">
        <f>MAX(B6, 0)</f>
        <v>0</v>
      </c>
      <c r="D6" s="1">
        <f>C6-$B$3</f>
        <v>-40</v>
      </c>
      <c r="E6" s="1">
        <f>MAX(A6-$A$3, 0) - $B$3</f>
        <v>-40</v>
      </c>
    </row>
    <row r="7" spans="1:5" x14ac:dyDescent="0.2">
      <c r="A7" s="1">
        <v>2600</v>
      </c>
      <c r="B7" s="1">
        <f t="shared" ref="B7:B21" si="0">A7-$A$3</f>
        <v>-400</v>
      </c>
      <c r="C7" s="1">
        <f t="shared" ref="C7:C21" si="1">MAX(B7, 0)</f>
        <v>0</v>
      </c>
      <c r="D7" s="1">
        <f t="shared" ref="D7:D21" si="2">C7-$B$3</f>
        <v>-40</v>
      </c>
      <c r="E7" s="1">
        <f t="shared" ref="E7:E21" si="3">MAX(A7-$A$3, 0) - $B$3</f>
        <v>-40</v>
      </c>
    </row>
    <row r="8" spans="1:5" x14ac:dyDescent="0.2">
      <c r="A8" s="1">
        <v>2700</v>
      </c>
      <c r="B8" s="1">
        <f t="shared" si="0"/>
        <v>-300</v>
      </c>
      <c r="C8" s="1">
        <f t="shared" si="1"/>
        <v>0</v>
      </c>
      <c r="D8" s="1">
        <f t="shared" si="2"/>
        <v>-40</v>
      </c>
      <c r="E8" s="1">
        <f t="shared" si="3"/>
        <v>-40</v>
      </c>
    </row>
    <row r="9" spans="1:5" x14ac:dyDescent="0.2">
      <c r="A9" s="1">
        <v>2800</v>
      </c>
      <c r="B9" s="1">
        <f t="shared" si="0"/>
        <v>-200</v>
      </c>
      <c r="C9" s="1">
        <f t="shared" si="1"/>
        <v>0</v>
      </c>
      <c r="D9" s="1">
        <f t="shared" si="2"/>
        <v>-40</v>
      </c>
      <c r="E9" s="1">
        <f t="shared" si="3"/>
        <v>-40</v>
      </c>
    </row>
    <row r="10" spans="1:5" x14ac:dyDescent="0.2">
      <c r="A10" s="1">
        <v>2900</v>
      </c>
      <c r="B10" s="1">
        <f t="shared" si="0"/>
        <v>-100</v>
      </c>
      <c r="C10" s="1">
        <f t="shared" si="1"/>
        <v>0</v>
      </c>
      <c r="D10" s="1">
        <f t="shared" si="2"/>
        <v>-40</v>
      </c>
      <c r="E10" s="1">
        <f t="shared" si="3"/>
        <v>-40</v>
      </c>
    </row>
    <row r="11" spans="1:5" x14ac:dyDescent="0.2">
      <c r="A11" s="1">
        <v>3000</v>
      </c>
      <c r="B11" s="1">
        <f t="shared" si="0"/>
        <v>0</v>
      </c>
      <c r="C11" s="1">
        <f t="shared" si="1"/>
        <v>0</v>
      </c>
      <c r="D11" s="1">
        <f t="shared" si="2"/>
        <v>-40</v>
      </c>
      <c r="E11" s="1">
        <f t="shared" si="3"/>
        <v>-40</v>
      </c>
    </row>
    <row r="12" spans="1:5" x14ac:dyDescent="0.2">
      <c r="A12" s="1">
        <v>3100</v>
      </c>
      <c r="B12" s="1">
        <f t="shared" si="0"/>
        <v>100</v>
      </c>
      <c r="C12" s="1">
        <f t="shared" si="1"/>
        <v>100</v>
      </c>
      <c r="D12" s="1">
        <f t="shared" si="2"/>
        <v>60</v>
      </c>
      <c r="E12" s="1">
        <f t="shared" si="3"/>
        <v>60</v>
      </c>
    </row>
    <row r="13" spans="1:5" x14ac:dyDescent="0.2">
      <c r="A13" s="1">
        <v>3200</v>
      </c>
      <c r="B13" s="1">
        <f t="shared" si="0"/>
        <v>200</v>
      </c>
      <c r="C13" s="1">
        <f t="shared" si="1"/>
        <v>200</v>
      </c>
      <c r="D13" s="1">
        <f t="shared" si="2"/>
        <v>160</v>
      </c>
      <c r="E13" s="1">
        <f t="shared" si="3"/>
        <v>160</v>
      </c>
    </row>
    <row r="14" spans="1:5" x14ac:dyDescent="0.2">
      <c r="A14" s="1">
        <v>3300</v>
      </c>
      <c r="B14" s="1">
        <f t="shared" si="0"/>
        <v>300</v>
      </c>
      <c r="C14" s="1">
        <f t="shared" si="1"/>
        <v>300</v>
      </c>
      <c r="D14" s="1">
        <f t="shared" si="2"/>
        <v>260</v>
      </c>
      <c r="E14" s="1">
        <f t="shared" si="3"/>
        <v>260</v>
      </c>
    </row>
    <row r="15" spans="1:5" x14ac:dyDescent="0.2">
      <c r="A15" s="1">
        <v>3400</v>
      </c>
      <c r="B15" s="1">
        <f t="shared" si="0"/>
        <v>400</v>
      </c>
      <c r="C15" s="1">
        <f t="shared" si="1"/>
        <v>400</v>
      </c>
      <c r="D15" s="1">
        <f t="shared" si="2"/>
        <v>360</v>
      </c>
      <c r="E15" s="1">
        <f t="shared" si="3"/>
        <v>360</v>
      </c>
    </row>
    <row r="16" spans="1:5" x14ac:dyDescent="0.2">
      <c r="A16" s="1">
        <v>3500</v>
      </c>
      <c r="B16" s="1">
        <f t="shared" si="0"/>
        <v>500</v>
      </c>
      <c r="C16" s="1">
        <f t="shared" si="1"/>
        <v>500</v>
      </c>
      <c r="D16" s="1">
        <f t="shared" si="2"/>
        <v>460</v>
      </c>
      <c r="E16" s="1">
        <f t="shared" si="3"/>
        <v>460</v>
      </c>
    </row>
    <row r="17" spans="1:5" x14ac:dyDescent="0.2">
      <c r="A17" s="1">
        <v>3600</v>
      </c>
      <c r="B17" s="1">
        <f t="shared" si="0"/>
        <v>600</v>
      </c>
      <c r="C17" s="1">
        <f t="shared" si="1"/>
        <v>600</v>
      </c>
      <c r="D17" s="1">
        <f t="shared" si="2"/>
        <v>560</v>
      </c>
      <c r="E17" s="1">
        <f t="shared" si="3"/>
        <v>560</v>
      </c>
    </row>
    <row r="18" spans="1:5" x14ac:dyDescent="0.2">
      <c r="A18" s="1">
        <v>3700</v>
      </c>
      <c r="B18" s="1">
        <f t="shared" si="0"/>
        <v>700</v>
      </c>
      <c r="C18" s="1">
        <f t="shared" si="1"/>
        <v>700</v>
      </c>
      <c r="D18" s="1">
        <f t="shared" si="2"/>
        <v>660</v>
      </c>
      <c r="E18" s="1">
        <f t="shared" si="3"/>
        <v>660</v>
      </c>
    </row>
    <row r="19" spans="1:5" x14ac:dyDescent="0.2">
      <c r="A19" s="1">
        <v>3800</v>
      </c>
      <c r="B19" s="1">
        <f t="shared" si="0"/>
        <v>800</v>
      </c>
      <c r="C19" s="1">
        <f t="shared" si="1"/>
        <v>800</v>
      </c>
      <c r="D19" s="1">
        <f t="shared" si="2"/>
        <v>760</v>
      </c>
      <c r="E19" s="1">
        <f t="shared" si="3"/>
        <v>760</v>
      </c>
    </row>
    <row r="20" spans="1:5" x14ac:dyDescent="0.2">
      <c r="A20" s="1">
        <v>3900</v>
      </c>
      <c r="B20" s="1">
        <f t="shared" si="0"/>
        <v>900</v>
      </c>
      <c r="C20" s="1">
        <f t="shared" si="1"/>
        <v>900</v>
      </c>
      <c r="D20" s="1">
        <f t="shared" si="2"/>
        <v>860</v>
      </c>
      <c r="E20" s="1">
        <f t="shared" si="3"/>
        <v>860</v>
      </c>
    </row>
    <row r="21" spans="1:5" x14ac:dyDescent="0.2">
      <c r="A21" s="1">
        <v>4000</v>
      </c>
      <c r="B21" s="1">
        <f t="shared" si="0"/>
        <v>1000</v>
      </c>
      <c r="C21" s="1">
        <f t="shared" si="1"/>
        <v>1000</v>
      </c>
      <c r="D21" s="1">
        <f t="shared" si="2"/>
        <v>960</v>
      </c>
      <c r="E21" s="1">
        <f t="shared" si="3"/>
        <v>960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2020-02-01T12:47:39Z</dcterms:modified>
</cp:coreProperties>
</file>