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参数优化区间设置" sheetId="3" r:id="rId1"/>
    <sheet name="回测结果" sheetId="6" r:id="rId2"/>
  </sheets>
  <calcPr calcId="144525"/>
</workbook>
</file>

<file path=xl/sharedStrings.xml><?xml version="1.0" encoding="utf-8"?>
<sst xmlns="http://schemas.openxmlformats.org/spreadsheetml/2006/main" count="72" uniqueCount="72">
  <si>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</si>
  <si>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</si>
  <si>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</si>
  <si>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</si>
  <si>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</si>
  <si>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</si>
  <si>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</si>
  <si>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</si>
  <si>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</si>
  <si>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</si>
  <si>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</si>
  <si>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</si>
  <si>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</si>
  <si>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</si>
  <si>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</si>
  <si>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</si>
  <si>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</si>
  <si>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</si>
  <si>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</si>
  <si>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</si>
  <si>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</si>
  <si>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</si>
  <si>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</si>
  <si>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</si>
  <si>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</si>
  <si>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</si>
  <si>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</si>
  <si>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</si>
  <si>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</si>
  <si>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</si>
  <si>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</si>
  <si>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</si>
  <si>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</si>
  <si>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</si>
  <si>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</si>
  <si>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</si>
  <si>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</si>
  <si>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</si>
  <si>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</si>
  <si>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</si>
  <si>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</si>
  <si>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</si>
  <si>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</si>
  <si>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总收益率</t>
  </si>
  <si>
    <t>年化收益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</si>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</sst>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#,##0.000000_ "/>
    <numFmt numFmtId="178" formatCode="#,##0.00_ "/>
    <numFmt numFmtId="179" formatCode="#,##0&quot;组&quot;"/>
    <numFmt numFmtId="180" formatCode="#,##0.00&quot;小时&quot;"/>
    <numFmt numFmtId="181" formatCode="#,##0.00&quot;天&quot;"/>
  </numFmts>
  <fonts count="2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8" fillId="13" borderId="7" applyNumberFormat="0" applyAlignment="0" applyProtection="0">
      <alignment vertical="center"/>
    </xf>
    <xf numFmtId="0" fontId="10" fillId="14" borderId="9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79" fontId="0" fillId="3" borderId="4" xfId="0" applyNumberFormat="1" applyFont="1" applyFill="1" applyBorder="1">
      <alignment vertical="center"/>
    </xf>
    <xf numFmtId="180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5.75" outlineLevelCol="5"/>
  <cols>
    <col min="1" max="1" width="5.46666666666667" style="9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0" t="s">
        <v>0</v>
      </c>
      <c r="B1" s="10"/>
      <c r="C1" s="10"/>
      <c r="D1" s="10"/>
      <c r="E1" s="10"/>
      <c r="F1" s="10"/>
    </row>
    <row r="2" spans="1:6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</row>
    <row r="3" spans="1:6">
      <c r="A3" s="12">
        <v>1</v>
      </c>
      <c r="B3" s="13" t="s">
        <v>7</v>
      </c>
      <c r="C3" s="12">
        <v>3</v>
      </c>
      <c r="D3" s="12">
        <v>2</v>
      </c>
      <c r="E3" s="12">
        <v>17</v>
      </c>
      <c r="F3" s="12">
        <f t="shared" ref="F3:F8" si="0">((E3-C3)/D3)+1</f>
        <v>8</v>
      </c>
    </row>
    <row r="4" spans="1:6">
      <c r="A4" s="14">
        <v>2</v>
      </c>
      <c r="B4" s="15" t="s">
        <v>8</v>
      </c>
      <c r="C4" s="14">
        <v>14</v>
      </c>
      <c r="D4" s="14">
        <v>2</v>
      </c>
      <c r="E4" s="14">
        <v>30</v>
      </c>
      <c r="F4" s="14">
        <f t="shared" si="0"/>
        <v>9</v>
      </c>
    </row>
    <row r="5" spans="1:6">
      <c r="A5" s="12">
        <v>3</v>
      </c>
      <c r="B5" s="13" t="s">
        <v>9</v>
      </c>
      <c r="C5" s="12">
        <v>10</v>
      </c>
      <c r="D5" s="12">
        <v>5</v>
      </c>
      <c r="E5" s="12">
        <v>35</v>
      </c>
      <c r="F5" s="12">
        <f t="shared" si="0"/>
        <v>6</v>
      </c>
    </row>
    <row r="6" spans="1:6">
      <c r="A6" s="14">
        <v>4</v>
      </c>
      <c r="B6" s="15" t="s">
        <v>10</v>
      </c>
      <c r="C6" s="14">
        <v>3</v>
      </c>
      <c r="D6" s="14">
        <v>3</v>
      </c>
      <c r="E6" s="14">
        <v>33</v>
      </c>
      <c r="F6" s="14">
        <f t="shared" si="0"/>
        <v>11</v>
      </c>
    </row>
    <row r="7" spans="1:6">
      <c r="A7" s="12">
        <v>5</v>
      </c>
      <c r="B7" s="13" t="s">
        <v>11</v>
      </c>
      <c r="C7" s="12">
        <v>2</v>
      </c>
      <c r="D7" s="12">
        <v>2</v>
      </c>
      <c r="E7" s="12">
        <v>30</v>
      </c>
      <c r="F7" s="12">
        <f t="shared" si="0"/>
        <v>15</v>
      </c>
    </row>
    <row r="8" spans="1:6">
      <c r="A8" s="14">
        <v>6</v>
      </c>
      <c r="B8" s="15" t="s">
        <v>12</v>
      </c>
      <c r="C8" s="14">
        <v>6</v>
      </c>
      <c r="D8" s="14">
        <v>3</v>
      </c>
      <c r="E8" s="14">
        <v>42</v>
      </c>
      <c r="F8" s="14">
        <f t="shared" si="0"/>
        <v>13</v>
      </c>
    </row>
    <row r="9" spans="1:6">
      <c r="A9" s="12">
        <v>7</v>
      </c>
      <c r="B9" s="13" t="s">
        <v>13</v>
      </c>
      <c r="C9" s="12"/>
      <c r="D9" s="12"/>
      <c r="E9" s="12"/>
      <c r="F9" s="13"/>
    </row>
    <row r="10" spans="1:6">
      <c r="A10" s="14">
        <v>8</v>
      </c>
      <c r="B10" s="15" t="s">
        <v>14</v>
      </c>
      <c r="C10" s="14"/>
      <c r="D10" s="14"/>
      <c r="E10" s="14"/>
      <c r="F10" s="15"/>
    </row>
    <row r="11" spans="1:6">
      <c r="A11" s="12">
        <v>9</v>
      </c>
      <c r="B11" s="13" t="s">
        <v>15</v>
      </c>
      <c r="C11" s="12"/>
      <c r="D11" s="12"/>
      <c r="E11" s="12"/>
      <c r="F11" s="13"/>
    </row>
    <row r="12" spans="1:6">
      <c r="A12" s="14" t="s">
        <v>16</v>
      </c>
      <c r="B12" s="14"/>
      <c r="C12" s="14"/>
      <c r="D12" s="14"/>
      <c r="E12" s="14"/>
      <c r="F12" s="16">
        <f>PRODUCT(F3:F8)</f>
        <v>926640</v>
      </c>
    </row>
    <row r="13" spans="1:6">
      <c r="A13" s="12" t="s">
        <v>17</v>
      </c>
      <c r="B13" s="12"/>
      <c r="C13" s="12"/>
      <c r="D13" s="12"/>
      <c r="E13" s="12"/>
      <c r="F13" s="17">
        <f>(F12*1.9)/3600</f>
        <v>489.06</v>
      </c>
    </row>
    <row r="14" ht="16.5" spans="1:6">
      <c r="A14" s="12"/>
      <c r="B14" s="12"/>
      <c r="C14" s="12"/>
      <c r="D14" s="12"/>
      <c r="E14" s="12"/>
      <c r="F14" s="18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tabSelected="1" workbookViewId="0">
      <selection activeCell="J6" sqref="J6"/>
    </sheetView>
  </sheetViews>
  <sheetFormatPr defaultColWidth="9" defaultRowHeight="15.75" outlineLevelRow="2"/>
  <cols>
    <col min="1" max="1" width="11.125" customWidth="1"/>
    <col min="3" max="7" width="13.75" customWidth="1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2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9" width="11.5" customWidth="1"/>
    <col min="30" max="30" width="9.375" customWidth="1"/>
    <col min="31" max="32" width="11.5" customWidth="1"/>
    <col min="33" max="33" width="9.875" customWidth="1"/>
    <col min="34" max="34" width="9.875"/>
    <col min="35" max="35" width="9.375" customWidth="1"/>
    <col min="37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19" t="s">
        <v>63</v>
      </c>
      <c r="K2" s="6">
        <v>13</v>
      </c>
      <c r="L2" s="6" t="s">
        <v>64</v>
      </c>
      <c r="M2" s="6">
        <v>22</v>
      </c>
      <c r="N2" s="6" t="s">
        <v>65</v>
      </c>
      <c r="O2" s="6">
        <v>10</v>
      </c>
      <c r="P2" s="6" t="s">
        <v>66</v>
      </c>
      <c r="Q2" s="6">
        <v>18</v>
      </c>
      <c r="R2" s="6" t="s">
        <v>67</v>
      </c>
      <c r="S2" s="6">
        <v>8</v>
      </c>
      <c r="T2" s="6" t="s">
        <v>68</v>
      </c>
      <c r="U2" s="6">
        <v>39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7">
        <v>40193</v>
      </c>
      <c r="AC2" s="7">
        <v>41638</v>
      </c>
      <c r="AD2" s="1">
        <v>957</v>
      </c>
      <c r="AE2" s="1">
        <v>417</v>
      </c>
      <c r="AF2" s="1">
        <v>437</v>
      </c>
      <c r="AG2" s="4">
        <v>50000</v>
      </c>
      <c r="AH2" s="4">
        <v>82171.62</v>
      </c>
      <c r="AI2" s="8">
        <v>0.6434</v>
      </c>
      <c r="AJ2" s="8">
        <v>0.1614</v>
      </c>
      <c r="AK2" s="4">
        <v>-3947.22</v>
      </c>
      <c r="AL2" s="8">
        <v>-0.0639</v>
      </c>
      <c r="AM2" s="4">
        <f>AH2-AG2</f>
        <v>32171.62</v>
      </c>
      <c r="AN2" s="4">
        <v>1760.38</v>
      </c>
      <c r="AO2" s="4">
        <v>1448</v>
      </c>
      <c r="AP2" s="4">
        <v>17603840</v>
      </c>
      <c r="AQ2" s="1">
        <v>720</v>
      </c>
      <c r="AR2" s="1">
        <v>33.62</v>
      </c>
      <c r="AS2" s="1">
        <v>1.84</v>
      </c>
      <c r="AT2" s="1">
        <v>1.51</v>
      </c>
      <c r="AU2" s="4">
        <v>18394.82</v>
      </c>
      <c r="AV2" s="1">
        <v>0.75</v>
      </c>
      <c r="AW2" s="8">
        <v>0.0005</v>
      </c>
      <c r="AX2" s="8">
        <v>0.0045</v>
      </c>
      <c r="AY2" s="1">
        <v>1.75</v>
      </c>
      <c r="AZ2" s="1">
        <v>10.07</v>
      </c>
    </row>
    <row r="3" spans="8:52">
      <c r="H3" s="5">
        <v>40909</v>
      </c>
      <c r="I3" s="5">
        <v>42370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1"/>
      <c r="AE3" s="1"/>
      <c r="AF3" s="1"/>
      <c r="AG3" s="4"/>
      <c r="AH3" s="4"/>
      <c r="AI3" s="8"/>
      <c r="AJ3" s="8"/>
      <c r="AK3" s="4"/>
      <c r="AL3" s="8"/>
      <c r="AM3" s="4"/>
      <c r="AN3" s="4"/>
      <c r="AO3" s="4"/>
      <c r="AP3" s="4"/>
      <c r="AQ3" s="1"/>
      <c r="AR3" s="1"/>
      <c r="AS3" s="1"/>
      <c r="AT3" s="1"/>
      <c r="AU3" s="4"/>
      <c r="AV3" s="1"/>
      <c r="AW3" s="8"/>
      <c r="AX3" s="8"/>
      <c r="AY3" s="1"/>
      <c r="AZ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参数优化区间设置</vt:lpstr>
      <vt:lpstr>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黄柠</cp:lastModifiedBy>
  <dcterms:created xsi:type="dcterms:W3CDTF">2021-04-10T19:04:00Z</dcterms:created>
  <dcterms:modified xsi:type="dcterms:W3CDTF">2021-04-12T22:09:39Z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E4B764AFEC854685BFFB475CFBBA8EF0</vt:lpwstr>
  </property>
</Properties>
</file>