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<sst xmlns="http://schemas.openxmlformats.org/spreadsheetml/2006/main" count="117" uniqueCount="40">
  <si>
    <t>距离开始的时间</t>
  </si>
  <si>
    <t>幕数</t>
  </si>
  <si>
    <t>第四幕：宣布音乐剧</t>
  </si>
  <si>
    <t>第五幕：医院</t>
  </si>
  <si>
    <t>第六幕：发好人卡</t>
  </si>
  <si>
    <t>第七幕：音乐剧当天</t>
  </si>
  <si>
    <t>第八幕：城堡嘴炮</t>
  </si>
  <si>
    <t>幕间：切换到音乐剧模式</t>
  </si>
  <si>
    <t>第九幕：《我的声音》</t>
  </si>
  <si>
    <t>第十幕：《心欲呼喊》</t>
  </si>
  <si>
    <t>本幕时长</t>
  </si>
  <si>
    <t>幕内关键帧名</t>
  </si>
  <si>
    <t>开始</t>
  </si>
  <si>
    <t>结束</t>
  </si>
  <si>
    <t>梦境结束</t>
  </si>
  <si>
    <t>白学现场</t>
  </si>
  <si>
    <t>男主上场</t>
  </si>
  <si>
    <t>四位主角唱几句</t>
  </si>
  <si>
    <t>所有人上台</t>
  </si>
  <si>
    <t>关键帧幕内偏移时间</t>
  </si>
  <si>
    <t>图例</t>
  </si>
  <si>
    <t>在台上忙</t>
  </si>
  <si>
    <t>在台下忙</t>
  </si>
  <si>
    <t>空闲</t>
  </si>
  <si>
    <t>有疑问【原因】</t>
  </si>
  <si>
    <t>成濑（本体制服）</t>
  </si>
  <si>
    <t>上台</t>
  </si>
  <si>
    <t>下台</t>
  </si>
  <si>
    <t>换白衣</t>
  </si>
  <si>
    <t>成濑（替身，白衣）</t>
  </si>
  <si>
    <t>去观众席入口，加披风</t>
  </si>
  <si>
    <t>从观众席到台上，最后下台</t>
  </si>
  <si>
    <t>坂上</t>
  </si>
  <si>
    <t>换王子装</t>
  </si>
  <si>
    <t>仁藤</t>
  </si>
  <si>
    <t>田崎</t>
  </si>
  <si>
    <t>换蛋人装</t>
  </si>
  <si>
    <t>蛋蛋</t>
  </si>
  <si>
    <t>其余师生</t>
  </si>
  <si>
    <t xml:space="preserve"> 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</si>
</sst>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h:mm:ss;@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3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2" fillId="18" borderId="3" applyNumberFormat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  <xf numFmtId="176" fontId="0" fillId="3" borderId="0" xfId="0" applyNumberFormat="1" applyFill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6" borderId="0" xfId="0" applyNumberFormat="1" applyFill="1">
      <alignment vertical="center"/>
    </xf>
    <xf numFmtId="176" fontId="0" fillId="7" borderId="0" xfId="0" applyNumberFormat="1" applyFill="1">
      <alignment vertical="center"/>
    </xf>
    <xf numFmtId="176" fontId="0" fillId="5" borderId="0" xfId="0" applyNumberFormat="1" applyFill="1" applyAlignment="1">
      <alignment horizontal="center" vertical="center"/>
    </xf>
    <xf numFmtId="176" fontId="0" fillId="2" borderId="0" xfId="0" applyNumberFormat="1" applyFill="1" applyBorder="1">
      <alignment vertical="center"/>
    </xf>
    <xf numFmtId="176" fontId="1" fillId="5" borderId="0" xfId="0" applyNumberFormat="1" applyFont="1" applyFill="1" applyAlignment="1">
      <alignment horizontal="center" vertical="center"/>
    </xf>
    <xf numFmtId="176" fontId="0" fillId="8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979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1"/>
  <sheetViews>
    <sheetView tabSelected="1" workbookViewId="0">
      <pane xSplit="1" topLeftCell="B1" activePane="topRight" state="frozen"/>
      <selection/>
      <selection pane="topRight" activeCell="J34" sqref="J34"/>
    </sheetView>
  </sheetViews>
  <sheetFormatPr defaultColWidth="15.625" defaultRowHeight="13.5"/>
  <cols>
    <col min="1" max="16384" width="15.625" style="1" customWidth="1"/>
  </cols>
  <sheetData>
    <row r="2" spans="1:26">
      <c r="A2" s="1" t="s">
        <v>0</v>
      </c>
      <c r="E2" s="1">
        <v>0</v>
      </c>
      <c r="F2" s="1">
        <f>E2+N7-IF(ISBLANK(N4),M7,0)</f>
        <v>0</v>
      </c>
      <c r="G2" s="1">
        <f t="shared" ref="G2:O2" si="0">F2+O7-IF(ISBLANK(O4),N7,0)</f>
        <v>0.00138888888888889</v>
      </c>
      <c r="H2" s="1">
        <f t="shared" si="0"/>
        <v>0.00138888888888889</v>
      </c>
      <c r="I2" s="1">
        <f t="shared" si="0"/>
        <v>0.00208333333333333</v>
      </c>
      <c r="J2" s="1">
        <f t="shared" si="0"/>
        <v>0.00277777777777778</v>
      </c>
      <c r="K2" s="1">
        <f t="shared" si="0"/>
        <v>0.00277777777777778</v>
      </c>
      <c r="L2" s="1">
        <f t="shared" si="0"/>
        <v>0.003125</v>
      </c>
      <c r="M2" s="1">
        <f t="shared" si="0"/>
        <v>0.003125</v>
      </c>
      <c r="N2" s="1">
        <f t="shared" si="0"/>
        <v>0.00520833333333333</v>
      </c>
      <c r="O2" s="1">
        <f t="shared" si="0"/>
        <v>0.00520833333333333</v>
      </c>
      <c r="P2" s="1">
        <f>O2+P7-IF(ISBLANK(P4),O7,0)</f>
        <v>0.00520833333333333</v>
      </c>
      <c r="Q2" s="1">
        <f>P2+Q7-IF(ISBLANK(Q4),P7,0)</f>
        <v>0.00590277777777778</v>
      </c>
      <c r="R2" s="1">
        <f>Q2+R7-IF(ISBLANK(R4),Q7,0)</f>
        <v>0.00659722222222222</v>
      </c>
      <c r="S2" s="1">
        <f t="shared" ref="R2:Z2" si="1">R2+S7-IF(ISBLANK(S4),R7,0)</f>
        <v>0.00659722222222222</v>
      </c>
      <c r="T2" s="1">
        <f t="shared" si="1"/>
        <v>0.00694444444444444</v>
      </c>
      <c r="U2" s="1">
        <f t="shared" si="1"/>
        <v>0.00694444444444444</v>
      </c>
      <c r="V2" s="1">
        <f t="shared" si="1"/>
        <v>0.00902777777777778</v>
      </c>
      <c r="W2" s="1">
        <f t="shared" si="1"/>
        <v>0.00902777777777778</v>
      </c>
      <c r="X2" s="1">
        <f t="shared" si="1"/>
        <v>0.009375</v>
      </c>
      <c r="Y2" s="1">
        <f t="shared" si="1"/>
        <v>0.00949074074074074</v>
      </c>
      <c r="Z2" s="1">
        <f t="shared" si="1"/>
        <v>0.0118055555555556</v>
      </c>
    </row>
    <row r="4" spans="1:23">
      <c r="A4" s="1" t="s">
        <v>1</v>
      </c>
      <c r="F4" s="1" t="s">
        <v>2</v>
      </c>
      <c r="H4" s="1" t="s">
        <v>3</v>
      </c>
      <c r="K4" s="1" t="s">
        <v>4</v>
      </c>
      <c r="N4" s="1" t="s">
        <v>5</v>
      </c>
      <c r="P4" s="1" t="s">
        <v>6</v>
      </c>
      <c r="S4" s="1" t="s">
        <v>7</v>
      </c>
      <c r="U4" s="1" t="s">
        <v>8</v>
      </c>
      <c r="W4" s="1" t="s">
        <v>9</v>
      </c>
    </row>
    <row r="5" spans="1:23">
      <c r="A5" s="1" t="s">
        <v>10</v>
      </c>
      <c r="F5" s="2">
        <v>0.00138888888888889</v>
      </c>
      <c r="G5" s="3"/>
      <c r="H5" s="2">
        <v>0.00138888888888889</v>
      </c>
      <c r="I5" s="3"/>
      <c r="K5" s="2">
        <v>0.00138888888888889</v>
      </c>
      <c r="L5" s="3"/>
      <c r="N5" s="2">
        <v>0.00138888888888889</v>
      </c>
      <c r="P5" s="2">
        <v>0.00138888888888889</v>
      </c>
      <c r="Q5" s="3"/>
      <c r="S5" s="2">
        <v>0.000347222222222222</v>
      </c>
      <c r="U5" s="2">
        <v>0.00208333333333333</v>
      </c>
      <c r="W5" s="2">
        <v>0.00277777777777778</v>
      </c>
    </row>
    <row r="6" spans="1:26">
      <c r="A6" s="1" t="s">
        <v>11</v>
      </c>
      <c r="F6" s="4" t="s">
        <v>12</v>
      </c>
      <c r="G6" s="5" t="s">
        <v>13</v>
      </c>
      <c r="H6" s="4" t="s">
        <v>12</v>
      </c>
      <c r="I6" s="2" t="s">
        <v>14</v>
      </c>
      <c r="J6" s="5" t="s">
        <v>13</v>
      </c>
      <c r="K6" s="4" t="s">
        <v>12</v>
      </c>
      <c r="L6" s="2" t="s">
        <v>15</v>
      </c>
      <c r="M6" s="5" t="s">
        <v>13</v>
      </c>
      <c r="N6" s="4" t="s">
        <v>12</v>
      </c>
      <c r="O6" s="5" t="s">
        <v>13</v>
      </c>
      <c r="P6" s="4" t="s">
        <v>12</v>
      </c>
      <c r="Q6" s="2" t="s">
        <v>16</v>
      </c>
      <c r="R6" s="5" t="s">
        <v>13</v>
      </c>
      <c r="S6" s="4" t="s">
        <v>12</v>
      </c>
      <c r="T6" s="5" t="s">
        <v>13</v>
      </c>
      <c r="U6" s="4" t="s">
        <v>12</v>
      </c>
      <c r="V6" s="5" t="s">
        <v>13</v>
      </c>
      <c r="W6" s="4" t="s">
        <v>12</v>
      </c>
      <c r="X6" s="10" t="s">
        <v>17</v>
      </c>
      <c r="Y6" s="2" t="s">
        <v>18</v>
      </c>
      <c r="Z6" s="5" t="s">
        <v>13</v>
      </c>
    </row>
    <row r="7" spans="1:26">
      <c r="A7" s="1" t="s">
        <v>19</v>
      </c>
      <c r="F7" s="4">
        <v>0</v>
      </c>
      <c r="G7" s="5">
        <f>F5-F7</f>
        <v>0.00138888888888889</v>
      </c>
      <c r="H7" s="4">
        <v>0</v>
      </c>
      <c r="I7" s="2">
        <v>0</v>
      </c>
      <c r="J7" s="5">
        <f>H5-H7</f>
        <v>0.00138888888888889</v>
      </c>
      <c r="K7" s="4">
        <v>0</v>
      </c>
      <c r="L7" s="2">
        <v>0.000694444444444444</v>
      </c>
      <c r="M7" s="5">
        <f>K5-K7</f>
        <v>0.00138888888888889</v>
      </c>
      <c r="N7" s="4">
        <v>0</v>
      </c>
      <c r="O7" s="5">
        <f>N5-N7</f>
        <v>0.00138888888888889</v>
      </c>
      <c r="P7" s="4">
        <v>0</v>
      </c>
      <c r="Q7" s="2">
        <v>0.000694444444444444</v>
      </c>
      <c r="R7" s="5">
        <f>P5-P7</f>
        <v>0.00138888888888889</v>
      </c>
      <c r="S7" s="4">
        <v>0</v>
      </c>
      <c r="T7" s="5">
        <f>S5-S7</f>
        <v>0.000347222222222222</v>
      </c>
      <c r="U7" s="4">
        <v>0</v>
      </c>
      <c r="V7" s="5">
        <f>U5-U7</f>
        <v>0.00208333333333333</v>
      </c>
      <c r="W7" s="4">
        <v>0</v>
      </c>
      <c r="X7" s="10">
        <v>0.000347222222222222</v>
      </c>
      <c r="Y7" s="10">
        <v>0.000462962962962963</v>
      </c>
      <c r="Z7" s="5">
        <f>W5</f>
        <v>0.00277777777777778</v>
      </c>
    </row>
    <row r="8" spans="14:26"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4:26"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20</v>
      </c>
      <c r="G10" s="4" t="s">
        <v>21</v>
      </c>
      <c r="H10" s="6" t="s">
        <v>22</v>
      </c>
      <c r="I10" s="3" t="s">
        <v>23</v>
      </c>
      <c r="J10" s="7" t="s">
        <v>24</v>
      </c>
      <c r="S10" s="3"/>
      <c r="T10" s="3"/>
      <c r="U10" s="3"/>
      <c r="V10" s="3"/>
      <c r="W10" s="3"/>
      <c r="X10" s="3"/>
      <c r="Y10" s="3"/>
      <c r="Z10" s="3"/>
    </row>
    <row r="12" spans="1:26">
      <c r="A12" s="1" t="s">
        <v>25</v>
      </c>
      <c r="F12" s="4" t="s">
        <v>26</v>
      </c>
      <c r="G12" s="4" t="s">
        <v>27</v>
      </c>
      <c r="H12" s="4" t="s">
        <v>26</v>
      </c>
      <c r="I12" s="4"/>
      <c r="J12" s="8" t="s">
        <v>27</v>
      </c>
      <c r="K12" s="4" t="s">
        <v>26</v>
      </c>
      <c r="L12" s="4"/>
      <c r="M12" s="8" t="s">
        <v>27</v>
      </c>
      <c r="N12" s="1"/>
      <c r="P12" s="4" t="s">
        <v>26</v>
      </c>
      <c r="Q12" s="4"/>
      <c r="R12" s="8" t="s">
        <v>27</v>
      </c>
      <c r="S12" s="11" t="s">
        <v>28</v>
      </c>
      <c r="T12" s="11"/>
      <c r="U12" s="11"/>
      <c r="V12" s="11"/>
      <c r="W12" s="11"/>
      <c r="X12" s="4" t="s">
        <v>26</v>
      </c>
      <c r="Y12" s="4"/>
      <c r="Z12" s="4" t="s">
        <v>27</v>
      </c>
    </row>
    <row r="13" spans="1:26">
      <c r="A13" s="1" t="s">
        <v>29</v>
      </c>
      <c r="F13" s="4" t="s">
        <v>26</v>
      </c>
      <c r="G13" s="4" t="s">
        <v>27</v>
      </c>
      <c r="H13" s="4" t="s">
        <v>26</v>
      </c>
      <c r="I13" s="4"/>
      <c r="J13" s="8" t="s">
        <v>27</v>
      </c>
      <c r="K13" s="3"/>
      <c r="L13" s="3"/>
      <c r="M13" s="3"/>
      <c r="N13" s="1"/>
      <c r="P13" s="4" t="s">
        <v>26</v>
      </c>
      <c r="Q13" s="4"/>
      <c r="R13" s="8" t="s">
        <v>27</v>
      </c>
      <c r="S13" s="9" t="s">
        <v>30</v>
      </c>
      <c r="T13" s="9"/>
      <c r="U13" s="12" t="s">
        <v>31</v>
      </c>
      <c r="V13" s="12"/>
      <c r="W13" s="12"/>
      <c r="X13" s="8"/>
      <c r="Y13" s="4" t="s">
        <v>26</v>
      </c>
      <c r="Z13" s="4" t="s">
        <v>27</v>
      </c>
    </row>
    <row r="14" spans="1:26">
      <c r="A14" s="1" t="s">
        <v>32</v>
      </c>
      <c r="F14" s="4" t="s">
        <v>26</v>
      </c>
      <c r="G14" s="4" t="s">
        <v>27</v>
      </c>
      <c r="I14" s="4" t="s">
        <v>26</v>
      </c>
      <c r="J14" s="4" t="s">
        <v>27</v>
      </c>
      <c r="K14" s="4" t="s">
        <v>26</v>
      </c>
      <c r="L14" s="4"/>
      <c r="M14" s="8" t="s">
        <v>27</v>
      </c>
      <c r="N14" s="4" t="s">
        <v>26</v>
      </c>
      <c r="O14" s="4" t="s">
        <v>27</v>
      </c>
      <c r="Q14" s="4" t="s">
        <v>26</v>
      </c>
      <c r="R14" s="8" t="s">
        <v>27</v>
      </c>
      <c r="S14" s="9" t="s">
        <v>33</v>
      </c>
      <c r="T14" s="9"/>
      <c r="U14" s="9"/>
      <c r="V14" s="9"/>
      <c r="W14" s="4" t="s">
        <v>26</v>
      </c>
      <c r="X14" s="4"/>
      <c r="Y14" s="4"/>
      <c r="Z14" s="4" t="s">
        <v>27</v>
      </c>
    </row>
    <row r="15" spans="1:26">
      <c r="A15" s="1" t="s">
        <v>34</v>
      </c>
      <c r="F15" s="4" t="s">
        <v>26</v>
      </c>
      <c r="G15" s="4" t="s">
        <v>27</v>
      </c>
      <c r="I15" s="4" t="s">
        <v>26</v>
      </c>
      <c r="J15" s="4" t="s">
        <v>27</v>
      </c>
      <c r="K15" s="4" t="s">
        <v>26</v>
      </c>
      <c r="L15" s="4"/>
      <c r="M15" s="8" t="s">
        <v>27</v>
      </c>
      <c r="N15" s="4" t="s">
        <v>26</v>
      </c>
      <c r="O15" s="4" t="s">
        <v>27</v>
      </c>
      <c r="P15" s="9" t="s">
        <v>28</v>
      </c>
      <c r="Q15" s="9"/>
      <c r="R15" s="9"/>
      <c r="S15" s="9"/>
      <c r="T15" s="9"/>
      <c r="U15" s="4" t="s">
        <v>26</v>
      </c>
      <c r="V15" s="4"/>
      <c r="W15" s="4"/>
      <c r="X15" s="4"/>
      <c r="Y15" s="4"/>
      <c r="Z15" s="4" t="s">
        <v>27</v>
      </c>
    </row>
    <row r="16" spans="1:26">
      <c r="A16" s="1" t="s">
        <v>35</v>
      </c>
      <c r="F16" s="4" t="s">
        <v>26</v>
      </c>
      <c r="G16" s="4" t="s">
        <v>27</v>
      </c>
      <c r="I16" s="4" t="s">
        <v>26</v>
      </c>
      <c r="J16" s="4" t="s">
        <v>27</v>
      </c>
      <c r="K16" s="4" t="s">
        <v>26</v>
      </c>
      <c r="L16" s="4" t="s">
        <v>27</v>
      </c>
      <c r="N16" s="4" t="s">
        <v>26</v>
      </c>
      <c r="O16" s="4" t="s">
        <v>27</v>
      </c>
      <c r="P16" s="9" t="s">
        <v>36</v>
      </c>
      <c r="Q16" s="9"/>
      <c r="R16" s="9"/>
      <c r="S16" s="9"/>
      <c r="T16" s="9"/>
      <c r="U16" s="4" t="s">
        <v>26</v>
      </c>
      <c r="V16" s="4" t="s">
        <v>27</v>
      </c>
      <c r="X16" s="4" t="s">
        <v>26</v>
      </c>
      <c r="Y16" s="4"/>
      <c r="Z16" s="4" t="s">
        <v>27</v>
      </c>
    </row>
    <row r="17" spans="1:26">
      <c r="A17" s="1" t="s">
        <v>37</v>
      </c>
      <c r="F17" s="3"/>
      <c r="G17" s="3"/>
      <c r="P17" s="4" t="s">
        <v>26</v>
      </c>
      <c r="Q17" s="4"/>
      <c r="R17" s="4" t="s">
        <v>27</v>
      </c>
      <c r="Y17" s="4" t="s">
        <v>26</v>
      </c>
      <c r="Z17" s="4" t="s">
        <v>27</v>
      </c>
    </row>
    <row r="18" spans="1:26">
      <c r="A18" s="1" t="s">
        <v>38</v>
      </c>
      <c r="F18" s="4" t="s">
        <v>26</v>
      </c>
      <c r="G18" s="4" t="s">
        <v>27</v>
      </c>
      <c r="K18" s="4" t="s">
        <v>26</v>
      </c>
      <c r="L18" s="4" t="s">
        <v>27</v>
      </c>
      <c r="N18" s="4" t="s">
        <v>26</v>
      </c>
      <c r="O18" s="4" t="s">
        <v>27</v>
      </c>
      <c r="Y18" s="4" t="s">
        <v>26</v>
      </c>
      <c r="Z18" s="4" t="s">
        <v>27</v>
      </c>
    </row>
    <row r="21" spans="15:15">
      <c r="O21" s="1" t="s">
        <v>39</v>
      </c>
    </row>
  </sheetData>
  <mergeCells count="6">
    <mergeCell ref="S12:W12"/>
    <mergeCell ref="S13:T13"/>
    <mergeCell ref="U13:W13"/>
    <mergeCell ref="S14:V14"/>
    <mergeCell ref="P15:T15"/>
    <mergeCell ref="P16:T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混沌</cp:lastModifiedBy>
  <dcterms:created xsi:type="dcterms:W3CDTF">2019-03-27T01:18:44Z</dcterms:created>
  <dcterms:modified xsi:type="dcterms:W3CDTF">2019-03-27T10:45:50Z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