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000" windowHeight="5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L9" i="1"/>
  <c r="L7" i="1"/>
  <c r="K8" i="1"/>
  <c r="L8" i="1" s="1"/>
  <c r="K9" i="1"/>
  <c r="K7" i="1"/>
  <c r="J8" i="1"/>
  <c r="J9" i="1"/>
  <c r="I8" i="1"/>
  <c r="I9" i="1"/>
  <c r="I7" i="1"/>
  <c r="D8" i="1"/>
  <c r="D9" i="1"/>
  <c r="D7" i="1"/>
</calcChain>
</file>

<file path=xl/sharedStrings.xml><?xml version="1.0" encoding="utf-8"?>
<sst xmlns="http://schemas.openxmlformats.org/spreadsheetml/2006/main" count="28" uniqueCount="28">
  <si>
    <t>Athlete Performance</t>
    <phoneticPr fontId="2" type="noConversion"/>
  </si>
  <si>
    <t>Sports : Karate (Technical)</t>
    <phoneticPr fontId="2" type="noConversion"/>
  </si>
  <si>
    <t>No</t>
    <phoneticPr fontId="2" type="noConversion"/>
  </si>
  <si>
    <t>Name</t>
    <phoneticPr fontId="2" type="noConversion"/>
  </si>
  <si>
    <t>Date of Birth</t>
    <phoneticPr fontId="2" type="noConversion"/>
  </si>
  <si>
    <t>Age</t>
    <phoneticPr fontId="2" type="noConversion"/>
  </si>
  <si>
    <t>Race</t>
    <phoneticPr fontId="2" type="noConversion"/>
  </si>
  <si>
    <t>Kick(100%)</t>
    <phoneticPr fontId="2" type="noConversion"/>
  </si>
  <si>
    <t>Punch(100%)</t>
    <phoneticPr fontId="2" type="noConversion"/>
  </si>
  <si>
    <t>Tike Down(100%)</t>
    <phoneticPr fontId="2" type="noConversion"/>
  </si>
  <si>
    <t>Total</t>
    <phoneticPr fontId="2" type="noConversion"/>
  </si>
  <si>
    <t>Score</t>
    <phoneticPr fontId="2" type="noConversion"/>
  </si>
  <si>
    <t>Remarks</t>
    <phoneticPr fontId="2" type="noConversion"/>
  </si>
  <si>
    <t>Average (%)</t>
    <phoneticPr fontId="2" type="noConversion"/>
  </si>
  <si>
    <t>Adra</t>
    <phoneticPr fontId="2" type="noConversion"/>
  </si>
  <si>
    <t>Samantha</t>
    <phoneticPr fontId="2" type="noConversion"/>
  </si>
  <si>
    <t>Kamala Dewi</t>
    <phoneticPr fontId="2" type="noConversion"/>
  </si>
  <si>
    <t>Malay</t>
    <phoneticPr fontId="2" type="noConversion"/>
  </si>
  <si>
    <t>Chinese</t>
    <phoneticPr fontId="2" type="noConversion"/>
  </si>
  <si>
    <t>Indian</t>
    <phoneticPr fontId="2" type="noConversion"/>
  </si>
  <si>
    <t>Average</t>
    <phoneticPr fontId="2" type="noConversion"/>
  </si>
  <si>
    <t>Score</t>
    <phoneticPr fontId="2" type="noConversion"/>
  </si>
  <si>
    <t>Remarks</t>
    <phoneticPr fontId="2" type="noConversion"/>
  </si>
  <si>
    <t>Poor</t>
    <phoneticPr fontId="2" type="noConversion"/>
  </si>
  <si>
    <t>Not Satisfactory</t>
    <phoneticPr fontId="2" type="noConversion"/>
  </si>
  <si>
    <t>Satisfactory</t>
    <phoneticPr fontId="2" type="noConversion"/>
  </si>
  <si>
    <t>Very Good</t>
    <phoneticPr fontId="2" type="noConversion"/>
  </si>
  <si>
    <t>Excellent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</si>
</sst>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/mm/yyyy"/>
    <numFmt numFmtId="177" formatCode="00\100.00_ "/>
    <numFmt numFmtId="178" formatCode="0_);[Red]\(0\)"/>
  </numFmts>
  <fonts count="5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 altLang="en-US"/>
              <a:t>Athlete</a:t>
            </a:r>
            <a:r>
              <a:rPr lang="en-MY" altLang="en-US" baseline="0"/>
              <a:t> Performance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337322437719859"/>
          <c:y val="0.14391886566587109"/>
          <c:w val="0.57626701199212105"/>
          <c:h val="0.76145732491653839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Kick(100%)</c:v>
                </c:pt>
              </c:strCache>
            </c:strRef>
          </c:tx>
          <c:marker>
            <c:symbol val="none"/>
          </c:marker>
          <c:cat>
            <c:strRef>
              <c:f>Sheet1!$B$7:$B$9</c:f>
              <c:strCache>
                <c:ptCount val="3"/>
                <c:pt idx="0">
                  <c:v>Adra</c:v>
                </c:pt>
                <c:pt idx="1">
                  <c:v>Samantha</c:v>
                </c:pt>
                <c:pt idx="2">
                  <c:v>Kamala Dewi</c:v>
                </c:pt>
              </c:strCache>
            </c:strRef>
          </c:cat>
          <c:val>
            <c:numRef>
              <c:f>Sheet1!$F$7:$F$9</c:f>
              <c:numCache>
                <c:formatCode>General</c:formatCode>
                <c:ptCount val="3"/>
                <c:pt idx="0">
                  <c:v>70</c:v>
                </c:pt>
                <c:pt idx="1">
                  <c:v>30</c:v>
                </c:pt>
                <c:pt idx="2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Punch(100%)</c:v>
                </c:pt>
              </c:strCache>
            </c:strRef>
          </c:tx>
          <c:marker>
            <c:symbol val="none"/>
          </c:marker>
          <c:cat>
            <c:strRef>
              <c:f>Sheet1!$B$7:$B$9</c:f>
              <c:strCache>
                <c:ptCount val="3"/>
                <c:pt idx="0">
                  <c:v>Adra</c:v>
                </c:pt>
                <c:pt idx="1">
                  <c:v>Samantha</c:v>
                </c:pt>
                <c:pt idx="2">
                  <c:v>Kamala Dewi</c:v>
                </c:pt>
              </c:strCache>
            </c:strRef>
          </c:cat>
          <c:val>
            <c:numRef>
              <c:f>Sheet1!$G$7:$G$9</c:f>
              <c:numCache>
                <c:formatCode>General</c:formatCode>
                <c:ptCount val="3"/>
                <c:pt idx="0">
                  <c:v>59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Tike Down(100%)</c:v>
                </c:pt>
              </c:strCache>
            </c:strRef>
          </c:tx>
          <c:marker>
            <c:symbol val="none"/>
          </c:marker>
          <c:cat>
            <c:strRef>
              <c:f>Sheet1!$B$7:$B$9</c:f>
              <c:strCache>
                <c:ptCount val="3"/>
                <c:pt idx="0">
                  <c:v>Adra</c:v>
                </c:pt>
                <c:pt idx="1">
                  <c:v>Samantha</c:v>
                </c:pt>
                <c:pt idx="2">
                  <c:v>Kamala Dewi</c:v>
                </c:pt>
              </c:strCache>
            </c:strRef>
          </c:cat>
          <c:val>
            <c:numRef>
              <c:f>Sheet1!$H$7:$H$9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4064"/>
        <c:axId val="184665600"/>
      </c:lineChart>
      <c:catAx>
        <c:axId val="184664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665600"/>
        <c:crosses val="autoZero"/>
        <c:auto val="1"/>
        <c:lblAlgn val="ctr"/>
        <c:lblOffset val="100"/>
        <c:noMultiLvlLbl val="0"/>
      </c:catAx>
      <c:valAx>
        <c:axId val="184665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6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1114425</xdr:colOff>
      <xdr:row>11</xdr:row>
      <xdr:rowOff>66675</xdr:rowOff>
    </xdr:from>
    <xdr:to>
      <xdr:col>7</xdr:col>
      <xdr:colOff>828675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workbookViewId="0">
      <selection activeCell="L28" sqref="L28"/>
    </sheetView>
  </sheetViews>
  <sheetFormatPr defaultRowHeight="15"/>
  <cols>
    <col min="1" max="1" width="4.625" style="1" customWidth="1"/>
    <col min="2" max="2" width="16.25" style="1" customWidth="1"/>
    <col min="3" max="3" width="15" style="1" customWidth="1"/>
    <col min="4" max="4" width="7.75" style="1" customWidth="1"/>
    <col min="5" max="5" width="7.375" style="1" customWidth="1"/>
    <col min="6" max="6" width="11.625" style="1" customWidth="1"/>
    <col min="7" max="7" width="12" style="1" customWidth="1"/>
    <col min="8" max="8" width="15.125" style="1" customWidth="1"/>
    <col min="9" max="9" width="7" style="1" customWidth="1"/>
    <col min="10" max="10" width="11.625" style="1" customWidth="1"/>
    <col min="11" max="11" width="9" style="1"/>
    <col min="12" max="12" width="16.625" style="1" customWidth="1"/>
    <col min="13" max="13" width="5" style="1" customWidth="1"/>
    <col min="14" max="14" width="9" style="1"/>
    <col min="15" max="15" width="7.5" style="1" customWidth="1"/>
    <col min="16" max="16" width="14.5" style="1" customWidth="1"/>
    <col min="17" max="16384" width="9" style="1"/>
  </cols>
  <sheetData>
    <row r="1" spans="1:12">
      <c r="A1" s="1" t="s">
        <v>0</v>
      </c>
    </row>
    <row r="3" spans="1:12">
      <c r="A3" s="1" t="s">
        <v>1</v>
      </c>
    </row>
    <row r="6" spans="1:12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13</v>
      </c>
      <c r="K6" s="3" t="s">
        <v>11</v>
      </c>
      <c r="L6" s="3" t="s">
        <v>12</v>
      </c>
    </row>
    <row r="7" spans="1:12">
      <c r="A7" s="2">
        <v>1</v>
      </c>
      <c r="B7" s="2" t="s">
        <v>14</v>
      </c>
      <c r="C7" s="4">
        <v>23882</v>
      </c>
      <c r="D7" s="2">
        <f ca="1">DATEDIF(C7,TODAY(),"y")</f>
        <v>51</v>
      </c>
      <c r="E7" s="2" t="s">
        <v>17</v>
      </c>
      <c r="F7" s="2">
        <v>70</v>
      </c>
      <c r="G7" s="2">
        <v>59</v>
      </c>
      <c r="H7" s="2">
        <v>20</v>
      </c>
      <c r="I7" s="2">
        <f>SUM(F7:H7)</f>
        <v>149</v>
      </c>
      <c r="J7" s="6">
        <f>AVERAGE(F7:H7)</f>
        <v>49.666666666666664</v>
      </c>
      <c r="K7" s="2">
        <f>VLOOKUP(J7,$J$16:$L$21,2,TRUE)</f>
        <v>3</v>
      </c>
      <c r="L7" s="2" t="str">
        <f>VLOOKUP(K7,$K$16:$L$21,2,FALSE)</f>
        <v>Satisfactory</v>
      </c>
    </row>
    <row r="8" spans="1:12">
      <c r="A8" s="2">
        <v>2</v>
      </c>
      <c r="B8" s="2" t="s">
        <v>15</v>
      </c>
      <c r="C8" s="4">
        <v>36682</v>
      </c>
      <c r="D8" s="2">
        <f t="shared" ref="D8:D9" ca="1" si="0">DATEDIF(C8,TODAY(),"y")</f>
        <v>16</v>
      </c>
      <c r="E8" s="2" t="s">
        <v>18</v>
      </c>
      <c r="F8" s="2">
        <v>30</v>
      </c>
      <c r="G8" s="2">
        <v>50</v>
      </c>
      <c r="H8" s="2">
        <v>25</v>
      </c>
      <c r="I8" s="2">
        <f t="shared" ref="I8:I9" si="1">SUM(F8:H8)</f>
        <v>105</v>
      </c>
      <c r="J8" s="6">
        <f t="shared" ref="J8:J9" si="2">AVERAGE(F8:H8)</f>
        <v>35</v>
      </c>
      <c r="K8" s="2">
        <f>VLOOKUP(J8,$J$16:$L$21,2,TRUE)</f>
        <v>2</v>
      </c>
      <c r="L8" s="2" t="str">
        <f>VLOOKUP(K8,$K$16:$L$21,2,FALSE)</f>
        <v>Not Satisfactory</v>
      </c>
    </row>
    <row r="9" spans="1:12">
      <c r="A9" s="2">
        <v>3</v>
      </c>
      <c r="B9" s="2" t="s">
        <v>16</v>
      </c>
      <c r="C9" s="4">
        <v>30165</v>
      </c>
      <c r="D9" s="2">
        <f t="shared" ca="1" si="0"/>
        <v>34</v>
      </c>
      <c r="E9" s="2" t="s">
        <v>19</v>
      </c>
      <c r="F9" s="2">
        <v>75</v>
      </c>
      <c r="G9" s="2">
        <v>20</v>
      </c>
      <c r="H9" s="2">
        <v>50</v>
      </c>
      <c r="I9" s="2">
        <f t="shared" si="1"/>
        <v>145</v>
      </c>
      <c r="J9" s="6">
        <f t="shared" si="2"/>
        <v>48.333333333333336</v>
      </c>
      <c r="K9" s="2">
        <f>VLOOKUP(J9,$J$16:$L$21,2,TRUE)</f>
        <v>3</v>
      </c>
      <c r="L9" s="2" t="str">
        <f>VLOOKUP(K9,$K$16:$L$21,2,FALSE)</f>
        <v>Satisfactory</v>
      </c>
    </row>
    <row r="16" spans="1:12">
      <c r="C16" s="5"/>
      <c r="J16" s="7" t="s">
        <v>20</v>
      </c>
      <c r="K16" s="7" t="s">
        <v>21</v>
      </c>
      <c r="L16" s="7" t="s">
        <v>22</v>
      </c>
    </row>
    <row r="17" spans="3:12">
      <c r="C17" s="5"/>
      <c r="J17" s="2">
        <v>0</v>
      </c>
      <c r="K17" s="2">
        <v>1</v>
      </c>
      <c r="L17" s="8" t="s">
        <v>23</v>
      </c>
    </row>
    <row r="18" spans="3:12">
      <c r="J18" s="2">
        <v>20</v>
      </c>
      <c r="K18" s="2">
        <v>2</v>
      </c>
      <c r="L18" s="8" t="s">
        <v>24</v>
      </c>
    </row>
    <row r="19" spans="3:12">
      <c r="J19" s="2">
        <v>40</v>
      </c>
      <c r="K19" s="2">
        <v>3</v>
      </c>
      <c r="L19" s="8" t="s">
        <v>25</v>
      </c>
    </row>
    <row r="20" spans="3:12">
      <c r="J20" s="2">
        <v>60</v>
      </c>
      <c r="K20" s="2">
        <v>4</v>
      </c>
      <c r="L20" s="8" t="s">
        <v>26</v>
      </c>
    </row>
    <row r="21" spans="3:12">
      <c r="J21" s="2">
        <v>80</v>
      </c>
      <c r="K21" s="2">
        <v>5</v>
      </c>
      <c r="L21" s="8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LAB08</dc:creator>
  <cp:lastModifiedBy>LAB08</cp:lastModifiedBy>
  <dcterms:created xsi:type="dcterms:W3CDTF">2016-10-06T02:02:49Z</dcterms:created>
  <dcterms:modified xsi:type="dcterms:W3CDTF">2016-10-07T03:47:20Z</dcterms:modified>
</cp:coreProperties>
</file>