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private\training\android-projects\speakright-database\"/>
    </mc:Choice>
  </mc:AlternateContent>
  <xr:revisionPtr revIDLastSave="0" documentId="13_ncr:1_{6D337697-20B6-4CFF-98D7-1861C58B2E74}" xr6:coauthVersionLast="45" xr6:coauthVersionMax="45" xr10:uidLastSave="{00000000-0000-0000-0000-000000000000}"/>
  <bookViews>
    <workbookView xWindow="-110" yWindow="-110" windowWidth="19420" windowHeight="10420" xr2:uid="{BF35E059-F3E2-4BC9-9E79-18218448454D}"/>
  </bookViews>
  <sheets>
    <sheet name="900-conversation" sheetId="11" r:id="rId1"/>
    <sheet name="Children-ShortPractice" sheetId="9" r:id="rId2"/>
    <sheet name="Children-L" sheetId="7" r:id="rId3"/>
    <sheet name="Sheet3" sheetId="8" r:id="rId4"/>
    <sheet name="Children-Look2" sheetId="4" r:id="rId5"/>
    <sheet name="Children-Look3" sheetId="5" r:id="rId6"/>
    <sheet name="Sheet2" sheetId="6" r:id="rId7"/>
    <sheet name="Dialogue-Colleague Life" sheetId="3" r:id="rId8"/>
    <sheet name="Dialogue-SmallTalk" sheetId="2" r:id="rId9"/>
    <sheet name="Sheet1" sheetId="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1" i="11" l="1"/>
  <c r="C21" i="11"/>
  <c r="B21" i="11"/>
  <c r="J20" i="11"/>
  <c r="C20" i="11"/>
  <c r="B20" i="11"/>
  <c r="J19" i="11"/>
  <c r="C19" i="11"/>
  <c r="B19" i="11"/>
  <c r="J18" i="11"/>
  <c r="C18" i="11"/>
  <c r="B18" i="11"/>
  <c r="J17" i="11"/>
  <c r="C17" i="11"/>
  <c r="B17" i="11"/>
  <c r="J16" i="11"/>
  <c r="C16" i="11"/>
  <c r="B16" i="11"/>
  <c r="J15" i="11"/>
  <c r="C15" i="11"/>
  <c r="B15" i="11"/>
  <c r="J14" i="11"/>
  <c r="C14" i="11"/>
  <c r="B14" i="11"/>
  <c r="J13" i="11"/>
  <c r="C13" i="11"/>
  <c r="B13" i="11"/>
  <c r="J12" i="11"/>
  <c r="C12" i="11"/>
  <c r="B12" i="11"/>
  <c r="J11" i="11"/>
  <c r="C11" i="11"/>
  <c r="B11" i="11"/>
  <c r="J10" i="11"/>
  <c r="C10" i="11"/>
  <c r="B10" i="11"/>
  <c r="J9" i="11"/>
  <c r="C9" i="11"/>
  <c r="B9" i="11"/>
  <c r="J8" i="11"/>
  <c r="C8" i="11"/>
  <c r="B8" i="11"/>
  <c r="J7" i="11"/>
  <c r="C7" i="11"/>
  <c r="B7" i="11"/>
  <c r="F6" i="11"/>
  <c r="F7" i="11" s="1"/>
  <c r="F8" i="11" s="1"/>
  <c r="F9" i="11" s="1"/>
  <c r="F10" i="11" s="1"/>
  <c r="F11" i="11" s="1"/>
  <c r="F12" i="11" s="1"/>
  <c r="F13" i="11" s="1"/>
  <c r="F14" i="11" s="1"/>
  <c r="F15" i="11" s="1"/>
  <c r="F16" i="11" s="1"/>
  <c r="F17" i="11" s="1"/>
  <c r="F18" i="11" s="1"/>
  <c r="F19" i="11" s="1"/>
  <c r="F20" i="11" s="1"/>
  <c r="F21" i="11" s="1"/>
  <c r="C6" i="11"/>
  <c r="B6" i="11"/>
  <c r="C5" i="11"/>
  <c r="B5" i="11"/>
  <c r="J6" i="11" l="1"/>
  <c r="J5" i="11" s="1"/>
  <c r="F21" i="9"/>
  <c r="F7" i="9"/>
  <c r="F8" i="9" s="1"/>
  <c r="F9" i="9" s="1"/>
  <c r="F10" i="9" s="1"/>
  <c r="F11" i="9" s="1"/>
  <c r="F12" i="9" s="1"/>
  <c r="F13" i="9" s="1"/>
  <c r="F14" i="9" s="1"/>
  <c r="F15" i="9" s="1"/>
  <c r="F16" i="9" s="1"/>
  <c r="F17" i="9" s="1"/>
  <c r="F18" i="9" s="1"/>
  <c r="F19" i="9" s="1"/>
  <c r="F20" i="9" s="1"/>
  <c r="F6" i="9"/>
  <c r="B5" i="9"/>
  <c r="J21" i="9"/>
  <c r="C21" i="9"/>
  <c r="B21" i="9"/>
  <c r="J20" i="9"/>
  <c r="C20" i="9"/>
  <c r="B20" i="9"/>
  <c r="J19" i="9"/>
  <c r="C19" i="9"/>
  <c r="B19" i="9"/>
  <c r="J18" i="9"/>
  <c r="C18" i="9"/>
  <c r="B18" i="9"/>
  <c r="J17" i="9"/>
  <c r="C17" i="9"/>
  <c r="B17" i="9"/>
  <c r="J16" i="9"/>
  <c r="C16" i="9"/>
  <c r="B16" i="9"/>
  <c r="C15" i="9"/>
  <c r="B15" i="9"/>
  <c r="C14" i="9"/>
  <c r="B14" i="9"/>
  <c r="C13" i="9"/>
  <c r="B13" i="9"/>
  <c r="C12" i="9"/>
  <c r="B12" i="9"/>
  <c r="C11" i="9"/>
  <c r="B11" i="9"/>
  <c r="C10" i="9"/>
  <c r="B10" i="9"/>
  <c r="C9" i="9"/>
  <c r="B9" i="9"/>
  <c r="C8" i="9"/>
  <c r="B8" i="9"/>
  <c r="C7" i="9"/>
  <c r="B7" i="9"/>
  <c r="C6" i="9"/>
  <c r="B6" i="9"/>
  <c r="C5" i="9"/>
  <c r="J15" i="9" l="1"/>
  <c r="J14" i="9" s="1"/>
  <c r="J13" i="9" s="1"/>
  <c r="J12" i="9" s="1"/>
  <c r="J11" i="9" s="1"/>
  <c r="J10" i="9" s="1"/>
  <c r="J9" i="9" s="1"/>
  <c r="J8" i="9" s="1"/>
  <c r="J7" i="9" s="1"/>
  <c r="J6" i="9" s="1"/>
  <c r="J5" i="9" s="1"/>
  <c r="I26" i="4"/>
  <c r="I25" i="4" s="1"/>
  <c r="I24" i="4" s="1"/>
  <c r="I23" i="4" s="1"/>
  <c r="I22" i="4" s="1"/>
  <c r="I21" i="4" s="1"/>
  <c r="I20" i="4" s="1"/>
  <c r="I19" i="4" s="1"/>
  <c r="I18" i="4" s="1"/>
  <c r="I17" i="4" s="1"/>
  <c r="I16" i="4" s="1"/>
  <c r="I15" i="4" s="1"/>
  <c r="I14" i="4" s="1"/>
  <c r="I13" i="4" s="1"/>
  <c r="I12" i="4" s="1"/>
  <c r="I11" i="4" s="1"/>
  <c r="I10" i="4" s="1"/>
  <c r="I9" i="4" s="1"/>
  <c r="I8" i="4" s="1"/>
  <c r="I7" i="4" s="1"/>
  <c r="I6" i="4" s="1"/>
  <c r="C26" i="4"/>
  <c r="B26" i="4"/>
  <c r="C25" i="4"/>
  <c r="B25" i="4"/>
  <c r="C24" i="4"/>
  <c r="B24" i="4"/>
  <c r="C23" i="4"/>
  <c r="B23" i="4"/>
  <c r="C22" i="4"/>
  <c r="B22" i="4"/>
  <c r="I5" i="4" l="1"/>
  <c r="J21" i="7" l="1"/>
  <c r="J20" i="7" s="1"/>
  <c r="J19" i="7" s="1"/>
  <c r="J18" i="7" s="1"/>
  <c r="J17" i="7" s="1"/>
  <c r="J16" i="7" s="1"/>
  <c r="J15" i="7" s="1"/>
  <c r="J14" i="7" s="1"/>
  <c r="J13" i="7" s="1"/>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J12" i="7" l="1"/>
  <c r="J11" i="7" s="1"/>
  <c r="J10" i="7" s="1"/>
  <c r="J9" i="7" s="1"/>
  <c r="J8" i="7" s="1"/>
  <c r="J7" i="7" s="1"/>
  <c r="J6" i="7" s="1"/>
  <c r="J5" i="7" s="1"/>
  <c r="J21" i="5"/>
  <c r="J20" i="5"/>
  <c r="J19" i="5"/>
  <c r="J18" i="5"/>
  <c r="J17" i="5"/>
  <c r="J16" i="5"/>
  <c r="J15" i="5" s="1"/>
  <c r="J14" i="5" s="1"/>
  <c r="J13" i="5" s="1"/>
  <c r="C21" i="5"/>
  <c r="B21" i="5"/>
  <c r="C20" i="5"/>
  <c r="B20" i="5"/>
  <c r="C19" i="5"/>
  <c r="B19" i="5"/>
  <c r="C18" i="5"/>
  <c r="B18" i="5"/>
  <c r="C17" i="5"/>
  <c r="B17" i="5"/>
  <c r="C16" i="5"/>
  <c r="B16" i="5"/>
  <c r="C15" i="5"/>
  <c r="B15" i="5"/>
  <c r="C14" i="5"/>
  <c r="B14" i="5"/>
  <c r="C13" i="5"/>
  <c r="B13" i="5"/>
  <c r="C12" i="5"/>
  <c r="B12" i="5"/>
  <c r="C11" i="5"/>
  <c r="B11" i="5"/>
  <c r="C10" i="5"/>
  <c r="B10" i="5"/>
  <c r="C9" i="5"/>
  <c r="B9" i="5"/>
  <c r="C8" i="5"/>
  <c r="B8" i="5"/>
  <c r="C7" i="5"/>
  <c r="B7" i="5"/>
  <c r="C6" i="5"/>
  <c r="B6" i="5"/>
  <c r="C5" i="5"/>
  <c r="B5" i="5"/>
  <c r="C21" i="4"/>
  <c r="C20" i="4"/>
  <c r="C19" i="4"/>
  <c r="C18" i="4"/>
  <c r="C17" i="4"/>
  <c r="C16" i="4"/>
  <c r="C15" i="4"/>
  <c r="C14" i="4"/>
  <c r="C13" i="4"/>
  <c r="C12" i="4"/>
  <c r="C11" i="4"/>
  <c r="C10" i="4"/>
  <c r="C9" i="4"/>
  <c r="C8" i="4"/>
  <c r="C7" i="4"/>
  <c r="C6" i="4"/>
  <c r="C5" i="4"/>
  <c r="B21" i="4"/>
  <c r="B20" i="4"/>
  <c r="B19" i="4"/>
  <c r="B18" i="4"/>
  <c r="B17" i="4"/>
  <c r="B16" i="4"/>
  <c r="B15" i="4"/>
  <c r="B14" i="4"/>
  <c r="B13" i="4"/>
  <c r="B12" i="4"/>
  <c r="B11" i="4"/>
  <c r="B10" i="4"/>
  <c r="B9" i="4"/>
  <c r="B8" i="4"/>
  <c r="B7" i="4"/>
  <c r="B6" i="4"/>
  <c r="B5" i="4"/>
  <c r="J12" i="5" l="1"/>
  <c r="J11" i="5" s="1"/>
  <c r="J10" i="5" s="1"/>
  <c r="J9" i="5" s="1"/>
  <c r="J8" i="5" s="1"/>
  <c r="J7" i="5" s="1"/>
  <c r="J6" i="5" s="1"/>
  <c r="J5" i="5" s="1"/>
  <c r="H16" i="3"/>
  <c r="H15" i="3"/>
  <c r="H14" i="3"/>
  <c r="H13" i="3"/>
  <c r="H12" i="3" s="1"/>
  <c r="H11" i="3" s="1"/>
  <c r="H10" i="3" s="1"/>
  <c r="H9" i="3" s="1"/>
  <c r="H8" i="3" s="1"/>
  <c r="H7" i="3" s="1"/>
  <c r="H6" i="3" s="1"/>
  <c r="H5" i="3" s="1"/>
  <c r="H16" i="2"/>
  <c r="H15" i="2" s="1"/>
  <c r="H14" i="2" s="1"/>
  <c r="H13" i="2" s="1"/>
  <c r="H12" i="2" s="1"/>
  <c r="H11" i="2" s="1"/>
  <c r="H10" i="2" s="1"/>
  <c r="H9" i="2" s="1"/>
  <c r="H8" i="2" s="1"/>
  <c r="H7" i="2" s="1"/>
  <c r="H6" i="2" s="1"/>
  <c r="H5" i="2" s="1"/>
  <c r="D21" i="3"/>
  <c r="D20" i="3"/>
  <c r="D19" i="3"/>
  <c r="D18" i="3"/>
  <c r="D17" i="3"/>
  <c r="D16" i="3"/>
  <c r="D15" i="3"/>
  <c r="D14" i="3"/>
  <c r="D13" i="3"/>
  <c r="D12" i="3"/>
  <c r="D11" i="3"/>
  <c r="D10" i="3"/>
  <c r="D9" i="3"/>
  <c r="D8" i="3"/>
  <c r="D7" i="3"/>
  <c r="D6" i="3"/>
  <c r="D5" i="3"/>
  <c r="C21" i="3"/>
  <c r="C20" i="3"/>
  <c r="C19" i="3"/>
  <c r="C18" i="3"/>
  <c r="C17" i="3"/>
  <c r="C16" i="3"/>
  <c r="C15" i="3"/>
  <c r="C14" i="3"/>
  <c r="C13" i="3"/>
  <c r="C12" i="3"/>
  <c r="C11" i="3"/>
  <c r="C10" i="3"/>
  <c r="C9" i="3"/>
  <c r="C8" i="3"/>
  <c r="C7" i="3"/>
  <c r="C6" i="3"/>
  <c r="C5" i="3"/>
  <c r="B21" i="3"/>
  <c r="B20" i="3"/>
  <c r="B19" i="3"/>
  <c r="B18" i="3"/>
  <c r="B17" i="3"/>
  <c r="B16" i="3"/>
  <c r="B15" i="3"/>
  <c r="B14" i="3"/>
  <c r="B13" i="3"/>
  <c r="B12" i="3"/>
  <c r="B11" i="3"/>
  <c r="B10" i="3"/>
  <c r="B9" i="3"/>
  <c r="B8" i="3"/>
  <c r="B7" i="3"/>
  <c r="B6" i="3"/>
  <c r="B5" i="3"/>
  <c r="D21" i="2"/>
  <c r="D20" i="2"/>
  <c r="D19" i="2"/>
  <c r="D18" i="2"/>
  <c r="D17" i="2"/>
  <c r="D16" i="2"/>
  <c r="D15" i="2"/>
  <c r="D14" i="2"/>
  <c r="D13" i="2"/>
  <c r="D12" i="2"/>
  <c r="D11" i="2"/>
  <c r="D10" i="2"/>
  <c r="D9" i="2"/>
  <c r="D8" i="2"/>
  <c r="D7" i="2"/>
  <c r="D6" i="2"/>
  <c r="D5" i="2"/>
  <c r="B21" i="2"/>
  <c r="B20" i="2"/>
  <c r="B19" i="2"/>
  <c r="B18" i="2"/>
  <c r="B17" i="2"/>
  <c r="B16" i="2"/>
  <c r="B15" i="2"/>
  <c r="B14" i="2"/>
  <c r="B13" i="2"/>
  <c r="B12" i="2"/>
  <c r="B11" i="2"/>
  <c r="B10" i="2"/>
  <c r="B9" i="2"/>
  <c r="B8" i="2"/>
  <c r="B7" i="2"/>
  <c r="B6" i="2"/>
  <c r="B5" i="2"/>
  <c r="G2" i="1"/>
</calcChain>
</file>

<file path=xl/sharedStrings.xml><?xml version="1.0" encoding="utf-8"?>
<sst xmlns="http://schemas.openxmlformats.org/spreadsheetml/2006/main" count="260" uniqueCount="156">
  <si>
    <t>id</t>
  </si>
  <si>
    <t>parents</t>
  </si>
  <si>
    <t>title</t>
  </si>
  <si>
    <t>content</t>
  </si>
  <si>
    <t>autosplit</t>
  </si>
  <si>
    <t>[</t>
  </si>
  <si>
    <t>]</t>
  </si>
  <si>
    <t>https://www.eslfast.com/robot/topics/smalltalk/smalltalk01.htm</t>
  </si>
  <si>
    <t>dialogue</t>
  </si>
  <si>
    <t>id_preffix</t>
  </si>
  <si>
    <t>#</t>
  </si>
  <si>
    <t>Hi, how are you doing?/I'm fine. How about yourself?/I'm pretty good. Thanks for asking./No problem. So how have you been?/I've been great. What about you?/I've been good. I'm in school right now./What school do you go to?/I go to PCC./Do you like it there?/It's okay. It's a really big campus./Good luck with school./Thank you very much.</t>
  </si>
  <si>
    <t>How's it going?/I'm doing well. How about you?/Never better, thanks./So how have you been lately?/I've actually been pretty good. You?/I'm actually in school right now./Which school do you attend?/I'm attending PCC right now./Are you enjoying it there?/It's not bad. There are a lot of people there./Good luck with that./Thanks./</t>
  </si>
  <si>
    <t>How are you doing today?/I'm doing great. What about you?/I'm absolutely lovely, thank you./Everything's been good with you?/I haven't been better. How about yourself?/I started school recently./Where are you going to school?/I'm going to PCC./How do you like it so far?/I like it so far. My classes are pretty good right now./I wish you luck./Thanks a lot./</t>
  </si>
  <si>
    <t>It's an ugly day today./I know. I think it may rain./It's the middle of summer, it shouldn't rain today./That would be weird./Yeah, especially since it's ninety degrees outside./I know, it would be horrible if it rained and it was hot outside./Yes, it would be./I really wish it wasn't so hot every day./Me too. I can't wait until winter./I like winter too, but sometimes it gets too cold./I'd rather be cold than hot./Me too./</t>
  </si>
  <si>
    <t>It doesn't look very nice outside today./You're right. I think it's going to rain later./In the middle of the summer, it shouldn't be raining./That wouldn't seem right./Considering that it's over ninety degrees outside, that would be weird./Exactly, it wouldn't be nice if it started raining. It's too hot./I know, you're absolutely right./I wish it would cool off one day./That's how I feel, I want winter to come soon./I enjoy the winter, but it gets really cold sometimes./I know what you mean, but I'd rather be cold than hot./That's exactly how I feel./</t>
  </si>
  <si>
    <t>I wish it was a nicer day today./That is true. I hope it doesn't rain./It wouldn't rain in the middle of the summer./It wouldn't seem right if it started raining right now./It would be weird if it started raining in ninety degree weather./Any rain right now would be pointless./That's right, it really would be./I want it to cool down some./I know what you mean, I can't wait until it's winter./Winter is great. I wish it didn't get so cold sometimes though./I would rather deal with the winter than the summer./I feel the same way./</t>
  </si>
  <si>
    <t>It's such a nice day./Yes, it is./It looks like it may rain soon./Yes, and I hope that it does./Why is that?/I really love how rain clears the air./Me too. It always smells so fresh after it rains./Yes, but I love the night air after it rains./Really? Why is it?/Because you can see the stars perfectly./I really hope it rains today./Yeah, me too./</t>
  </si>
  <si>
    <t>Isn't it a nice day?/It really is./It seems that it may rain today./Hopefully it will./How come?/I like how clear the sky gets after it rains./I feel the same way. It smells so good after it rains./I especially love the night air when it rains./Really? Why?/The stars look so much closer after it rains./I really want it to rain today./Yeah, so do I./</t>
  </si>
  <si>
    <t>Don't you think it's nice out?/Yes, I think so too./I think that it's going to rain./I hope that it does rain./You like the rain?/The sky looks so clean after it rains. I love it./I understand. Rain does make it smell cleaner./I love most how it is at night after it rains./How come?/You can see the stars so much more clearly after it rains./I would love for it to rain today./I would too./</t>
  </si>
  <si>
    <t>I really want to go to the beach this weekend./That sounds like fun. What's the weather going to be like?/I heard that it's going to be warm this weekend./Is it going to be perfect beach weather?/I believe so./Good. I hope it doesn't cool off this weekend./I know. I really want to go to the beach./But you know that California weather is really unpredictable./You're right. One minute it's hot, and then the next minute it's cold./I really wish the weather would just stay the same./I do too. That way we can have our activities planned ahead of time./Yeah, that would make things a lot easier./</t>
  </si>
  <si>
    <t>I would like to take a trip to the beach this weekend./A trip to the beach would be fun. How is the weather going to be?/The forecast says that it will be warm on the weekend./So do you think it'll be perfect weather for the beach?/It sounds like it will be./I really hope it doesn't get cold./That would ruin things, I want to go so badly./The weather in California is unpredictable, so you never know./That is true. The weather is constantly changing./It would be nice if the weather would never change./That would be great, then we could plan things sooner./True. Predictable weather would make life easier./</t>
  </si>
  <si>
    <t>It would be nice to go to the beach sometime this weekend./What's the weather going to be like? I may want to go too./The weather this weekend is supposed to be warm./Will it be good beach weather?/I think it will be./It wouldn't be good if it got cold this weekend./I want this trip to be perfect, I hope it stays warm./This California weather is so uncertain, it's impossible to know what'll happen./I know. Every day the weather seems different./I would love it if it wasn't always so unpredictable./That would make it easier for us to make plans./I know. Things are easier when you know what the weather's going to be like./</t>
  </si>
  <si>
    <t>dialogue_smalltalk</t>
  </si>
  <si>
    <t>dialogue_colleguelife</t>
  </si>
  <si>
    <t>Hello, I need to register for a class./What class are you trying to take?/I want to take a Psychology class./Well, there are only two classes open./Can you tell me what days the classes are on?/One class is on Tuesday and Thursday from 2:00 p.m. - 4:00 p.m./And the other class?/That class is from ten to twelve on Monday and Wednesday./Are you sure these are the only open classes?/Yes, I am sure./Okay, sign me up for the class on Monday and Wednesday./Very well then./</t>
  </si>
  <si>
    <t>I would like to register for a class today./No problem, what class would you like to take?/I would very much enjoy taking a Psychology class./There are two classes that are still open./Which days are these classes on?/The first class is a Tuesday and Thursday class from two to three./What about the other class?/The other class is on Monday and Wednesday from 10:00 a.m. to 12:00 p.m./Are you sure there are no more open classes?/I'm positive./Sign me up for Monday and Wednesday./Okay, I'll sign you up./</t>
  </si>
  <si>
    <t>Could you help me to register for a class?/Do you know what class you want to take?/Are there any Psych classes available?/I believe there are still two Psychology classes open./On what days are the classes?/There is one class on Tuesday and Thursday from 2 to 4./Can you tell me about the other class?/It's from 10-12 on Monday and Wednesday./You're positive that these are the only classes left?/These two are the only ones./The class on Monday and Wednesday will be fine./Very good.</t>
  </si>
  <si>
    <t>Hello, how are you doing?/Pretty good, and you?/I'm doing great./That's great to hear./So how long have you been going to PCC?/I've been going here for a couple years now. You?/This is my first year./How do you like it so far?/It's all right./You don't like it?/I'll like it better once I finish my GE./That's exactly how I used to feel./</t>
  </si>
  <si>
    <t>How are things with you?/Not too bad. How about yourself?/Not bad./I'm glad to hear that./Have you been going to PCC long?/I've only been here two years. How about yourself?/I just started this year./Do you like it?/It's fine for right now./You do not like it, right?/Once I'm finished with my GE, it should get better./I felt the same way my first year./</t>
  </si>
  <si>
    <t>How is everything going with you?/Great. You?/Pretty good./Good for you./When did you start going to PCC?/This is my second year. How about you?/I only got here this year./You like it so far?/It's OK./I can tell you don't really like it./It'll get better after I finish my General Education./I understand what you mean./</t>
  </si>
  <si>
    <t>Could you help me?/What do you need?/I can't seem to find my class./What building is it in?/It's in the C building./Oh, I know exactly where that is./Do you think you can tell me where it is?/Sure, what room number is it?/It's room number 261./I have a class around there right now./Could you show me where it is?/No problem, come on./</t>
  </si>
  <si>
    <t>Excuse me, I need your assistance./Sure, what's up?/I have no idea where my class is./Tell me which building it's in./My class is in the C building./I know where the C building is./Do you mind telling me where it is?/Of course, which room number is it?/Number 261./I actually have a class right around there./Can you please show me?/I can do that./</t>
  </si>
  <si>
    <t>Do you mind helping me?/What can I help you with?/I'm not sure how to find my next class./Do you know what building that it's in?/The C building, I think./Well, that's not far away./Could you point me in that direction?/Do you know what the room number is?/It's C261./My next class is around there./Can you show it to me?/Sure, let's go./</t>
  </si>
  <si>
    <t>How do I buy my textbooks?/Do you have your book list for your class?/Yes, I have my list./Fine. Once you have it, you can go to the bookstore. Do you know where that is?/Yes, I know where the bookstore is./OK, so once you pass the gym, it's the first door on your left. Do you know you can also sell your used textbooks there?/No, I didn't know I could do that./You just take them with you and trade them with the used textbook man just outside the door. Do you think you will be doing that today?/Yes, I am going today./Well, if you decide to go, I could meet you over there at 1:00 today or tomorrow to help you. Would that work for you?/Yes, thank you. That would be great./Well, then, I'll talk to you later. Have a good day!/</t>
  </si>
  <si>
    <t>Where can I buy textbooks?/First, you need to have the list of books for your class. Do you have that?/Yes, I have that./Well, when you have that, you can take it over to the bookstore. Can you find it?/No, I don't know where the bookstore is./Just pass the gym and it's the first door on your left. Were you aware that you can also turn in your old textbooks for money?/Really? How can I do that?/Take your used textbooks with you and give them to the representative near the entrance. He will pay you for them. Are you going today?/No, I can't make it today./I could help you with buying your books if you meet me there at 1:00 today or tomorrow. Would you like my help?/No, thanks. I'm good./I'll see you later then. Have a great day!/</t>
  </si>
  <si>
    <t>Can you help me buy my textbooks?/There will probably be a book list in the bookstore. Do you have your class schedule handy?/No, I don't have that./To get started, take that list over to the bookstore. Do you know where the bookstore is?/I am not sure where the bookstore is./When you pass the gym, it'll be the first door on the left. Do you know how to sell your old textbooks for money?/Yes, I knew I could do that. Exactly how do I go about selling them?/If you give your used textbooks to the person at the booth outside the door, he will reimburse you. Can you go over there today?/I think maybe I could be there./I am free at 1:00 today or tomorrow if you need some help. Want to meet me over there?/Maybe that would work./I'll catch you later then. Have a wonderful morning./</t>
  </si>
  <si>
    <t>type</t>
  </si>
  <si>
    <t>type = 2: ask/chat/reply</t>
  </si>
  <si>
    <t>There are three boys in the park. A boy is jumping from the yellow climbing structure. He's wearing a jacket./There's a black skateboard and a backbag in front of the climbing structure./One boy is wearing a hat on his head and blue jeans./ 1 boy is taking a photo with his camera.</t>
  </si>
  <si>
    <t>Title</t>
  </si>
  <si>
    <t>Lesson</t>
  </si>
  <si>
    <t>My house is small, but I like it. It has a living room and 3 bedrooms./We don't have a dining room. We eat in the kitchen./In the living room, there is a sofa, an armchair, and a big bookcase, and we can play games on the computer./We have a yard, but I don't like it. It's very small, so we can't play soccer.</t>
  </si>
  <si>
    <t>Welcome back! Welcome back to school! The vacation was great, but school is really cool. I have my markers and a new school bag. I want to learn a lot and speak English with you! Welcome, welcome - welcome back to school! It's three o'clock. It's time to stop. What's the weather like? It's sunny and hot. Let's go outside. Let's go and play. I'm happy I'm back at schoo - hooray! Welcome, welcome - welcome back to school!</t>
  </si>
  <si>
    <t>Hello! Where are you from ? Are you from Japan?/Yes, yes, I am. I'm from Japan./And where is he from?/He's from the US./And where is she from?/She's from Brazil./So many countries, so many friends./Let's travel the world. The fun never ends.</t>
  </si>
  <si>
    <t>Julian and Stephanie Fennessy are giraffe experts. They live in Namibia in Africa with their son, Luca, and daughter, Molly./They aren't from Namibia. They live there because of the giraffes./Luca is 12 years old. We help our parents with the giraffes. We use photos to see which giraffes are there./We know many giraffes because they all have different spots. Our family is from different places - my dad is from Australia, and my mom is from Germany./Molly is nine years old. Giraffes are cool. They are tall, and their colors are beautiful. I like their soft nose./Melvin is the name of my favorite. I like living here, but we don't see our grandparents, uncles and aunts, or cousins in Germany and Australia very often.</t>
  </si>
  <si>
    <t>|Hello, what are you? Do you want to play?|I'm a kind of animal, but I cannot say./|What do you look like?|My ears are big, and I'm big and gray./|Where are you from?|I'm from South Africa. So do you know who I am?/|Are you an elephant?</t>
  </si>
  <si>
    <t>It's Friday! Do you want to play a game? We're in the big school play ground./Let's make a train or paint a plane. Play baseball on our skate boards! Hooray!</t>
  </si>
  <si>
    <t>sort</t>
  </si>
  <si>
    <t>https://www.eslfast.com/kidsenglish/</t>
  </si>
  <si>
    <t>childrenreading1</t>
  </si>
  <si>
    <t>Going to the Zoo</t>
  </si>
  <si>
    <t>She goes to the zoo. She sees a lion. The lion roars. She sees an elephant. The elephant has a long trunk. She sees a turtle. The turtle is slow. She sees a rabbit. The rabbit has soft fur. She sees a gorilla. The gorilla is eating a banana.</t>
  </si>
  <si>
    <t>Christmas Time</t>
  </si>
  <si>
    <t>It is Christmas. Dad gives Tim a toy. The toy is in the box. Tim takes off the lid. He sees the toy. It is a car. The car is red. The car makes noises. The car moves fast. Tim likes the gift. He hugs his dad. Dad smiles.</t>
  </si>
  <si>
    <t>She Goes to the Nurse</t>
  </si>
  <si>
    <t>She goes out to play. She runs around. She falls down. It hurts. She cries. She gets up. She goes to the nurse. The nurse is nice. She looks friendly. The nurse gives her a lollipop. It tastes good. The nurse gives her a bandage. She is okay now. She walks back to class.</t>
  </si>
  <si>
    <t>Waiting</t>
  </si>
  <si>
    <t>The kids are in class. The teacher is teaching math. The kids are tired. They want to play. They want to see the sun. They like slides. They also like swings. They don't like math. They stare at the clock. The clock moves slowly. The kids continue to wait.</t>
  </si>
  <si>
    <t>Chores</t>
  </si>
  <si>
    <t>He is playing video games. Mom gets mad. She thinks he is lazy. She gives him a list of chores. He frowns. He looks at the list. He has to clean the floors. Then, he has to wash the dishes. Finally, he has to feed the dog. He starts doing his chores.</t>
  </si>
  <si>
    <t>The First Song</t>
  </si>
  <si>
    <t>She sits in the car. Her dad turns on the radio. A song plays. She taps her feet. She sways her head. Her dad laughs at her. He likes the song too. The song is over. The radio plays a different song. She does not like the new song. She sits quietly.</t>
  </si>
  <si>
    <t>Visiting the Doctor</t>
  </si>
  <si>
    <t>Haley feels hot. Her mom touches her forehead. Haley has a fever. The mom takes Haley to a doctor. The doctor is kind. He gives her a sticker. He tells her to take a pill. He tells her to drink a lot of water. Haley goes home. She takes the pill and drinks water. She does this for three days. She is healthy again.</t>
  </si>
  <si>
    <t>Different Foods</t>
  </si>
  <si>
    <t>Sara is hungry. She goes to the kitchen. She opens the cabinet. There are a lot of snacks. The marshmallows are too sweet. The potato chips are too salty. The ice cream is too watery. The kiwis are too sour. The cereal is too bland. Her dad comes home. He gives her crackers. The crackers are perfect.</t>
  </si>
  <si>
    <t>The Corner</t>
  </si>
  <si>
    <t>Jill does not like math. Jill starts talking about food. Her friends laugh. They stop doing their homework. The teacher is upset. She tells them to stand in the corner. Jill goes to the corner. It is hard to be quiet. She thinks about her family. She thinks about her dog. Five minutes pass. The teacher lets her go.</t>
  </si>
  <si>
    <t>A Surprise Party</t>
  </si>
  <si>
    <t>A New Pet</t>
  </si>
  <si>
    <t>Ms. Howard assigns a project. She wants the students to work in groups. Adam works with Joe and Bill. Adam is smart. Joe draws well. Bill is cooperative. They make a good group. They turn in their project. Ms. Howard likes it. She gives them a high grade. Adam, Joe, and Bill are joyful.</t>
  </si>
  <si>
    <t>Group Project</t>
  </si>
  <si>
    <t>A Cat and  A Mouse</t>
  </si>
  <si>
    <t>The cat is bored. He tries to have fun. He plays with yarn. He scratches his tummy. He takes a nap. He drinks milk. He is still bored. He sees a mouse. The mouse is eating cheese. The cat steals the cheese. The mouse is angry. The mouse chases the cat. The cat is having fun.</t>
  </si>
  <si>
    <t>John wants to go to his school field trip. He needs fifty dollars. He wants to earn it himself. He plans to open up a lemonade stand. He goes to the market. The lemons are cheap. They are also ripe. He buys fifty lemons. He starts making lemonade. A lot of people are in line. His lemonade stand is a success. He makes enough money.</t>
  </si>
  <si>
    <t>Lemonade Stand</t>
  </si>
  <si>
    <t>Tomorrow is the first day of school. Barbara looks at her backpack. It has holes. It is dirty. She needs a new one. Her mom takes her shopping. There are so many backpacks. One backpack has yellow stars. Another one has rainbow stripes. Another one has dogs. Barbara likes this one. She buys it.</t>
  </si>
  <si>
    <t>New And Old</t>
  </si>
  <si>
    <t>The Kind Dentist</t>
  </si>
  <si>
    <t>Maria feels pain in her teeth. She tells her mom. Her mom takes her to the dentist. Maria is scared. She enters the waiting room. The secretary calls Maria's name. Maria goes in. Maria sits in a big chair. She waits for the dentist. The dentist arrives. He is careful with Maria's teeth. He gives her a new toothbrush. Maria feels good.</t>
  </si>
  <si>
    <t>A Trip to the Library</t>
  </si>
  <si>
    <t>Mark needs a book. He does not have money. His mom takes him to the library. Mark can borrow books for free. Mark enters the library. There are so many books. There are books about animals. There are books about pirates. There are books about science. Mark borrows them all.</t>
  </si>
  <si>
    <t>MANY MANY MORE</t>
  </si>
  <si>
    <t>It is Lily's birthday. She gets out of bed. Nobody says anything to her. Her mom takes her to school. Her friends do not say anything. The teacher does not say anything. Lily is sad. Lily walks home alone. She opens the door. Her friends and family are holding a cake. They say, \"Surprise Lily!\"</t>
  </si>
  <si>
    <t>Kate is walking. She sees a dog. The dog wags its tail. Kate likes the dog. It has no collar. Kate takes it home. She washes the dog. She names him \"Toby.\" She takes Toby to the vet. Toby is healthy. Kate walks Toby every day. They love each other.</t>
  </si>
  <si>
    <t>emasi2</t>
  </si>
  <si>
    <t>Hello! Hello! How are you? Hello! I'm fine, thank you! What's your name? Is it Carmen, Li, or Dan? What's your name? Is it Meilyn, Juan, or Hanh? Hello, classmates! Hello, friends! Get a pencil, get a pen. Open your book and take a look. It's time for learning to beging.</t>
  </si>
  <si>
    <t>|Do you have a brother?|No, I don't. I have a sister.</t>
  </si>
  <si>
    <t>|How many people are there?|Two/|How many yellow fish with black spots are there?|Two/ |How many orange and gray fish are there?|Six</t>
  </si>
  <si>
    <t>|How many big blue and yellow fish are there?|Thirteen/ |Can a fish swim?|yes/|Can a sheep sing?|no</t>
  </si>
  <si>
    <t>|Can a child walk?|yes/|Can a duck talk?|no/|Can you write your name?|yes</t>
  </si>
  <si>
    <t>|Can your friend read?|yes/Say and act|Let's swim in the ocean|Oh, do you really swim?</t>
  </si>
  <si>
    <t>|The family is in the town center.|/|There's a store in the photo|/|The family has ice cream.|/|There's a poster next to the family.|</t>
  </si>
  <si>
    <t>|He has a brown jacket.|Yes, it's dad./|He has a black hat.|It's big brother./|She has a blue shirt.|That's mom./|He has gray pants.|That's little brother.</t>
  </si>
  <si>
    <t>I will guess about your home.|There are three bedrooms.|Yes, that's right. A big mater bed room. Coca's room, and Xika's room/|The kitchen is big.|No, it is just so so</t>
  </si>
  <si>
    <t>|The living room is next to my bedroom.|No, it is in the ground floor/|There are two lamps in the living room.| No, there are a lot of lamps/|There's a shower in the bathroom.|Yes, of course.</t>
  </si>
  <si>
    <t>Unit 2 - Lesson 4 - 1</t>
  </si>
  <si>
    <t>Unit 1 - Lesson 1 - 2</t>
  </si>
  <si>
    <t>Unit 1 - Lesson 1 - 3</t>
  </si>
  <si>
    <t>Unit 1 - Lesson 1 - 4</t>
  </si>
  <si>
    <t>Unit 1 - Lesson 2 - 1</t>
  </si>
  <si>
    <t>Unit 1 - Lesson 2 - 2</t>
  </si>
  <si>
    <t>Unit 1 - Lesson 2 - 3</t>
  </si>
  <si>
    <t>Unit 1 - Lesson 2 - 4</t>
  </si>
  <si>
    <t>Unit 1 - Lesson 3 - 1</t>
  </si>
  <si>
    <t>Unit 1 - Lesson 3 - 2</t>
  </si>
  <si>
    <t>Claudia Chan Shaw is a toy collector in Australia. She has a lot of cool toys. Claudia has old and new toys. She really likes toy robots. Look at these robots from her collection! Claudia has a robot named Robby. Robby is black. His head is big. His arms and feet are red. He can walk! Claudia has another robot named Zoomer. He's more than 60 years old! He has short arms and legs. Zoomer's body is blue. He can walk, too. You can't borrow or play with Claudia's toys. They're too old. But you can watch videos of them on your computer.</t>
  </si>
  <si>
    <t>This is Claudia's robot, Robby. Zommer's body is blue.</t>
  </si>
  <si>
    <t>This is Maria's tablet. This is Jun's bike. These are Jun's books. This is Maria's ball.</t>
  </si>
  <si>
    <t>Unit 2 - Lesson 4 - 2</t>
  </si>
  <si>
    <t>Unit 2 - Lesson 4 - 3</t>
  </si>
  <si>
    <t>Is this Shiven's tablet?|No, that's not his tablet. It's Emilia's tablet|</t>
  </si>
  <si>
    <t>*** Unit 1 - Lesson 1 - 1</t>
  </si>
  <si>
    <t>*** Unit 2 - Lesson 3</t>
  </si>
  <si>
    <t>emasi3</t>
  </si>
  <si>
    <t>Unit 1 - Lesson 3 - Reading</t>
  </si>
  <si>
    <t>Unit 1 - Lesson 5 - Song</t>
  </si>
  <si>
    <t>Unit 1 - Lesson 6 - Phonics - a_e, ai, or ay</t>
  </si>
  <si>
    <t xml:space="preserve">Unit 1 - Lesson 7 </t>
  </si>
  <si>
    <t>Imagine you have a friend in a different country. Tell him or her three things about your country.</t>
  </si>
  <si>
    <t>Look at the photo. Answer the questions. What can you see? Are there any cars? Is your trip to school like this?</t>
  </si>
  <si>
    <t>*** Unit 0 - Lesson 1 - Look and remember</t>
  </si>
  <si>
    <t>Lesson 2 - Look and remember</t>
  </si>
  <si>
    <t>Lesson 3 - Look and remember</t>
  </si>
  <si>
    <t>*** Unit 1 - Around the World</t>
  </si>
  <si>
    <t>*** Unit 2 - On My Way!</t>
  </si>
  <si>
    <t>Unit 2 - Lesson 5 - Song</t>
  </si>
  <si>
    <t>Clean up, everyone. Let's clean up! Paul, Paul, is this your old ball? Is that your guitar? And here's your toy car. Pamela, Pamela, is this your new camera? Is that your old book? Please, take a look! Felix, Felix, are these your building bricks? Are those your markers? No, those are Parker's.</t>
  </si>
  <si>
    <t>Unit 2 - Lesson 6 - Phonics</t>
  </si>
  <si>
    <t xml:space="preserve">This is my mother. That is my father. These are my brothers: Jon, Sam, and Albert. At any time, in any weather, my mom, dad, and brothers, we stick together. </t>
  </si>
  <si>
    <t>Unit 2 - Lesson 7 - Name for each collection</t>
  </si>
  <si>
    <t>|Do you have a collection?|Yes, I do. I have a teddy bear collection.</t>
  </si>
  <si>
    <t>Unit 2 - Lesson 7 - Draw your favorite thing.</t>
  </si>
  <si>
    <t>Unit 2 - Lesson 7 - Talking about feelings</t>
  </si>
  <si>
    <t>|Hi, Fatima. How are you today?|I don't have a snack so I'm hungry./|Oh, no! Here, have an apple.| Thanks. And you? How are you?/|Not good. I'm tired.|Oh, no! What's the matter?/|I can't find my math book.|Here. You can borrow my book./|Great, thanks. Now i'm fine.|You're welcome/</t>
  </si>
  <si>
    <t>Unit 2 - The Miraikan</t>
  </si>
  <si>
    <t>The Miraikan is a museum in Tokyo. It's Japan's National Museum of Emerging Science and Innovation. Here, you can learn about science and technology. You can also see some very cool robots. Let's take a look</t>
  </si>
  <si>
    <t>Unit 2 - The Miraikan - Practice</t>
  </si>
  <si>
    <t>This is a photo of a robot. It's big. The people are at a museum.</t>
  </si>
  <si>
    <t>I have arms and legs. I can run and hop. I have eyes and ears. I can't smile. I can feel sad or happy.</t>
  </si>
  <si>
    <t>Unit 2 - The Miraikan - Practice more.</t>
  </si>
  <si>
    <t>Dear Minh An. My favourite thing is a the 'Lazoctopus' toy. I like it because I can play it with my dad and brother every night. It's like a ball and a pillow. Bye.</t>
  </si>
  <si>
    <t>|Do you live in a town?|No, we don't./|Do you live in the countryside?|Yes, we do. We live on a farm./|Does she live on a moutain?|No, she doesn't./|Does she live in a forest?|Yes, she does. She lives in a tree./|Do they live near a river?|No, they don't./|Do they live on a lake?| Yes, they do. They live on a boat.</t>
  </si>
  <si>
    <t>*** Unit 2 - Lesson 2 part 1</t>
  </si>
  <si>
    <t>*** Unit 2 - Lesson 3 - Reading Where are the children?</t>
  </si>
  <si>
    <t>For some children, it isn't easy to get to school. In big cities, it is dangerous because there are lots of cars. In Caracas, Venezuela, some children don't travel through the city. They travel above the city in cable cars. In Tokyo, many Japanese children travel under the city on the subway. In some cities, like Rouen, France, there are 'bike buses', bicycles for many people that ride around the city so that the children go to school together. It's good exercise! And then there are children who walk a long way to get to school. Radhika and Yashoda live in the village of Syaba in the Himalayas, in India. They walk all the way down the moutain. They walk along a little path through the forest. Then they go across the river on a special cable car. It takes two hours!</t>
  </si>
  <si>
    <t>*** Unit 2 - Lesson 3 - Practice</t>
  </si>
  <si>
    <t>kidshort1</t>
  </si>
  <si>
    <t>Short introduction</t>
  </si>
  <si>
    <t>Long introduction</t>
  </si>
  <si>
    <t>Hi, my name is Coca. I am 9 years old. My birthday is on 27th February. I am from Vietnam. I live in Ho Chi Minh city. There are 5 people in my family. They are my father, monther, grandmother, my sister and me. My father is an IT engineer. My mother is a financial specialist.</t>
  </si>
  <si>
    <t>Hi, my name is Coca. I am 9 years old. My birthday is on 27th February. I am from Vietnam. I live in Ho Chi Minh city. There are 5 people in my family. They are my father, monther, grandmother, my sister and me. My father is an IT engineer. My mother is a financial specialist.. My favorite subject is PE. My favorite sport is football. I want to become a football player. My favorite food is beef. My favorite drink is teppy. My hoppy is playing football wtih daddy.</t>
  </si>
  <si>
    <t>900kidsconvers</t>
  </si>
  <si>
    <t>Wake Up</t>
  </si>
  <si>
    <t>I get up. I'm yawning. I'm sleepy./ I wash my face. The water is cold. / I can't open my eyes./I drink some milk. I like milk. I eat toast./ I wipe my mouth. The toast and the milk are good. I'm getting full./ I take off my pajamas. I finish my breakfast. What shall I wear? / I put on my clothes. I wear my underpants. I can't see anything now./ I put on my pink blouse. I button up my blouse. This blouse has three buttons./I put on my green skirt. This is my favourite skirt. Do I look pretty? I look at some pretty flowers. They smell good. Mommy takes care of these flowers.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</si>
</sst>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49DB-0F4B-4B67-907F-2CDF94B0A009}">
  <dimension ref="A1:J23"/>
  <sheetViews>
    <sheetView tabSelected="1" workbookViewId="0">
      <selection activeCell="H5" sqref="H5"/>
    </sheetView>
  </sheetViews>
  <sheetFormatPr defaultRowHeight="14.5" x14ac:dyDescent="0.35"/>
  <cols>
    <col min="1" max="1" width="5.90625" customWidth="1"/>
    <col min="2" max="2" width="19.81640625" customWidth="1"/>
    <col min="3" max="3" width="15.7265625" bestFit="1" customWidth="1"/>
    <col min="4" max="4" width="33.6328125" customWidth="1"/>
    <col min="8" max="8" width="13.453125" customWidth="1"/>
    <col min="9" max="9" width="10.81640625" customWidth="1"/>
  </cols>
  <sheetData>
    <row r="1" spans="1:10" x14ac:dyDescent="0.35">
      <c r="B1" t="s">
        <v>7</v>
      </c>
    </row>
    <row r="2" spans="1:10" x14ac:dyDescent="0.35">
      <c r="A2" t="s">
        <v>9</v>
      </c>
      <c r="B2" t="s">
        <v>153</v>
      </c>
      <c r="C2" t="s">
        <v>4</v>
      </c>
      <c r="D2" t="s">
        <v>40</v>
      </c>
      <c r="E2" t="s">
        <v>41</v>
      </c>
    </row>
    <row r="3" spans="1:10" x14ac:dyDescent="0.35">
      <c r="B3" t="s">
        <v>38</v>
      </c>
    </row>
    <row r="4" spans="1:10" x14ac:dyDescent="0.35">
      <c r="A4" t="s">
        <v>10</v>
      </c>
      <c r="B4" s="1" t="s">
        <v>0</v>
      </c>
      <c r="C4" s="1" t="s">
        <v>1</v>
      </c>
      <c r="D4" s="1" t="s">
        <v>2</v>
      </c>
      <c r="E4" s="1" t="s">
        <v>37</v>
      </c>
      <c r="F4" s="1" t="s">
        <v>48</v>
      </c>
      <c r="G4" s="1" t="s">
        <v>4</v>
      </c>
      <c r="H4" s="1" t="s">
        <v>3</v>
      </c>
      <c r="J4" t="s">
        <v>5</v>
      </c>
    </row>
    <row r="5" spans="1:10" x14ac:dyDescent="0.35">
      <c r="A5">
        <v>1</v>
      </c>
      <c r="B5" t="str">
        <f t="shared" ref="B5:B21" si="0">$B$2&amp;"_"&amp;A5</f>
        <v>900kidsconvers_1</v>
      </c>
      <c r="C5" t="str">
        <f>$B$2</f>
        <v>900kidsconvers</v>
      </c>
      <c r="D5" t="s">
        <v>154</v>
      </c>
      <c r="E5">
        <v>0</v>
      </c>
      <c r="F5">
        <v>1</v>
      </c>
      <c r="G5">
        <v>-1</v>
      </c>
      <c r="H5" s="2" t="s">
        <v>155</v>
      </c>
      <c r="J5" t="str">
        <f>IF(H5&lt;&gt;"","{"""&amp;B$4&amp;""": """&amp;B5&amp;""", """&amp;C$4&amp;""": """&amp;C5&amp;""", """&amp;D$4&amp;""":"""&amp;D5&amp;""", """&amp;G$4&amp;""":"&amp;G5&amp;", """&amp;H$4&amp;""":"""&amp;H5&amp;""", ""type"":"&amp; E5&amp;IF(F5&lt;&gt;"",  ", ""sort"":"&amp;F5, "")&amp;"}"&amp;IF(J6&lt;&gt;"",",",""),"")</f>
        <v>{"id": "900kidsconvers_1", "parents": "900kidsconvers", "title":"Wake Up", "autosplit":-1, "content":"I get up. I'm yawning. I'm sleepy./ I wash my face. The water is cold. / I can't open my eyes./I drink some milk. I like milk. I eat toast./ I wipe my mouth. The toast and the milk are good. I'm getting full./ I take off my pajamas. I finish my breakfast. What shall I wear? / I put on my clothes. I wear my underpants. I can't see anything now./ I put on my pink blouse. I button up my blouse. This blouse has three buttons./I put on my green skirt. This is my favourite skirt. Do I look pretty? I look at some pretty flowers. They smell good. Mommy takes care of these flowers.", "type":0, "sort":1}</v>
      </c>
    </row>
    <row r="6" spans="1:10" x14ac:dyDescent="0.35">
      <c r="A6">
        <v>2</v>
      </c>
      <c r="B6" t="str">
        <f t="shared" si="0"/>
        <v>900kidsconvers_2</v>
      </c>
      <c r="C6" t="str">
        <f t="shared" ref="C6:C21" si="1">$B$2</f>
        <v>900kidsconvers</v>
      </c>
      <c r="E6">
        <v>0</v>
      </c>
      <c r="F6">
        <f t="shared" ref="F6:F19" si="2">F5+1</f>
        <v>2</v>
      </c>
      <c r="G6">
        <v>-1</v>
      </c>
      <c r="H6" s="2"/>
      <c r="J6" t="str">
        <f t="shared" ref="J6:J21" si="3">IF(H6&lt;&gt;"","{"""&amp;B$4&amp;""": """&amp;B6&amp;""", """&amp;C$4&amp;""": """&amp;C6&amp;""", """&amp;D$4&amp;""":"""&amp;D6&amp;""", """&amp;G$4&amp;""":"&amp;G6&amp;", """&amp;H$4&amp;""":"""&amp;H6&amp;""", ""type"":"&amp; E6&amp;IF(F6&lt;&gt;"",  ", ""sort"":"&amp;F6, "")&amp;"}"&amp;IF(J7&lt;&gt;"",",",""),"")</f>
        <v/>
      </c>
    </row>
    <row r="7" spans="1:10" x14ac:dyDescent="0.35">
      <c r="A7">
        <v>3</v>
      </c>
      <c r="B7" t="str">
        <f t="shared" si="0"/>
        <v>900kidsconvers_3</v>
      </c>
      <c r="C7" t="str">
        <f t="shared" si="1"/>
        <v>900kidsconvers</v>
      </c>
      <c r="E7">
        <v>0</v>
      </c>
      <c r="F7">
        <f t="shared" si="2"/>
        <v>3</v>
      </c>
      <c r="G7">
        <v>-1</v>
      </c>
      <c r="J7" t="str">
        <f t="shared" si="3"/>
        <v/>
      </c>
    </row>
    <row r="8" spans="1:10" x14ac:dyDescent="0.35">
      <c r="A8">
        <v>4</v>
      </c>
      <c r="B8" t="str">
        <f t="shared" si="0"/>
        <v>900kidsconvers_4</v>
      </c>
      <c r="C8" t="str">
        <f t="shared" si="1"/>
        <v>900kidsconvers</v>
      </c>
      <c r="E8">
        <v>0</v>
      </c>
      <c r="F8">
        <f t="shared" si="2"/>
        <v>4</v>
      </c>
      <c r="G8">
        <v>-1</v>
      </c>
      <c r="J8" t="str">
        <f t="shared" si="3"/>
        <v/>
      </c>
    </row>
    <row r="9" spans="1:10" x14ac:dyDescent="0.35">
      <c r="A9">
        <v>5</v>
      </c>
      <c r="B9" t="str">
        <f t="shared" si="0"/>
        <v>900kidsconvers_5</v>
      </c>
      <c r="C9" t="str">
        <f t="shared" si="1"/>
        <v>900kidsconvers</v>
      </c>
      <c r="E9">
        <v>0</v>
      </c>
      <c r="F9">
        <f t="shared" si="2"/>
        <v>5</v>
      </c>
      <c r="G9">
        <v>-1</v>
      </c>
      <c r="J9" t="str">
        <f t="shared" si="3"/>
        <v/>
      </c>
    </row>
    <row r="10" spans="1:10" x14ac:dyDescent="0.35">
      <c r="A10">
        <v>6</v>
      </c>
      <c r="B10" t="str">
        <f t="shared" si="0"/>
        <v>900kidsconvers_6</v>
      </c>
      <c r="C10" t="str">
        <f t="shared" si="1"/>
        <v>900kidsconvers</v>
      </c>
      <c r="E10">
        <v>0</v>
      </c>
      <c r="F10">
        <f t="shared" si="2"/>
        <v>6</v>
      </c>
      <c r="G10">
        <v>-1</v>
      </c>
      <c r="J10" t="str">
        <f t="shared" si="3"/>
        <v/>
      </c>
    </row>
    <row r="11" spans="1:10" x14ac:dyDescent="0.35">
      <c r="A11">
        <v>7</v>
      </c>
      <c r="B11" t="str">
        <f t="shared" si="0"/>
        <v>900kidsconvers_7</v>
      </c>
      <c r="C11" t="str">
        <f t="shared" si="1"/>
        <v>900kidsconvers</v>
      </c>
      <c r="E11">
        <v>0</v>
      </c>
      <c r="F11">
        <f t="shared" si="2"/>
        <v>7</v>
      </c>
      <c r="G11">
        <v>-1</v>
      </c>
      <c r="J11" t="str">
        <f t="shared" si="3"/>
        <v/>
      </c>
    </row>
    <row r="12" spans="1:10" x14ac:dyDescent="0.35">
      <c r="A12">
        <v>8</v>
      </c>
      <c r="B12" t="str">
        <f t="shared" si="0"/>
        <v>900kidsconvers_8</v>
      </c>
      <c r="C12" t="str">
        <f t="shared" si="1"/>
        <v>900kidsconvers</v>
      </c>
      <c r="E12">
        <v>0</v>
      </c>
      <c r="F12">
        <f t="shared" si="2"/>
        <v>8</v>
      </c>
      <c r="G12">
        <v>-1</v>
      </c>
      <c r="J12" t="str">
        <f t="shared" si="3"/>
        <v/>
      </c>
    </row>
    <row r="13" spans="1:10" x14ac:dyDescent="0.35">
      <c r="A13">
        <v>9</v>
      </c>
      <c r="B13" t="str">
        <f t="shared" si="0"/>
        <v>900kidsconvers_9</v>
      </c>
      <c r="C13" t="str">
        <f t="shared" si="1"/>
        <v>900kidsconvers</v>
      </c>
      <c r="E13">
        <v>0</v>
      </c>
      <c r="F13">
        <f t="shared" si="2"/>
        <v>9</v>
      </c>
      <c r="G13">
        <v>-1</v>
      </c>
      <c r="J13" t="str">
        <f t="shared" si="3"/>
        <v/>
      </c>
    </row>
    <row r="14" spans="1:10" x14ac:dyDescent="0.35">
      <c r="A14">
        <v>10</v>
      </c>
      <c r="B14" t="str">
        <f t="shared" si="0"/>
        <v>900kidsconvers_10</v>
      </c>
      <c r="C14" t="str">
        <f t="shared" si="1"/>
        <v>900kidsconvers</v>
      </c>
      <c r="E14">
        <v>0</v>
      </c>
      <c r="F14">
        <f t="shared" si="2"/>
        <v>10</v>
      </c>
      <c r="G14">
        <v>-1</v>
      </c>
      <c r="J14" t="str">
        <f t="shared" si="3"/>
        <v/>
      </c>
    </row>
    <row r="15" spans="1:10" x14ac:dyDescent="0.35">
      <c r="A15">
        <v>11</v>
      </c>
      <c r="B15" t="str">
        <f t="shared" si="0"/>
        <v>900kidsconvers_11</v>
      </c>
      <c r="C15" t="str">
        <f t="shared" si="1"/>
        <v>900kidsconvers</v>
      </c>
      <c r="E15">
        <v>0</v>
      </c>
      <c r="F15">
        <f t="shared" si="2"/>
        <v>11</v>
      </c>
      <c r="G15">
        <v>-1</v>
      </c>
      <c r="J15" t="str">
        <f t="shared" si="3"/>
        <v/>
      </c>
    </row>
    <row r="16" spans="1:10" x14ac:dyDescent="0.35">
      <c r="A16">
        <v>12</v>
      </c>
      <c r="B16" t="str">
        <f t="shared" si="0"/>
        <v>900kidsconvers_12</v>
      </c>
      <c r="C16" t="str">
        <f t="shared" si="1"/>
        <v>900kidsconvers</v>
      </c>
      <c r="E16">
        <v>0</v>
      </c>
      <c r="F16">
        <f t="shared" si="2"/>
        <v>12</v>
      </c>
      <c r="G16">
        <v>-1</v>
      </c>
      <c r="J16" t="str">
        <f t="shared" si="3"/>
        <v/>
      </c>
    </row>
    <row r="17" spans="1:10" x14ac:dyDescent="0.35">
      <c r="A17">
        <v>13</v>
      </c>
      <c r="B17" t="str">
        <f t="shared" si="0"/>
        <v>900kidsconvers_13</v>
      </c>
      <c r="C17" t="str">
        <f t="shared" si="1"/>
        <v>900kidsconvers</v>
      </c>
      <c r="E17">
        <v>0</v>
      </c>
      <c r="F17">
        <f t="shared" si="2"/>
        <v>13</v>
      </c>
      <c r="G17">
        <v>-1</v>
      </c>
      <c r="J17" t="str">
        <f t="shared" si="3"/>
        <v/>
      </c>
    </row>
    <row r="18" spans="1:10" x14ac:dyDescent="0.35">
      <c r="A18">
        <v>14</v>
      </c>
      <c r="B18" t="str">
        <f t="shared" si="0"/>
        <v>900kidsconvers_14</v>
      </c>
      <c r="C18" t="str">
        <f t="shared" si="1"/>
        <v>900kidsconvers</v>
      </c>
      <c r="E18">
        <v>0</v>
      </c>
      <c r="F18">
        <f t="shared" si="2"/>
        <v>14</v>
      </c>
      <c r="G18">
        <v>-1</v>
      </c>
      <c r="J18" t="str">
        <f t="shared" si="3"/>
        <v/>
      </c>
    </row>
    <row r="19" spans="1:10" x14ac:dyDescent="0.35">
      <c r="A19">
        <v>15</v>
      </c>
      <c r="B19" t="str">
        <f t="shared" si="0"/>
        <v>900kidsconvers_15</v>
      </c>
      <c r="C19" t="str">
        <f t="shared" si="1"/>
        <v>900kidsconvers</v>
      </c>
      <c r="E19">
        <v>0</v>
      </c>
      <c r="F19">
        <f t="shared" si="2"/>
        <v>15</v>
      </c>
      <c r="G19">
        <v>-1</v>
      </c>
      <c r="J19" t="str">
        <f t="shared" si="3"/>
        <v/>
      </c>
    </row>
    <row r="20" spans="1:10" x14ac:dyDescent="0.35">
      <c r="A20">
        <v>16</v>
      </c>
      <c r="B20" t="str">
        <f t="shared" si="0"/>
        <v>900kidsconvers_16</v>
      </c>
      <c r="C20" t="str">
        <f t="shared" si="1"/>
        <v>900kidsconvers</v>
      </c>
      <c r="E20">
        <v>0</v>
      </c>
      <c r="F20">
        <f>F19+1</f>
        <v>16</v>
      </c>
      <c r="G20">
        <v>-1</v>
      </c>
      <c r="J20" t="str">
        <f t="shared" si="3"/>
        <v/>
      </c>
    </row>
    <row r="21" spans="1:10" x14ac:dyDescent="0.35">
      <c r="A21">
        <v>17</v>
      </c>
      <c r="B21" t="str">
        <f t="shared" si="0"/>
        <v>900kidsconvers_17</v>
      </c>
      <c r="C21" t="str">
        <f t="shared" si="1"/>
        <v>900kidsconvers</v>
      </c>
      <c r="E21">
        <v>0</v>
      </c>
      <c r="F21">
        <f>F20+1</f>
        <v>17</v>
      </c>
      <c r="G21">
        <v>-1</v>
      </c>
      <c r="J21" t="str">
        <f t="shared" si="3"/>
        <v/>
      </c>
    </row>
    <row r="23" spans="1:10" x14ac:dyDescent="0.35">
      <c r="J23" t="s">
        <v>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279B-5292-4926-81CB-41B2018A79FF}">
  <dimension ref="A1:G20"/>
  <sheetViews>
    <sheetView workbookViewId="0">
      <selection activeCell="D11" sqref="D11"/>
    </sheetView>
  </sheetViews>
  <sheetFormatPr defaultRowHeight="14.5" x14ac:dyDescent="0.35"/>
  <sheetData>
    <row r="1" spans="1:7" x14ac:dyDescent="0.35">
      <c r="A1" s="1" t="s">
        <v>0</v>
      </c>
      <c r="B1" s="1" t="s">
        <v>1</v>
      </c>
      <c r="C1" s="1" t="s">
        <v>2</v>
      </c>
      <c r="D1" s="1" t="s">
        <v>4</v>
      </c>
      <c r="E1" s="1" t="s">
        <v>3</v>
      </c>
      <c r="G1" t="s">
        <v>5</v>
      </c>
    </row>
    <row r="2" spans="1:7" x14ac:dyDescent="0.35">
      <c r="A2">
        <v>1</v>
      </c>
      <c r="B2">
        <v>2</v>
      </c>
      <c r="C2">
        <v>111</v>
      </c>
      <c r="D2">
        <v>22</v>
      </c>
      <c r="E2">
        <v>3333</v>
      </c>
      <c r="G2" t="str">
        <f>"{"""&amp;A1&amp;""": """&amp;A2&amp;""", """&amp;B1&amp;""": """&amp;B2&amp;""", """&amp;C1&amp;""":"""&amp;C2&amp;""", """&amp;D1&amp;""":"&amp;D2&amp;", """&amp;E1&amp;""":"""&amp;E2&amp;"""}" &amp; IF(G3&lt;&gt;"", ",", "")</f>
        <v>{"id": "1", "parents": "2", "title":"111", "autosplit":22, "content":"3333"}</v>
      </c>
    </row>
    <row r="20" spans="7:7" x14ac:dyDescent="0.35">
      <c r="G20"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D378-20D3-4849-A54D-4D9452343CB4}">
  <dimension ref="A1:J23"/>
  <sheetViews>
    <sheetView topLeftCell="E1" workbookViewId="0">
      <selection activeCell="S6" sqref="S6"/>
    </sheetView>
  </sheetViews>
  <sheetFormatPr defaultRowHeight="14.5" x14ac:dyDescent="0.35"/>
  <cols>
    <col min="1" max="1" width="5.90625" customWidth="1"/>
    <col min="2" max="2" width="19.81640625" customWidth="1"/>
    <col min="3" max="3" width="15.7265625" bestFit="1" customWidth="1"/>
    <col min="4" max="4" width="33.6328125" customWidth="1"/>
    <col min="8" max="8" width="13.453125" customWidth="1"/>
    <col min="9" max="9" width="10.81640625" customWidth="1"/>
  </cols>
  <sheetData>
    <row r="1" spans="1:10" x14ac:dyDescent="0.35">
      <c r="B1" t="s">
        <v>7</v>
      </c>
    </row>
    <row r="2" spans="1:10" x14ac:dyDescent="0.35">
      <c r="A2" t="s">
        <v>9</v>
      </c>
      <c r="B2" t="s">
        <v>148</v>
      </c>
      <c r="C2" t="s">
        <v>4</v>
      </c>
      <c r="D2" t="s">
        <v>40</v>
      </c>
      <c r="E2" t="s">
        <v>41</v>
      </c>
    </row>
    <row r="3" spans="1:10" x14ac:dyDescent="0.35">
      <c r="B3" t="s">
        <v>38</v>
      </c>
    </row>
    <row r="4" spans="1:10" x14ac:dyDescent="0.35">
      <c r="A4" t="s">
        <v>10</v>
      </c>
      <c r="B4" s="1" t="s">
        <v>0</v>
      </c>
      <c r="C4" s="1" t="s">
        <v>1</v>
      </c>
      <c r="D4" s="1" t="s">
        <v>2</v>
      </c>
      <c r="E4" s="1" t="s">
        <v>37</v>
      </c>
      <c r="F4" s="1" t="s">
        <v>48</v>
      </c>
      <c r="G4" s="1" t="s">
        <v>4</v>
      </c>
      <c r="H4" s="1" t="s">
        <v>3</v>
      </c>
      <c r="J4" t="s">
        <v>5</v>
      </c>
    </row>
    <row r="5" spans="1:10" x14ac:dyDescent="0.35">
      <c r="A5">
        <v>1</v>
      </c>
      <c r="B5" t="str">
        <f t="shared" ref="B5:B21" si="0">$B$2&amp;"_"&amp;A5</f>
        <v>kidshort1_1</v>
      </c>
      <c r="C5" t="str">
        <f>$B$2</f>
        <v>kidshort1</v>
      </c>
      <c r="D5" t="s">
        <v>149</v>
      </c>
      <c r="E5">
        <v>0</v>
      </c>
      <c r="F5">
        <v>1</v>
      </c>
      <c r="G5">
        <v>-1</v>
      </c>
      <c r="H5" s="2" t="s">
        <v>151</v>
      </c>
      <c r="J5" t="str">
        <f>IF(H5&lt;&gt;"","{"""&amp;B$4&amp;""": """&amp;B5&amp;""", """&amp;C$4&amp;""": """&amp;C5&amp;""", """&amp;D$4&amp;""":"""&amp;D5&amp;""", """&amp;G$4&amp;""":"&amp;G5&amp;", """&amp;H$4&amp;""":"""&amp;H5&amp;""", ""type"":"&amp; E5&amp;IF(F5&lt;&gt;"",  ", ""sort"":"&amp;F5, "")&amp;"}"&amp;IF(J6&lt;&gt;"",",",""),"")</f>
        <v>{"id": "kidshort1_1", "parents": "kidshort1", "title":"Short introduction", "autosplit":-1, "content":"Hi, my name is Coca. I am 9 years old. My birthday is on 27th February. I am from Vietnam. I live in Ho Chi Minh city. There are 5 people in my family. They are my father, monther, grandmother, my sister and me. My father is an IT engineer. My mother is a financial specialist.", "type":0, "sort":1},</v>
      </c>
    </row>
    <row r="6" spans="1:10" x14ac:dyDescent="0.35">
      <c r="A6">
        <v>2</v>
      </c>
      <c r="B6" t="str">
        <f t="shared" si="0"/>
        <v>kidshort1_2</v>
      </c>
      <c r="C6" t="str">
        <f t="shared" ref="C6:C21" si="1">$B$2</f>
        <v>kidshort1</v>
      </c>
      <c r="D6" t="s">
        <v>150</v>
      </c>
      <c r="E6">
        <v>0</v>
      </c>
      <c r="F6">
        <f t="shared" ref="F6:F19" si="2">F5+1</f>
        <v>2</v>
      </c>
      <c r="G6">
        <v>-1</v>
      </c>
      <c r="H6" s="2" t="s">
        <v>152</v>
      </c>
      <c r="J6" t="str">
        <f t="shared" ref="J6:J21" si="3">IF(H6&lt;&gt;"","{"""&amp;B$4&amp;""": """&amp;B6&amp;""", """&amp;C$4&amp;""": """&amp;C6&amp;""", """&amp;D$4&amp;""":"""&amp;D6&amp;""", """&amp;G$4&amp;""":"&amp;G6&amp;", """&amp;H$4&amp;""":"""&amp;H6&amp;""", ""type"":"&amp; E6&amp;IF(F6&lt;&gt;"",  ", ""sort"":"&amp;F6, "")&amp;"}"&amp;IF(J7&lt;&gt;"",",",""),"")</f>
        <v>{"id": "kidshort1_2", "parents": "kidshort1", "title":"Long introduction", "autosplit":-1, "content":"Hi, my name is Coca. I am 9 years old. My birthday is on 27th February. I am from Vietnam. I live in Ho Chi Minh city. There are 5 people in my family. They are my father, monther, grandmother, my sister and me. My father is an IT engineer. My mother is a financial specialist.. My favorite subject is PE. My favorite sport is football. I want to become a football player. My favorite food is beef. My favorite drink is teppy. My hoppy is playing football wtih daddy.", "type":0, "sort":2}</v>
      </c>
    </row>
    <row r="7" spans="1:10" x14ac:dyDescent="0.35">
      <c r="A7">
        <v>3</v>
      </c>
      <c r="B7" t="str">
        <f t="shared" si="0"/>
        <v>kidshort1_3</v>
      </c>
      <c r="C7" t="str">
        <f t="shared" si="1"/>
        <v>kidshort1</v>
      </c>
      <c r="E7">
        <v>0</v>
      </c>
      <c r="F7">
        <f t="shared" si="2"/>
        <v>3</v>
      </c>
      <c r="G7">
        <v>-1</v>
      </c>
      <c r="J7" t="str">
        <f t="shared" si="3"/>
        <v/>
      </c>
    </row>
    <row r="8" spans="1:10" x14ac:dyDescent="0.35">
      <c r="A8">
        <v>4</v>
      </c>
      <c r="B8" t="str">
        <f t="shared" si="0"/>
        <v>kidshort1_4</v>
      </c>
      <c r="C8" t="str">
        <f t="shared" si="1"/>
        <v>kidshort1</v>
      </c>
      <c r="E8">
        <v>0</v>
      </c>
      <c r="F8">
        <f t="shared" si="2"/>
        <v>4</v>
      </c>
      <c r="G8">
        <v>-1</v>
      </c>
      <c r="J8" t="str">
        <f t="shared" si="3"/>
        <v/>
      </c>
    </row>
    <row r="9" spans="1:10" x14ac:dyDescent="0.35">
      <c r="A9">
        <v>5</v>
      </c>
      <c r="B9" t="str">
        <f t="shared" si="0"/>
        <v>kidshort1_5</v>
      </c>
      <c r="C9" t="str">
        <f t="shared" si="1"/>
        <v>kidshort1</v>
      </c>
      <c r="E9">
        <v>0</v>
      </c>
      <c r="F9">
        <f t="shared" si="2"/>
        <v>5</v>
      </c>
      <c r="G9">
        <v>-1</v>
      </c>
      <c r="J9" t="str">
        <f t="shared" si="3"/>
        <v/>
      </c>
    </row>
    <row r="10" spans="1:10" x14ac:dyDescent="0.35">
      <c r="A10">
        <v>6</v>
      </c>
      <c r="B10" t="str">
        <f t="shared" si="0"/>
        <v>kidshort1_6</v>
      </c>
      <c r="C10" t="str">
        <f t="shared" si="1"/>
        <v>kidshort1</v>
      </c>
      <c r="E10">
        <v>0</v>
      </c>
      <c r="F10">
        <f t="shared" si="2"/>
        <v>6</v>
      </c>
      <c r="G10">
        <v>-1</v>
      </c>
      <c r="J10" t="str">
        <f t="shared" si="3"/>
        <v/>
      </c>
    </row>
    <row r="11" spans="1:10" x14ac:dyDescent="0.35">
      <c r="A11">
        <v>7</v>
      </c>
      <c r="B11" t="str">
        <f t="shared" si="0"/>
        <v>kidshort1_7</v>
      </c>
      <c r="C11" t="str">
        <f t="shared" si="1"/>
        <v>kidshort1</v>
      </c>
      <c r="E11">
        <v>0</v>
      </c>
      <c r="F11">
        <f t="shared" si="2"/>
        <v>7</v>
      </c>
      <c r="G11">
        <v>-1</v>
      </c>
      <c r="J11" t="str">
        <f t="shared" si="3"/>
        <v/>
      </c>
    </row>
    <row r="12" spans="1:10" x14ac:dyDescent="0.35">
      <c r="A12">
        <v>8</v>
      </c>
      <c r="B12" t="str">
        <f t="shared" si="0"/>
        <v>kidshort1_8</v>
      </c>
      <c r="C12" t="str">
        <f t="shared" si="1"/>
        <v>kidshort1</v>
      </c>
      <c r="E12">
        <v>0</v>
      </c>
      <c r="F12">
        <f t="shared" si="2"/>
        <v>8</v>
      </c>
      <c r="G12">
        <v>-1</v>
      </c>
      <c r="J12" t="str">
        <f t="shared" si="3"/>
        <v/>
      </c>
    </row>
    <row r="13" spans="1:10" x14ac:dyDescent="0.35">
      <c r="A13">
        <v>9</v>
      </c>
      <c r="B13" t="str">
        <f t="shared" si="0"/>
        <v>kidshort1_9</v>
      </c>
      <c r="C13" t="str">
        <f t="shared" si="1"/>
        <v>kidshort1</v>
      </c>
      <c r="E13">
        <v>0</v>
      </c>
      <c r="F13">
        <f t="shared" si="2"/>
        <v>9</v>
      </c>
      <c r="G13">
        <v>-1</v>
      </c>
      <c r="J13" t="str">
        <f t="shared" si="3"/>
        <v/>
      </c>
    </row>
    <row r="14" spans="1:10" x14ac:dyDescent="0.35">
      <c r="A14">
        <v>10</v>
      </c>
      <c r="B14" t="str">
        <f t="shared" si="0"/>
        <v>kidshort1_10</v>
      </c>
      <c r="C14" t="str">
        <f t="shared" si="1"/>
        <v>kidshort1</v>
      </c>
      <c r="E14">
        <v>0</v>
      </c>
      <c r="F14">
        <f t="shared" si="2"/>
        <v>10</v>
      </c>
      <c r="G14">
        <v>-1</v>
      </c>
      <c r="J14" t="str">
        <f t="shared" si="3"/>
        <v/>
      </c>
    </row>
    <row r="15" spans="1:10" x14ac:dyDescent="0.35">
      <c r="A15">
        <v>11</v>
      </c>
      <c r="B15" t="str">
        <f t="shared" si="0"/>
        <v>kidshort1_11</v>
      </c>
      <c r="C15" t="str">
        <f t="shared" si="1"/>
        <v>kidshort1</v>
      </c>
      <c r="E15">
        <v>0</v>
      </c>
      <c r="F15">
        <f t="shared" si="2"/>
        <v>11</v>
      </c>
      <c r="G15">
        <v>-1</v>
      </c>
      <c r="J15" t="str">
        <f t="shared" si="3"/>
        <v/>
      </c>
    </row>
    <row r="16" spans="1:10" x14ac:dyDescent="0.35">
      <c r="A16">
        <v>12</v>
      </c>
      <c r="B16" t="str">
        <f t="shared" si="0"/>
        <v>kidshort1_12</v>
      </c>
      <c r="C16" t="str">
        <f t="shared" si="1"/>
        <v>kidshort1</v>
      </c>
      <c r="E16">
        <v>0</v>
      </c>
      <c r="F16">
        <f t="shared" si="2"/>
        <v>12</v>
      </c>
      <c r="G16">
        <v>-1</v>
      </c>
      <c r="J16" t="str">
        <f t="shared" si="3"/>
        <v/>
      </c>
    </row>
    <row r="17" spans="1:10" x14ac:dyDescent="0.35">
      <c r="A17">
        <v>13</v>
      </c>
      <c r="B17" t="str">
        <f t="shared" si="0"/>
        <v>kidshort1_13</v>
      </c>
      <c r="C17" t="str">
        <f t="shared" si="1"/>
        <v>kidshort1</v>
      </c>
      <c r="E17">
        <v>0</v>
      </c>
      <c r="F17">
        <f t="shared" si="2"/>
        <v>13</v>
      </c>
      <c r="G17">
        <v>-1</v>
      </c>
      <c r="J17" t="str">
        <f t="shared" si="3"/>
        <v/>
      </c>
    </row>
    <row r="18" spans="1:10" x14ac:dyDescent="0.35">
      <c r="A18">
        <v>14</v>
      </c>
      <c r="B18" t="str">
        <f t="shared" si="0"/>
        <v>kidshort1_14</v>
      </c>
      <c r="C18" t="str">
        <f t="shared" si="1"/>
        <v>kidshort1</v>
      </c>
      <c r="E18">
        <v>0</v>
      </c>
      <c r="F18">
        <f t="shared" si="2"/>
        <v>14</v>
      </c>
      <c r="G18">
        <v>-1</v>
      </c>
      <c r="J18" t="str">
        <f t="shared" si="3"/>
        <v/>
      </c>
    </row>
    <row r="19" spans="1:10" x14ac:dyDescent="0.35">
      <c r="A19">
        <v>15</v>
      </c>
      <c r="B19" t="str">
        <f t="shared" si="0"/>
        <v>kidshort1_15</v>
      </c>
      <c r="C19" t="str">
        <f t="shared" si="1"/>
        <v>kidshort1</v>
      </c>
      <c r="E19">
        <v>0</v>
      </c>
      <c r="F19">
        <f t="shared" si="2"/>
        <v>15</v>
      </c>
      <c r="G19">
        <v>-1</v>
      </c>
      <c r="J19" t="str">
        <f t="shared" si="3"/>
        <v/>
      </c>
    </row>
    <row r="20" spans="1:10" x14ac:dyDescent="0.35">
      <c r="A20">
        <v>16</v>
      </c>
      <c r="B20" t="str">
        <f t="shared" si="0"/>
        <v>kidshort1_16</v>
      </c>
      <c r="C20" t="str">
        <f t="shared" si="1"/>
        <v>kidshort1</v>
      </c>
      <c r="E20">
        <v>0</v>
      </c>
      <c r="F20">
        <f>F19+1</f>
        <v>16</v>
      </c>
      <c r="G20">
        <v>-1</v>
      </c>
      <c r="J20" t="str">
        <f t="shared" si="3"/>
        <v/>
      </c>
    </row>
    <row r="21" spans="1:10" x14ac:dyDescent="0.35">
      <c r="A21">
        <v>17</v>
      </c>
      <c r="B21" t="str">
        <f t="shared" si="0"/>
        <v>kidshort1_17</v>
      </c>
      <c r="C21" t="str">
        <f t="shared" si="1"/>
        <v>kidshort1</v>
      </c>
      <c r="E21">
        <v>0</v>
      </c>
      <c r="F21">
        <f>F20+1</f>
        <v>17</v>
      </c>
      <c r="G21">
        <v>-1</v>
      </c>
      <c r="J21" t="str">
        <f t="shared" si="3"/>
        <v/>
      </c>
    </row>
    <row r="23" spans="1:10" x14ac:dyDescent="0.35">
      <c r="J23" t="s">
        <v>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1F26-47E5-435E-B354-5469AD759892}">
  <dimension ref="A2:J26"/>
  <sheetViews>
    <sheetView topLeftCell="A3" workbookViewId="0">
      <selection activeCell="C16" sqref="C16"/>
    </sheetView>
  </sheetViews>
  <sheetFormatPr defaultRowHeight="14.5" x14ac:dyDescent="0.35"/>
  <cols>
    <col min="1" max="1" width="12.54296875" customWidth="1"/>
    <col min="2" max="2" width="19.81640625" customWidth="1"/>
    <col min="3" max="3" width="15.7265625" bestFit="1" customWidth="1"/>
    <col min="4" max="4" width="10" customWidth="1"/>
    <col min="8" max="8" width="33.81640625" customWidth="1"/>
    <col min="9" max="9" width="10.81640625" customWidth="1"/>
  </cols>
  <sheetData>
    <row r="2" spans="1:10" x14ac:dyDescent="0.35">
      <c r="A2" t="s">
        <v>9</v>
      </c>
      <c r="B2" t="s">
        <v>50</v>
      </c>
      <c r="C2" t="s">
        <v>4</v>
      </c>
      <c r="E2" t="s">
        <v>41</v>
      </c>
    </row>
    <row r="3" spans="1:10" x14ac:dyDescent="0.35">
      <c r="B3" t="s">
        <v>38</v>
      </c>
    </row>
    <row r="4" spans="1:10" x14ac:dyDescent="0.35">
      <c r="A4" t="s">
        <v>10</v>
      </c>
      <c r="B4" s="1" t="s">
        <v>0</v>
      </c>
      <c r="C4" s="1" t="s">
        <v>1</v>
      </c>
      <c r="D4" s="1" t="s">
        <v>2</v>
      </c>
      <c r="E4" s="1" t="s">
        <v>37</v>
      </c>
      <c r="F4" s="1" t="s">
        <v>48</v>
      </c>
      <c r="G4" s="1" t="s">
        <v>4</v>
      </c>
      <c r="H4" s="1" t="s">
        <v>3</v>
      </c>
      <c r="J4" t="s">
        <v>5</v>
      </c>
    </row>
    <row r="5" spans="1:10" x14ac:dyDescent="0.35">
      <c r="A5">
        <v>1</v>
      </c>
      <c r="B5" t="str">
        <f>$B$2&amp;"_"&amp;A5</f>
        <v>childrenreading1_1</v>
      </c>
      <c r="C5" t="str">
        <f>$B$2</f>
        <v>childrenreading1</v>
      </c>
      <c r="D5" t="s">
        <v>51</v>
      </c>
      <c r="E5">
        <v>0</v>
      </c>
      <c r="F5">
        <v>1</v>
      </c>
      <c r="G5">
        <v>4</v>
      </c>
      <c r="H5" s="2" t="s">
        <v>52</v>
      </c>
      <c r="J5" t="str">
        <f>IF(H5&lt;&gt;"","{"""&amp;B$4&amp;""": """&amp;B5&amp;""", """&amp;C$4&amp;""": """&amp;C5&amp;""", """&amp;D$4&amp;""":"""&amp;D5&amp;""", """&amp;G$4&amp;""":"&amp;G5&amp;", """&amp;H$4&amp;""":"""&amp;H5&amp;""", ""type"":"&amp; E5&amp;IF(F5&lt;&gt;"",  ", ""sort"":"&amp;F5, "")&amp;"}"&amp;IF(J6&lt;&gt;"",",",""),"")</f>
        <v>{"id": "childrenreading1_1", "parents": "childrenreading1", "title":"Going to the Zoo", "autosplit":4, "content":"She goes to the zoo. She sees a lion. The lion roars. She sees an elephant. The elephant has a long trunk. She sees a turtle. The turtle is slow. She sees a rabbit. The rabbit has soft fur. She sees a gorilla. The gorilla is eating a banana.", "type":0, "sort":1},</v>
      </c>
    </row>
    <row r="6" spans="1:10" x14ac:dyDescent="0.35">
      <c r="A6">
        <v>2</v>
      </c>
      <c r="B6" t="str">
        <f t="shared" ref="B6:B21" si="0">$B$2&amp;"_"&amp;A6</f>
        <v>childrenreading1_2</v>
      </c>
      <c r="C6" t="str">
        <f t="shared" ref="C6:C21" si="1">$B$2</f>
        <v>childrenreading1</v>
      </c>
      <c r="D6" t="s">
        <v>53</v>
      </c>
      <c r="E6">
        <v>0</v>
      </c>
      <c r="F6">
        <v>2</v>
      </c>
      <c r="G6">
        <v>4</v>
      </c>
      <c r="H6" t="s">
        <v>54</v>
      </c>
      <c r="J6" t="str">
        <f t="shared" ref="J6:J21" si="2">IF(H6&lt;&gt;"","{"""&amp;B$4&amp;""": """&amp;B6&amp;""", """&amp;C$4&amp;""": """&amp;C6&amp;""", """&amp;D$4&amp;""":"""&amp;D6&amp;""", """&amp;G$4&amp;""":"&amp;G6&amp;", """&amp;H$4&amp;""":"""&amp;H6&amp;""", ""type"":"&amp; E6&amp;IF(F6&lt;&gt;"",  ", ""sort"":"&amp;F6, "")&amp;"}"&amp;IF(J7&lt;&gt;"",",",""),"")</f>
        <v>{"id": "childrenreading1_2", "parents": "childrenreading1", "title":"Christmas Time", "autosplit":4, "content":"It is Christmas. Dad gives Tim a toy. The toy is in the box. Tim takes off the lid. He sees the toy. It is a car. The car is red. The car makes noises. The car moves fast. Tim likes the gift. He hugs his dad. Dad smiles.", "type":0, "sort":2},</v>
      </c>
    </row>
    <row r="7" spans="1:10" x14ac:dyDescent="0.35">
      <c r="A7">
        <v>3</v>
      </c>
      <c r="B7" t="str">
        <f t="shared" si="0"/>
        <v>childrenreading1_3</v>
      </c>
      <c r="C7" t="str">
        <f t="shared" si="1"/>
        <v>childrenreading1</v>
      </c>
      <c r="D7" t="s">
        <v>55</v>
      </c>
      <c r="E7">
        <v>0</v>
      </c>
      <c r="F7">
        <v>3</v>
      </c>
      <c r="G7">
        <v>4</v>
      </c>
      <c r="H7" t="s">
        <v>56</v>
      </c>
      <c r="J7" t="str">
        <f t="shared" si="2"/>
        <v>{"id": "childrenreading1_3", "parents": "childrenreading1", "title":"She Goes to the Nurse", "autosplit":4, "content":"She goes out to play. She runs around. She falls down. It hurts. She cries. She gets up. She goes to the nurse. The nurse is nice. She looks friendly. The nurse gives her a lollipop. It tastes good. The nurse gives her a bandage. She is okay now. She walks back to class.", "type":0, "sort":3},</v>
      </c>
    </row>
    <row r="8" spans="1:10" x14ac:dyDescent="0.35">
      <c r="A8">
        <v>4</v>
      </c>
      <c r="B8" t="str">
        <f t="shared" si="0"/>
        <v>childrenreading1_4</v>
      </c>
      <c r="C8" t="str">
        <f t="shared" si="1"/>
        <v>childrenreading1</v>
      </c>
      <c r="D8" t="s">
        <v>57</v>
      </c>
      <c r="E8">
        <v>0</v>
      </c>
      <c r="F8">
        <v>4</v>
      </c>
      <c r="G8">
        <v>4</v>
      </c>
      <c r="H8" t="s">
        <v>58</v>
      </c>
      <c r="J8" t="str">
        <f t="shared" si="2"/>
        <v>{"id": "childrenreading1_4", "parents": "childrenreading1", "title":"Waiting", "autosplit":4, "content":"The kids are in class. The teacher is teaching math. The kids are tired. They want to play. They want to see the sun. They like slides. They also like swings. They don't like math. They stare at the clock. The clock moves slowly. The kids continue to wait.", "type":0, "sort":4},</v>
      </c>
    </row>
    <row r="9" spans="1:10" x14ac:dyDescent="0.35">
      <c r="A9">
        <v>5</v>
      </c>
      <c r="B9" t="str">
        <f t="shared" si="0"/>
        <v>childrenreading1_5</v>
      </c>
      <c r="C9" t="str">
        <f t="shared" si="1"/>
        <v>childrenreading1</v>
      </c>
      <c r="D9" t="s">
        <v>59</v>
      </c>
      <c r="E9">
        <v>0</v>
      </c>
      <c r="F9">
        <v>5</v>
      </c>
      <c r="G9">
        <v>4</v>
      </c>
      <c r="H9" t="s">
        <v>60</v>
      </c>
      <c r="J9" t="str">
        <f t="shared" si="2"/>
        <v>{"id": "childrenreading1_5", "parents": "childrenreading1", "title":"Chores", "autosplit":4, "content":"He is playing video games. Mom gets mad. She thinks he is lazy. She gives him a list of chores. He frowns. He looks at the list. He has to clean the floors. Then, he has to wash the dishes. Finally, he has to feed the dog. He starts doing his chores.", "type":0, "sort":5},</v>
      </c>
    </row>
    <row r="10" spans="1:10" x14ac:dyDescent="0.35">
      <c r="A10">
        <v>6</v>
      </c>
      <c r="B10" t="str">
        <f t="shared" si="0"/>
        <v>childrenreading1_6</v>
      </c>
      <c r="C10" t="str">
        <f t="shared" si="1"/>
        <v>childrenreading1</v>
      </c>
      <c r="D10" t="s">
        <v>61</v>
      </c>
      <c r="E10">
        <v>0</v>
      </c>
      <c r="F10">
        <v>6</v>
      </c>
      <c r="G10">
        <v>4</v>
      </c>
      <c r="H10" t="s">
        <v>62</v>
      </c>
      <c r="J10" t="str">
        <f t="shared" si="2"/>
        <v>{"id": "childrenreading1_6", "parents": "childrenreading1", "title":"The First Song", "autosplit":4, "content":"She sits in the car. Her dad turns on the radio. A song plays. She taps her feet. She sways her head. Her dad laughs at her. He likes the song too. The song is over. The radio plays a different song. She does not like the new song. She sits quietly.", "type":0, "sort":6},</v>
      </c>
    </row>
    <row r="11" spans="1:10" x14ac:dyDescent="0.35">
      <c r="A11">
        <v>7</v>
      </c>
      <c r="B11" t="str">
        <f t="shared" si="0"/>
        <v>childrenreading1_7</v>
      </c>
      <c r="C11" t="str">
        <f t="shared" si="1"/>
        <v>childrenreading1</v>
      </c>
      <c r="D11" t="s">
        <v>63</v>
      </c>
      <c r="E11">
        <v>0</v>
      </c>
      <c r="F11">
        <v>7</v>
      </c>
      <c r="G11">
        <v>4</v>
      </c>
      <c r="H11" t="s">
        <v>64</v>
      </c>
      <c r="J11" t="str">
        <f t="shared" si="2"/>
        <v>{"id": "childrenreading1_7", "parents": "childrenreading1", "title":"Visiting the Doctor", "autosplit":4, "content":"Haley feels hot. Her mom touches her forehead. Haley has a fever. The mom takes Haley to a doctor. The doctor is kind. He gives her a sticker. He tells her to take a pill. He tells her to drink a lot of water. Haley goes home. She takes the pill and drinks water. She does this for three days. She is healthy again.", "type":0, "sort":7},</v>
      </c>
    </row>
    <row r="12" spans="1:10" x14ac:dyDescent="0.35">
      <c r="A12">
        <v>8</v>
      </c>
      <c r="B12" t="str">
        <f t="shared" si="0"/>
        <v>childrenreading1_8</v>
      </c>
      <c r="C12" t="str">
        <f t="shared" si="1"/>
        <v>childrenreading1</v>
      </c>
      <c r="D12" t="s">
        <v>65</v>
      </c>
      <c r="E12">
        <v>0</v>
      </c>
      <c r="F12">
        <v>8</v>
      </c>
      <c r="G12">
        <v>4</v>
      </c>
      <c r="H12" t="s">
        <v>66</v>
      </c>
      <c r="J12" t="str">
        <f t="shared" si="2"/>
        <v>{"id": "childrenreading1_8", "parents": "childrenreading1", "title":"Different Foods", "autosplit":4, "content":"Sara is hungry. She goes to the kitchen. She opens the cabinet. There are a lot of snacks. The marshmallows are too sweet. The potato chips are too salty. The ice cream is too watery. The kiwis are too sour. The cereal is too bland. Her dad comes home. He gives her crackers. The crackers are perfect.", "type":0, "sort":8},</v>
      </c>
    </row>
    <row r="13" spans="1:10" x14ac:dyDescent="0.35">
      <c r="A13">
        <v>9</v>
      </c>
      <c r="B13" t="str">
        <f t="shared" si="0"/>
        <v>childrenreading1_9</v>
      </c>
      <c r="C13" t="str">
        <f t="shared" si="1"/>
        <v>childrenreading1</v>
      </c>
      <c r="D13" t="s">
        <v>67</v>
      </c>
      <c r="E13">
        <v>0</v>
      </c>
      <c r="F13">
        <v>9</v>
      </c>
      <c r="G13">
        <v>4</v>
      </c>
      <c r="H13" t="s">
        <v>68</v>
      </c>
      <c r="J13" t="str">
        <f t="shared" si="2"/>
        <v>{"id": "childrenreading1_9", "parents": "childrenreading1", "title":"The Corner", "autosplit":4, "content":"Jill does not like math. Jill starts talking about food. Her friends laugh. They stop doing their homework. The teacher is upset. She tells them to stand in the corner. Jill goes to the corner. It is hard to be quiet. She thinks about her family. She thinks about her dog. Five minutes pass. The teacher lets her go.", "type":0, "sort":9},</v>
      </c>
    </row>
    <row r="14" spans="1:10" x14ac:dyDescent="0.35">
      <c r="A14">
        <v>10</v>
      </c>
      <c r="B14" t="str">
        <f t="shared" si="0"/>
        <v>childrenreading1_10</v>
      </c>
      <c r="C14" t="str">
        <f t="shared" si="1"/>
        <v>childrenreading1</v>
      </c>
      <c r="D14" t="s">
        <v>69</v>
      </c>
      <c r="E14">
        <v>0</v>
      </c>
      <c r="F14">
        <v>10</v>
      </c>
      <c r="G14">
        <v>4</v>
      </c>
      <c r="H14" t="s">
        <v>84</v>
      </c>
      <c r="J14" t="str">
        <f t="shared" si="2"/>
        <v>{"id": "childrenreading1_10", "parents": "childrenreading1", "title":"A Surprise Party", "autosplit":4, "content":"It is Lily's birthday. She gets out of bed. Nobody says anything to her. Her mom takes her to school. Her friends do not say anything. The teacher does not say anything. Lily is sad. Lily walks home alone. She opens the door. Her friends and family are holding a cake. They say, \"Surprise Lily!\"", "type":0, "sort":10},</v>
      </c>
    </row>
    <row r="15" spans="1:10" x14ac:dyDescent="0.35">
      <c r="A15">
        <v>11</v>
      </c>
      <c r="B15" t="str">
        <f t="shared" si="0"/>
        <v>childrenreading1_11</v>
      </c>
      <c r="C15" t="str">
        <f t="shared" si="1"/>
        <v>childrenreading1</v>
      </c>
      <c r="D15" t="s">
        <v>70</v>
      </c>
      <c r="E15">
        <v>0</v>
      </c>
      <c r="F15">
        <v>11</v>
      </c>
      <c r="G15">
        <v>4</v>
      </c>
      <c r="H15" t="s">
        <v>85</v>
      </c>
      <c r="J15" t="str">
        <f t="shared" si="2"/>
        <v>{"id": "childrenreading1_11", "parents": "childrenreading1", "title":"A New Pet", "autosplit":4, "content":"Kate is walking. She sees a dog. The dog wags its tail. Kate likes the dog. It has no collar. Kate takes it home. She washes the dog. She names him \"Toby.\" She takes Toby to the vet. Toby is healthy. Kate walks Toby every day. They love each other.", "type":0, "sort":11},</v>
      </c>
    </row>
    <row r="16" spans="1:10" x14ac:dyDescent="0.35">
      <c r="A16">
        <v>12</v>
      </c>
      <c r="B16" t="str">
        <f t="shared" si="0"/>
        <v>childrenreading1_12</v>
      </c>
      <c r="C16" t="str">
        <f t="shared" si="1"/>
        <v>childrenreading1</v>
      </c>
      <c r="D16" t="s">
        <v>72</v>
      </c>
      <c r="E16">
        <v>0</v>
      </c>
      <c r="F16">
        <v>12</v>
      </c>
      <c r="G16">
        <v>4</v>
      </c>
      <c r="H16" t="s">
        <v>71</v>
      </c>
      <c r="J16" t="str">
        <f t="shared" si="2"/>
        <v>{"id": "childrenreading1_12", "parents": "childrenreading1", "title":"Group Project", "autosplit":4, "content":"Ms. Howard assigns a project. She wants the students to work in groups. Adam works with Joe and Bill. Adam is smart. Joe draws well. Bill is cooperative. They make a good group. They turn in their project. Ms. Howard likes it. She gives them a high grade. Adam, Joe, and Bill are joyful.", "type":0, "sort":12},</v>
      </c>
    </row>
    <row r="17" spans="1:10" x14ac:dyDescent="0.35">
      <c r="A17">
        <v>13</v>
      </c>
      <c r="B17" t="str">
        <f t="shared" si="0"/>
        <v>childrenreading1_13</v>
      </c>
      <c r="C17" t="str">
        <f t="shared" si="1"/>
        <v>childrenreading1</v>
      </c>
      <c r="D17" t="s">
        <v>73</v>
      </c>
      <c r="E17">
        <v>0</v>
      </c>
      <c r="F17">
        <v>13</v>
      </c>
      <c r="G17">
        <v>4</v>
      </c>
      <c r="H17" t="s">
        <v>74</v>
      </c>
      <c r="J17" t="str">
        <f t="shared" si="2"/>
        <v>{"id": "childrenreading1_13", "parents": "childrenreading1", "title":"A Cat and  A Mouse", "autosplit":4, "content":"The cat is bored. He tries to have fun. He plays with yarn. He scratches his tummy. He takes a nap. He drinks milk. He is still bored. He sees a mouse. The mouse is eating cheese. The cat steals the cheese. The mouse is angry. The mouse chases the cat. The cat is having fun.", "type":0, "sort":13},</v>
      </c>
    </row>
    <row r="18" spans="1:10" x14ac:dyDescent="0.35">
      <c r="A18">
        <v>14</v>
      </c>
      <c r="B18" t="str">
        <f t="shared" si="0"/>
        <v>childrenreading1_14</v>
      </c>
      <c r="C18" t="str">
        <f t="shared" si="1"/>
        <v>childrenreading1</v>
      </c>
      <c r="D18" t="s">
        <v>76</v>
      </c>
      <c r="E18">
        <v>0</v>
      </c>
      <c r="F18">
        <v>14</v>
      </c>
      <c r="G18">
        <v>4</v>
      </c>
      <c r="H18" t="s">
        <v>75</v>
      </c>
      <c r="J18" t="str">
        <f t="shared" si="2"/>
        <v>{"id": "childrenreading1_14", "parents": "childrenreading1", "title":"Lemonade Stand", "autosplit":4, "content":"John wants to go to his school field trip. He needs fifty dollars. He wants to earn it himself. He plans to open up a lemonade stand. He goes to the market. The lemons are cheap. They are also ripe. He buys fifty lemons. He starts making lemonade. A lot of people are in line. His lemonade stand is a success. He makes enough money.", "type":0, "sort":14},</v>
      </c>
    </row>
    <row r="19" spans="1:10" x14ac:dyDescent="0.35">
      <c r="A19">
        <v>15</v>
      </c>
      <c r="B19" t="str">
        <f t="shared" si="0"/>
        <v>childrenreading1_15</v>
      </c>
      <c r="C19" t="str">
        <f t="shared" si="1"/>
        <v>childrenreading1</v>
      </c>
      <c r="D19" t="s">
        <v>78</v>
      </c>
      <c r="E19">
        <v>0</v>
      </c>
      <c r="F19">
        <v>15</v>
      </c>
      <c r="G19">
        <v>4</v>
      </c>
      <c r="H19" t="s">
        <v>77</v>
      </c>
      <c r="J19" t="str">
        <f t="shared" si="2"/>
        <v>{"id": "childrenreading1_15", "parents": "childrenreading1", "title":"New And Old", "autosplit":4, "content":"Tomorrow is the first day of school. Barbara looks at her backpack. It has holes. It is dirty. She needs a new one. Her mom takes her shopping. There are so many backpacks. One backpack has yellow stars. Another one has rainbow stripes. Another one has dogs. Barbara likes this one. She buys it.", "type":0, "sort":15},</v>
      </c>
    </row>
    <row r="20" spans="1:10" x14ac:dyDescent="0.35">
      <c r="A20">
        <v>16</v>
      </c>
      <c r="B20" t="str">
        <f t="shared" si="0"/>
        <v>childrenreading1_16</v>
      </c>
      <c r="C20" t="str">
        <f t="shared" si="1"/>
        <v>childrenreading1</v>
      </c>
      <c r="D20" t="s">
        <v>79</v>
      </c>
      <c r="E20">
        <v>0</v>
      </c>
      <c r="F20">
        <v>16</v>
      </c>
      <c r="G20">
        <v>4</v>
      </c>
      <c r="H20" t="s">
        <v>80</v>
      </c>
      <c r="J20" t="str">
        <f t="shared" si="2"/>
        <v>{"id": "childrenreading1_16", "parents": "childrenreading1", "title":"The Kind Dentist", "autosplit":4, "content":"Maria feels pain in her teeth. She tells her mom. Her mom takes her to the dentist. Maria is scared. She enters the waiting room. The secretary calls Maria's name. Maria goes in. Maria sits in a big chair. She waits for the dentist. The dentist arrives. He is careful with Maria's teeth. He gives her a new toothbrush. Maria feels good.", "type":0, "sort":16},</v>
      </c>
    </row>
    <row r="21" spans="1:10" x14ac:dyDescent="0.35">
      <c r="A21">
        <v>17</v>
      </c>
      <c r="B21" t="str">
        <f t="shared" si="0"/>
        <v>childrenreading1_17</v>
      </c>
      <c r="C21" t="str">
        <f t="shared" si="1"/>
        <v>childrenreading1</v>
      </c>
      <c r="D21" t="s">
        <v>81</v>
      </c>
      <c r="E21">
        <v>0</v>
      </c>
      <c r="F21">
        <v>17</v>
      </c>
      <c r="G21">
        <v>4</v>
      </c>
      <c r="H21" t="s">
        <v>82</v>
      </c>
      <c r="J21" t="str">
        <f t="shared" si="2"/>
        <v>{"id": "childrenreading1_17", "parents": "childrenreading1", "title":"A Trip to the Library", "autosplit":4, "content":"Mark needs a book. He does not have money. His mom takes him to the library. Mark can borrow books for free. Mark enters the library. There are so many books. There are books about animals. There are books about pirates. There are books about science. Mark borrows them all.", "type":0, "sort":17}</v>
      </c>
    </row>
    <row r="23" spans="1:10" x14ac:dyDescent="0.35">
      <c r="J23" t="s">
        <v>6</v>
      </c>
    </row>
    <row r="25" spans="1:10" x14ac:dyDescent="0.35">
      <c r="A25" t="s">
        <v>83</v>
      </c>
    </row>
    <row r="26" spans="1:10" x14ac:dyDescent="0.35">
      <c r="A26" t="s">
        <v>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1DB74-4302-4505-A890-482247994E29}">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1BC66-2D01-42CB-889F-03BC37AC60B8}">
  <dimension ref="A1:I27"/>
  <sheetViews>
    <sheetView topLeftCell="A4" workbookViewId="0">
      <selection activeCell="I27" sqref="I4:I27"/>
    </sheetView>
  </sheetViews>
  <sheetFormatPr defaultRowHeight="14.5" x14ac:dyDescent="0.35"/>
  <cols>
    <col min="1" max="1" width="5.90625" customWidth="1"/>
    <col min="2" max="2" width="19.81640625" customWidth="1"/>
    <col min="3" max="3" width="15.7265625" bestFit="1" customWidth="1"/>
    <col min="4" max="4" width="19.36328125" customWidth="1"/>
    <col min="7" max="7" width="13.453125" customWidth="1"/>
    <col min="8" max="8" width="10.81640625" customWidth="1"/>
  </cols>
  <sheetData>
    <row r="1" spans="1:9" x14ac:dyDescent="0.35">
      <c r="B1" t="s">
        <v>7</v>
      </c>
    </row>
    <row r="2" spans="1:9" x14ac:dyDescent="0.35">
      <c r="A2" t="s">
        <v>9</v>
      </c>
      <c r="B2" t="s">
        <v>86</v>
      </c>
      <c r="C2" t="s">
        <v>4</v>
      </c>
    </row>
    <row r="3" spans="1:9" x14ac:dyDescent="0.35">
      <c r="B3" t="s">
        <v>38</v>
      </c>
    </row>
    <row r="4" spans="1:9" x14ac:dyDescent="0.35">
      <c r="A4" t="s">
        <v>10</v>
      </c>
      <c r="B4" s="1" t="s">
        <v>0</v>
      </c>
      <c r="C4" s="1" t="s">
        <v>1</v>
      </c>
      <c r="D4" s="1" t="s">
        <v>2</v>
      </c>
      <c r="E4" s="1" t="s">
        <v>37</v>
      </c>
      <c r="F4" s="1" t="s">
        <v>4</v>
      </c>
      <c r="G4" s="1" t="s">
        <v>3</v>
      </c>
      <c r="I4" t="s">
        <v>5</v>
      </c>
    </row>
    <row r="5" spans="1:9" x14ac:dyDescent="0.35">
      <c r="A5">
        <v>1</v>
      </c>
      <c r="B5" t="str">
        <f>$B$2&amp;"_"&amp;A5</f>
        <v>emasi2_1</v>
      </c>
      <c r="C5" t="str">
        <f>$B$2</f>
        <v>emasi2</v>
      </c>
      <c r="D5" t="s">
        <v>113</v>
      </c>
      <c r="E5">
        <v>2</v>
      </c>
      <c r="F5">
        <v>-1</v>
      </c>
      <c r="G5" s="2" t="s">
        <v>89</v>
      </c>
      <c r="I5" t="str">
        <f>IF(G5&lt;&gt;"","{"""&amp;B$4&amp;""": """&amp;B5&amp;""", """&amp;C$4&amp;""": """&amp;C5&amp;""", """&amp;D$4&amp;""":"""&amp;D5&amp;""", """&amp;F$4&amp;""":"&amp;F5&amp;", """&amp;G$4&amp;""":"""&amp;G5&amp;""", ""type"":"&amp; E5&amp; ",""sort"": " &amp; A5&amp;"}"&amp;IF(I6&lt;&gt;"",",",""),"")</f>
        <v>{"id": "emasi2_1", "parents": "emasi2", "title":"*** Unit 1 - Lesson 1 - 1", "autosplit":-1, "content":"|How many people are there?|Two/|How many yellow fish with black spots are there?|Two/ |How many orange and gray fish are there?|Six", "type":2,"sort": 1},</v>
      </c>
    </row>
    <row r="6" spans="1:9" x14ac:dyDescent="0.35">
      <c r="A6">
        <v>2</v>
      </c>
      <c r="B6" t="str">
        <f t="shared" ref="B6:B21" si="0">$B$2&amp;"_"&amp;A6</f>
        <v>emasi2_2</v>
      </c>
      <c r="C6" t="str">
        <f t="shared" ref="C6:C26" si="1">$B$2</f>
        <v>emasi2</v>
      </c>
      <c r="D6" t="s">
        <v>98</v>
      </c>
      <c r="E6">
        <v>2</v>
      </c>
      <c r="F6">
        <v>4</v>
      </c>
      <c r="G6" s="2" t="s">
        <v>90</v>
      </c>
      <c r="I6" t="str">
        <f t="shared" ref="I6:I26" si="2">IF(G6&lt;&gt;"","{"""&amp;B$4&amp;""": """&amp;B6&amp;""", """&amp;C$4&amp;""": """&amp;C6&amp;""", """&amp;D$4&amp;""":"""&amp;D6&amp;""", """&amp;F$4&amp;""":"&amp;F6&amp;", """&amp;G$4&amp;""":"""&amp;G6&amp;""", ""type"":"&amp; E6&amp; ",""sort"": " &amp; A6&amp;"}"&amp;IF(I7&lt;&gt;"",",",""),"")</f>
        <v>{"id": "emasi2_2", "parents": "emasi2", "title":"Unit 1 - Lesson 1 - 2", "autosplit":4, "content":"|How many big blue and yellow fish are there?|Thirteen/ |Can a fish swim?|yes/|Can a sheep sing?|no", "type":2,"sort": 2},</v>
      </c>
    </row>
    <row r="7" spans="1:9" x14ac:dyDescent="0.35">
      <c r="A7">
        <v>3</v>
      </c>
      <c r="B7" t="str">
        <f t="shared" si="0"/>
        <v>emasi2_3</v>
      </c>
      <c r="C7" t="str">
        <f t="shared" si="1"/>
        <v>emasi2</v>
      </c>
      <c r="D7" t="s">
        <v>99</v>
      </c>
      <c r="E7">
        <v>2</v>
      </c>
      <c r="F7">
        <v>4</v>
      </c>
      <c r="G7" t="s">
        <v>91</v>
      </c>
      <c r="I7" t="str">
        <f t="shared" si="2"/>
        <v>{"id": "emasi2_3", "parents": "emasi2", "title":"Unit 1 - Lesson 1 - 3", "autosplit":4, "content":"|Can a child walk?|yes/|Can a duck talk?|no/|Can you write your name?|yes", "type":2,"sort": 3},</v>
      </c>
    </row>
    <row r="8" spans="1:9" x14ac:dyDescent="0.35">
      <c r="A8">
        <v>4</v>
      </c>
      <c r="B8" t="str">
        <f t="shared" si="0"/>
        <v>emasi2_4</v>
      </c>
      <c r="C8" t="str">
        <f t="shared" si="1"/>
        <v>emasi2</v>
      </c>
      <c r="D8" t="s">
        <v>100</v>
      </c>
      <c r="E8">
        <v>2</v>
      </c>
      <c r="F8">
        <v>4</v>
      </c>
      <c r="G8" t="s">
        <v>92</v>
      </c>
      <c r="I8" t="str">
        <f t="shared" si="2"/>
        <v>{"id": "emasi2_4", "parents": "emasi2", "title":"Unit 1 - Lesson 1 - 4", "autosplit":4, "content":"|Can your friend read?|yes/Say and act|Let's swim in the ocean|Oh, do you really swim?", "type":2,"sort": 4},</v>
      </c>
    </row>
    <row r="9" spans="1:9" x14ac:dyDescent="0.35">
      <c r="A9">
        <v>5</v>
      </c>
      <c r="B9" t="str">
        <f t="shared" si="0"/>
        <v>emasi2_5</v>
      </c>
      <c r="C9" t="str">
        <f t="shared" si="1"/>
        <v>emasi2</v>
      </c>
      <c r="D9" t="s">
        <v>101</v>
      </c>
      <c r="E9">
        <v>2</v>
      </c>
      <c r="F9">
        <v>4</v>
      </c>
      <c r="G9" t="s">
        <v>93</v>
      </c>
      <c r="I9" t="str">
        <f t="shared" si="2"/>
        <v>{"id": "emasi2_5", "parents": "emasi2", "title":"Unit 1 - Lesson 2 - 1", "autosplit":4, "content":"|The family is in the town center.|/|There's a store in the photo|/|The family has ice cream.|/|There's a poster next to the family.|", "type":2,"sort": 5},</v>
      </c>
    </row>
    <row r="10" spans="1:9" x14ac:dyDescent="0.35">
      <c r="A10">
        <v>6</v>
      </c>
      <c r="B10" t="str">
        <f t="shared" si="0"/>
        <v>emasi2_6</v>
      </c>
      <c r="C10" t="str">
        <f t="shared" si="1"/>
        <v>emasi2</v>
      </c>
      <c r="D10" t="s">
        <v>102</v>
      </c>
      <c r="E10">
        <v>2</v>
      </c>
      <c r="F10">
        <v>4</v>
      </c>
      <c r="G10" t="s">
        <v>94</v>
      </c>
      <c r="I10" t="str">
        <f t="shared" si="2"/>
        <v>{"id": "emasi2_6", "parents": "emasi2", "title":"Unit 1 - Lesson 2 - 2", "autosplit":4, "content":"|He has a brown jacket.|Yes, it's dad./|He has a black hat.|It's big brother./|She has a blue shirt.|That's mom./|He has gray pants.|That's little brother.", "type":2,"sort": 6},</v>
      </c>
    </row>
    <row r="11" spans="1:9" x14ac:dyDescent="0.35">
      <c r="A11">
        <v>7</v>
      </c>
      <c r="B11" t="str">
        <f t="shared" si="0"/>
        <v>emasi2_7</v>
      </c>
      <c r="C11" t="str">
        <f t="shared" si="1"/>
        <v>emasi2</v>
      </c>
      <c r="D11" t="s">
        <v>103</v>
      </c>
      <c r="E11">
        <v>2</v>
      </c>
      <c r="F11">
        <v>4</v>
      </c>
      <c r="G11" t="s">
        <v>95</v>
      </c>
      <c r="I11" t="str">
        <f t="shared" si="2"/>
        <v>{"id": "emasi2_7", "parents": "emasi2", "title":"Unit 1 - Lesson 2 - 3", "autosplit":4, "content":"I will guess about your home.|There are three bedrooms.|Yes, that's right. A big mater bed room. Coca's room, and Xika's room/|The kitchen is big.|No, it is just so so", "type":2,"sort": 7},</v>
      </c>
    </row>
    <row r="12" spans="1:9" x14ac:dyDescent="0.35">
      <c r="A12">
        <v>8</v>
      </c>
      <c r="B12" t="str">
        <f t="shared" si="0"/>
        <v>emasi2_8</v>
      </c>
      <c r="C12" t="str">
        <f t="shared" si="1"/>
        <v>emasi2</v>
      </c>
      <c r="D12" t="s">
        <v>104</v>
      </c>
      <c r="E12">
        <v>2</v>
      </c>
      <c r="F12">
        <v>4</v>
      </c>
      <c r="G12" t="s">
        <v>96</v>
      </c>
      <c r="I12" t="str">
        <f t="shared" si="2"/>
        <v>{"id": "emasi2_8", "parents": "emasi2", "title":"Unit 1 - Lesson 2 - 4", "autosplit":4, "content":"|The living room is next to my bedroom.|No, it is in the ground floor/|There are two lamps in the living room.| No, there are a lot of lamps/|There's a shower in the bathroom.|Yes, of course.", "type":2,"sort": 8},</v>
      </c>
    </row>
    <row r="13" spans="1:9" x14ac:dyDescent="0.35">
      <c r="A13">
        <v>9</v>
      </c>
      <c r="B13" t="str">
        <f t="shared" si="0"/>
        <v>emasi2_9</v>
      </c>
      <c r="C13" t="str">
        <f t="shared" si="1"/>
        <v>emasi2</v>
      </c>
      <c r="D13" t="s">
        <v>105</v>
      </c>
      <c r="E13">
        <v>0</v>
      </c>
      <c r="F13">
        <v>4</v>
      </c>
      <c r="G13" t="s">
        <v>87</v>
      </c>
      <c r="I13" t="str">
        <f t="shared" si="2"/>
        <v>{"id": "emasi2_9", "parents": "emasi2", "title":"Unit 1 - Lesson 3 - 1", "autosplit":4, "content":"Hello! Hello! How are you? Hello! I'm fine, thank you! What's your name? Is it Carmen, Li, or Dan? What's your name? Is it Meilyn, Juan, or Hanh? Hello, classmates! Hello, friends! Get a pencil, get a pen. Open your book and take a look. It's time for learning to beging.", "type":0,"sort": 9},</v>
      </c>
    </row>
    <row r="14" spans="1:9" x14ac:dyDescent="0.35">
      <c r="A14">
        <v>10</v>
      </c>
      <c r="B14" t="str">
        <f t="shared" si="0"/>
        <v>emasi2_10</v>
      </c>
      <c r="C14" t="str">
        <f t="shared" si="1"/>
        <v>emasi2</v>
      </c>
      <c r="D14" t="s">
        <v>106</v>
      </c>
      <c r="E14">
        <v>2</v>
      </c>
      <c r="F14">
        <v>-1</v>
      </c>
      <c r="G14" t="s">
        <v>88</v>
      </c>
      <c r="I14" t="str">
        <f t="shared" si="2"/>
        <v>{"id": "emasi2_10", "parents": "emasi2", "title":"Unit 1 - Lesson 3 - 2", "autosplit":-1, "content":"|Do you have a brother?|No, I don't. I have a sister.", "type":2,"sort": 10},</v>
      </c>
    </row>
    <row r="15" spans="1:9" x14ac:dyDescent="0.35">
      <c r="A15">
        <v>11</v>
      </c>
      <c r="B15" t="str">
        <f t="shared" si="0"/>
        <v>emasi2_11</v>
      </c>
      <c r="C15" t="str">
        <f t="shared" si="1"/>
        <v>emasi2</v>
      </c>
      <c r="D15" t="s">
        <v>114</v>
      </c>
      <c r="E15">
        <v>0</v>
      </c>
      <c r="F15">
        <v>2</v>
      </c>
      <c r="G15" t="s">
        <v>107</v>
      </c>
      <c r="I15" t="str">
        <f t="shared" si="2"/>
        <v>{"id": "emasi2_11", "parents": "emasi2", "title":"*** Unit 2 - Lesson 3", "autosplit":2, "content":"Claudia Chan Shaw is a toy collector in Australia. She has a lot of cool toys. Claudia has old and new toys. She really likes toy robots. Look at these robots from her collection! Claudia has a robot named Robby. Robby is black. His head is big. His arms and feet are red. He can walk! Claudia has another robot named Zoomer. He's more than 60 years old! He has short arms and legs. Zoomer's body is blue. He can walk, too. You can't borrow or play with Claudia's toys. They're too old. But you can watch videos of them on your computer.", "type":0,"sort": 11},</v>
      </c>
    </row>
    <row r="16" spans="1:9" x14ac:dyDescent="0.35">
      <c r="A16">
        <v>12</v>
      </c>
      <c r="B16" t="str">
        <f t="shared" si="0"/>
        <v>emasi2_12</v>
      </c>
      <c r="C16" t="str">
        <f t="shared" si="1"/>
        <v>emasi2</v>
      </c>
      <c r="D16" t="s">
        <v>97</v>
      </c>
      <c r="E16">
        <v>0</v>
      </c>
      <c r="F16">
        <v>2</v>
      </c>
      <c r="G16" t="s">
        <v>108</v>
      </c>
      <c r="I16" t="str">
        <f t="shared" si="2"/>
        <v>{"id": "emasi2_12", "parents": "emasi2", "title":"Unit 2 - Lesson 4 - 1", "autosplit":2, "content":"This is Claudia's robot, Robby. Zommer's body is blue.", "type":0,"sort": 12},</v>
      </c>
    </row>
    <row r="17" spans="1:9" x14ac:dyDescent="0.35">
      <c r="A17">
        <v>13</v>
      </c>
      <c r="B17" t="str">
        <f t="shared" si="0"/>
        <v>emasi2_13</v>
      </c>
      <c r="C17" t="str">
        <f t="shared" si="1"/>
        <v>emasi2</v>
      </c>
      <c r="D17" t="s">
        <v>110</v>
      </c>
      <c r="E17">
        <v>0</v>
      </c>
      <c r="F17">
        <v>0</v>
      </c>
      <c r="G17" t="s">
        <v>109</v>
      </c>
      <c r="I17" t="str">
        <f t="shared" si="2"/>
        <v>{"id": "emasi2_13", "parents": "emasi2", "title":"Unit 2 - Lesson 4 - 2", "autosplit":0, "content":"This is Maria's tablet. This is Jun's bike. These are Jun's books. This is Maria's ball.", "type":0,"sort": 13},</v>
      </c>
    </row>
    <row r="18" spans="1:9" x14ac:dyDescent="0.35">
      <c r="A18">
        <v>14</v>
      </c>
      <c r="B18" t="str">
        <f t="shared" si="0"/>
        <v>emasi2_14</v>
      </c>
      <c r="C18" t="str">
        <f t="shared" si="1"/>
        <v>emasi2</v>
      </c>
      <c r="D18" t="s">
        <v>111</v>
      </c>
      <c r="E18">
        <v>2</v>
      </c>
      <c r="F18">
        <v>-1</v>
      </c>
      <c r="G18" t="s">
        <v>112</v>
      </c>
      <c r="I18" t="str">
        <f t="shared" si="2"/>
        <v>{"id": "emasi2_14", "parents": "emasi2", "title":"Unit 2 - Lesson 4 - 3", "autosplit":-1, "content":"Is this Shiven's tablet?|No, that's not his tablet. It's Emilia's tablet|", "type":2,"sort": 14},</v>
      </c>
    </row>
    <row r="19" spans="1:9" x14ac:dyDescent="0.35">
      <c r="A19">
        <v>15</v>
      </c>
      <c r="B19" t="str">
        <f t="shared" si="0"/>
        <v>emasi2_15</v>
      </c>
      <c r="C19" t="str">
        <f t="shared" si="1"/>
        <v>emasi2</v>
      </c>
      <c r="D19" t="s">
        <v>127</v>
      </c>
      <c r="E19">
        <v>0</v>
      </c>
      <c r="F19">
        <v>2</v>
      </c>
      <c r="G19" t="s">
        <v>128</v>
      </c>
      <c r="I19" t="str">
        <f t="shared" si="2"/>
        <v>{"id": "emasi2_15", "parents": "emasi2", "title":"Unit 2 - Lesson 5 - Song", "autosplit":2, "content":"Clean up, everyone. Let's clean up! Paul, Paul, is this your old ball? Is that your guitar? And here's your toy car. Pamela, Pamela, is this your new camera? Is that your old book? Please, take a look! Felix, Felix, are these your building bricks? Are those your markers? No, those are Parker's.", "type":0,"sort": 15},</v>
      </c>
    </row>
    <row r="20" spans="1:9" x14ac:dyDescent="0.35">
      <c r="A20">
        <v>16</v>
      </c>
      <c r="B20" t="str">
        <f t="shared" si="0"/>
        <v>emasi2_16</v>
      </c>
      <c r="C20" t="str">
        <f t="shared" si="1"/>
        <v>emasi2</v>
      </c>
      <c r="D20" t="s">
        <v>129</v>
      </c>
      <c r="E20">
        <v>0</v>
      </c>
      <c r="F20">
        <v>2</v>
      </c>
      <c r="G20" t="s">
        <v>130</v>
      </c>
      <c r="I20" t="str">
        <f t="shared" si="2"/>
        <v>{"id": "emasi2_16", "parents": "emasi2", "title":"Unit 2 - Lesson 6 - Phonics", "autosplit":2, "content":"This is my mother. That is my father. These are my brothers: Jon, Sam, and Albert. At any time, in any weather, my mom, dad, and brothers, we stick together. ", "type":0,"sort": 16},</v>
      </c>
    </row>
    <row r="21" spans="1:9" x14ac:dyDescent="0.35">
      <c r="A21">
        <v>17</v>
      </c>
      <c r="B21" t="str">
        <f t="shared" si="0"/>
        <v>emasi2_17</v>
      </c>
      <c r="C21" t="str">
        <f t="shared" si="1"/>
        <v>emasi2</v>
      </c>
      <c r="D21" t="s">
        <v>131</v>
      </c>
      <c r="E21">
        <v>2</v>
      </c>
      <c r="F21">
        <v>-1</v>
      </c>
      <c r="G21" t="s">
        <v>132</v>
      </c>
      <c r="I21" t="str">
        <f t="shared" si="2"/>
        <v>{"id": "emasi2_17", "parents": "emasi2", "title":"Unit 2 - Lesson 7 - Name for each collection", "autosplit":-1, "content":"|Do you have a collection?|Yes, I do. I have a teddy bear collection.", "type":2,"sort": 17},</v>
      </c>
    </row>
    <row r="22" spans="1:9" x14ac:dyDescent="0.35">
      <c r="A22">
        <v>18</v>
      </c>
      <c r="B22" t="str">
        <f t="shared" ref="B22" si="3">$B$2&amp;"_"&amp;A22</f>
        <v>emasi2_18</v>
      </c>
      <c r="C22" t="str">
        <f t="shared" si="1"/>
        <v>emasi2</v>
      </c>
      <c r="D22" t="s">
        <v>133</v>
      </c>
      <c r="E22">
        <v>0</v>
      </c>
      <c r="F22">
        <v>-1</v>
      </c>
      <c r="G22" t="s">
        <v>142</v>
      </c>
      <c r="I22" t="str">
        <f t="shared" si="2"/>
        <v>{"id": "emasi2_18", "parents": "emasi2", "title":"Unit 2 - Lesson 7 - Draw your favorite thing.", "autosplit":-1, "content":"Dear Minh An. My favourite thing is a the 'Lazoctopus' toy. I like it because I can play it with my dad and brother every night. It's like a ball and a pillow. Bye.", "type":0,"sort": 18},</v>
      </c>
    </row>
    <row r="23" spans="1:9" x14ac:dyDescent="0.35">
      <c r="A23">
        <v>19</v>
      </c>
      <c r="B23" t="str">
        <f t="shared" ref="B23" si="4">$B$2&amp;"_"&amp;A23</f>
        <v>emasi2_19</v>
      </c>
      <c r="C23" t="str">
        <f t="shared" si="1"/>
        <v>emasi2</v>
      </c>
      <c r="D23" t="s">
        <v>134</v>
      </c>
      <c r="E23">
        <v>2</v>
      </c>
      <c r="F23">
        <v>-1</v>
      </c>
      <c r="G23" t="s">
        <v>135</v>
      </c>
      <c r="I23" t="str">
        <f t="shared" si="2"/>
        <v>{"id": "emasi2_19", "parents": "emasi2", "title":"Unit 2 - Lesson 7 - Talking about feelings", "autosplit":-1, "content":"|Hi, Fatima. How are you today?|I don't have a snack so I'm hungry./|Oh, no! Here, have an apple.| Thanks. And you? How are you?/|Not good. I'm tired.|Oh, no! What's the matter?/|I can't find my math book.|Here. You can borrow my book./|Great, thanks. Now i'm fine.|You're welcome/", "type":2,"sort": 19},</v>
      </c>
    </row>
    <row r="24" spans="1:9" x14ac:dyDescent="0.35">
      <c r="A24">
        <v>20</v>
      </c>
      <c r="B24" t="str">
        <f t="shared" ref="B24" si="5">$B$2&amp;"_"&amp;A24</f>
        <v>emasi2_20</v>
      </c>
      <c r="C24" t="str">
        <f t="shared" si="1"/>
        <v>emasi2</v>
      </c>
      <c r="D24" t="s">
        <v>136</v>
      </c>
      <c r="E24">
        <v>0</v>
      </c>
      <c r="F24">
        <v>0</v>
      </c>
      <c r="G24" t="s">
        <v>137</v>
      </c>
      <c r="I24" t="str">
        <f t="shared" si="2"/>
        <v>{"id": "emasi2_20", "parents": "emasi2", "title":"Unit 2 - The Miraikan", "autosplit":0, "content":"The Miraikan is a museum in Tokyo. It's Japan's National Museum of Emerging Science and Innovation. Here, you can learn about science and technology. You can also see some very cool robots. Let's take a look", "type":0,"sort": 20},</v>
      </c>
    </row>
    <row r="25" spans="1:9" x14ac:dyDescent="0.35">
      <c r="A25">
        <v>21</v>
      </c>
      <c r="B25" t="str">
        <f t="shared" ref="B25" si="6">$B$2&amp;"_"&amp;A25</f>
        <v>emasi2_21</v>
      </c>
      <c r="C25" t="str">
        <f t="shared" si="1"/>
        <v>emasi2</v>
      </c>
      <c r="D25" t="s">
        <v>138</v>
      </c>
      <c r="E25">
        <v>0</v>
      </c>
      <c r="F25">
        <v>0</v>
      </c>
      <c r="G25" t="s">
        <v>139</v>
      </c>
      <c r="I25" t="str">
        <f t="shared" si="2"/>
        <v>{"id": "emasi2_21", "parents": "emasi2", "title":"Unit 2 - The Miraikan - Practice", "autosplit":0, "content":"This is a photo of a robot. It's big. The people are at a museum.", "type":0,"sort": 21},</v>
      </c>
    </row>
    <row r="26" spans="1:9" x14ac:dyDescent="0.35">
      <c r="A26">
        <v>22</v>
      </c>
      <c r="B26" t="str">
        <f t="shared" ref="B26" si="7">$B$2&amp;"_"&amp;A26</f>
        <v>emasi2_22</v>
      </c>
      <c r="C26" t="str">
        <f t="shared" si="1"/>
        <v>emasi2</v>
      </c>
      <c r="D26" t="s">
        <v>141</v>
      </c>
      <c r="E26">
        <v>0</v>
      </c>
      <c r="F26">
        <v>0</v>
      </c>
      <c r="G26" t="s">
        <v>140</v>
      </c>
      <c r="I26" t="str">
        <f t="shared" si="2"/>
        <v>{"id": "emasi2_22", "parents": "emasi2", "title":"Unit 2 - The Miraikan - Practice more.", "autosplit":0, "content":"I have arms and legs. I can run and hop. I have eyes and ears. I can't smile. I can feel sad or happy.", "type":0,"sort": 22},</v>
      </c>
    </row>
    <row r="27" spans="1:9" x14ac:dyDescent="0.35">
      <c r="I27" t="s">
        <v>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51947-C510-4F04-B0D5-0C427675D656}">
  <dimension ref="A1:J23"/>
  <sheetViews>
    <sheetView workbookViewId="0">
      <selection activeCell="D22" sqref="D22"/>
    </sheetView>
  </sheetViews>
  <sheetFormatPr defaultRowHeight="14.5" x14ac:dyDescent="0.35"/>
  <cols>
    <col min="1" max="1" width="5.90625" customWidth="1"/>
    <col min="2" max="2" width="19.81640625" customWidth="1"/>
    <col min="3" max="3" width="15.7265625" bestFit="1" customWidth="1"/>
    <col min="4" max="4" width="33.6328125" customWidth="1"/>
    <col min="8" max="8" width="13.453125" customWidth="1"/>
    <col min="9" max="9" width="10.81640625" customWidth="1"/>
  </cols>
  <sheetData>
    <row r="1" spans="1:10" x14ac:dyDescent="0.35">
      <c r="B1" t="s">
        <v>7</v>
      </c>
    </row>
    <row r="2" spans="1:10" x14ac:dyDescent="0.35">
      <c r="A2" t="s">
        <v>9</v>
      </c>
      <c r="B2" t="s">
        <v>115</v>
      </c>
      <c r="C2" t="s">
        <v>4</v>
      </c>
      <c r="D2" t="s">
        <v>40</v>
      </c>
      <c r="E2" t="s">
        <v>41</v>
      </c>
    </row>
    <row r="3" spans="1:10" x14ac:dyDescent="0.35">
      <c r="B3" t="s">
        <v>38</v>
      </c>
    </row>
    <row r="4" spans="1:10" x14ac:dyDescent="0.35">
      <c r="A4" t="s">
        <v>10</v>
      </c>
      <c r="B4" s="1" t="s">
        <v>0</v>
      </c>
      <c r="C4" s="1" t="s">
        <v>1</v>
      </c>
      <c r="D4" s="1" t="s">
        <v>2</v>
      </c>
      <c r="E4" s="1" t="s">
        <v>37</v>
      </c>
      <c r="F4" s="1" t="s">
        <v>48</v>
      </c>
      <c r="G4" s="1" t="s">
        <v>4</v>
      </c>
      <c r="H4" s="1" t="s">
        <v>3</v>
      </c>
      <c r="J4" t="s">
        <v>5</v>
      </c>
    </row>
    <row r="5" spans="1:10" x14ac:dyDescent="0.35">
      <c r="A5">
        <v>1</v>
      </c>
      <c r="B5" t="str">
        <f>$B$2&amp;"_"&amp;A5</f>
        <v>emasi3_1</v>
      </c>
      <c r="C5" t="str">
        <f>$B$2</f>
        <v>emasi3</v>
      </c>
      <c r="D5" t="s">
        <v>122</v>
      </c>
      <c r="E5">
        <v>0</v>
      </c>
      <c r="F5">
        <v>1</v>
      </c>
      <c r="G5">
        <v>-1</v>
      </c>
      <c r="H5" s="2" t="s">
        <v>39</v>
      </c>
      <c r="J5" t="str">
        <f>IF(H5&lt;&gt;"","{"""&amp;B$4&amp;""": """&amp;B5&amp;""", """&amp;C$4&amp;""": """&amp;C5&amp;""", """&amp;D$4&amp;""":"""&amp;D5&amp;""", """&amp;G$4&amp;""":"&amp;G5&amp;", """&amp;H$4&amp;""":"""&amp;H5&amp;""", ""type"":"&amp; E5&amp;IF(F5&lt;&gt;"",  ", ""sort"":"&amp;F5, "")&amp;"}"&amp;IF(J6&lt;&gt;"",",",""),"")</f>
        <v>{"id": "emasi3_1", "parents": "emasi3", "title":"*** Unit 0 - Lesson 1 - Look and remember", "autosplit":-1, "content":"There are three boys in the park. A boy is jumping from the yellow climbing structure. He's wearing a jacket./There's a black skateboard and a backbag in front of the climbing structure./One boy is wearing a hat on his head and blue jeans./ 1 boy is taking a photo with his camera.", "type":0, "sort":1},</v>
      </c>
    </row>
    <row r="6" spans="1:10" x14ac:dyDescent="0.35">
      <c r="A6">
        <v>2</v>
      </c>
      <c r="B6" t="str">
        <f t="shared" ref="B6:B21" si="0">$B$2&amp;"_"&amp;A6</f>
        <v>emasi3_2</v>
      </c>
      <c r="C6" t="str">
        <f t="shared" ref="C6:C21" si="1">$B$2</f>
        <v>emasi3</v>
      </c>
      <c r="D6" t="s">
        <v>123</v>
      </c>
      <c r="E6">
        <v>0</v>
      </c>
      <c r="F6">
        <v>2</v>
      </c>
      <c r="G6">
        <v>-1</v>
      </c>
      <c r="H6" t="s">
        <v>42</v>
      </c>
      <c r="J6" t="str">
        <f t="shared" ref="J6:J21" si="2">IF(H6&lt;&gt;"","{"""&amp;B$4&amp;""": """&amp;B6&amp;""", """&amp;C$4&amp;""": """&amp;C6&amp;""", """&amp;D$4&amp;""":"""&amp;D6&amp;""", """&amp;G$4&amp;""":"&amp;G6&amp;", """&amp;H$4&amp;""":"""&amp;H6&amp;""", ""type"":"&amp; E6&amp;IF(F6&lt;&gt;"",  ", ""sort"":"&amp;F6, "")&amp;"}"&amp;IF(J7&lt;&gt;"",",",""),"")</f>
        <v>{"id": "emasi3_2", "parents": "emasi3", "title":"Lesson 2 - Look and remember", "autosplit":-1, "content":"My house is small, but I like it. It has a living room and 3 bedrooms./We don't have a dining room. We eat in the kitchen./In the living room, there is a sofa, an armchair, and a big bookcase, and we can play games on the computer./We have a yard, but I don't like it. It's very small, so we can't play soccer.", "type":0, "sort":2},</v>
      </c>
    </row>
    <row r="7" spans="1:10" x14ac:dyDescent="0.35">
      <c r="A7">
        <v>3</v>
      </c>
      <c r="B7" t="str">
        <f t="shared" si="0"/>
        <v>emasi3_3</v>
      </c>
      <c r="C7" t="str">
        <f t="shared" si="1"/>
        <v>emasi3</v>
      </c>
      <c r="D7" t="s">
        <v>124</v>
      </c>
      <c r="E7">
        <v>0</v>
      </c>
      <c r="F7">
        <v>3</v>
      </c>
      <c r="G7">
        <v>4</v>
      </c>
      <c r="H7" t="s">
        <v>43</v>
      </c>
      <c r="J7" t="str">
        <f t="shared" si="2"/>
        <v>{"id": "emasi3_3", "parents": "emasi3", "title":"Lesson 3 - Look and remember", "autosplit":4, "content":"Welcome back! Welcome back to school! The vacation was great, but school is really cool. I have my markers and a new school bag. I want to learn a lot and speak English with you! Welcome, welcome - welcome back to school! It's three o'clock. It's time to stop. What's the weather like? It's sunny and hot. Let's go outside. Let's go and play. I'm happy I'm back at schoo - hooray! Welcome, welcome - welcome back to school!", "type":0, "sort":3},</v>
      </c>
    </row>
    <row r="8" spans="1:10" x14ac:dyDescent="0.35">
      <c r="A8">
        <v>4</v>
      </c>
      <c r="B8" t="str">
        <f t="shared" si="0"/>
        <v>emasi3_4</v>
      </c>
      <c r="C8" t="str">
        <f t="shared" si="1"/>
        <v>emasi3</v>
      </c>
      <c r="D8" t="s">
        <v>125</v>
      </c>
      <c r="E8">
        <v>1</v>
      </c>
      <c r="F8">
        <v>4</v>
      </c>
      <c r="G8">
        <v>-1</v>
      </c>
      <c r="H8" t="s">
        <v>44</v>
      </c>
      <c r="J8" t="str">
        <f t="shared" si="2"/>
        <v>{"id": "emasi3_4", "parents": "emasi3", "title":"*** Unit 1 - Around the World", "autosplit":-1, "content":"Hello! Where are you from ? Are you from Japan?/Yes, yes, I am. I'm from Japan./And where is he from?/He's from the US./And where is she from?/She's from Brazil./So many countries, so many friends./Let's travel the world. The fun never ends.", "type":1, "sort":4},</v>
      </c>
    </row>
    <row r="9" spans="1:10" x14ac:dyDescent="0.35">
      <c r="A9">
        <v>5</v>
      </c>
      <c r="B9" t="str">
        <f t="shared" si="0"/>
        <v>emasi3_5</v>
      </c>
      <c r="C9" t="str">
        <f t="shared" si="1"/>
        <v>emasi3</v>
      </c>
      <c r="D9" t="s">
        <v>116</v>
      </c>
      <c r="E9">
        <v>0</v>
      </c>
      <c r="F9">
        <v>5</v>
      </c>
      <c r="G9">
        <v>-1</v>
      </c>
      <c r="H9" t="s">
        <v>45</v>
      </c>
      <c r="J9" t="str">
        <f t="shared" si="2"/>
        <v>{"id": "emasi3_5", "parents": "emasi3", "title":"Unit 1 - Lesson 3 - Reading", "autosplit":-1, "content":"Julian and Stephanie Fennessy are giraffe experts. They live in Namibia in Africa with their son, Luca, and daughter, Molly./They aren't from Namibia. They live there because of the giraffes./Luca is 12 years old. We help our parents with the giraffes. We use photos to see which giraffes are there./We know many giraffes because they all have different spots. Our family is from different places - my dad is from Australia, and my mom is from Germany./Molly is nine years old. Giraffes are cool. They are tall, and their colors are beautiful. I like their soft nose./Melvin is the name of my favorite. I like living here, but we don't see our grandparents, uncles and aunts, or cousins in Germany and Australia very often.", "type":0, "sort":5},</v>
      </c>
    </row>
    <row r="10" spans="1:10" x14ac:dyDescent="0.35">
      <c r="A10">
        <v>6</v>
      </c>
      <c r="B10" t="str">
        <f t="shared" si="0"/>
        <v>emasi3_6</v>
      </c>
      <c r="C10" t="str">
        <f t="shared" si="1"/>
        <v>emasi3</v>
      </c>
      <c r="D10" t="s">
        <v>117</v>
      </c>
      <c r="E10">
        <v>2</v>
      </c>
      <c r="F10">
        <v>6</v>
      </c>
      <c r="G10">
        <v>-1</v>
      </c>
      <c r="H10" t="s">
        <v>46</v>
      </c>
      <c r="J10" t="str">
        <f t="shared" si="2"/>
        <v>{"id": "emasi3_6", "parents": "emasi3", "title":"Unit 1 - Lesson 5 - Song", "autosplit":-1, "content":"|Hello, what are you? Do you want to play?|I'm a kind of animal, but I cannot say./|What do you look like?|My ears are big, and I'm big and gray./|Where are you from?|I'm from South Africa. So do you know who I am?/|Are you an elephant?", "type":2, "sort":6},</v>
      </c>
    </row>
    <row r="11" spans="1:10" x14ac:dyDescent="0.35">
      <c r="A11">
        <v>7</v>
      </c>
      <c r="B11" t="str">
        <f t="shared" si="0"/>
        <v>emasi3_7</v>
      </c>
      <c r="C11" t="str">
        <f t="shared" si="1"/>
        <v>emasi3</v>
      </c>
      <c r="D11" t="s">
        <v>118</v>
      </c>
      <c r="E11">
        <v>0</v>
      </c>
      <c r="F11">
        <v>7</v>
      </c>
      <c r="G11">
        <v>-1</v>
      </c>
      <c r="H11" t="s">
        <v>47</v>
      </c>
      <c r="J11" t="str">
        <f t="shared" si="2"/>
        <v>{"id": "emasi3_7", "parents": "emasi3", "title":"Unit 1 - Lesson 6 - Phonics - a_e, ai, or ay", "autosplit":-1, "content":"It's Friday! Do you want to play a game? We're in the big school play ground./Let's make a train or paint a plane. Play baseball on our skate boards! Hooray!", "type":0, "sort":7},</v>
      </c>
    </row>
    <row r="12" spans="1:10" x14ac:dyDescent="0.35">
      <c r="A12">
        <v>8</v>
      </c>
      <c r="B12" t="str">
        <f t="shared" si="0"/>
        <v>emasi3_8</v>
      </c>
      <c r="C12" t="str">
        <f t="shared" si="1"/>
        <v>emasi3</v>
      </c>
      <c r="D12" t="s">
        <v>119</v>
      </c>
      <c r="E12">
        <v>0</v>
      </c>
      <c r="F12">
        <v>8</v>
      </c>
      <c r="G12">
        <v>0</v>
      </c>
      <c r="H12" t="s">
        <v>120</v>
      </c>
      <c r="J12" t="str">
        <f t="shared" si="2"/>
        <v>{"id": "emasi3_8", "parents": "emasi3", "title":"Unit 1 - Lesson 7 ", "autosplit":0, "content":"Imagine you have a friend in a different country. Tell him or her three things about your country.", "type":0, "sort":8},</v>
      </c>
    </row>
    <row r="13" spans="1:10" x14ac:dyDescent="0.35">
      <c r="A13">
        <v>9</v>
      </c>
      <c r="B13" t="str">
        <f t="shared" si="0"/>
        <v>emasi3_9</v>
      </c>
      <c r="C13" t="str">
        <f t="shared" si="1"/>
        <v>emasi3</v>
      </c>
      <c r="D13" t="s">
        <v>126</v>
      </c>
      <c r="E13">
        <v>0</v>
      </c>
      <c r="F13">
        <v>9</v>
      </c>
      <c r="G13">
        <v>0</v>
      </c>
      <c r="H13" t="s">
        <v>121</v>
      </c>
      <c r="J13" t="str">
        <f t="shared" si="2"/>
        <v>{"id": "emasi3_9", "parents": "emasi3", "title":"*** Unit 2 - On My Way!", "autosplit":0, "content":"Look at the photo. Answer the questions. What can you see? Are there any cars? Is your trip to school like this?", "type":0, "sort":9},</v>
      </c>
    </row>
    <row r="14" spans="1:10" x14ac:dyDescent="0.35">
      <c r="A14">
        <v>10</v>
      </c>
      <c r="B14" t="str">
        <f t="shared" si="0"/>
        <v>emasi3_10</v>
      </c>
      <c r="C14" t="str">
        <f t="shared" si="1"/>
        <v>emasi3</v>
      </c>
      <c r="D14" t="s">
        <v>144</v>
      </c>
      <c r="E14">
        <v>2</v>
      </c>
      <c r="F14">
        <v>10</v>
      </c>
      <c r="G14">
        <v>-1</v>
      </c>
      <c r="H14" t="s">
        <v>143</v>
      </c>
      <c r="J14" t="str">
        <f t="shared" si="2"/>
        <v>{"id": "emasi3_10", "parents": "emasi3", "title":"*** Unit 2 - Lesson 2 part 1", "autosplit":-1, "content":"|Do you live in a town?|No, we don't./|Do you live in the countryside?|Yes, we do. We live on a farm./|Does she live on a moutain?|No, she doesn't./|Does she live in a forest?|Yes, she does. She lives in a tree./|Do they live near a river?|No, they don't./|Do they live on a lake?| Yes, they do. They live on a boat.", "type":2, "sort":10},</v>
      </c>
    </row>
    <row r="15" spans="1:10" x14ac:dyDescent="0.35">
      <c r="A15">
        <v>11</v>
      </c>
      <c r="B15" t="str">
        <f t="shared" si="0"/>
        <v>emasi3_11</v>
      </c>
      <c r="C15" t="str">
        <f t="shared" si="1"/>
        <v>emasi3</v>
      </c>
      <c r="D15" t="s">
        <v>145</v>
      </c>
      <c r="E15">
        <v>0</v>
      </c>
      <c r="F15">
        <v>11</v>
      </c>
      <c r="G15">
        <v>4</v>
      </c>
      <c r="H15" t="s">
        <v>146</v>
      </c>
      <c r="J15" t="str">
        <f t="shared" si="2"/>
        <v>{"id": "emasi3_11", "parents": "emasi3", "title":"*** Unit 2 - Lesson 3 - Reading Where are the children?", "autosplit":4, "content":"For some children, it isn't easy to get to school. In big cities, it is dangerous because there are lots of cars. In Caracas, Venezuela, some children don't travel through the city. They travel above the city in cable cars. In Tokyo, many Japanese children travel under the city on the subway. In some cities, like Rouen, France, there are 'bike buses', bicycles for many people that ride around the city so that the children go to school together. It's good exercise! And then there are children who walk a long way to get to school. Radhika and Yashoda live in the village of Syaba in the Himalayas, in India. They walk all the way down the moutain. They walk along a little path through the forest. Then they go across the river on a special cable car. It takes two hours!", "type":0, "sort":11}</v>
      </c>
    </row>
    <row r="16" spans="1:10" x14ac:dyDescent="0.35">
      <c r="A16">
        <v>12</v>
      </c>
      <c r="B16" t="str">
        <f t="shared" si="0"/>
        <v>emasi3_12</v>
      </c>
      <c r="C16" t="str">
        <f t="shared" si="1"/>
        <v>emasi3</v>
      </c>
      <c r="D16" t="s">
        <v>147</v>
      </c>
      <c r="E16">
        <v>2</v>
      </c>
      <c r="F16">
        <v>12</v>
      </c>
      <c r="G16">
        <v>-1</v>
      </c>
      <c r="J16" t="str">
        <f t="shared" si="2"/>
        <v/>
      </c>
    </row>
    <row r="17" spans="1:10" x14ac:dyDescent="0.35">
      <c r="A17">
        <v>13</v>
      </c>
      <c r="B17" t="str">
        <f t="shared" si="0"/>
        <v>emasi3_13</v>
      </c>
      <c r="C17" t="str">
        <f t="shared" si="1"/>
        <v>emasi3</v>
      </c>
      <c r="E17">
        <v>2</v>
      </c>
      <c r="G17">
        <v>-1</v>
      </c>
      <c r="J17" t="str">
        <f t="shared" si="2"/>
        <v/>
      </c>
    </row>
    <row r="18" spans="1:10" x14ac:dyDescent="0.35">
      <c r="A18">
        <v>14</v>
      </c>
      <c r="B18" t="str">
        <f t="shared" si="0"/>
        <v>emasi3_14</v>
      </c>
      <c r="C18" t="str">
        <f t="shared" si="1"/>
        <v>emasi3</v>
      </c>
      <c r="E18">
        <v>2</v>
      </c>
      <c r="G18">
        <v>-1</v>
      </c>
      <c r="J18" t="str">
        <f t="shared" si="2"/>
        <v/>
      </c>
    </row>
    <row r="19" spans="1:10" x14ac:dyDescent="0.35">
      <c r="A19">
        <v>15</v>
      </c>
      <c r="B19" t="str">
        <f t="shared" si="0"/>
        <v>emasi3_15</v>
      </c>
      <c r="C19" t="str">
        <f t="shared" si="1"/>
        <v>emasi3</v>
      </c>
      <c r="E19">
        <v>2</v>
      </c>
      <c r="G19">
        <v>-1</v>
      </c>
      <c r="J19" t="str">
        <f t="shared" si="2"/>
        <v/>
      </c>
    </row>
    <row r="20" spans="1:10" x14ac:dyDescent="0.35">
      <c r="A20">
        <v>16</v>
      </c>
      <c r="B20" t="str">
        <f t="shared" si="0"/>
        <v>emasi3_16</v>
      </c>
      <c r="C20" t="str">
        <f t="shared" si="1"/>
        <v>emasi3</v>
      </c>
      <c r="E20">
        <v>2</v>
      </c>
      <c r="G20">
        <v>-1</v>
      </c>
      <c r="J20" t="str">
        <f t="shared" si="2"/>
        <v/>
      </c>
    </row>
    <row r="21" spans="1:10" x14ac:dyDescent="0.35">
      <c r="A21">
        <v>17</v>
      </c>
      <c r="B21" t="str">
        <f t="shared" si="0"/>
        <v>emasi3_17</v>
      </c>
      <c r="C21" t="str">
        <f t="shared" si="1"/>
        <v>emasi3</v>
      </c>
      <c r="E21">
        <v>2</v>
      </c>
      <c r="G21">
        <v>-1</v>
      </c>
      <c r="J21" t="str">
        <f t="shared" si="2"/>
        <v/>
      </c>
    </row>
    <row r="23" spans="1:10" x14ac:dyDescent="0.35">
      <c r="J23" t="s">
        <v>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2AE5-F51E-4C85-8151-0474C2E7E230}">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5C54C-9560-4CB2-81C0-BE1B3639B293}">
  <dimension ref="A1:H23"/>
  <sheetViews>
    <sheetView workbookViewId="0">
      <selection activeCell="H4" sqref="H4:H23"/>
    </sheetView>
  </sheetViews>
  <sheetFormatPr defaultRowHeight="14.5" x14ac:dyDescent="0.35"/>
  <cols>
    <col min="2" max="2" width="19.81640625" customWidth="1"/>
    <col min="3" max="3" width="15.7265625" bestFit="1" customWidth="1"/>
    <col min="6" max="6" width="13.453125" customWidth="1"/>
    <col min="7" max="7" width="10.81640625" customWidth="1"/>
  </cols>
  <sheetData>
    <row r="1" spans="1:8" x14ac:dyDescent="0.35">
      <c r="B1" t="s">
        <v>7</v>
      </c>
    </row>
    <row r="2" spans="1:8" x14ac:dyDescent="0.35">
      <c r="A2" t="s">
        <v>9</v>
      </c>
      <c r="B2" t="s">
        <v>24</v>
      </c>
    </row>
    <row r="3" spans="1:8" x14ac:dyDescent="0.35">
      <c r="B3" t="s">
        <v>8</v>
      </c>
    </row>
    <row r="4" spans="1:8" x14ac:dyDescent="0.35">
      <c r="A4" t="s">
        <v>10</v>
      </c>
      <c r="B4" s="1" t="s">
        <v>0</v>
      </c>
      <c r="C4" s="1" t="s">
        <v>1</v>
      </c>
      <c r="D4" s="1" t="s">
        <v>2</v>
      </c>
      <c r="E4" s="1" t="s">
        <v>4</v>
      </c>
      <c r="F4" s="1" t="s">
        <v>3</v>
      </c>
      <c r="H4" t="s">
        <v>5</v>
      </c>
    </row>
    <row r="5" spans="1:8" x14ac:dyDescent="0.35">
      <c r="A5">
        <v>1</v>
      </c>
      <c r="B5" t="str">
        <f>$B$2&amp;"_"&amp;A5</f>
        <v>dialogue_colleguelife_1</v>
      </c>
      <c r="C5" t="str">
        <f>$B$2</f>
        <v>dialogue_colleguelife</v>
      </c>
      <c r="D5" t="str">
        <f>"Collegue life  - " &amp;A5</f>
        <v>Collegue life  - 1</v>
      </c>
      <c r="E5">
        <v>-1</v>
      </c>
      <c r="F5" t="s">
        <v>25</v>
      </c>
      <c r="H5" t="str">
        <f>"{"""&amp;B$4&amp;""": """&amp;B5&amp;""", """&amp;C$4&amp;""": """&amp;C5&amp;""", """&amp;D$4&amp;""":"""&amp;D5&amp;""", """&amp;E$4&amp;""":"&amp;E5&amp;", """&amp;F$4&amp;""":"""&amp;F5&amp;""", ""type"": 1 }" &amp; IF(H6&lt;&gt;"", ",", "")</f>
        <v>{"id": "dialogue_colleguelife_1", "parents": "dialogue_colleguelife", "title":"Collegue life  - 1", "autosplit":-1, "content":"Hello, I need to register for a class./What class are you trying to take?/I want to take a Psychology class./Well, there are only two classes open./Can you tell me what days the classes are on?/One class is on Tuesday and Thursday from 2:00 p.m. - 4:00 p.m./And the other class?/That class is from ten to twelve on Monday and Wednesday./Are you sure these are the only open classes?/Yes, I am sure./Okay, sign me up for the class on Monday and Wednesday./Very well then./", "type": 1 },</v>
      </c>
    </row>
    <row r="6" spans="1:8" x14ac:dyDescent="0.35">
      <c r="A6">
        <v>2</v>
      </c>
      <c r="B6" t="str">
        <f t="shared" ref="B6:B21" si="0">$B$2&amp;"_"&amp;A6</f>
        <v>dialogue_colleguelife_2</v>
      </c>
      <c r="C6" t="str">
        <f t="shared" ref="C6:C21" si="1">$B$2</f>
        <v>dialogue_colleguelife</v>
      </c>
      <c r="D6" t="str">
        <f t="shared" ref="D6:D21" si="2">"Collegue life  - " &amp;A6</f>
        <v>Collegue life  - 2</v>
      </c>
      <c r="E6">
        <v>-1</v>
      </c>
      <c r="F6" t="s">
        <v>26</v>
      </c>
      <c r="H6" t="str">
        <f t="shared" ref="H6:H16" si="3">"{"""&amp;B$4&amp;""": """&amp;B6&amp;""", """&amp;C$4&amp;""": """&amp;C6&amp;""", """&amp;D$4&amp;""":"""&amp;D6&amp;""", """&amp;E$4&amp;""":"&amp;E6&amp;", """&amp;F$4&amp;""":"""&amp;F6&amp;""", ""type"": 1 }" &amp; IF(H7&lt;&gt;"", ",", "")</f>
        <v>{"id": "dialogue_colleguelife_2", "parents": "dialogue_colleguelife", "title":"Collegue life  - 2", "autosplit":-1, "content":"I would like to register for a class today./No problem, what class would you like to take?/I would very much enjoy taking a Psychology class./There are two classes that are still open./Which days are these classes on?/The first class is a Tuesday and Thursday class from two to three./What about the other class?/The other class is on Monday and Wednesday from 10:00 a.m. to 12:00 p.m./Are you sure there are no more open classes?/I'm positive./Sign me up for Monday and Wednesday./Okay, I'll sign you up./", "type": 1 },</v>
      </c>
    </row>
    <row r="7" spans="1:8" x14ac:dyDescent="0.35">
      <c r="A7">
        <v>3</v>
      </c>
      <c r="B7" t="str">
        <f t="shared" si="0"/>
        <v>dialogue_colleguelife_3</v>
      </c>
      <c r="C7" t="str">
        <f t="shared" si="1"/>
        <v>dialogue_colleguelife</v>
      </c>
      <c r="D7" t="str">
        <f t="shared" si="2"/>
        <v>Collegue life  - 3</v>
      </c>
      <c r="E7">
        <v>-1</v>
      </c>
      <c r="F7" t="s">
        <v>27</v>
      </c>
      <c r="H7" t="str">
        <f t="shared" si="3"/>
        <v>{"id": "dialogue_colleguelife_3", "parents": "dialogue_colleguelife", "title":"Collegue life  - 3", "autosplit":-1, "content":"Could you help me to register for a class?/Do you know what class you want to take?/Are there any Psych classes available?/I believe there are still two Psychology classes open./On what days are the classes?/There is one class on Tuesday and Thursday from 2 to 4./Can you tell me about the other class?/It's from 10-12 on Monday and Wednesday./You're positive that these are the only classes left?/These two are the only ones./The class on Monday and Wednesday will be fine./Very good.", "type": 1 },</v>
      </c>
    </row>
    <row r="8" spans="1:8" x14ac:dyDescent="0.35">
      <c r="A8">
        <v>4</v>
      </c>
      <c r="B8" t="str">
        <f t="shared" si="0"/>
        <v>dialogue_colleguelife_4</v>
      </c>
      <c r="C8" t="str">
        <f t="shared" si="1"/>
        <v>dialogue_colleguelife</v>
      </c>
      <c r="D8" t="str">
        <f t="shared" si="2"/>
        <v>Collegue life  - 4</v>
      </c>
      <c r="E8">
        <v>-1</v>
      </c>
      <c r="F8" t="s">
        <v>28</v>
      </c>
      <c r="H8" t="str">
        <f t="shared" si="3"/>
        <v>{"id": "dialogue_colleguelife_4", "parents": "dialogue_colleguelife", "title":"Collegue life  - 4", "autosplit":-1, "content":"Hello, how are you doing?/Pretty good, and you?/I'm doing great./That's great to hear./So how long have you been going to PCC?/I've been going here for a couple years now. You?/This is my first year./How do you like it so far?/It's all right./You don't like it?/I'll like it better once I finish my GE./That's exactly how I used to feel./", "type": 1 },</v>
      </c>
    </row>
    <row r="9" spans="1:8" x14ac:dyDescent="0.35">
      <c r="A9">
        <v>5</v>
      </c>
      <c r="B9" t="str">
        <f t="shared" si="0"/>
        <v>dialogue_colleguelife_5</v>
      </c>
      <c r="C9" t="str">
        <f t="shared" si="1"/>
        <v>dialogue_colleguelife</v>
      </c>
      <c r="D9" t="str">
        <f t="shared" si="2"/>
        <v>Collegue life  - 5</v>
      </c>
      <c r="E9">
        <v>-1</v>
      </c>
      <c r="F9" t="s">
        <v>29</v>
      </c>
      <c r="H9" t="str">
        <f t="shared" si="3"/>
        <v>{"id": "dialogue_colleguelife_5", "parents": "dialogue_colleguelife", "title":"Collegue life  - 5", "autosplit":-1, "content":"How are things with you?/Not too bad. How about yourself?/Not bad./I'm glad to hear that./Have you been going to PCC long?/I've only been here two years. How about yourself?/I just started this year./Do you like it?/It's fine for right now./You do not like it, right?/Once I'm finished with my GE, it should get better./I felt the same way my first year./", "type": 1 },</v>
      </c>
    </row>
    <row r="10" spans="1:8" x14ac:dyDescent="0.35">
      <c r="A10">
        <v>6</v>
      </c>
      <c r="B10" t="str">
        <f t="shared" si="0"/>
        <v>dialogue_colleguelife_6</v>
      </c>
      <c r="C10" t="str">
        <f t="shared" si="1"/>
        <v>dialogue_colleguelife</v>
      </c>
      <c r="D10" t="str">
        <f t="shared" si="2"/>
        <v>Collegue life  - 6</v>
      </c>
      <c r="E10">
        <v>-1</v>
      </c>
      <c r="F10" t="s">
        <v>30</v>
      </c>
      <c r="H10" t="str">
        <f t="shared" si="3"/>
        <v>{"id": "dialogue_colleguelife_6", "parents": "dialogue_colleguelife", "title":"Collegue life  - 6", "autosplit":-1, "content":"How is everything going with you?/Great. You?/Pretty good./Good for you./When did you start going to PCC?/This is my second year. How about you?/I only got here this year./You like it so far?/It's OK./I can tell you don't really like it./It'll get better after I finish my General Education./I understand what you mean./", "type": 1 },</v>
      </c>
    </row>
    <row r="11" spans="1:8" x14ac:dyDescent="0.35">
      <c r="A11">
        <v>7</v>
      </c>
      <c r="B11" t="str">
        <f t="shared" si="0"/>
        <v>dialogue_colleguelife_7</v>
      </c>
      <c r="C11" t="str">
        <f t="shared" si="1"/>
        <v>dialogue_colleguelife</v>
      </c>
      <c r="D11" t="str">
        <f t="shared" si="2"/>
        <v>Collegue life  - 7</v>
      </c>
      <c r="E11">
        <v>-1</v>
      </c>
      <c r="F11" t="s">
        <v>31</v>
      </c>
      <c r="H11" t="str">
        <f t="shared" si="3"/>
        <v>{"id": "dialogue_colleguelife_7", "parents": "dialogue_colleguelife", "title":"Collegue life  - 7", "autosplit":-1, "content":"Could you help me?/What do you need?/I can't seem to find my class./What building is it in?/It's in the C building./Oh, I know exactly where that is./Do you think you can tell me where it is?/Sure, what room number is it?/It's room number 261./I have a class around there right now./Could you show me where it is?/No problem, come on./", "type": 1 },</v>
      </c>
    </row>
    <row r="12" spans="1:8" x14ac:dyDescent="0.35">
      <c r="A12">
        <v>8</v>
      </c>
      <c r="B12" t="str">
        <f t="shared" si="0"/>
        <v>dialogue_colleguelife_8</v>
      </c>
      <c r="C12" t="str">
        <f t="shared" si="1"/>
        <v>dialogue_colleguelife</v>
      </c>
      <c r="D12" t="str">
        <f t="shared" si="2"/>
        <v>Collegue life  - 8</v>
      </c>
      <c r="E12">
        <v>-1</v>
      </c>
      <c r="F12" t="s">
        <v>32</v>
      </c>
      <c r="H12" t="str">
        <f t="shared" si="3"/>
        <v>{"id": "dialogue_colleguelife_8", "parents": "dialogue_colleguelife", "title":"Collegue life  - 8", "autosplit":-1, "content":"Excuse me, I need your assistance./Sure, what's up?/I have no idea where my class is./Tell me which building it's in./My class is in the C building./I know where the C building is./Do you mind telling me where it is?/Of course, which room number is it?/Number 261./I actually have a class right around there./Can you please show me?/I can do that./", "type": 1 },</v>
      </c>
    </row>
    <row r="13" spans="1:8" x14ac:dyDescent="0.35">
      <c r="A13">
        <v>9</v>
      </c>
      <c r="B13" t="str">
        <f t="shared" si="0"/>
        <v>dialogue_colleguelife_9</v>
      </c>
      <c r="C13" t="str">
        <f t="shared" si="1"/>
        <v>dialogue_colleguelife</v>
      </c>
      <c r="D13" t="str">
        <f t="shared" si="2"/>
        <v>Collegue life  - 9</v>
      </c>
      <c r="E13">
        <v>-1</v>
      </c>
      <c r="F13" t="s">
        <v>33</v>
      </c>
      <c r="H13" t="str">
        <f t="shared" si="3"/>
        <v>{"id": "dialogue_colleguelife_9", "parents": "dialogue_colleguelife", "title":"Collegue life  - 9", "autosplit":-1, "content":"Do you mind helping me?/What can I help you with?/I'm not sure how to find my next class./Do you know what building that it's in?/The C building, I think./Well, that's not far away./Could you point me in that direction?/Do you know what the room number is?/It's C261./My next class is around there./Can you show it to me?/Sure, let's go./", "type": 1 },</v>
      </c>
    </row>
    <row r="14" spans="1:8" x14ac:dyDescent="0.35">
      <c r="A14">
        <v>10</v>
      </c>
      <c r="B14" t="str">
        <f t="shared" si="0"/>
        <v>dialogue_colleguelife_10</v>
      </c>
      <c r="C14" t="str">
        <f t="shared" si="1"/>
        <v>dialogue_colleguelife</v>
      </c>
      <c r="D14" t="str">
        <f t="shared" si="2"/>
        <v>Collegue life  - 10</v>
      </c>
      <c r="E14">
        <v>-1</v>
      </c>
      <c r="F14" t="s">
        <v>34</v>
      </c>
      <c r="H14" t="str">
        <f t="shared" si="3"/>
        <v>{"id": "dialogue_colleguelife_10", "parents": "dialogue_colleguelife", "title":"Collegue life  - 10", "autosplit":-1, "content":"How do I buy my textbooks?/Do you have your book list for your class?/Yes, I have my list./Fine. Once you have it, you can go to the bookstore. Do you know where that is?/Yes, I know where the bookstore is./OK, so once you pass the gym, it's the first door on your left. Do you know you can also sell your used textbooks there?/No, I didn't know I could do that./You just take them with you and trade them with the used textbook man just outside the door. Do you think you will be doing that today?/Yes, I am going today./Well, if you decide to go, I could meet you over there at 1:00 today or tomorrow to help you. Would that work for you?/Yes, thank you. That would be great./Well, then, I'll talk to you later. Have a good day!/", "type": 1 },</v>
      </c>
    </row>
    <row r="15" spans="1:8" x14ac:dyDescent="0.35">
      <c r="A15">
        <v>11</v>
      </c>
      <c r="B15" t="str">
        <f t="shared" si="0"/>
        <v>dialogue_colleguelife_11</v>
      </c>
      <c r="C15" t="str">
        <f t="shared" si="1"/>
        <v>dialogue_colleguelife</v>
      </c>
      <c r="D15" t="str">
        <f t="shared" si="2"/>
        <v>Collegue life  - 11</v>
      </c>
      <c r="E15">
        <v>-1</v>
      </c>
      <c r="F15" t="s">
        <v>35</v>
      </c>
      <c r="H15" t="str">
        <f t="shared" si="3"/>
        <v>{"id": "dialogue_colleguelife_11", "parents": "dialogue_colleguelife", "title":"Collegue life  - 11", "autosplit":-1, "content":"Where can I buy textbooks?/First, you need to have the list of books for your class. Do you have that?/Yes, I have that./Well, when you have that, you can take it over to the bookstore. Can you find it?/No, I don't know where the bookstore is./Just pass the gym and it's the first door on your left. Were you aware that you can also turn in your old textbooks for money?/Really? How can I do that?/Take your used textbooks with you and give them to the representative near the entrance. He will pay you for them. Are you going today?/No, I can't make it today./I could help you with buying your books if you meet me there at 1:00 today or tomorrow. Would you like my help?/No, thanks. I'm good./I'll see you later then. Have a great day!/", "type": 1 },</v>
      </c>
    </row>
    <row r="16" spans="1:8" x14ac:dyDescent="0.35">
      <c r="A16">
        <v>12</v>
      </c>
      <c r="B16" t="str">
        <f t="shared" si="0"/>
        <v>dialogue_colleguelife_12</v>
      </c>
      <c r="C16" t="str">
        <f t="shared" si="1"/>
        <v>dialogue_colleguelife</v>
      </c>
      <c r="D16" t="str">
        <f t="shared" si="2"/>
        <v>Collegue life  - 12</v>
      </c>
      <c r="E16">
        <v>-1</v>
      </c>
      <c r="F16" t="s">
        <v>36</v>
      </c>
      <c r="H16" t="str">
        <f t="shared" si="3"/>
        <v>{"id": "dialogue_colleguelife_12", "parents": "dialogue_colleguelife", "title":"Collegue life  - 12", "autosplit":-1, "content":"Can you help me buy my textbooks?/There will probably be a book list in the bookstore. Do you have your class schedule handy?/No, I don't have that./To get started, take that list over to the bookstore. Do you know where the bookstore is?/I am not sure where the bookstore is./When you pass the gym, it'll be the first door on the left. Do you know how to sell your old textbooks for money?/Yes, I knew I could do that. Exactly how do I go about selling them?/If you give your used textbooks to the person at the booth outside the door, he will reimburse you. Can you go over there today?/I think maybe I could be there./I am free at 1:00 today or tomorrow if you need some help. Want to meet me over there?/Maybe that would work./I'll catch you later then. Have a wonderful morning./", "type": 1 }</v>
      </c>
    </row>
    <row r="17" spans="1:8" x14ac:dyDescent="0.35">
      <c r="A17">
        <v>13</v>
      </c>
      <c r="B17" t="str">
        <f t="shared" si="0"/>
        <v>dialogue_colleguelife_13</v>
      </c>
      <c r="C17" t="str">
        <f t="shared" si="1"/>
        <v>dialogue_colleguelife</v>
      </c>
      <c r="D17" t="str">
        <f t="shared" si="2"/>
        <v>Collegue life  - 13</v>
      </c>
      <c r="E17">
        <v>-1</v>
      </c>
    </row>
    <row r="18" spans="1:8" x14ac:dyDescent="0.35">
      <c r="A18">
        <v>14</v>
      </c>
      <c r="B18" t="str">
        <f t="shared" si="0"/>
        <v>dialogue_colleguelife_14</v>
      </c>
      <c r="C18" t="str">
        <f t="shared" si="1"/>
        <v>dialogue_colleguelife</v>
      </c>
      <c r="D18" t="str">
        <f t="shared" si="2"/>
        <v>Collegue life  - 14</v>
      </c>
      <c r="E18">
        <v>-1</v>
      </c>
    </row>
    <row r="19" spans="1:8" x14ac:dyDescent="0.35">
      <c r="A19">
        <v>15</v>
      </c>
      <c r="B19" t="str">
        <f t="shared" si="0"/>
        <v>dialogue_colleguelife_15</v>
      </c>
      <c r="C19" t="str">
        <f t="shared" si="1"/>
        <v>dialogue_colleguelife</v>
      </c>
      <c r="D19" t="str">
        <f t="shared" si="2"/>
        <v>Collegue life  - 15</v>
      </c>
      <c r="E19">
        <v>-1</v>
      </c>
    </row>
    <row r="20" spans="1:8" x14ac:dyDescent="0.35">
      <c r="A20">
        <v>16</v>
      </c>
      <c r="B20" t="str">
        <f t="shared" si="0"/>
        <v>dialogue_colleguelife_16</v>
      </c>
      <c r="C20" t="str">
        <f t="shared" si="1"/>
        <v>dialogue_colleguelife</v>
      </c>
      <c r="D20" t="str">
        <f t="shared" si="2"/>
        <v>Collegue life  - 16</v>
      </c>
      <c r="E20">
        <v>-1</v>
      </c>
    </row>
    <row r="21" spans="1:8" x14ac:dyDescent="0.35">
      <c r="A21">
        <v>17</v>
      </c>
      <c r="B21" t="str">
        <f t="shared" si="0"/>
        <v>dialogue_colleguelife_17</v>
      </c>
      <c r="C21" t="str">
        <f t="shared" si="1"/>
        <v>dialogue_colleguelife</v>
      </c>
      <c r="D21" t="str">
        <f t="shared" si="2"/>
        <v>Collegue life  - 17</v>
      </c>
      <c r="E21">
        <v>-1</v>
      </c>
    </row>
    <row r="23" spans="1:8" x14ac:dyDescent="0.35">
      <c r="H23" t="s">
        <v>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A9E23-B0D0-4646-AB2D-E0F0CF3637E2}">
  <dimension ref="A1:H23"/>
  <sheetViews>
    <sheetView workbookViewId="0">
      <selection activeCell="I4" sqref="I4"/>
    </sheetView>
  </sheetViews>
  <sheetFormatPr defaultRowHeight="14.5" x14ac:dyDescent="0.35"/>
  <cols>
    <col min="2" max="2" width="19.81640625" customWidth="1"/>
    <col min="3" max="3" width="15.7265625" bestFit="1" customWidth="1"/>
    <col min="6" max="6" width="13.453125" customWidth="1"/>
    <col min="7" max="7" width="10.81640625" customWidth="1"/>
  </cols>
  <sheetData>
    <row r="1" spans="1:8" x14ac:dyDescent="0.35">
      <c r="B1" t="s">
        <v>7</v>
      </c>
    </row>
    <row r="2" spans="1:8" x14ac:dyDescent="0.35">
      <c r="A2" t="s">
        <v>9</v>
      </c>
      <c r="B2" t="s">
        <v>23</v>
      </c>
    </row>
    <row r="4" spans="1:8" x14ac:dyDescent="0.35">
      <c r="A4" t="s">
        <v>10</v>
      </c>
      <c r="B4" s="1" t="s">
        <v>0</v>
      </c>
      <c r="C4" s="1" t="s">
        <v>1</v>
      </c>
      <c r="D4" s="1" t="s">
        <v>2</v>
      </c>
      <c r="E4" s="1" t="s">
        <v>4</v>
      </c>
      <c r="F4" s="1" t="s">
        <v>3</v>
      </c>
      <c r="H4" t="s">
        <v>5</v>
      </c>
    </row>
    <row r="5" spans="1:8" x14ac:dyDescent="0.35">
      <c r="A5">
        <v>1</v>
      </c>
      <c r="B5" t="str">
        <f>$B$2&amp;"_"&amp;A5</f>
        <v>dialogue_smalltalk_1</v>
      </c>
      <c r="C5" t="s">
        <v>23</v>
      </c>
      <c r="D5" t="str">
        <f>"Small talk - " &amp;A5</f>
        <v>Small talk - 1</v>
      </c>
      <c r="E5">
        <v>-1</v>
      </c>
      <c r="F5" t="s">
        <v>11</v>
      </c>
      <c r="H5" t="str">
        <f>"{"""&amp;B$4&amp;""": """&amp;B5&amp;""", """&amp;C$4&amp;""": """&amp;C5&amp;""", """&amp;D$4&amp;""":"""&amp;D5&amp;""", """&amp;E$4&amp;""":"&amp;E5&amp;", """&amp;F$4&amp;""":"""&amp;F5&amp;""", ""type"": 1 }" &amp; IF(H6&lt;&gt;"", ",", "")</f>
        <v>{"id": "dialogue_smalltalk_1", "parents": "dialogue_smalltalk", "title":"Small talk - 1", "autosplit":-1, "content":"Hi, how are you doing?/I'm fine. How about yourself?/I'm pretty good. Thanks for asking./No problem. So how have you been?/I've been great. What about you?/I've been good. I'm in school right now./What school do you go to?/I go to PCC./Do you like it there?/It's okay. It's a really big campus./Good luck with school./Thank you very much.", "type": 1 },</v>
      </c>
    </row>
    <row r="6" spans="1:8" x14ac:dyDescent="0.35">
      <c r="A6">
        <v>2</v>
      </c>
      <c r="B6" t="str">
        <f t="shared" ref="B6:B21" si="0">$B$2&amp;"_"&amp;A6</f>
        <v>dialogue_smalltalk_2</v>
      </c>
      <c r="C6" t="s">
        <v>23</v>
      </c>
      <c r="D6" t="str">
        <f t="shared" ref="D6:D21" si="1">"Small talk - " &amp;A6</f>
        <v>Small talk - 2</v>
      </c>
      <c r="E6">
        <v>-1</v>
      </c>
      <c r="F6" t="s">
        <v>12</v>
      </c>
      <c r="H6" t="str">
        <f t="shared" ref="H6:H16" si="2">"{"""&amp;B$4&amp;""": """&amp;B6&amp;""", """&amp;C$4&amp;""": """&amp;C6&amp;""", """&amp;D$4&amp;""":"""&amp;D6&amp;""", """&amp;E$4&amp;""":"&amp;E6&amp;", """&amp;F$4&amp;""":"""&amp;F6&amp;""", ""type"": 1 }" &amp; IF(H7&lt;&gt;"", ",", "")</f>
        <v>{"id": "dialogue_smalltalk_2", "parents": "dialogue_smalltalk", "title":"Small talk - 2", "autosplit":-1, "content":"How's it going?/I'm doing well. How about you?/Never better, thanks./So how have you been lately?/I've actually been pretty good. You?/I'm actually in school right now./Which school do you attend?/I'm attending PCC right now./Are you enjoying it there?/It's not bad. There are a lot of people there./Good luck with that./Thanks./", "type": 1 },</v>
      </c>
    </row>
    <row r="7" spans="1:8" x14ac:dyDescent="0.35">
      <c r="A7">
        <v>3</v>
      </c>
      <c r="B7" t="str">
        <f t="shared" si="0"/>
        <v>dialogue_smalltalk_3</v>
      </c>
      <c r="C7" t="s">
        <v>23</v>
      </c>
      <c r="D7" t="str">
        <f t="shared" si="1"/>
        <v>Small talk - 3</v>
      </c>
      <c r="E7">
        <v>-1</v>
      </c>
      <c r="F7" t="s">
        <v>13</v>
      </c>
      <c r="H7" t="str">
        <f t="shared" si="2"/>
        <v>{"id": "dialogue_smalltalk_3", "parents": "dialogue_smalltalk", "title":"Small talk - 3", "autosplit":-1, "content":"How are you doing today?/I'm doing great. What about you?/I'm absolutely lovely, thank you./Everything's been good with you?/I haven't been better. How about yourself?/I started school recently./Where are you going to school?/I'm going to PCC./How do you like it so far?/I like it so far. My classes are pretty good right now./I wish you luck./Thanks a lot./", "type": 1 },</v>
      </c>
    </row>
    <row r="8" spans="1:8" x14ac:dyDescent="0.35">
      <c r="A8">
        <v>4</v>
      </c>
      <c r="B8" t="str">
        <f t="shared" si="0"/>
        <v>dialogue_smalltalk_4</v>
      </c>
      <c r="C8" t="s">
        <v>23</v>
      </c>
      <c r="D8" t="str">
        <f t="shared" si="1"/>
        <v>Small talk - 4</v>
      </c>
      <c r="E8">
        <v>-1</v>
      </c>
      <c r="F8" t="s">
        <v>14</v>
      </c>
      <c r="H8" t="str">
        <f t="shared" si="2"/>
        <v>{"id": "dialogue_smalltalk_4", "parents": "dialogue_smalltalk", "title":"Small talk - 4", "autosplit":-1, "content":"It's an ugly day today./I know. I think it may rain./It's the middle of summer, it shouldn't rain today./That would be weird./Yeah, especially since it's ninety degrees outside./I know, it would be horrible if it rained and it was hot outside./Yes, it would be./I really wish it wasn't so hot every day./Me too. I can't wait until winter./I like winter too, but sometimes it gets too cold./I'd rather be cold than hot./Me too./", "type": 1 },</v>
      </c>
    </row>
    <row r="9" spans="1:8" x14ac:dyDescent="0.35">
      <c r="A9">
        <v>5</v>
      </c>
      <c r="B9" t="str">
        <f t="shared" si="0"/>
        <v>dialogue_smalltalk_5</v>
      </c>
      <c r="C9" t="s">
        <v>23</v>
      </c>
      <c r="D9" t="str">
        <f t="shared" si="1"/>
        <v>Small talk - 5</v>
      </c>
      <c r="E9">
        <v>-1</v>
      </c>
      <c r="F9" t="s">
        <v>15</v>
      </c>
      <c r="H9" t="str">
        <f t="shared" si="2"/>
        <v>{"id": "dialogue_smalltalk_5", "parents": "dialogue_smalltalk", "title":"Small talk - 5", "autosplit":-1, "content":"It doesn't look very nice outside today./You're right. I think it's going to rain later./In the middle of the summer, it shouldn't be raining./That wouldn't seem right./Considering that it's over ninety degrees outside, that would be weird./Exactly, it wouldn't be nice if it started raining. It's too hot./I know, you're absolutely right./I wish it would cool off one day./That's how I feel, I want winter to come soon./I enjoy the winter, but it gets really cold sometimes./I know what you mean, but I'd rather be cold than hot./That's exactly how I feel./", "type": 1 },</v>
      </c>
    </row>
    <row r="10" spans="1:8" x14ac:dyDescent="0.35">
      <c r="A10">
        <v>6</v>
      </c>
      <c r="B10" t="str">
        <f t="shared" si="0"/>
        <v>dialogue_smalltalk_6</v>
      </c>
      <c r="C10" t="s">
        <v>23</v>
      </c>
      <c r="D10" t="str">
        <f t="shared" si="1"/>
        <v>Small talk - 6</v>
      </c>
      <c r="E10">
        <v>-1</v>
      </c>
      <c r="F10" t="s">
        <v>16</v>
      </c>
      <c r="H10" t="str">
        <f t="shared" si="2"/>
        <v>{"id": "dialogue_smalltalk_6", "parents": "dialogue_smalltalk", "title":"Small talk - 6", "autosplit":-1, "content":"I wish it was a nicer day today./That is true. I hope it doesn't rain./It wouldn't rain in the middle of the summer./It wouldn't seem right if it started raining right now./It would be weird if it started raining in ninety degree weather./Any rain right now would be pointless./That's right, it really would be./I want it to cool down some./I know what you mean, I can't wait until it's winter./Winter is great. I wish it didn't get so cold sometimes though./I would rather deal with the winter than the summer./I feel the same way./", "type": 1 },</v>
      </c>
    </row>
    <row r="11" spans="1:8" x14ac:dyDescent="0.35">
      <c r="A11">
        <v>7</v>
      </c>
      <c r="B11" t="str">
        <f t="shared" si="0"/>
        <v>dialogue_smalltalk_7</v>
      </c>
      <c r="C11" t="s">
        <v>23</v>
      </c>
      <c r="D11" t="str">
        <f t="shared" si="1"/>
        <v>Small talk - 7</v>
      </c>
      <c r="E11">
        <v>-1</v>
      </c>
      <c r="F11" t="s">
        <v>17</v>
      </c>
      <c r="H11" t="str">
        <f t="shared" si="2"/>
        <v>{"id": "dialogue_smalltalk_7", "parents": "dialogue_smalltalk", "title":"Small talk - 7", "autosplit":-1, "content":"It's such a nice day./Yes, it is./It looks like it may rain soon./Yes, and I hope that it does./Why is that?/I really love how rain clears the air./Me too. It always smells so fresh after it rains./Yes, but I love the night air after it rains./Really? Why is it?/Because you can see the stars perfectly./I really hope it rains today./Yeah, me too./", "type": 1 },</v>
      </c>
    </row>
    <row r="12" spans="1:8" x14ac:dyDescent="0.35">
      <c r="A12">
        <v>8</v>
      </c>
      <c r="B12" t="str">
        <f t="shared" si="0"/>
        <v>dialogue_smalltalk_8</v>
      </c>
      <c r="C12" t="s">
        <v>23</v>
      </c>
      <c r="D12" t="str">
        <f t="shared" si="1"/>
        <v>Small talk - 8</v>
      </c>
      <c r="E12">
        <v>-1</v>
      </c>
      <c r="F12" t="s">
        <v>18</v>
      </c>
      <c r="H12" t="str">
        <f t="shared" si="2"/>
        <v>{"id": "dialogue_smalltalk_8", "parents": "dialogue_smalltalk", "title":"Small talk - 8", "autosplit":-1, "content":"Isn't it a nice day?/It really is./It seems that it may rain today./Hopefully it will./How come?/I like how clear the sky gets after it rains./I feel the same way. It smells so good after it rains./I especially love the night air when it rains./Really? Why?/The stars look so much closer after it rains./I really want it to rain today./Yeah, so do I./", "type": 1 },</v>
      </c>
    </row>
    <row r="13" spans="1:8" x14ac:dyDescent="0.35">
      <c r="A13">
        <v>9</v>
      </c>
      <c r="B13" t="str">
        <f t="shared" si="0"/>
        <v>dialogue_smalltalk_9</v>
      </c>
      <c r="C13" t="s">
        <v>23</v>
      </c>
      <c r="D13" t="str">
        <f t="shared" si="1"/>
        <v>Small talk - 9</v>
      </c>
      <c r="E13">
        <v>-1</v>
      </c>
      <c r="F13" t="s">
        <v>19</v>
      </c>
      <c r="H13" t="str">
        <f t="shared" si="2"/>
        <v>{"id": "dialogue_smalltalk_9", "parents": "dialogue_smalltalk", "title":"Small talk - 9", "autosplit":-1, "content":"Don't you think it's nice out?/Yes, I think so too./I think that it's going to rain./I hope that it does rain./You like the rain?/The sky looks so clean after it rains. I love it./I understand. Rain does make it smell cleaner./I love most how it is at night after it rains./How come?/You can see the stars so much more clearly after it rains./I would love for it to rain today./I would too./", "type": 1 },</v>
      </c>
    </row>
    <row r="14" spans="1:8" x14ac:dyDescent="0.35">
      <c r="A14">
        <v>10</v>
      </c>
      <c r="B14" t="str">
        <f t="shared" si="0"/>
        <v>dialogue_smalltalk_10</v>
      </c>
      <c r="C14" t="s">
        <v>23</v>
      </c>
      <c r="D14" t="str">
        <f t="shared" si="1"/>
        <v>Small talk - 10</v>
      </c>
      <c r="E14">
        <v>-1</v>
      </c>
      <c r="F14" t="s">
        <v>20</v>
      </c>
      <c r="H14" t="str">
        <f t="shared" si="2"/>
        <v>{"id": "dialogue_smalltalk_10", "parents": "dialogue_smalltalk", "title":"Small talk - 10", "autosplit":-1, "content":"I really want to go to the beach this weekend./That sounds like fun. What's the weather going to be like?/I heard that it's going to be warm this weekend./Is it going to be perfect beach weather?/I believe so./Good. I hope it doesn't cool off this weekend./I know. I really want to go to the beach./But you know that California weather is really unpredictable./You're right. One minute it's hot, and then the next minute it's cold./I really wish the weather would just stay the same./I do too. That way we can have our activities planned ahead of time./Yeah, that would make things a lot easier./", "type": 1 },</v>
      </c>
    </row>
    <row r="15" spans="1:8" x14ac:dyDescent="0.35">
      <c r="A15">
        <v>11</v>
      </c>
      <c r="B15" t="str">
        <f t="shared" si="0"/>
        <v>dialogue_smalltalk_11</v>
      </c>
      <c r="C15" t="s">
        <v>23</v>
      </c>
      <c r="D15" t="str">
        <f t="shared" si="1"/>
        <v>Small talk - 11</v>
      </c>
      <c r="E15">
        <v>-1</v>
      </c>
      <c r="F15" t="s">
        <v>21</v>
      </c>
      <c r="H15" t="str">
        <f t="shared" si="2"/>
        <v>{"id": "dialogue_smalltalk_11", "parents": "dialogue_smalltalk", "title":"Small talk - 11", "autosplit":-1, "content":"I would like to take a trip to the beach this weekend./A trip to the beach would be fun. How is the weather going to be?/The forecast says that it will be warm on the weekend./So do you think it'll be perfect weather for the beach?/It sounds like it will be./I really hope it doesn't get cold./That would ruin things, I want to go so badly./The weather in California is unpredictable, so you never know./That is true. The weather is constantly changing./It would be nice if the weather would never change./That would be great, then we could plan things sooner./True. Predictable weather would make life easier./", "type": 1 },</v>
      </c>
    </row>
    <row r="16" spans="1:8" x14ac:dyDescent="0.35">
      <c r="A16">
        <v>12</v>
      </c>
      <c r="B16" t="str">
        <f t="shared" si="0"/>
        <v>dialogue_smalltalk_12</v>
      </c>
      <c r="C16" t="s">
        <v>23</v>
      </c>
      <c r="D16" t="str">
        <f t="shared" si="1"/>
        <v>Small talk - 12</v>
      </c>
      <c r="E16">
        <v>-1</v>
      </c>
      <c r="F16" t="s">
        <v>22</v>
      </c>
      <c r="H16" t="str">
        <f t="shared" si="2"/>
        <v>{"id": "dialogue_smalltalk_12", "parents": "dialogue_smalltalk", "title":"Small talk - 12", "autosplit":-1, "content":"It would be nice to go to the beach sometime this weekend./What's the weather going to be like? I may want to go too./The weather this weekend is supposed to be warm./Will it be good beach weather?/I think it will be./It wouldn't be good if it got cold this weekend./I want this trip to be perfect, I hope it stays warm./This California weather is so uncertain, it's impossible to know what'll happen./I know. Every day the weather seems different./I would love it if it wasn't always so unpredictable./That would make it easier for us to make plans./I know. Things are easier when you know what the weather's going to be like./", "type": 1 }</v>
      </c>
    </row>
    <row r="17" spans="1:8" x14ac:dyDescent="0.35">
      <c r="A17">
        <v>13</v>
      </c>
      <c r="B17" t="str">
        <f t="shared" si="0"/>
        <v>dialogue_smalltalk_13</v>
      </c>
      <c r="C17" t="s">
        <v>23</v>
      </c>
      <c r="D17" t="str">
        <f t="shared" si="1"/>
        <v>Small talk - 13</v>
      </c>
      <c r="E17">
        <v>-1</v>
      </c>
    </row>
    <row r="18" spans="1:8" x14ac:dyDescent="0.35">
      <c r="A18">
        <v>14</v>
      </c>
      <c r="B18" t="str">
        <f t="shared" si="0"/>
        <v>dialogue_smalltalk_14</v>
      </c>
      <c r="C18" t="s">
        <v>23</v>
      </c>
      <c r="D18" t="str">
        <f t="shared" si="1"/>
        <v>Small talk - 14</v>
      </c>
      <c r="E18">
        <v>-1</v>
      </c>
    </row>
    <row r="19" spans="1:8" x14ac:dyDescent="0.35">
      <c r="A19">
        <v>15</v>
      </c>
      <c r="B19" t="str">
        <f t="shared" si="0"/>
        <v>dialogue_smalltalk_15</v>
      </c>
      <c r="C19" t="s">
        <v>23</v>
      </c>
      <c r="D19" t="str">
        <f t="shared" si="1"/>
        <v>Small talk - 15</v>
      </c>
      <c r="E19">
        <v>-1</v>
      </c>
    </row>
    <row r="20" spans="1:8" x14ac:dyDescent="0.35">
      <c r="A20">
        <v>16</v>
      </c>
      <c r="B20" t="str">
        <f t="shared" si="0"/>
        <v>dialogue_smalltalk_16</v>
      </c>
      <c r="C20" t="s">
        <v>23</v>
      </c>
      <c r="D20" t="str">
        <f t="shared" si="1"/>
        <v>Small talk - 16</v>
      </c>
      <c r="E20">
        <v>-1</v>
      </c>
    </row>
    <row r="21" spans="1:8" x14ac:dyDescent="0.35">
      <c r="A21">
        <v>17</v>
      </c>
      <c r="B21" t="str">
        <f t="shared" si="0"/>
        <v>dialogue_smalltalk_17</v>
      </c>
      <c r="C21" t="s">
        <v>23</v>
      </c>
      <c r="D21" t="str">
        <f t="shared" si="1"/>
        <v>Small talk - 17</v>
      </c>
      <c r="E21">
        <v>-1</v>
      </c>
    </row>
    <row r="23" spans="1:8" x14ac:dyDescent="0.35">
      <c r="H23" t="s">
        <v>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900-conversation</vt:lpstr>
      <vt:lpstr>Children-ShortPractice</vt:lpstr>
      <vt:lpstr>Children-L</vt:lpstr>
      <vt:lpstr>Sheet3</vt:lpstr>
      <vt:lpstr>Children-Look2</vt:lpstr>
      <vt:lpstr>Children-Look3</vt:lpstr>
      <vt:lpstr>Sheet2</vt:lpstr>
      <vt:lpstr>Dialogue-Colleague Life</vt:lpstr>
      <vt:lpstr>Dialogue-SmallTalk</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Huy Hung</dc:creator>
  <cp:lastModifiedBy>Nguyen Huy Hung</cp:lastModifiedBy>
  <dcterms:created xsi:type="dcterms:W3CDTF">2021-10-08T05:30:04Z</dcterms:created>
  <dcterms:modified xsi:type="dcterms:W3CDTF">2022-04-25T14:40:28Z</dcterms:modified>
</cp:coreProperties>
</file>