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G\Documents\btvn\session_14\"/>
    </mc:Choice>
  </mc:AlternateContent>
  <xr:revisionPtr revIDLastSave="0" documentId="8_{682F9589-8EA1-4DDE-AC39-C97902362B4C}" xr6:coauthVersionLast="47" xr6:coauthVersionMax="47" xr10:uidLastSave="{00000000-0000-0000-0000-000000000000}"/>
  <bookViews>
    <workbookView xWindow="-120" yWindow="-120" windowWidth="20730" windowHeight="11040" xr2:uid="{BE51FCF0-B595-4BB6-9C38-D52A793BC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G6" i="1"/>
  <c r="G5" i="1"/>
  <c r="G4" i="1"/>
  <c r="G3" i="1"/>
  <c r="H3" i="1"/>
  <c r="D18" i="1"/>
</calcChain>
</file>

<file path=xl/sharedStrings.xml><?xml version="1.0" encoding="utf-8"?>
<sst xmlns="http://schemas.openxmlformats.org/spreadsheetml/2006/main" count="37" uniqueCount="25">
  <si>
    <t>Ngày</t>
  </si>
  <si>
    <t>Danh mục</t>
  </si>
  <si>
    <t>Mô tả</t>
  </si>
  <si>
    <t>Số tiền</t>
  </si>
  <si>
    <t>Ăn uống</t>
  </si>
  <si>
    <t>Bữa sáng</t>
  </si>
  <si>
    <t>Di chuyển</t>
  </si>
  <si>
    <t>Grab đến trường</t>
  </si>
  <si>
    <t>Học tập</t>
  </si>
  <si>
    <t>Mua sách giáo trình</t>
  </si>
  <si>
    <t>Giải trí</t>
  </si>
  <si>
    <t>Cơm trưa</t>
  </si>
  <si>
    <t>Xem phim cùng bạn</t>
  </si>
  <si>
    <t>Trà sữa</t>
  </si>
  <si>
    <t>Đổ xăng</t>
  </si>
  <si>
    <t>Photo tài liệu</t>
  </si>
  <si>
    <t>Mua game</t>
  </si>
  <si>
    <t>Xe bus</t>
  </si>
  <si>
    <t>Bữa tối</t>
  </si>
  <si>
    <t>Mua dụng cụ học tập</t>
  </si>
  <si>
    <t>Uống cà phê</t>
  </si>
  <si>
    <t>Buffet cuối tuần</t>
  </si>
  <si>
    <t>Gửi xe</t>
  </si>
  <si>
    <t>Tổng chi</t>
  </si>
  <si>
    <t>tổng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</si>
</sst>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₫&quot;_-;\-* #,##0\ &quot;₫&quot;_-;_-* &quot;-&quot;\ &quot;₫&quot;_-;_-@_-"/>
    <numFmt numFmtId="169" formatCode="#,##0\ &quot;₫&quot;"/>
  </numFmts>
  <fonts count="2" x14ac:knownFonts="1">
    <font>
      <sz val="11"/>
      <color theme="1"/>
      <name val="Aptos Narrow"/>
      <family val="2"/>
      <charset val="163"/>
      <scheme val="minor"/>
    </font>
    <font>
      <b/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9" fontId="0" fillId="0" borderId="1" xfId="0" applyNumberFormat="1" applyBorder="1" applyAlignment="1">
      <alignment vertical="center" wrapText="1"/>
    </xf>
    <xf numFmtId="0" fontId="0" fillId="0" borderId="1" xfId="0" applyBorder="1"/>
    <xf numFmtId="169" fontId="0" fillId="0" borderId="1" xfId="0" applyNumberFormat="1" applyBorder="1"/>
    <xf numFmtId="4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tổng chi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Sheet1!$G$3:$G$6</c:f>
              <c:strCache>
                <c:ptCount val="4"/>
                <c:pt idx="0">
                  <c:v>Ăn uống</c:v>
                </c:pt>
                <c:pt idx="1">
                  <c:v>Di chuyển</c:v>
                </c:pt>
                <c:pt idx="2">
                  <c:v>Học tập</c:v>
                </c:pt>
                <c:pt idx="3">
                  <c:v>Giải trí</c:v>
                </c:pt>
              </c:strCache>
            </c:strRef>
          </c:cat>
          <c:val>
            <c:numRef>
              <c:f>Sheet1!$H$3:$H$6</c:f>
              <c:numCache>
                <c:formatCode>_("₫"* #,##0_);_("₫"* \(#,##0\);_("₫"* "-"_);_(@_)</c:formatCode>
                <c:ptCount val="4"/>
                <c:pt idx="0">
                  <c:v>440000</c:v>
                </c:pt>
                <c:pt idx="1">
                  <c:v>120000</c:v>
                </c:pt>
                <c:pt idx="2">
                  <c:v>225000</c:v>
                </c:pt>
                <c:pt idx="3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E-4906-8065-97610CED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7</xdr:row>
      <xdr:rowOff>80962</xdr:rowOff>
    </xdr:from>
    <xdr:to>
      <xdr:col>12</xdr:col>
      <xdr:colOff>600074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79F98-5EA5-E7C0-C85D-4F289BDF8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82C1-6B42-451D-BE5B-B67856C06865}">
  <dimension ref="A2:H18"/>
  <sheetViews>
    <sheetView tabSelected="1" topLeftCell="A3" workbookViewId="0">
      <selection activeCell="O6" sqref="O6"/>
    </sheetView>
  </sheetViews>
  <sheetFormatPr defaultRowHeight="15" x14ac:dyDescent="0.25"/>
  <cols>
    <col min="1" max="1" width="16.5703125" customWidth="1"/>
    <col min="2" max="2" width="16.28515625" customWidth="1"/>
    <col min="3" max="3" width="17.42578125" customWidth="1"/>
    <col min="4" max="4" width="10.5703125" bestFit="1" customWidth="1"/>
    <col min="8" max="8" width="10.42578125" bestFit="1" customWidth="1"/>
  </cols>
  <sheetData>
    <row r="2" spans="1:8" ht="30" x14ac:dyDescent="0.25">
      <c r="A2" s="1" t="s">
        <v>0</v>
      </c>
      <c r="B2" s="1" t="s">
        <v>1</v>
      </c>
      <c r="C2" s="1" t="s">
        <v>2</v>
      </c>
      <c r="D2" s="1" t="s">
        <v>3</v>
      </c>
      <c r="G2" s="1" t="s">
        <v>1</v>
      </c>
      <c r="H2" s="1" t="s">
        <v>24</v>
      </c>
    </row>
    <row r="3" spans="1:8" x14ac:dyDescent="0.25">
      <c r="A3" s="2">
        <v>45931</v>
      </c>
      <c r="B3" s="3" t="s">
        <v>4</v>
      </c>
      <c r="C3" s="3" t="s">
        <v>5</v>
      </c>
      <c r="D3" s="4">
        <v>35000</v>
      </c>
      <c r="G3" s="5" t="str">
        <f>B3</f>
        <v>Ăn uống</v>
      </c>
      <c r="H3" s="7">
        <f>SUMIF(B2:B17,"Ăn uống",D2:D17)</f>
        <v>440000</v>
      </c>
    </row>
    <row r="4" spans="1:8" x14ac:dyDescent="0.25">
      <c r="A4" s="2">
        <v>45931</v>
      </c>
      <c r="B4" s="3" t="s">
        <v>6</v>
      </c>
      <c r="C4" s="3" t="s">
        <v>7</v>
      </c>
      <c r="D4" s="4">
        <v>25000</v>
      </c>
      <c r="G4" s="5" t="str">
        <f>B4</f>
        <v>Di chuyển</v>
      </c>
      <c r="H4" s="7">
        <f>SUMIF(B3:B18,"Di chuyển",D3:D18)</f>
        <v>120000</v>
      </c>
    </row>
    <row r="5" spans="1:8" ht="30" x14ac:dyDescent="0.25">
      <c r="A5" s="2">
        <v>45932</v>
      </c>
      <c r="B5" s="3" t="s">
        <v>8</v>
      </c>
      <c r="C5" s="3" t="s">
        <v>9</v>
      </c>
      <c r="D5" s="4">
        <v>120000</v>
      </c>
      <c r="G5" s="5" t="str">
        <f>B5</f>
        <v>Học tập</v>
      </c>
      <c r="H5" s="7">
        <f>SUMIF(B4:B19,"Học tập",D4:D19)</f>
        <v>225000</v>
      </c>
    </row>
    <row r="6" spans="1:8" ht="30" x14ac:dyDescent="0.25">
      <c r="A6" s="2">
        <v>45933</v>
      </c>
      <c r="B6" s="3" t="s">
        <v>10</v>
      </c>
      <c r="C6" s="3" t="s">
        <v>12</v>
      </c>
      <c r="D6" s="4">
        <v>90000</v>
      </c>
      <c r="G6" s="5" t="str">
        <f>B11</f>
        <v>Giải trí</v>
      </c>
      <c r="H6" s="7">
        <f>SUMIF(B5:B20,"Giải trí",D5:D20)</f>
        <v>280000</v>
      </c>
    </row>
    <row r="7" spans="1:8" x14ac:dyDescent="0.25">
      <c r="A7" s="2">
        <v>45933</v>
      </c>
      <c r="B7" s="3" t="s">
        <v>4</v>
      </c>
      <c r="C7" s="3" t="s">
        <v>13</v>
      </c>
      <c r="D7" s="4">
        <v>50000</v>
      </c>
    </row>
    <row r="8" spans="1:8" x14ac:dyDescent="0.25">
      <c r="A8" s="2">
        <v>45934</v>
      </c>
      <c r="B8" s="3" t="s">
        <v>6</v>
      </c>
      <c r="C8" s="3" t="s">
        <v>14</v>
      </c>
      <c r="D8" s="4">
        <v>80000</v>
      </c>
    </row>
    <row r="9" spans="1:8" x14ac:dyDescent="0.25">
      <c r="A9" s="2">
        <v>45935</v>
      </c>
      <c r="B9" s="3" t="s">
        <v>4</v>
      </c>
      <c r="C9" s="3" t="s">
        <v>11</v>
      </c>
      <c r="D9" s="4">
        <v>45000</v>
      </c>
    </row>
    <row r="10" spans="1:8" x14ac:dyDescent="0.25">
      <c r="A10" s="2">
        <v>45936</v>
      </c>
      <c r="B10" s="3" t="s">
        <v>8</v>
      </c>
      <c r="C10" s="3" t="s">
        <v>15</v>
      </c>
      <c r="D10" s="4">
        <v>30000</v>
      </c>
    </row>
    <row r="11" spans="1:8" x14ac:dyDescent="0.25">
      <c r="A11" s="2">
        <v>45937</v>
      </c>
      <c r="B11" s="3" t="s">
        <v>10</v>
      </c>
      <c r="C11" s="3" t="s">
        <v>16</v>
      </c>
      <c r="D11" s="4">
        <v>150000</v>
      </c>
    </row>
    <row r="12" spans="1:8" x14ac:dyDescent="0.25">
      <c r="A12" s="2">
        <v>45938</v>
      </c>
      <c r="B12" s="3" t="s">
        <v>6</v>
      </c>
      <c r="C12" s="3" t="s">
        <v>17</v>
      </c>
      <c r="D12" s="4">
        <v>10000</v>
      </c>
    </row>
    <row r="13" spans="1:8" x14ac:dyDescent="0.25">
      <c r="A13" s="2">
        <v>45939</v>
      </c>
      <c r="B13" s="3" t="s">
        <v>4</v>
      </c>
      <c r="C13" s="3" t="s">
        <v>18</v>
      </c>
      <c r="D13" s="4">
        <v>60000</v>
      </c>
    </row>
    <row r="14" spans="1:8" ht="30" x14ac:dyDescent="0.25">
      <c r="A14" s="2">
        <v>45940</v>
      </c>
      <c r="B14" s="3" t="s">
        <v>8</v>
      </c>
      <c r="C14" s="3" t="s">
        <v>19</v>
      </c>
      <c r="D14" s="4">
        <v>75000</v>
      </c>
    </row>
    <row r="15" spans="1:8" x14ac:dyDescent="0.25">
      <c r="A15" s="2">
        <v>45941</v>
      </c>
      <c r="B15" s="3" t="s">
        <v>10</v>
      </c>
      <c r="C15" s="3" t="s">
        <v>20</v>
      </c>
      <c r="D15" s="4">
        <v>40000</v>
      </c>
    </row>
    <row r="16" spans="1:8" x14ac:dyDescent="0.25">
      <c r="A16" s="2">
        <v>45942</v>
      </c>
      <c r="B16" s="3" t="s">
        <v>4</v>
      </c>
      <c r="C16" s="3" t="s">
        <v>21</v>
      </c>
      <c r="D16" s="4">
        <v>250000</v>
      </c>
    </row>
    <row r="17" spans="1:4" x14ac:dyDescent="0.25">
      <c r="A17" s="2">
        <v>45943</v>
      </c>
      <c r="B17" s="3" t="s">
        <v>6</v>
      </c>
      <c r="C17" s="3" t="s">
        <v>22</v>
      </c>
      <c r="D17" s="4">
        <v>5000</v>
      </c>
    </row>
    <row r="18" spans="1:4" x14ac:dyDescent="0.25">
      <c r="A18" s="5"/>
      <c r="B18" s="5"/>
      <c r="C18" s="3" t="s">
        <v>23</v>
      </c>
      <c r="D18" s="6">
        <f>SUM(D3:D17)</f>
        <v>1065000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NT</dc:creator>
  <cp:lastModifiedBy>Hung NT</cp:lastModifiedBy>
  <dcterms:created xsi:type="dcterms:W3CDTF">2025-10-04T05:50:44Z</dcterms:created>
  <dcterms:modified xsi:type="dcterms:W3CDTF">2025-10-04T06:12:03Z</dcterms:modified>
</cp:coreProperties>
</file>