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An" sheetId="1" r:id="rId4"/>
    <sheet state="visible" name="TinhPoint" sheetId="2" r:id="rId5"/>
    <sheet state="visible" name="UserStory" sheetId="3" r:id="rId6"/>
    <sheet state="visible" name="ProductBacklog" sheetId="4" r:id="rId7"/>
    <sheet state="visible" name="Sprint1" sheetId="5" r:id="rId8"/>
    <sheet state="visible" name="Sprint2" sheetId="6" r:id="rId9"/>
  </sheets>
  <definedNames/>
  <calcPr/>
</workbook>
</file>

<file path=xl/sharedStrings.xml><?xml version="1.0" encoding="utf-8"?>
<sst xmlns="http://schemas.openxmlformats.org/spreadsheetml/2006/main" count="178" uniqueCount="120">
  <si>
    <t>User Story</t>
  </si>
  <si>
    <t>Thực hiện khi khảo sát (PO)</t>
  </si>
  <si>
    <t>Product Backlog</t>
  </si>
  <si>
    <t>Sau khi khảo sát, PO lên PB</t>
  </si>
  <si>
    <t>Sprint 1</t>
  </si>
  <si>
    <t>Khi bắt đầu làm dự án</t>
  </si>
  <si>
    <t>Sprint 2</t>
  </si>
  <si>
    <t>Sprint 3</t>
  </si>
  <si>
    <t>Sprint 4</t>
  </si>
  <si>
    <t>Sprint 5</t>
  </si>
  <si>
    <t>Sprint 6</t>
  </si>
  <si>
    <t>Sprint 7</t>
  </si>
  <si>
    <t>Sprint 8</t>
  </si>
  <si>
    <t>Đặc điểm công việc</t>
  </si>
  <si>
    <t>Giao diện</t>
  </si>
  <si>
    <t>Nghiệp vụ</t>
  </si>
  <si>
    <t>CSDL</t>
  </si>
  <si>
    <t>Thao tác CSDL</t>
  </si>
  <si>
    <t>UP</t>
  </si>
  <si>
    <t>ED</t>
  </si>
  <si>
    <t>HS</t>
  </si>
  <si>
    <t>AP</t>
  </si>
  <si>
    <t>PPS</t>
  </si>
  <si>
    <t>Đăng nhập</t>
  </si>
  <si>
    <t>Lịch sử giao dịch</t>
  </si>
  <si>
    <t>Thông báo</t>
  </si>
  <si>
    <t>Chia sẻ lên Zalo</t>
  </si>
  <si>
    <t>Xem phòng</t>
  </si>
  <si>
    <t>Lưu phòng</t>
  </si>
  <si>
    <t>Quản lý phong</t>
  </si>
  <si>
    <t>Kết quả: Ra được số tiền và số ngày cần làm</t>
  </si>
  <si>
    <t>App tìm phòng trọ</t>
  </si>
  <si>
    <t>ID</t>
  </si>
  <si>
    <t>Vai trò</t>
  </si>
  <si>
    <t>Chức năng</t>
  </si>
  <si>
    <t>Lý do</t>
  </si>
  <si>
    <t>Độ ưu tiên</t>
  </si>
  <si>
    <t>Giá trị lợi ích</t>
  </si>
  <si>
    <t>U01</t>
  </si>
  <si>
    <t>User</t>
  </si>
  <si>
    <t>Danh sách phòng</t>
  </si>
  <si>
    <t>KH muốn có danh sách phòng để lựa chọn</t>
  </si>
  <si>
    <t>Lớn</t>
  </si>
  <si>
    <t>U02</t>
  </si>
  <si>
    <t>Tìm kiếm theo khu vực</t>
  </si>
  <si>
    <t>KH muốn có phần lọc phòng theo khu vực</t>
  </si>
  <si>
    <t>TB</t>
  </si>
  <si>
    <t>U03</t>
  </si>
  <si>
    <t>KH hiển thị thông tin chi tiết của phòng thuê</t>
  </si>
  <si>
    <t>U04</t>
  </si>
  <si>
    <t>Đăng phòng</t>
  </si>
  <si>
    <t>U05</t>
  </si>
  <si>
    <t>Ẩn phòng</t>
  </si>
  <si>
    <t>U06</t>
  </si>
  <si>
    <t>GPS</t>
  </si>
  <si>
    <t>U07</t>
  </si>
  <si>
    <t>Tìm phòng gần vị trí</t>
  </si>
  <si>
    <t>App bán hàng</t>
  </si>
  <si>
    <t>Name</t>
  </si>
  <si>
    <t>Point (Số ngày làm việc)</t>
  </si>
  <si>
    <t>Khách thăm</t>
  </si>
  <si>
    <t>Xem trang chủ</t>
  </si>
  <si>
    <t>Xem danh sách sản phẩm</t>
  </si>
  <si>
    <t>Xem chi tiết sản phẩm</t>
  </si>
  <si>
    <t>So sánh sản phẩm</t>
  </si>
  <si>
    <t>Đăng ký</t>
  </si>
  <si>
    <t>Chat</t>
  </si>
  <si>
    <t>Khách hàng</t>
  </si>
  <si>
    <t>Đăng nhâphj</t>
  </si>
  <si>
    <t>Đặt hàng</t>
  </si>
  <si>
    <t>Quả trị đơn hàng của mình</t>
  </si>
  <si>
    <t>Xem giao hàng</t>
  </si>
  <si>
    <t>Thanh toán online</t>
  </si>
  <si>
    <t>Đăng xuất</t>
  </si>
  <si>
    <t>Nhân viên</t>
  </si>
  <si>
    <t>Xem các đơn khàng KH</t>
  </si>
  <si>
    <t>Quản trị đơn hàng</t>
  </si>
  <si>
    <t>Quản trị giao hàng</t>
  </si>
  <si>
    <t>Nhận thanh toán offline</t>
  </si>
  <si>
    <t>Admin</t>
  </si>
  <si>
    <t>Quản lý sản phẩm</t>
  </si>
  <si>
    <t>Daily Meeting</t>
  </si>
  <si>
    <t>Thời gian</t>
  </si>
  <si>
    <t>Địa điểm</t>
  </si>
  <si>
    <t>Ngày</t>
  </si>
  <si>
    <t>Mục đích</t>
  </si>
  <si>
    <t>Thành viên</t>
  </si>
  <si>
    <t>PO</t>
  </si>
  <si>
    <t>NVA</t>
  </si>
  <si>
    <t>Hôm qua làm gì</t>
  </si>
  <si>
    <t>Có khó khăn gì</t>
  </si>
  <si>
    <t>Hôm nay làm gì</t>
  </si>
  <si>
    <t>Trạng thái</t>
  </si>
  <si>
    <t>SM</t>
  </si>
  <si>
    <t>TVB</t>
  </si>
  <si>
    <t>Dev</t>
  </si>
  <si>
    <t>VVC</t>
  </si>
  <si>
    <t>NTD</t>
  </si>
  <si>
    <t>Test</t>
  </si>
  <si>
    <t>CCC</t>
  </si>
  <si>
    <t>Sprint Backlog</t>
  </si>
  <si>
    <t>Hạng mục trong Product Backlog</t>
  </si>
  <si>
    <t>Công việc trong Sprint</t>
  </si>
  <si>
    <t>Người thực hiện</t>
  </si>
  <si>
    <t>Ươc lượng point (ngày làm việc)</t>
  </si>
  <si>
    <t>Chú ý: không ước lượng công việc quá 2 ngày (nếu nhiều hơn 2 ngàu thì cần chia lại)</t>
  </si>
  <si>
    <t>Thêm phòng</t>
  </si>
  <si>
    <t>Tạo màn hình thêm phòng</t>
  </si>
  <si>
    <t>Thay đổi CSDL</t>
  </si>
  <si>
    <t>Code</t>
  </si>
  <si>
    <t>Viết testcase</t>
  </si>
  <si>
    <t>Testcase (liên kết)</t>
  </si>
  <si>
    <t>Sprint Restrospective</t>
  </si>
  <si>
    <t>Họ tên</t>
  </si>
  <si>
    <t>Ưu điểm</t>
  </si>
  <si>
    <t>Nhược điểm</t>
  </si>
  <si>
    <t>Cần cải thiện</t>
  </si>
  <si>
    <t>Nguyễn vAqn A (PO)</t>
  </si>
  <si>
    <t>-Tích cực tham gia hoạt động nhóm
- Tinh thàn làm việc tốt</t>
  </si>
  <si>
    <t>Phản hỒI CHẬM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</si>
</sst>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u/>
      <sz val="14.0"/>
      <color rgb="FF0000FF"/>
    </font>
    <font>
      <sz val="14.0"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4" numFmtId="0" xfId="0" applyBorder="1" applyFont="1"/>
    <xf borderId="0" fillId="0" fontId="4" numFmtId="0" xfId="0" applyFont="1"/>
    <xf borderId="1" fillId="2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4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4" fontId="6" numFmtId="0" xfId="0" applyAlignment="1" applyFont="1">
      <alignment readingOrder="0"/>
    </xf>
    <xf borderId="0" fillId="4" fontId="3" numFmtId="0" xfId="0" applyFont="1"/>
    <xf borderId="1" fillId="4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quotePrefix="1"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0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display="User Story" location="UserStory!A1" ref="A1"/>
    <hyperlink display="Product Backlog" location="ProductBacklog!A1" ref="A2"/>
    <hyperlink display="Sprint 1" location="Sprint1!A1" ref="A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5" max="5" width="15.75"/>
  </cols>
  <sheetData>
    <row r="1">
      <c r="A1" s="4"/>
      <c r="B1" s="5" t="s">
        <v>13</v>
      </c>
      <c r="C1" s="6"/>
      <c r="D1" s="6"/>
      <c r="E1" s="7"/>
      <c r="F1" s="8"/>
      <c r="G1" s="8"/>
      <c r="H1" s="8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/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23</v>
      </c>
      <c r="B3" s="12">
        <v>2.0</v>
      </c>
      <c r="C3" s="12">
        <v>1.0</v>
      </c>
      <c r="D3" s="12">
        <v>1.0</v>
      </c>
      <c r="E3" s="12">
        <v>2.0</v>
      </c>
      <c r="F3" s="8">
        <f t="shared" ref="F3:F9" si="1">SUM(B3:E3)</f>
        <v>6</v>
      </c>
      <c r="G3" s="11">
        <v>12.0</v>
      </c>
      <c r="H3" s="11">
        <v>1.2</v>
      </c>
      <c r="I3" s="8">
        <f t="shared" ref="I3:I9" si="2">F3*H3</f>
        <v>7.2</v>
      </c>
      <c r="J3" s="8">
        <f t="shared" ref="J3:J9" si="3">I3*G3/36</f>
        <v>2.4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1" t="s">
        <v>24</v>
      </c>
      <c r="B4" s="12">
        <v>2.0</v>
      </c>
      <c r="C4" s="12">
        <v>2.0</v>
      </c>
      <c r="D4" s="12">
        <v>1.0</v>
      </c>
      <c r="E4" s="12">
        <v>2.0</v>
      </c>
      <c r="F4" s="8">
        <f t="shared" si="1"/>
        <v>7</v>
      </c>
      <c r="G4" s="11">
        <v>12.0</v>
      </c>
      <c r="H4" s="11">
        <v>1.2</v>
      </c>
      <c r="I4" s="8">
        <f t="shared" si="2"/>
        <v>8.4</v>
      </c>
      <c r="J4" s="8">
        <f t="shared" si="3"/>
        <v>2.8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1" t="s">
        <v>25</v>
      </c>
      <c r="B5" s="12">
        <v>3.0</v>
      </c>
      <c r="C5" s="12">
        <v>3.0</v>
      </c>
      <c r="D5" s="12">
        <v>3.0</v>
      </c>
      <c r="E5" s="12">
        <v>2.0</v>
      </c>
      <c r="F5" s="8">
        <f t="shared" si="1"/>
        <v>11</v>
      </c>
      <c r="G5" s="11">
        <v>12.0</v>
      </c>
      <c r="H5" s="11">
        <v>1.2</v>
      </c>
      <c r="I5" s="8">
        <f t="shared" si="2"/>
        <v>13.2</v>
      </c>
      <c r="J5" s="8">
        <f t="shared" si="3"/>
        <v>4.4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1" t="s">
        <v>26</v>
      </c>
      <c r="B6" s="12">
        <v>2.0</v>
      </c>
      <c r="C6" s="12">
        <v>1.0</v>
      </c>
      <c r="D6" s="12">
        <v>2.0</v>
      </c>
      <c r="E6" s="12">
        <v>2.0</v>
      </c>
      <c r="F6" s="8">
        <f t="shared" si="1"/>
        <v>7</v>
      </c>
      <c r="G6" s="11">
        <v>12.0</v>
      </c>
      <c r="H6" s="11">
        <v>1.2</v>
      </c>
      <c r="I6" s="8">
        <f t="shared" si="2"/>
        <v>8.4</v>
      </c>
      <c r="J6" s="8">
        <f t="shared" si="3"/>
        <v>2.8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1" t="s">
        <v>27</v>
      </c>
      <c r="B7" s="12">
        <v>2.0</v>
      </c>
      <c r="C7" s="12">
        <v>1.0</v>
      </c>
      <c r="D7" s="12">
        <v>2.0</v>
      </c>
      <c r="E7" s="12">
        <v>2.0</v>
      </c>
      <c r="F7" s="8">
        <f t="shared" si="1"/>
        <v>7</v>
      </c>
      <c r="G7" s="11">
        <v>12.0</v>
      </c>
      <c r="H7" s="11">
        <v>1.2</v>
      </c>
      <c r="I7" s="8">
        <f t="shared" si="2"/>
        <v>8.4</v>
      </c>
      <c r="J7" s="8">
        <f t="shared" si="3"/>
        <v>2.8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1" t="s">
        <v>28</v>
      </c>
      <c r="B8" s="12">
        <v>1.0</v>
      </c>
      <c r="C8" s="12">
        <v>2.0</v>
      </c>
      <c r="D8" s="12">
        <v>1.0</v>
      </c>
      <c r="E8" s="12">
        <v>2.0</v>
      </c>
      <c r="F8" s="8">
        <f t="shared" si="1"/>
        <v>6</v>
      </c>
      <c r="G8" s="11">
        <v>12.0</v>
      </c>
      <c r="H8" s="11">
        <v>1.2</v>
      </c>
      <c r="I8" s="8">
        <f t="shared" si="2"/>
        <v>7.2</v>
      </c>
      <c r="J8" s="8">
        <f t="shared" si="3"/>
        <v>2.4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1" t="s">
        <v>29</v>
      </c>
      <c r="B9" s="12">
        <v>3.0</v>
      </c>
      <c r="C9" s="12">
        <v>2.0</v>
      </c>
      <c r="D9" s="12">
        <v>2.0</v>
      </c>
      <c r="E9" s="12">
        <v>2.0</v>
      </c>
      <c r="F9" s="8">
        <f t="shared" si="1"/>
        <v>9</v>
      </c>
      <c r="G9" s="11">
        <v>12.0</v>
      </c>
      <c r="H9" s="11">
        <v>1.2</v>
      </c>
      <c r="I9" s="8">
        <f t="shared" si="2"/>
        <v>10.8</v>
      </c>
      <c r="J9" s="8">
        <f t="shared" si="3"/>
        <v>3.6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>
        <f>SUM(J3:J9)</f>
        <v>21.2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9"/>
      <c r="B12" s="9"/>
      <c r="C12" s="9"/>
      <c r="D12" s="9"/>
      <c r="E12" s="9"/>
      <c r="F12" s="9"/>
      <c r="G12" s="13" t="s">
        <v>30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22.38"/>
    <col customWidth="1" min="4" max="4" width="48.25"/>
    <col customWidth="1" min="6" max="6" width="13.25"/>
  </cols>
  <sheetData>
    <row r="1">
      <c r="A1" s="13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4" t="s">
        <v>32</v>
      </c>
      <c r="B2" s="14" t="s">
        <v>33</v>
      </c>
      <c r="C2" s="14" t="s">
        <v>34</v>
      </c>
      <c r="D2" s="14" t="s">
        <v>35</v>
      </c>
      <c r="E2" s="14" t="s">
        <v>36</v>
      </c>
      <c r="F2" s="14" t="s">
        <v>37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38</v>
      </c>
      <c r="B3" s="11" t="s">
        <v>39</v>
      </c>
      <c r="C3" s="11" t="s">
        <v>40</v>
      </c>
      <c r="D3" s="11" t="s">
        <v>41</v>
      </c>
      <c r="E3" s="11">
        <v>1.0</v>
      </c>
      <c r="F3" s="11" t="s">
        <v>42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43</v>
      </c>
      <c r="B4" s="11" t="s">
        <v>39</v>
      </c>
      <c r="C4" s="11" t="s">
        <v>44</v>
      </c>
      <c r="D4" s="11" t="s">
        <v>45</v>
      </c>
      <c r="E4" s="11">
        <v>2.0</v>
      </c>
      <c r="F4" s="11" t="s">
        <v>46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47</v>
      </c>
      <c r="B5" s="11" t="s">
        <v>39</v>
      </c>
      <c r="C5" s="11" t="s">
        <v>27</v>
      </c>
      <c r="D5" s="11" t="s">
        <v>48</v>
      </c>
      <c r="E5" s="11">
        <v>1.0</v>
      </c>
      <c r="F5" s="11" t="s">
        <v>42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49</v>
      </c>
      <c r="B6" s="11" t="s">
        <v>39</v>
      </c>
      <c r="C6" s="11" t="s">
        <v>50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51</v>
      </c>
      <c r="B7" s="11" t="s">
        <v>39</v>
      </c>
      <c r="C7" s="11" t="s">
        <v>52</v>
      </c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53</v>
      </c>
      <c r="B8" s="11" t="s">
        <v>39</v>
      </c>
      <c r="C8" s="11" t="s">
        <v>54</v>
      </c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55</v>
      </c>
      <c r="B9" s="11" t="s">
        <v>39</v>
      </c>
      <c r="C9" s="11" t="s">
        <v>56</v>
      </c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/>
      <c r="B10" s="8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/>
      <c r="B11" s="8"/>
      <c r="C11" s="8"/>
      <c r="D11" s="8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8"/>
      <c r="B12" s="8"/>
      <c r="C12" s="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19.0"/>
  </cols>
  <sheetData>
    <row r="1">
      <c r="A1" s="15" t="s">
        <v>57</v>
      </c>
    </row>
    <row r="2">
      <c r="A2" s="16" t="s">
        <v>32</v>
      </c>
      <c r="B2" s="16" t="s">
        <v>58</v>
      </c>
      <c r="C2" s="16" t="s">
        <v>59</v>
      </c>
    </row>
    <row r="3">
      <c r="A3" s="4"/>
      <c r="B3" s="17" t="s">
        <v>60</v>
      </c>
      <c r="C3" s="18">
        <v>3.0</v>
      </c>
    </row>
    <row r="4">
      <c r="A4" s="18">
        <v>1.0</v>
      </c>
      <c r="B4" s="18" t="s">
        <v>61</v>
      </c>
      <c r="C4" s="18">
        <v>4.0</v>
      </c>
    </row>
    <row r="5">
      <c r="A5" s="18">
        <v>2.0</v>
      </c>
      <c r="B5" s="18" t="s">
        <v>62</v>
      </c>
      <c r="C5" s="18">
        <v>2.0</v>
      </c>
    </row>
    <row r="6">
      <c r="A6" s="18">
        <v>3.0</v>
      </c>
      <c r="B6" s="18" t="s">
        <v>63</v>
      </c>
      <c r="C6" s="18">
        <v>4.0</v>
      </c>
    </row>
    <row r="7">
      <c r="A7" s="18">
        <v>4.0</v>
      </c>
      <c r="B7" s="18" t="s">
        <v>64</v>
      </c>
      <c r="C7" s="4"/>
    </row>
    <row r="8">
      <c r="A8" s="18">
        <v>5.0</v>
      </c>
      <c r="B8" s="19" t="s">
        <v>65</v>
      </c>
      <c r="C8" s="4"/>
    </row>
    <row r="9">
      <c r="A9" s="18">
        <v>6.0</v>
      </c>
      <c r="B9" s="19" t="s">
        <v>66</v>
      </c>
      <c r="C9" s="4"/>
    </row>
    <row r="10">
      <c r="A10" s="4"/>
      <c r="B10" s="17" t="s">
        <v>67</v>
      </c>
      <c r="C10" s="4"/>
    </row>
    <row r="11">
      <c r="A11" s="18">
        <v>7.0</v>
      </c>
      <c r="B11" s="18" t="s">
        <v>68</v>
      </c>
      <c r="C11" s="4"/>
    </row>
    <row r="12">
      <c r="A12" s="18">
        <v>8.0</v>
      </c>
      <c r="B12" s="18" t="s">
        <v>69</v>
      </c>
      <c r="C12" s="4"/>
    </row>
    <row r="13">
      <c r="A13" s="18">
        <v>9.0</v>
      </c>
      <c r="B13" s="18" t="s">
        <v>70</v>
      </c>
      <c r="C13" s="4"/>
    </row>
    <row r="14">
      <c r="A14" s="18">
        <v>10.0</v>
      </c>
      <c r="B14" s="18" t="s">
        <v>71</v>
      </c>
      <c r="C14" s="4"/>
    </row>
    <row r="15">
      <c r="A15" s="18">
        <v>11.0</v>
      </c>
      <c r="B15" s="18" t="s">
        <v>72</v>
      </c>
      <c r="C15" s="4"/>
    </row>
    <row r="16">
      <c r="A16" s="18">
        <v>12.0</v>
      </c>
      <c r="B16" s="18" t="s">
        <v>73</v>
      </c>
      <c r="C16" s="4"/>
    </row>
    <row r="17">
      <c r="A17" s="4"/>
      <c r="B17" s="17" t="s">
        <v>74</v>
      </c>
      <c r="C17" s="4"/>
    </row>
    <row r="18">
      <c r="A18" s="18">
        <v>13.0</v>
      </c>
      <c r="B18" s="18" t="s">
        <v>75</v>
      </c>
      <c r="C18" s="4"/>
    </row>
    <row r="19">
      <c r="A19" s="18">
        <v>14.0</v>
      </c>
      <c r="B19" s="18" t="s">
        <v>76</v>
      </c>
      <c r="C19" s="4"/>
    </row>
    <row r="20">
      <c r="A20" s="18">
        <v>15.0</v>
      </c>
      <c r="B20" s="18" t="s">
        <v>77</v>
      </c>
      <c r="C20" s="4"/>
    </row>
    <row r="21">
      <c r="A21" s="18">
        <v>16.0</v>
      </c>
      <c r="B21" s="18" t="s">
        <v>78</v>
      </c>
      <c r="C21" s="4"/>
    </row>
    <row r="22">
      <c r="A22" s="4"/>
      <c r="B22" s="17" t="s">
        <v>79</v>
      </c>
      <c r="C22" s="4"/>
    </row>
    <row r="23">
      <c r="A23" s="4"/>
      <c r="B23" s="18" t="s">
        <v>80</v>
      </c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5"/>
    <col customWidth="1" min="4" max="4" width="26.88"/>
  </cols>
  <sheetData>
    <row r="1">
      <c r="A1" s="20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5" t="s">
        <v>82</v>
      </c>
    </row>
    <row r="3">
      <c r="A3" s="15" t="s">
        <v>83</v>
      </c>
    </row>
    <row r="4">
      <c r="A4" s="15" t="s">
        <v>84</v>
      </c>
    </row>
    <row r="5">
      <c r="A5" s="15" t="s">
        <v>85</v>
      </c>
    </row>
    <row r="6">
      <c r="A6" s="15" t="s">
        <v>86</v>
      </c>
    </row>
    <row r="7">
      <c r="A7" s="15" t="s">
        <v>87</v>
      </c>
      <c r="B7" s="15" t="s">
        <v>88</v>
      </c>
      <c r="C7" s="15" t="s">
        <v>89</v>
      </c>
      <c r="D7" s="15" t="s">
        <v>90</v>
      </c>
      <c r="E7" s="15" t="s">
        <v>91</v>
      </c>
      <c r="F7" s="15" t="s">
        <v>92</v>
      </c>
    </row>
    <row r="8">
      <c r="A8" s="15" t="s">
        <v>93</v>
      </c>
      <c r="B8" s="15" t="s">
        <v>94</v>
      </c>
    </row>
    <row r="9">
      <c r="A9" s="15" t="s">
        <v>95</v>
      </c>
      <c r="B9" s="15" t="s">
        <v>96</v>
      </c>
    </row>
    <row r="10">
      <c r="A10" s="15" t="s">
        <v>95</v>
      </c>
      <c r="B10" s="15" t="s">
        <v>97</v>
      </c>
    </row>
    <row r="11">
      <c r="A11" s="15" t="s">
        <v>98</v>
      </c>
      <c r="B11" s="15" t="s">
        <v>99</v>
      </c>
    </row>
    <row r="12">
      <c r="A12" s="20" t="s">
        <v>100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">
        <v>101</v>
      </c>
      <c r="B13" s="22" t="s">
        <v>102</v>
      </c>
      <c r="C13" s="22" t="s">
        <v>103</v>
      </c>
      <c r="D13" s="22" t="s">
        <v>104</v>
      </c>
      <c r="E13" s="15" t="s">
        <v>105</v>
      </c>
    </row>
    <row r="14">
      <c r="A14" s="18" t="s">
        <v>106</v>
      </c>
      <c r="B14" s="18" t="s">
        <v>107</v>
      </c>
      <c r="C14" s="18" t="s">
        <v>88</v>
      </c>
      <c r="D14" s="18">
        <v>1.0</v>
      </c>
    </row>
    <row r="15">
      <c r="A15" s="4"/>
      <c r="B15" s="18" t="s">
        <v>108</v>
      </c>
      <c r="C15" s="18" t="s">
        <v>94</v>
      </c>
      <c r="D15" s="18">
        <v>1.5</v>
      </c>
    </row>
    <row r="16">
      <c r="A16" s="4"/>
      <c r="B16" s="18" t="s">
        <v>109</v>
      </c>
      <c r="C16" s="18" t="s">
        <v>96</v>
      </c>
      <c r="D16" s="18">
        <v>2.0</v>
      </c>
    </row>
    <row r="17">
      <c r="A17" s="4"/>
      <c r="B17" s="18" t="s">
        <v>110</v>
      </c>
      <c r="C17" s="18" t="s">
        <v>97</v>
      </c>
      <c r="D17" s="18">
        <v>0.5</v>
      </c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6">
      <c r="A26" s="20" t="s">
        <v>111</v>
      </c>
    </row>
    <row r="29">
      <c r="A29" s="23" t="s">
        <v>112</v>
      </c>
    </row>
    <row r="30">
      <c r="A30" s="22" t="s">
        <v>113</v>
      </c>
      <c r="B30" s="22" t="s">
        <v>114</v>
      </c>
      <c r="C30" s="22" t="s">
        <v>115</v>
      </c>
      <c r="D30" s="22" t="s">
        <v>116</v>
      </c>
    </row>
    <row r="31">
      <c r="A31" s="18" t="s">
        <v>117</v>
      </c>
      <c r="B31" s="24" t="s">
        <v>118</v>
      </c>
      <c r="C31" s="18" t="s">
        <v>119</v>
      </c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0.5"/>
    <col customWidth="1" min="4" max="4" width="26.88"/>
  </cols>
  <sheetData>
    <row r="1">
      <c r="A1" s="20" t="s">
        <v>81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5" t="s">
        <v>82</v>
      </c>
    </row>
    <row r="3">
      <c r="A3" s="15" t="s">
        <v>83</v>
      </c>
    </row>
    <row r="4">
      <c r="A4" s="15" t="s">
        <v>84</v>
      </c>
    </row>
    <row r="5">
      <c r="A5" s="15" t="s">
        <v>85</v>
      </c>
    </row>
    <row r="6">
      <c r="A6" s="15" t="s">
        <v>86</v>
      </c>
    </row>
    <row r="7">
      <c r="A7" s="15" t="s">
        <v>87</v>
      </c>
      <c r="B7" s="15" t="s">
        <v>88</v>
      </c>
      <c r="C7" s="15" t="s">
        <v>89</v>
      </c>
      <c r="D7" s="15" t="s">
        <v>90</v>
      </c>
      <c r="E7" s="15" t="s">
        <v>91</v>
      </c>
      <c r="F7" s="15" t="s">
        <v>92</v>
      </c>
    </row>
    <row r="8">
      <c r="A8" s="15" t="s">
        <v>93</v>
      </c>
      <c r="B8" s="15" t="s">
        <v>94</v>
      </c>
    </row>
    <row r="9">
      <c r="A9" s="15" t="s">
        <v>95</v>
      </c>
      <c r="B9" s="15" t="s">
        <v>96</v>
      </c>
    </row>
    <row r="10">
      <c r="A10" s="15" t="s">
        <v>95</v>
      </c>
      <c r="B10" s="15" t="s">
        <v>97</v>
      </c>
    </row>
    <row r="11">
      <c r="A11" s="15" t="s">
        <v>98</v>
      </c>
      <c r="B11" s="15" t="s">
        <v>99</v>
      </c>
    </row>
    <row r="12">
      <c r="A12" s="20" t="s">
        <v>100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">
        <v>101</v>
      </c>
      <c r="B13" s="22" t="s">
        <v>102</v>
      </c>
      <c r="C13" s="22" t="s">
        <v>103</v>
      </c>
      <c r="D13" s="22" t="s">
        <v>104</v>
      </c>
      <c r="E13" s="15" t="s">
        <v>105</v>
      </c>
    </row>
    <row r="14">
      <c r="A14" s="18" t="s">
        <v>106</v>
      </c>
      <c r="B14" s="18" t="s">
        <v>107</v>
      </c>
      <c r="C14" s="18" t="s">
        <v>88</v>
      </c>
      <c r="D14" s="18">
        <v>1.0</v>
      </c>
    </row>
    <row r="15">
      <c r="A15" s="4"/>
      <c r="B15" s="18" t="s">
        <v>108</v>
      </c>
      <c r="C15" s="18" t="s">
        <v>94</v>
      </c>
      <c r="D15" s="18">
        <v>1.5</v>
      </c>
    </row>
    <row r="16">
      <c r="A16" s="4"/>
      <c r="B16" s="18" t="s">
        <v>109</v>
      </c>
      <c r="C16" s="18" t="s">
        <v>96</v>
      </c>
      <c r="D16" s="18">
        <v>2.0</v>
      </c>
    </row>
    <row r="17">
      <c r="A17" s="4"/>
      <c r="B17" s="18" t="s">
        <v>110</v>
      </c>
      <c r="C17" s="18" t="s">
        <v>97</v>
      </c>
      <c r="D17" s="18">
        <v>0.5</v>
      </c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6">
      <c r="A26" s="20" t="s">
        <v>111</v>
      </c>
    </row>
    <row r="29">
      <c r="A29" s="23" t="s">
        <v>112</v>
      </c>
    </row>
    <row r="30">
      <c r="A30" s="22" t="s">
        <v>113</v>
      </c>
      <c r="B30" s="22" t="s">
        <v>114</v>
      </c>
      <c r="C30" s="22" t="s">
        <v>115</v>
      </c>
      <c r="D30" s="22" t="s">
        <v>116</v>
      </c>
    </row>
    <row r="31">
      <c r="A31" s="18" t="s">
        <v>117</v>
      </c>
      <c r="B31" s="24" t="s">
        <v>118</v>
      </c>
      <c r="C31" s="18" t="s">
        <v>119</v>
      </c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</sheetData>
  <drawing r:id="rId1"/>
</worksheet>
</file>