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1. Product Backlog" sheetId="2" r:id="rId5"/>
    <sheet state="visible" name="2.User Story" sheetId="3" r:id="rId6"/>
    <sheet state="visible" name="2. Sprint Backlog" sheetId="4" r:id="rId7"/>
    <sheet state="visible" name="Point" sheetId="5" r:id="rId8"/>
    <sheet state="visible" name="5. Testcase" sheetId="6" r:id="rId9"/>
    <sheet state="visible" name="6.SprintRetrospective" sheetId="7" r:id="rId10"/>
  </sheets>
  <definedNames/>
  <calcPr/>
</workbook>
</file>

<file path=xl/sharedStrings.xml><?xml version="1.0" encoding="utf-8"?>
<sst xmlns="http://schemas.openxmlformats.org/spreadsheetml/2006/main" count="392" uniqueCount="290">
  <si>
    <t>Mã sinh viên</t>
  </si>
  <si>
    <t>Họ và tên</t>
  </si>
  <si>
    <t>Email</t>
  </si>
  <si>
    <t>Số điện thoại</t>
  </si>
  <si>
    <t>Group</t>
  </si>
  <si>
    <t>Subject</t>
  </si>
  <si>
    <t>PH33647</t>
  </si>
  <si>
    <t>Bùi Minh Nhật</t>
  </si>
  <si>
    <t>nhatbmph33647@fpt.edu.vn</t>
  </si>
  <si>
    <t>Group 11</t>
  </si>
  <si>
    <t>Link meet : https://meet.google.com/rzu-kzyo-gws</t>
  </si>
  <si>
    <t>Đề tài : Ứng dụng bán nước hoa</t>
  </si>
  <si>
    <t>PH35609</t>
  </si>
  <si>
    <t>Quàng Ngọc Thủy</t>
  </si>
  <si>
    <t>thuyqnph35609@fpt.edu.vn</t>
  </si>
  <si>
    <t>Group 10</t>
  </si>
  <si>
    <r>
      <rPr/>
      <t xml:space="preserve">link meet : </t>
    </r>
    <r>
      <rPr>
        <color rgb="FF1155CC"/>
        <u/>
      </rPr>
      <t>https://meet.google.com/hcm-yzvz-zud</t>
    </r>
    <r>
      <rPr/>
      <t xml:space="preserve"> </t>
    </r>
  </si>
  <si>
    <t xml:space="preserve">Đề tài : App quản lý bán giày </t>
  </si>
  <si>
    <t>PH34374</t>
  </si>
  <si>
    <t>Dương Đình Nam</t>
  </si>
  <si>
    <t>namddph34374@fpt.edu.vn</t>
  </si>
  <si>
    <r>
      <rPr/>
      <t xml:space="preserve">link meet : </t>
    </r>
    <r>
      <rPr>
        <color rgb="FF1155CC"/>
        <u/>
      </rPr>
      <t>https://meet.google.com/hcm-yzvz-zud</t>
    </r>
    <r>
      <rPr/>
      <t xml:space="preserve"> </t>
    </r>
  </si>
  <si>
    <t>PH37867</t>
  </si>
  <si>
    <t>Hoàng Văn Hoàn</t>
  </si>
  <si>
    <t>hoanhvph37867@fpt.edu.vn</t>
  </si>
  <si>
    <r>
      <rPr/>
      <t xml:space="preserve">link meet : </t>
    </r>
    <r>
      <rPr>
        <color rgb="FF1155CC"/>
        <u/>
      </rPr>
      <t>https://meet.google.com/hcm-yzvz-zud</t>
    </r>
    <r>
      <rPr/>
      <t xml:space="preserve"> </t>
    </r>
  </si>
  <si>
    <t>PH35698</t>
  </si>
  <si>
    <t>Đặng Chí Luật</t>
  </si>
  <si>
    <t>luatdcph35698@fpt.edu.vn</t>
  </si>
  <si>
    <r>
      <rPr/>
      <t xml:space="preserve">link meet : </t>
    </r>
    <r>
      <rPr>
        <color rgb="FF1155CC"/>
        <u/>
      </rPr>
      <t>https://meet.google.com/hcm-yzvz-zud</t>
    </r>
    <r>
      <rPr/>
      <t xml:space="preserve"> </t>
    </r>
  </si>
  <si>
    <t>PH35167</t>
  </si>
  <si>
    <t>Lê Đoàn Vinh</t>
  </si>
  <si>
    <t>vinhldph35167@fpt.edu.vn</t>
  </si>
  <si>
    <r>
      <rPr/>
      <t xml:space="preserve">link meet : </t>
    </r>
    <r>
      <rPr>
        <color rgb="FF1155CC"/>
        <u/>
      </rPr>
      <t>https://meet.google.com/hcm-yzvz-zud</t>
    </r>
    <r>
      <rPr/>
      <t xml:space="preserve"> </t>
    </r>
  </si>
  <si>
    <t>PH36461</t>
  </si>
  <si>
    <t>Nguyễn Quang Thái</t>
  </si>
  <si>
    <t>thainqph36461@fpt.edu.vn</t>
  </si>
  <si>
    <t>PH30434</t>
  </si>
  <si>
    <t>Trần Văn Định</t>
  </si>
  <si>
    <t>dinhtvph30434@fpt.edu.vn</t>
  </si>
  <si>
    <t>PH33381</t>
  </si>
  <si>
    <t>Nguyễn Văn Thành</t>
  </si>
  <si>
    <t>thanhnvph33381@fpt.edu.vn</t>
  </si>
  <si>
    <t>PH40209</t>
  </si>
  <si>
    <t>Trịnh Đình Trường</t>
  </si>
  <si>
    <t>truongtdph40209@fpt.edu.vn</t>
  </si>
  <si>
    <t>Group 4</t>
  </si>
  <si>
    <t>PH31763</t>
  </si>
  <si>
    <t>Đỗ Văn Tuấn</t>
  </si>
  <si>
    <t>tuandvph31763@fpt.edu.vn</t>
  </si>
  <si>
    <t>PH32467</t>
  </si>
  <si>
    <t>Kiều Minh Tú</t>
  </si>
  <si>
    <t>tukmph32467@fpt.edu.vn</t>
  </si>
  <si>
    <t>PH31491</t>
  </si>
  <si>
    <t>Nguyễn Văn Việt</t>
  </si>
  <si>
    <t>vietnvph31491@fpt.edu.vn</t>
  </si>
  <si>
    <t>PH35061</t>
  </si>
  <si>
    <t>Vũ Đức Huân</t>
  </si>
  <si>
    <t>huanvdph35061@fpt.edu.vn</t>
  </si>
  <si>
    <t>PH33505</t>
  </si>
  <si>
    <t>Trương Quang Trung</t>
  </si>
  <si>
    <t>trungtqph33505@fpt.edu.vn</t>
  </si>
  <si>
    <t>Group 5</t>
  </si>
  <si>
    <t>PH33392</t>
  </si>
  <si>
    <t>Nguyễn Hoài Nam</t>
  </si>
  <si>
    <t>namnhph33392@fpt.edu.vn</t>
  </si>
  <si>
    <t>PH37740</t>
  </si>
  <si>
    <t>Nguyễn Đại Dương</t>
  </si>
  <si>
    <t>duongndph37740@fpt.edu.vn</t>
  </si>
  <si>
    <t>PH35070</t>
  </si>
  <si>
    <t>Nguyễn Đăng Sao</t>
  </si>
  <si>
    <t>saondph35070@fpt.edu.vn</t>
  </si>
  <si>
    <t>Group 6</t>
  </si>
  <si>
    <t>PH43636</t>
  </si>
  <si>
    <t>Vũ Hữu Nguyên</t>
  </si>
  <si>
    <t>nguyenvhph43636@fpt.edu.vn</t>
  </si>
  <si>
    <t>PH35610</t>
  </si>
  <si>
    <t>Đào Văn Vinh</t>
  </si>
  <si>
    <t>vinhdvph35610@fpt.edu.vn</t>
  </si>
  <si>
    <r>
      <rPr/>
      <t xml:space="preserve">link meet : </t>
    </r>
    <r>
      <rPr>
        <color rgb="FF1155CC"/>
        <u/>
      </rPr>
      <t>https://meet.google.com/ras-ygcx-xoq</t>
    </r>
  </si>
  <si>
    <t>Đề tài : Ừng dụng bán quần áo</t>
  </si>
  <si>
    <t>PH39754</t>
  </si>
  <si>
    <t>Nguyễn Minh Chiến</t>
  </si>
  <si>
    <t>chiennmph39754@fpt.edu.vn</t>
  </si>
  <si>
    <r>
      <rPr/>
      <t xml:space="preserve">Link meet: </t>
    </r>
    <r>
      <rPr>
        <color rgb="FF1155CC"/>
        <u/>
      </rPr>
      <t>https://meet.google.com/ras-ygcx-xoq</t>
    </r>
  </si>
  <si>
    <t>Đề tài:Clothify - Ừng dụng bán quần áo</t>
  </si>
  <si>
    <t>PH35163</t>
  </si>
  <si>
    <t>Đỗ Bảo Quốc</t>
  </si>
  <si>
    <t>quocdbph35163@fpt.edu.vn</t>
  </si>
  <si>
    <t>Group 7</t>
  </si>
  <si>
    <r>
      <rPr/>
      <t>Link meet:</t>
    </r>
    <r>
      <rPr>
        <color rgb="FF1155CC"/>
        <u/>
      </rPr>
      <t xml:space="preserve"> https://meet.google.com/fns-ufpy-iub</t>
    </r>
  </si>
  <si>
    <t>Đề tài: Ứng dụng quản lý và buôn bán giầy</t>
  </si>
  <si>
    <t>PH34050</t>
  </si>
  <si>
    <t>Nguyễn Đình Thi</t>
  </si>
  <si>
    <t>thindph34050@fpt.edu.vn</t>
  </si>
  <si>
    <r>
      <rPr/>
      <t>Link meet:</t>
    </r>
    <r>
      <rPr>
        <color rgb="FF1155CC"/>
        <u/>
      </rPr>
      <t xml:space="preserve"> https://meet.google.com/fns-ufpy-iub</t>
    </r>
  </si>
  <si>
    <t>PH35327</t>
  </si>
  <si>
    <t>Nguyễn Văn Cường</t>
  </si>
  <si>
    <t>cuongnvph35327@fpt.edu.vn</t>
  </si>
  <si>
    <r>
      <rPr/>
      <t>Link meet:</t>
    </r>
    <r>
      <rPr>
        <color rgb="FF1155CC"/>
        <u/>
      </rPr>
      <t xml:space="preserve"> https://meet.google.com/fns-ufpy-iub</t>
    </r>
  </si>
  <si>
    <t>PH35768</t>
  </si>
  <si>
    <t>Hà Văn Đạo</t>
  </si>
  <si>
    <t>daohvph35768@fpt.edu.vn</t>
  </si>
  <si>
    <r>
      <rPr/>
      <t>Link meet:</t>
    </r>
    <r>
      <rPr>
        <color rgb="FF1155CC"/>
        <u/>
      </rPr>
      <t xml:space="preserve"> https://meet.google.com/fns-ufpy-iub</t>
    </r>
  </si>
  <si>
    <t>PH31902</t>
  </si>
  <si>
    <t>Nguyễn Quang Minh</t>
  </si>
  <si>
    <t>minhnqph31902@fpt.edu.vn</t>
  </si>
  <si>
    <r>
      <rPr/>
      <t>Link meet:</t>
    </r>
    <r>
      <rPr>
        <color rgb="FF1155CC"/>
        <u/>
      </rPr>
      <t xml:space="preserve"> https://meet.google.com/fns-ufpy-iub</t>
    </r>
  </si>
  <si>
    <t>PH39325</t>
  </si>
  <si>
    <t>Đặng Tuấn Anh</t>
  </si>
  <si>
    <t>anhdtph39325@fpt.edu.vn</t>
  </si>
  <si>
    <t>Group 8</t>
  </si>
  <si>
    <t>PH35325</t>
  </si>
  <si>
    <t>Nguyễn Anh Tuấn</t>
  </si>
  <si>
    <t>tuannaph35325@fpt.edu.vn</t>
  </si>
  <si>
    <t>Group 9</t>
  </si>
  <si>
    <r>
      <rPr/>
      <t xml:space="preserve">Link meet : </t>
    </r>
    <r>
      <rPr>
        <color rgb="FF1155CC"/>
        <u/>
      </rPr>
      <t>https://meet.google.com/obm-romj-vqi</t>
    </r>
  </si>
  <si>
    <t>Đề tài : Ứng dụng bán nột thất</t>
  </si>
  <si>
    <t>PH32739</t>
  </si>
  <si>
    <t>Nguyễn Việt Anh</t>
  </si>
  <si>
    <t>anhnvph32739@fpt.edu.vn</t>
  </si>
  <si>
    <r>
      <rPr/>
      <t xml:space="preserve">Link meet : </t>
    </r>
    <r>
      <rPr>
        <color rgb="FF1155CC"/>
        <u/>
      </rPr>
      <t>https://meet.google.com/obm-romj-vqi</t>
    </r>
  </si>
  <si>
    <t>PH36230</t>
  </si>
  <si>
    <t>Phùng Quang Dũng</t>
  </si>
  <si>
    <t>dungpqph36230@fpt.edu.vn</t>
  </si>
  <si>
    <r>
      <rPr/>
      <t xml:space="preserve">Link meet : </t>
    </r>
    <r>
      <rPr>
        <color rgb="FF1155CC"/>
        <u/>
      </rPr>
      <t>https://meet.google.com/obm-romj-vqi</t>
    </r>
  </si>
  <si>
    <t>PH38983</t>
  </si>
  <si>
    <t>Vi Văn Hậu</t>
  </si>
  <si>
    <t>hauvvph38983@fpt.edu.vn</t>
  </si>
  <si>
    <r>
      <rPr/>
      <t xml:space="preserve">Link meet : </t>
    </r>
    <r>
      <rPr>
        <color rgb="FF1155CC"/>
        <u/>
      </rPr>
      <t>https://meet.google.com/obm-romj-vqi</t>
    </r>
  </si>
  <si>
    <t>PH35249</t>
  </si>
  <si>
    <t>Phạm Huy Hoàng</t>
  </si>
  <si>
    <t>hoangphph35249@fpt.edu.vn</t>
  </si>
  <si>
    <r>
      <rPr/>
      <t xml:space="preserve">Link meet : </t>
    </r>
    <r>
      <rPr>
        <color rgb="FF1155CC"/>
        <u/>
      </rPr>
      <t>https://meet.google.com/obm-romj-vqi</t>
    </r>
  </si>
  <si>
    <t>PH36912</t>
  </si>
  <si>
    <t>Nguyễn Đức Nhật</t>
  </si>
  <si>
    <t>nhatndph36912@fpt.edu.vn</t>
  </si>
  <si>
    <t>Group 12</t>
  </si>
  <si>
    <t>PH28833</t>
  </si>
  <si>
    <t>Nguyễn Văn Tùng</t>
  </si>
  <si>
    <t>tungnvph28833@fpt.edu.vn</t>
  </si>
  <si>
    <t>PH33819</t>
  </si>
  <si>
    <t>Hoàng Ngọc Anh</t>
  </si>
  <si>
    <t>anhhnph33819@fpt.edu.vn</t>
  </si>
  <si>
    <t>PH21709</t>
  </si>
  <si>
    <t>Lê Quang Anh</t>
  </si>
  <si>
    <t>anhlqph21709@fpt.edu.vn</t>
  </si>
  <si>
    <t>PH34521</t>
  </si>
  <si>
    <t>Hoàng Mạnh Hà</t>
  </si>
  <si>
    <t>hahmph34521@fpt.edu.vn</t>
  </si>
  <si>
    <t>PH36147</t>
  </si>
  <si>
    <t>Mai Quang Huy</t>
  </si>
  <si>
    <t>huymqph36147@fpt.edu.vn</t>
  </si>
  <si>
    <t>© 2019 FPT Polytechnic</t>
  </si>
  <si>
    <t xml:space="preserve">   </t>
  </si>
  <si>
    <t>id</t>
  </si>
  <si>
    <t>Requirement</t>
  </si>
  <si>
    <t>Priority</t>
  </si>
  <si>
    <t>Value for System</t>
  </si>
  <si>
    <t>Points</t>
  </si>
  <si>
    <t xml:space="preserve">Role  </t>
  </si>
  <si>
    <t>Function</t>
  </si>
  <si>
    <t>Description for Function</t>
  </si>
  <si>
    <t>Guest</t>
  </si>
  <si>
    <t>View Home Page</t>
  </si>
  <si>
    <t>Display all content for Home Page</t>
  </si>
  <si>
    <t>High</t>
  </si>
  <si>
    <t>Sprint 1</t>
  </si>
  <si>
    <t>View Product List</t>
  </si>
  <si>
    <t>Display all products</t>
  </si>
  <si>
    <t>Sprint 2</t>
  </si>
  <si>
    <t>View Product detail</t>
  </si>
  <si>
    <t>Display all infomation of product selected</t>
  </si>
  <si>
    <t>Medium</t>
  </si>
  <si>
    <t>Chat with Sale</t>
  </si>
  <si>
    <t>Chat with sale about price of prioduct</t>
  </si>
  <si>
    <t>Low</t>
  </si>
  <si>
    <t>Cart</t>
  </si>
  <si>
    <t>Add product to cart: edit quantity</t>
  </si>
  <si>
    <t>Register</t>
  </si>
  <si>
    <t>Register member</t>
  </si>
  <si>
    <t>Customer</t>
  </si>
  <si>
    <t>Login, logout</t>
  </si>
  <si>
    <t>Make order</t>
  </si>
  <si>
    <t>Order management</t>
  </si>
  <si>
    <t>Sale</t>
  </si>
  <si>
    <t>Approve order</t>
  </si>
  <si>
    <t>Product Managment</t>
  </si>
  <si>
    <t>Order management; change quantity of all products</t>
  </si>
  <si>
    <t>Invoice Management</t>
  </si>
  <si>
    <t>sale</t>
  </si>
  <si>
    <t>Customer Management</t>
  </si>
  <si>
    <t>User Story</t>
  </si>
  <si>
    <t>Mức độ cần thiết</t>
  </si>
  <si>
    <t>Lý do</t>
  </si>
  <si>
    <t>US01</t>
  </si>
  <si>
    <t>Người dùng</t>
  </si>
  <si>
    <t>Đăng nhập bằng gmail</t>
  </si>
  <si>
    <t>Tiện dụng, không phải tạo user</t>
  </si>
  <si>
    <t>TB</t>
  </si>
  <si>
    <t>Sprint Backlog</t>
  </si>
  <si>
    <t>Sprint</t>
  </si>
  <si>
    <t>Người làm</t>
  </si>
  <si>
    <t>Ngày hoàn thành</t>
  </si>
  <si>
    <t>Việc 1</t>
  </si>
  <si>
    <t>Mô tả chi tiết</t>
  </si>
  <si>
    <t>Việieecjeecj 2</t>
  </si>
  <si>
    <t>Spint1</t>
  </si>
  <si>
    <t>Đặc điểm công việc</t>
  </si>
  <si>
    <t>Chức năng</t>
  </si>
  <si>
    <t>Giao diện</t>
  </si>
  <si>
    <t>Nghiệp vụ</t>
  </si>
  <si>
    <t>CSDL</t>
  </si>
  <si>
    <t>Thao tác CSDL</t>
  </si>
  <si>
    <t>UP</t>
  </si>
  <si>
    <t>ED</t>
  </si>
  <si>
    <t>HS</t>
  </si>
  <si>
    <t>AP</t>
  </si>
  <si>
    <t>PPS</t>
  </si>
  <si>
    <t>Đăng nhập</t>
  </si>
  <si>
    <t>Lịch sử giao dịch</t>
  </si>
  <si>
    <t>Thông báo</t>
  </si>
  <si>
    <t>Chia sẻ thông tin lên fb,zalo</t>
  </si>
  <si>
    <t>Xem phòng</t>
  </si>
  <si>
    <t>Đặt phòng</t>
  </si>
  <si>
    <t>Quản lý phòng</t>
  </si>
  <si>
    <t>Lương 20/tháng</t>
  </si>
  <si>
    <t>1 ngày = 20/22</t>
  </si>
  <si>
    <t xml:space="preserve"> App tìm phòng trọ</t>
  </si>
  <si>
    <t xml:space="preserve">_x001d_ID </t>
  </si>
  <si>
    <t xml:space="preserve">Tên testcase </t>
  </si>
  <si>
    <t xml:space="preserve"> Quy trình thưc hiện</t>
  </si>
  <si>
    <t xml:space="preserve">Kết qua mong muốn </t>
  </si>
  <si>
    <t xml:space="preserve">Kết quả thực tế </t>
  </si>
  <si>
    <t>Trạng thái</t>
  </si>
  <si>
    <t xml:space="preserve"> Ngay test </t>
  </si>
  <si>
    <t xml:space="preserve"> Người test </t>
  </si>
  <si>
    <t>Danh sach phong</t>
  </si>
  <si>
    <t>1. Vao app
2. Vao phan danh sach phong</t>
  </si>
  <si>
    <t>Hien thi danh sach phong va co the chon phong</t>
  </si>
  <si>
    <t>Như mong muốn</t>
  </si>
  <si>
    <t>Đạt</t>
  </si>
  <si>
    <t>...</t>
  </si>
  <si>
    <t>Tim kiem phong theo khu vuc</t>
  </si>
  <si>
    <t>1. Vào app
2. Vào phần tìm kiếm
3. Chọn khu vực ở thanh tìm kiếm</t>
  </si>
  <si>
    <t>Chọn được khu vực và hiển thị được danh sách phòng</t>
  </si>
  <si>
    <t>Hiển thị được nhưng các thông tin phòng chưa đầy đủ, ảnh load còn lỗi</t>
  </si>
  <si>
    <t>Không đạt</t>
  </si>
  <si>
    <t>Xem phongf</t>
  </si>
  <si>
    <t>Chia se phong len facebook</t>
  </si>
  <si>
    <t>Dat phong</t>
  </si>
  <si>
    <t>An phong</t>
  </si>
  <si>
    <t>Tich hop login google</t>
  </si>
  <si>
    <t>Tich hop google map</t>
  </si>
  <si>
    <t>Tim phong gan vi tri</t>
  </si>
  <si>
    <t>App ban hang</t>
  </si>
  <si>
    <t>Nguoi download app</t>
  </si>
  <si>
    <t>Vao app</t>
  </si>
  <si>
    <t>Xem danh sach san pham</t>
  </si>
  <si>
    <t>Xem chi tiet san pham</t>
  </si>
  <si>
    <t>So sanh casc san pham</t>
  </si>
  <si>
    <t>Dang ky thanh vien</t>
  </si>
  <si>
    <t>Chat voi nguoi ban hang</t>
  </si>
  <si>
    <t>Khach hang</t>
  </si>
  <si>
    <t>Login vao app</t>
  </si>
  <si>
    <t>Chu y: Neu ket qua mong muon khac ket qua thuc te =&gt; yeu cau lapj trinh vien lam lai</t>
  </si>
  <si>
    <t>dat hang</t>
  </si>
  <si>
    <t>Quan ly hoa don</t>
  </si>
  <si>
    <t>Xem chi tiet hoa don</t>
  </si>
  <si>
    <t>Xem qua trinh giao hang</t>
  </si>
  <si>
    <t>Thanh toan online</t>
  </si>
  <si>
    <t>Logout</t>
  </si>
  <si>
    <t>Nguoi ban hang</t>
  </si>
  <si>
    <t xml:space="preserve">Login </t>
  </si>
  <si>
    <t>Xem cac don hang cua khac</t>
  </si>
  <si>
    <t>Quan ly cacs don hang</t>
  </si>
  <si>
    <t>Theo doi qua trinh thanh toan</t>
  </si>
  <si>
    <t>Chu cua hang</t>
  </si>
  <si>
    <t>Quan ly san pham</t>
  </si>
  <si>
    <t>Quan ly kho hang</t>
  </si>
  <si>
    <t>Theo doi cac thong ke</t>
  </si>
  <si>
    <t>SM yêu cầu mỗi thành viên list ra 2 ưu điểm + 2 nhược điểm của thành viên khác</t>
  </si>
  <si>
    <t>Họ tên</t>
  </si>
  <si>
    <t xml:space="preserve">Ưu điểm </t>
  </si>
  <si>
    <t>Nhược điểm</t>
  </si>
  <si>
    <t>Cần cải thiện</t>
  </si>
  <si>
    <t>Nguyễn Văn A (PO)</t>
  </si>
  <si>
    <t>-Tích cực tham gia hoạt động nhóm
-Tinh thần làm việc nhóm tốt
- Hay phát biểu, đóng góp ý kiến</t>
  </si>
  <si>
    <t>- Phản hổi chậm</t>
  </si>
  <si>
    <t>-cần phản hồi nhanh hơn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</si>
</sst>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&quot;"/>
    </font>
    <font>
      <sz val="9.0"/>
      <color rgb="FF1F1F1F"/>
      <name val="&quot;Google Sans&quot;"/>
    </font>
    <font>
      <u/>
      <color rgb="FF0000FF"/>
    </font>
    <font>
      <b/>
      <sz val="9.0"/>
      <color rgb="FF1F1F1F"/>
      <name val="&quot;Google Sans&quot;"/>
    </font>
    <font>
      <sz val="19.0"/>
      <color theme="1"/>
      <name val="Arial"/>
      <scheme val="minor"/>
    </font>
    <font>
      <sz val="14.0"/>
      <color theme="1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7" numFmtId="0" xfId="0" applyFont="1"/>
    <xf borderId="1" fillId="3" fontId="8" numFmtId="0" xfId="0" applyAlignment="1" applyBorder="1" applyFill="1" applyFont="1">
      <alignment horizontal="center" readingOrder="0" shrinkToFit="0" vertical="center" wrapText="1"/>
    </xf>
    <xf borderId="2" fillId="3" fontId="8" numFmtId="0" xfId="0" applyAlignment="1" applyBorder="1" applyFont="1">
      <alignment horizontal="center" readingOrder="0"/>
    </xf>
    <xf borderId="3" fillId="0" fontId="9" numFmtId="0" xfId="0" applyBorder="1" applyFont="1"/>
    <xf borderId="4" fillId="0" fontId="9" numFmtId="0" xfId="0" applyBorder="1" applyFont="1"/>
    <xf borderId="5" fillId="0" fontId="9" numFmtId="0" xfId="0" applyBorder="1" applyFont="1"/>
    <xf borderId="6" fillId="3" fontId="8" numFmtId="0" xfId="0" applyAlignment="1" applyBorder="1" applyFont="1">
      <alignment readingOrder="0"/>
    </xf>
    <xf borderId="6" fillId="0" fontId="7" numFmtId="0" xfId="0" applyAlignment="1" applyBorder="1" applyFont="1">
      <alignment horizontal="center" readingOrder="0"/>
    </xf>
    <xf borderId="6" fillId="0" fontId="7" numFmtId="0" xfId="0" applyAlignment="1" applyBorder="1" applyFont="1">
      <alignment readingOrder="0"/>
    </xf>
    <xf borderId="0" fillId="0" fontId="7" numFmtId="0" xfId="0" applyAlignment="1" applyFont="1">
      <alignment horizontal="center" readingOrder="0"/>
    </xf>
    <xf borderId="6" fillId="0" fontId="7" numFmtId="0" xfId="0" applyAlignment="1" applyBorder="1" applyFont="1">
      <alignment horizontal="center"/>
    </xf>
    <xf borderId="6" fillId="0" fontId="7" numFmtId="0" xfId="0" applyBorder="1" applyFont="1"/>
    <xf borderId="6" fillId="0" fontId="1" numFmtId="0" xfId="0" applyBorder="1" applyFont="1"/>
    <xf borderId="2" fillId="0" fontId="1" numFmtId="0" xfId="0" applyAlignment="1" applyBorder="1" applyFont="1">
      <alignment horizontal="center" readingOrder="0"/>
    </xf>
    <xf borderId="6" fillId="4" fontId="1" numFmtId="0" xfId="0" applyAlignment="1" applyBorder="1" applyFill="1" applyFont="1">
      <alignment readingOrder="0"/>
    </xf>
    <xf borderId="6" fillId="0" fontId="1" numFmtId="0" xfId="0" applyAlignment="1" applyBorder="1" applyFont="1">
      <alignment readingOrder="0"/>
    </xf>
    <xf borderId="0" fillId="0" fontId="1" numFmtId="0" xfId="0" applyFont="1"/>
    <xf borderId="0" fillId="0" fontId="10" numFmtId="0" xfId="0" applyAlignment="1" applyFont="1">
      <alignment readingOrder="0"/>
    </xf>
    <xf borderId="0" fillId="0" fontId="10" numFmtId="0" xfId="0" applyFont="1"/>
    <xf borderId="0" fillId="4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6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6" fillId="0" fontId="1" numFmtId="0" xfId="0" applyAlignment="1" applyBorder="1" applyFont="1">
      <alignment shrinkToFit="0" wrapText="1"/>
    </xf>
    <xf borderId="6" fillId="0" fontId="10" numFmtId="0" xfId="0" applyAlignment="1" applyBorder="1" applyFont="1">
      <alignment readingOrder="0"/>
    </xf>
    <xf borderId="0" fillId="5" fontId="1" numFmtId="0" xfId="0" applyAlignment="1" applyFill="1" applyFont="1">
      <alignment readingOrder="0"/>
    </xf>
    <xf borderId="6" fillId="4" fontId="10" numFmtId="0" xfId="0" applyAlignment="1" applyBorder="1" applyFont="1">
      <alignment readingOrder="0"/>
    </xf>
    <xf quotePrefix="1" borderId="6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meet.google.com/fns-ufpy-iub" TargetMode="External"/><Relationship Id="rId10" Type="http://schemas.openxmlformats.org/officeDocument/2006/relationships/hyperlink" Target="https://meet.google.com/fns-ufpy-iub" TargetMode="External"/><Relationship Id="rId13" Type="http://schemas.openxmlformats.org/officeDocument/2006/relationships/hyperlink" Target="https://meet.google.com/fns-ufpy-iub" TargetMode="External"/><Relationship Id="rId12" Type="http://schemas.openxmlformats.org/officeDocument/2006/relationships/hyperlink" Target="https://meet.google.com/fns-ufpy-iub" TargetMode="External"/><Relationship Id="rId1" Type="http://schemas.openxmlformats.org/officeDocument/2006/relationships/hyperlink" Target="https://meet.google.com/hcm-yzvz-zud" TargetMode="External"/><Relationship Id="rId2" Type="http://schemas.openxmlformats.org/officeDocument/2006/relationships/hyperlink" Target="https://meet.google.com/hcm-yzvz-zud" TargetMode="External"/><Relationship Id="rId3" Type="http://schemas.openxmlformats.org/officeDocument/2006/relationships/hyperlink" Target="https://meet.google.com/hcm-yzvz-zud" TargetMode="External"/><Relationship Id="rId4" Type="http://schemas.openxmlformats.org/officeDocument/2006/relationships/hyperlink" Target="https://meet.google.com/hcm-yzvz-zud" TargetMode="External"/><Relationship Id="rId9" Type="http://schemas.openxmlformats.org/officeDocument/2006/relationships/hyperlink" Target="https://meet.google.com/fns-ufpy-iub" TargetMode="External"/><Relationship Id="rId15" Type="http://schemas.openxmlformats.org/officeDocument/2006/relationships/hyperlink" Target="https://meet.google.com/obm-romj-vqi" TargetMode="External"/><Relationship Id="rId14" Type="http://schemas.openxmlformats.org/officeDocument/2006/relationships/hyperlink" Target="https://meet.google.com/obm-romj-vqi" TargetMode="External"/><Relationship Id="rId17" Type="http://schemas.openxmlformats.org/officeDocument/2006/relationships/hyperlink" Target="https://meet.google.com/obm-romj-vqi" TargetMode="External"/><Relationship Id="rId16" Type="http://schemas.openxmlformats.org/officeDocument/2006/relationships/hyperlink" Target="https://meet.google.com/obm-romj-vqi" TargetMode="External"/><Relationship Id="rId5" Type="http://schemas.openxmlformats.org/officeDocument/2006/relationships/hyperlink" Target="https://meet.google.com/hcm-yzvz-zud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meet.google.com/rzu-kzyo-gws" TargetMode="External"/><Relationship Id="rId18" Type="http://schemas.openxmlformats.org/officeDocument/2006/relationships/hyperlink" Target="https://meet.google.com/obm-romj-vqi" TargetMode="External"/><Relationship Id="rId7" Type="http://schemas.openxmlformats.org/officeDocument/2006/relationships/hyperlink" Target="https://meet.google.com/ras-ygcx-xoq" TargetMode="External"/><Relationship Id="rId8" Type="http://schemas.openxmlformats.org/officeDocument/2006/relationships/hyperlink" Target="https://meet.google.com/ras-ygcx-xo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25"/>
    <col customWidth="1" min="4" max="4" width="23.38"/>
    <col customWidth="1" min="5" max="5" width="17.25"/>
    <col customWidth="1" min="6" max="6" width="18.38"/>
    <col customWidth="1" min="7" max="7" width="44.75"/>
    <col customWidth="1" min="8" max="8" width="7.25"/>
    <col customWidth="1" min="9" max="9" width="6.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18.0</v>
      </c>
      <c r="B2" s="1" t="s">
        <v>6</v>
      </c>
      <c r="C2" s="1" t="s">
        <v>7</v>
      </c>
      <c r="D2" s="1" t="s">
        <v>8</v>
      </c>
      <c r="E2" s="1">
        <v>9.68973878E8</v>
      </c>
      <c r="F2" s="1" t="s">
        <v>9</v>
      </c>
      <c r="G2" s="2" t="s">
        <v>10</v>
      </c>
      <c r="J2" s="3" t="s">
        <v>11</v>
      </c>
    </row>
    <row r="3">
      <c r="A3" s="1">
        <v>2.0</v>
      </c>
      <c r="B3" s="1" t="s">
        <v>12</v>
      </c>
      <c r="C3" s="1" t="s">
        <v>13</v>
      </c>
      <c r="D3" s="1" t="s">
        <v>14</v>
      </c>
      <c r="E3" s="1">
        <v>3.7805041E8</v>
      </c>
      <c r="F3" s="1" t="s">
        <v>15</v>
      </c>
      <c r="G3" s="4" t="s">
        <v>16</v>
      </c>
      <c r="J3" s="1" t="s">
        <v>17</v>
      </c>
    </row>
    <row r="4">
      <c r="A4" s="1">
        <v>30.0</v>
      </c>
      <c r="B4" s="1" t="s">
        <v>18</v>
      </c>
      <c r="C4" s="1" t="s">
        <v>19</v>
      </c>
      <c r="D4" s="1" t="s">
        <v>20</v>
      </c>
      <c r="E4" s="1">
        <v>3.47742539E8</v>
      </c>
      <c r="F4" s="1" t="s">
        <v>15</v>
      </c>
      <c r="G4" s="4" t="s">
        <v>21</v>
      </c>
      <c r="J4" s="1" t="s">
        <v>17</v>
      </c>
    </row>
    <row r="5">
      <c r="A5" s="1">
        <v>33.0</v>
      </c>
      <c r="B5" s="1" t="s">
        <v>22</v>
      </c>
      <c r="C5" s="1" t="s">
        <v>23</v>
      </c>
      <c r="D5" s="1" t="s">
        <v>24</v>
      </c>
      <c r="E5" s="1">
        <v>3.85174043E8</v>
      </c>
      <c r="F5" s="1" t="s">
        <v>15</v>
      </c>
      <c r="G5" s="4" t="s">
        <v>25</v>
      </c>
      <c r="J5" s="1" t="s">
        <v>17</v>
      </c>
    </row>
    <row r="6">
      <c r="A6" s="1">
        <v>36.0</v>
      </c>
      <c r="B6" s="1" t="s">
        <v>26</v>
      </c>
      <c r="C6" s="1" t="s">
        <v>27</v>
      </c>
      <c r="D6" s="1" t="s">
        <v>28</v>
      </c>
      <c r="E6" s="1">
        <v>3.7423857E8</v>
      </c>
      <c r="F6" s="1" t="s">
        <v>15</v>
      </c>
      <c r="G6" s="4" t="s">
        <v>29</v>
      </c>
      <c r="J6" s="1" t="s">
        <v>17</v>
      </c>
    </row>
    <row r="7">
      <c r="A7" s="1">
        <v>38.0</v>
      </c>
      <c r="B7" s="1" t="s">
        <v>30</v>
      </c>
      <c r="C7" s="1" t="s">
        <v>31</v>
      </c>
      <c r="D7" s="1" t="s">
        <v>32</v>
      </c>
      <c r="E7" s="1">
        <v>3.27385335E8</v>
      </c>
      <c r="F7" s="1" t="s">
        <v>15</v>
      </c>
      <c r="G7" s="4" t="s">
        <v>33</v>
      </c>
      <c r="J7" s="1" t="s">
        <v>17</v>
      </c>
    </row>
    <row r="8">
      <c r="A8" s="1">
        <v>6.0</v>
      </c>
      <c r="B8" s="1" t="s">
        <v>34</v>
      </c>
      <c r="C8" s="1" t="s">
        <v>35</v>
      </c>
      <c r="D8" s="1" t="s">
        <v>36</v>
      </c>
      <c r="E8" s="1">
        <v>3.35115258E8</v>
      </c>
      <c r="F8" s="1" t="s">
        <v>9</v>
      </c>
      <c r="G8" s="4" t="s">
        <v>10</v>
      </c>
      <c r="J8" s="5" t="s">
        <v>11</v>
      </c>
    </row>
    <row r="9">
      <c r="A9" s="1">
        <v>27.0</v>
      </c>
      <c r="B9" s="1" t="s">
        <v>37</v>
      </c>
      <c r="C9" s="1" t="s">
        <v>38</v>
      </c>
      <c r="D9" s="1" t="s">
        <v>39</v>
      </c>
      <c r="E9" s="1">
        <v>3.43028397E8</v>
      </c>
      <c r="F9" s="1" t="s">
        <v>9</v>
      </c>
      <c r="G9" s="2" t="s">
        <v>10</v>
      </c>
      <c r="J9" s="3" t="s">
        <v>11</v>
      </c>
    </row>
    <row r="10">
      <c r="A10" s="1">
        <v>7.0</v>
      </c>
      <c r="B10" s="1" t="s">
        <v>40</v>
      </c>
      <c r="C10" s="1" t="s">
        <v>41</v>
      </c>
      <c r="D10" s="1" t="s">
        <v>42</v>
      </c>
      <c r="E10" s="1">
        <v>9.23728136E8</v>
      </c>
      <c r="F10" s="1" t="s">
        <v>9</v>
      </c>
      <c r="G10" s="3" t="s">
        <v>10</v>
      </c>
      <c r="J10" s="3" t="s">
        <v>11</v>
      </c>
    </row>
    <row r="11">
      <c r="A11" s="1">
        <v>11.0</v>
      </c>
      <c r="B11" s="1" t="s">
        <v>43</v>
      </c>
      <c r="C11" s="1" t="s">
        <v>44</v>
      </c>
      <c r="D11" s="1" t="s">
        <v>45</v>
      </c>
      <c r="E11" s="1">
        <v>3.27367649E8</v>
      </c>
      <c r="F11" s="1" t="s">
        <v>46</v>
      </c>
    </row>
    <row r="12">
      <c r="A12" s="1">
        <v>12.0</v>
      </c>
      <c r="B12" s="1" t="s">
        <v>47</v>
      </c>
      <c r="C12" s="1" t="s">
        <v>48</v>
      </c>
      <c r="D12" s="1" t="s">
        <v>49</v>
      </c>
      <c r="E12" s="1">
        <v>3.26117315E8</v>
      </c>
      <c r="F12" s="1" t="s">
        <v>46</v>
      </c>
      <c r="J12" s="1"/>
    </row>
    <row r="13">
      <c r="A13" s="1">
        <v>14.0</v>
      </c>
      <c r="B13" s="1" t="s">
        <v>50</v>
      </c>
      <c r="C13" s="1" t="s">
        <v>51</v>
      </c>
      <c r="D13" s="1" t="s">
        <v>52</v>
      </c>
      <c r="E13" s="1">
        <v>3.53986749E8</v>
      </c>
      <c r="F13" s="1" t="s">
        <v>46</v>
      </c>
    </row>
    <row r="14">
      <c r="A14" s="1">
        <v>16.0</v>
      </c>
      <c r="B14" s="1" t="s">
        <v>53</v>
      </c>
      <c r="C14" s="1" t="s">
        <v>54</v>
      </c>
      <c r="D14" s="1" t="s">
        <v>55</v>
      </c>
      <c r="E14" s="1">
        <v>3.64345422E8</v>
      </c>
      <c r="F14" s="1" t="s">
        <v>46</v>
      </c>
    </row>
    <row r="15">
      <c r="A15" s="1">
        <v>34.0</v>
      </c>
      <c r="B15" s="1" t="s">
        <v>56</v>
      </c>
      <c r="C15" s="1" t="s">
        <v>57</v>
      </c>
      <c r="D15" s="1" t="s">
        <v>58</v>
      </c>
      <c r="E15" s="1">
        <v>3.7893552E8</v>
      </c>
      <c r="F15" s="1" t="s">
        <v>46</v>
      </c>
    </row>
    <row r="16">
      <c r="A16" s="1">
        <v>9.0</v>
      </c>
      <c r="B16" s="1" t="s">
        <v>59</v>
      </c>
      <c r="C16" s="1" t="s">
        <v>60</v>
      </c>
      <c r="D16" s="1" t="s">
        <v>61</v>
      </c>
      <c r="E16" s="1">
        <v>9.8536742E8</v>
      </c>
      <c r="F16" s="1" t="s">
        <v>62</v>
      </c>
    </row>
    <row r="17">
      <c r="A17" s="1">
        <v>19.0</v>
      </c>
      <c r="B17" s="1" t="s">
        <v>63</v>
      </c>
      <c r="C17" s="1" t="s">
        <v>64</v>
      </c>
      <c r="D17" s="1" t="s">
        <v>65</v>
      </c>
      <c r="E17" s="1">
        <v>8.39706206E8</v>
      </c>
      <c r="F17" s="1" t="s">
        <v>62</v>
      </c>
    </row>
    <row r="18">
      <c r="A18" s="1">
        <v>21.0</v>
      </c>
      <c r="B18" s="1" t="s">
        <v>66</v>
      </c>
      <c r="C18" s="1" t="s">
        <v>67</v>
      </c>
      <c r="D18" s="1" t="s">
        <v>68</v>
      </c>
      <c r="E18" s="1">
        <v>3.59510121E8</v>
      </c>
      <c r="F18" s="1" t="s">
        <v>62</v>
      </c>
    </row>
    <row r="19">
      <c r="A19" s="1">
        <v>5.0</v>
      </c>
      <c r="B19" s="1" t="s">
        <v>69</v>
      </c>
      <c r="C19" s="1" t="s">
        <v>70</v>
      </c>
      <c r="D19" s="1" t="s">
        <v>71</v>
      </c>
      <c r="E19" s="1">
        <v>3.89096756E8</v>
      </c>
      <c r="F19" s="1" t="s">
        <v>72</v>
      </c>
    </row>
    <row r="20">
      <c r="A20" s="1">
        <v>10.0</v>
      </c>
      <c r="B20" s="1" t="s">
        <v>73</v>
      </c>
      <c r="C20" s="1" t="s">
        <v>74</v>
      </c>
      <c r="D20" s="1" t="s">
        <v>75</v>
      </c>
      <c r="E20" s="1">
        <v>7.8915567E8</v>
      </c>
      <c r="F20" s="1" t="s">
        <v>72</v>
      </c>
    </row>
    <row r="21">
      <c r="A21" s="1">
        <v>17.0</v>
      </c>
      <c r="B21" s="1" t="s">
        <v>76</v>
      </c>
      <c r="C21" s="1" t="s">
        <v>77</v>
      </c>
      <c r="D21" s="1" t="s">
        <v>78</v>
      </c>
      <c r="F21" s="1" t="s">
        <v>72</v>
      </c>
      <c r="G21" s="4" t="s">
        <v>79</v>
      </c>
      <c r="J21" s="1" t="s">
        <v>80</v>
      </c>
    </row>
    <row r="22">
      <c r="A22" s="1">
        <v>24.0</v>
      </c>
      <c r="B22" s="1" t="s">
        <v>81</v>
      </c>
      <c r="C22" s="1" t="s">
        <v>82</v>
      </c>
      <c r="D22" s="1" t="s">
        <v>83</v>
      </c>
      <c r="E22" s="1">
        <v>3.25501876E8</v>
      </c>
      <c r="F22" s="1" t="s">
        <v>72</v>
      </c>
      <c r="G22" s="4" t="s">
        <v>84</v>
      </c>
      <c r="J22" s="1" t="s">
        <v>85</v>
      </c>
    </row>
    <row r="23">
      <c r="A23" s="1">
        <v>4.0</v>
      </c>
      <c r="B23" s="1" t="s">
        <v>86</v>
      </c>
      <c r="C23" s="1" t="s">
        <v>87</v>
      </c>
      <c r="D23" s="1" t="s">
        <v>88</v>
      </c>
      <c r="E23" s="1">
        <v>9.78907821E8</v>
      </c>
      <c r="F23" s="1" t="s">
        <v>89</v>
      </c>
      <c r="G23" s="4" t="s">
        <v>90</v>
      </c>
      <c r="J23" s="1" t="s">
        <v>91</v>
      </c>
    </row>
    <row r="24">
      <c r="A24" s="1">
        <v>8.0</v>
      </c>
      <c r="B24" s="1" t="s">
        <v>92</v>
      </c>
      <c r="C24" s="1" t="s">
        <v>93</v>
      </c>
      <c r="D24" s="1" t="s">
        <v>94</v>
      </c>
      <c r="E24" s="1">
        <v>9.62835603E8</v>
      </c>
      <c r="F24" s="1" t="s">
        <v>89</v>
      </c>
      <c r="G24" s="4" t="s">
        <v>95</v>
      </c>
      <c r="J24" s="1" t="s">
        <v>91</v>
      </c>
    </row>
    <row r="25">
      <c r="A25" s="1">
        <v>25.0</v>
      </c>
      <c r="B25" s="1" t="s">
        <v>96</v>
      </c>
      <c r="C25" s="1" t="s">
        <v>97</v>
      </c>
      <c r="D25" s="1" t="s">
        <v>98</v>
      </c>
      <c r="E25" s="1">
        <v>3.99972202E8</v>
      </c>
      <c r="F25" s="1" t="s">
        <v>89</v>
      </c>
      <c r="G25" s="4" t="s">
        <v>99</v>
      </c>
      <c r="J25" s="1" t="s">
        <v>91</v>
      </c>
    </row>
    <row r="26">
      <c r="A26" s="1">
        <v>26.0</v>
      </c>
      <c r="B26" s="1" t="s">
        <v>100</v>
      </c>
      <c r="C26" s="1" t="s">
        <v>101</v>
      </c>
      <c r="D26" s="1" t="s">
        <v>102</v>
      </c>
      <c r="E26" s="1">
        <v>3.66212422E8</v>
      </c>
      <c r="F26" s="1" t="s">
        <v>89</v>
      </c>
      <c r="G26" s="4" t="s">
        <v>103</v>
      </c>
      <c r="J26" s="1" t="s">
        <v>91</v>
      </c>
    </row>
    <row r="27">
      <c r="A27" s="1">
        <v>37.0</v>
      </c>
      <c r="B27" s="1" t="s">
        <v>104</v>
      </c>
      <c r="C27" s="1" t="s">
        <v>105</v>
      </c>
      <c r="D27" s="1" t="s">
        <v>106</v>
      </c>
      <c r="E27" s="1">
        <v>3.66212422E8</v>
      </c>
      <c r="F27" s="1" t="s">
        <v>89</v>
      </c>
      <c r="G27" s="4" t="s">
        <v>107</v>
      </c>
      <c r="J27" s="1" t="s">
        <v>91</v>
      </c>
    </row>
    <row r="28">
      <c r="A28" s="1">
        <v>1.0</v>
      </c>
      <c r="B28" s="1" t="s">
        <v>108</v>
      </c>
      <c r="C28" s="1" t="s">
        <v>109</v>
      </c>
      <c r="D28" s="1" t="s">
        <v>110</v>
      </c>
      <c r="E28" s="1">
        <v>8.12581599E8</v>
      </c>
      <c r="F28" s="1" t="s">
        <v>111</v>
      </c>
    </row>
    <row r="29">
      <c r="A29" s="1">
        <v>13.0</v>
      </c>
      <c r="B29" s="1" t="s">
        <v>112</v>
      </c>
      <c r="C29" s="1" t="s">
        <v>113</v>
      </c>
      <c r="D29" s="1" t="s">
        <v>114</v>
      </c>
      <c r="E29" s="1">
        <v>9.66347311E8</v>
      </c>
      <c r="F29" s="1" t="s">
        <v>115</v>
      </c>
      <c r="G29" s="4" t="s">
        <v>116</v>
      </c>
      <c r="J29" s="1" t="s">
        <v>117</v>
      </c>
    </row>
    <row r="30">
      <c r="A30" s="1">
        <v>23.0</v>
      </c>
      <c r="B30" s="1" t="s">
        <v>118</v>
      </c>
      <c r="C30" s="1" t="s">
        <v>119</v>
      </c>
      <c r="D30" s="1" t="s">
        <v>120</v>
      </c>
      <c r="E30" s="1">
        <v>3.39207001E8</v>
      </c>
      <c r="F30" s="1" t="s">
        <v>115</v>
      </c>
      <c r="G30" s="4" t="s">
        <v>121</v>
      </c>
      <c r="J30" s="1" t="s">
        <v>117</v>
      </c>
    </row>
    <row r="31">
      <c r="A31" s="1">
        <v>28.0</v>
      </c>
      <c r="B31" s="1" t="s">
        <v>122</v>
      </c>
      <c r="C31" s="1" t="s">
        <v>123</v>
      </c>
      <c r="D31" s="1" t="s">
        <v>124</v>
      </c>
      <c r="E31" s="1">
        <v>3.95093458E8</v>
      </c>
      <c r="F31" s="1" t="s">
        <v>115</v>
      </c>
      <c r="G31" s="4" t="s">
        <v>125</v>
      </c>
      <c r="J31" s="1" t="s">
        <v>117</v>
      </c>
    </row>
    <row r="32">
      <c r="A32" s="1">
        <v>31.0</v>
      </c>
      <c r="B32" s="1" t="s">
        <v>126</v>
      </c>
      <c r="C32" s="1" t="s">
        <v>127</v>
      </c>
      <c r="D32" s="1" t="s">
        <v>128</v>
      </c>
      <c r="E32" s="1">
        <v>3.85339459E8</v>
      </c>
      <c r="F32" s="1" t="s">
        <v>115</v>
      </c>
      <c r="G32" s="4" t="s">
        <v>129</v>
      </c>
      <c r="J32" s="1" t="s">
        <v>117</v>
      </c>
    </row>
    <row r="33">
      <c r="A33" s="1">
        <v>32.0</v>
      </c>
      <c r="B33" s="1" t="s">
        <v>130</v>
      </c>
      <c r="C33" s="1" t="s">
        <v>131</v>
      </c>
      <c r="D33" s="1" t="s">
        <v>132</v>
      </c>
      <c r="E33" s="1">
        <v>7.0570911E8</v>
      </c>
      <c r="F33" s="1" t="s">
        <v>115</v>
      </c>
      <c r="G33" s="4" t="s">
        <v>133</v>
      </c>
      <c r="J33" s="1" t="s">
        <v>117</v>
      </c>
    </row>
    <row r="34">
      <c r="A34" s="1">
        <v>3.0</v>
      </c>
      <c r="B34" s="1" t="s">
        <v>134</v>
      </c>
      <c r="C34" s="1" t="s">
        <v>135</v>
      </c>
      <c r="D34" s="1" t="s">
        <v>136</v>
      </c>
      <c r="E34" s="1">
        <v>9.61826015E8</v>
      </c>
      <c r="F34" s="1" t="s">
        <v>137</v>
      </c>
    </row>
    <row r="35">
      <c r="A35" s="1">
        <v>15.0</v>
      </c>
      <c r="B35" s="1" t="s">
        <v>138</v>
      </c>
      <c r="C35" s="1" t="s">
        <v>139</v>
      </c>
      <c r="D35" s="1" t="s">
        <v>140</v>
      </c>
      <c r="E35" s="1">
        <v>3.97705784E8</v>
      </c>
      <c r="F35" s="1" t="s">
        <v>72</v>
      </c>
    </row>
    <row r="36">
      <c r="A36" s="1">
        <v>20.0</v>
      </c>
      <c r="B36" s="1" t="s">
        <v>141</v>
      </c>
      <c r="C36" s="1" t="s">
        <v>142</v>
      </c>
      <c r="D36" s="1" t="s">
        <v>143</v>
      </c>
      <c r="E36" s="1">
        <v>9.61126523E8</v>
      </c>
      <c r="F36" s="1" t="s">
        <v>137</v>
      </c>
    </row>
    <row r="37">
      <c r="A37" s="1">
        <v>22.0</v>
      </c>
      <c r="B37" s="1" t="s">
        <v>144</v>
      </c>
      <c r="C37" s="1" t="s">
        <v>145</v>
      </c>
      <c r="D37" s="1" t="s">
        <v>146</v>
      </c>
      <c r="E37" s="1">
        <v>8.49243136E8</v>
      </c>
      <c r="F37" s="1" t="s">
        <v>137</v>
      </c>
    </row>
    <row r="38">
      <c r="A38" s="1">
        <v>29.0</v>
      </c>
      <c r="B38" s="1" t="s">
        <v>147</v>
      </c>
      <c r="C38" s="1" t="s">
        <v>148</v>
      </c>
      <c r="D38" s="1" t="s">
        <v>149</v>
      </c>
      <c r="E38" s="1">
        <v>3.39643432E8</v>
      </c>
      <c r="F38" s="1" t="s">
        <v>137</v>
      </c>
    </row>
    <row r="39">
      <c r="A39" s="1">
        <v>35.0</v>
      </c>
      <c r="B39" s="1" t="s">
        <v>150</v>
      </c>
      <c r="C39" s="1" t="s">
        <v>151</v>
      </c>
      <c r="D39" s="1" t="s">
        <v>152</v>
      </c>
      <c r="E39" s="1">
        <v>8.25113813E8</v>
      </c>
      <c r="F39" s="1" t="s">
        <v>137</v>
      </c>
    </row>
    <row r="40">
      <c r="A40" s="1" t="s">
        <v>153</v>
      </c>
    </row>
  </sheetData>
  <dataValidations>
    <dataValidation type="list" allowBlank="1" showErrorMessage="1" sqref="F2:F5 F7:F39">
      <formula1>"Group 1,Group 2,Group 3,Group 4,Group 5,Group 6,Group 7,Group 8,Group 9,Group 10,Group 11,Group 12"</formula1>
    </dataValidation>
    <dataValidation type="list" allowBlank="1" showErrorMessage="1" sqref="F6">
      <formula1>"Group 10"</formula1>
    </dataValidation>
  </dataValidations>
  <hyperlinks>
    <hyperlink r:id="rId1" ref="G3"/>
    <hyperlink r:id="rId2" ref="G4"/>
    <hyperlink r:id="rId3" ref="G5"/>
    <hyperlink r:id="rId4" ref="G6"/>
    <hyperlink r:id="rId5" ref="G7"/>
    <hyperlink r:id="rId6" ref="G8"/>
    <hyperlink r:id="rId7" ref="G21"/>
    <hyperlink r:id="rId8" ref="G22"/>
    <hyperlink r:id="rId9" ref="G23"/>
    <hyperlink r:id="rId10" ref="G24"/>
    <hyperlink r:id="rId11" ref="G25"/>
    <hyperlink r:id="rId12" ref="G26"/>
    <hyperlink r:id="rId13" ref="G27"/>
    <hyperlink r:id="rId14" ref="G29"/>
    <hyperlink r:id="rId15" ref="G30"/>
    <hyperlink r:id="rId16" ref="G31"/>
    <hyperlink r:id="rId17" ref="G32"/>
    <hyperlink r:id="rId18" ref="G33"/>
  </hyperlinks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3" max="3" width="25.38"/>
    <col customWidth="1" min="4" max="4" width="54.13"/>
  </cols>
  <sheetData>
    <row r="1">
      <c r="A1" s="6" t="s">
        <v>154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155</v>
      </c>
      <c r="B2" s="9" t="s">
        <v>156</v>
      </c>
      <c r="C2" s="10"/>
      <c r="D2" s="11"/>
      <c r="E2" s="8" t="s">
        <v>157</v>
      </c>
      <c r="F2" s="8" t="s">
        <v>158</v>
      </c>
      <c r="G2" s="8" t="s">
        <v>159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2"/>
      <c r="B3" s="13" t="s">
        <v>160</v>
      </c>
      <c r="C3" s="13" t="s">
        <v>161</v>
      </c>
      <c r="D3" s="13" t="s">
        <v>162</v>
      </c>
      <c r="E3" s="12"/>
      <c r="F3" s="12"/>
      <c r="G3" s="12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4">
        <v>1.0</v>
      </c>
      <c r="B4" s="15" t="s">
        <v>163</v>
      </c>
      <c r="C4" s="15" t="s">
        <v>164</v>
      </c>
      <c r="D4" s="15" t="s">
        <v>165</v>
      </c>
      <c r="E4" s="14">
        <v>1.0</v>
      </c>
      <c r="F4" s="15" t="s">
        <v>166</v>
      </c>
      <c r="G4" s="14">
        <v>5.0</v>
      </c>
      <c r="H4" s="16" t="s">
        <v>167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4">
        <v>2.0</v>
      </c>
      <c r="B5" s="15" t="s">
        <v>163</v>
      </c>
      <c r="C5" s="15" t="s">
        <v>168</v>
      </c>
      <c r="D5" s="15" t="s">
        <v>169</v>
      </c>
      <c r="E5" s="14">
        <v>1.0</v>
      </c>
      <c r="F5" s="15" t="s">
        <v>166</v>
      </c>
      <c r="G5" s="14">
        <v>3.0</v>
      </c>
      <c r="H5" s="16" t="s">
        <v>170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4">
        <v>3.0</v>
      </c>
      <c r="B6" s="15" t="s">
        <v>163</v>
      </c>
      <c r="C6" s="15" t="s">
        <v>171</v>
      </c>
      <c r="D6" s="15" t="s">
        <v>172</v>
      </c>
      <c r="E6" s="14">
        <v>2.0</v>
      </c>
      <c r="F6" s="15" t="s">
        <v>173</v>
      </c>
      <c r="G6" s="14">
        <v>2.0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4">
        <v>4.0</v>
      </c>
      <c r="B7" s="15" t="s">
        <v>163</v>
      </c>
      <c r="C7" s="15" t="s">
        <v>174</v>
      </c>
      <c r="D7" s="15" t="s">
        <v>175</v>
      </c>
      <c r="E7" s="14">
        <v>3.0</v>
      </c>
      <c r="F7" s="15" t="s">
        <v>176</v>
      </c>
      <c r="G7" s="14">
        <v>1.0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4">
        <v>5.0</v>
      </c>
      <c r="B8" s="15" t="s">
        <v>163</v>
      </c>
      <c r="C8" s="15" t="s">
        <v>177</v>
      </c>
      <c r="D8" s="15" t="s">
        <v>178</v>
      </c>
      <c r="E8" s="14">
        <v>1.0</v>
      </c>
      <c r="F8" s="15" t="s">
        <v>166</v>
      </c>
      <c r="G8" s="14">
        <v>2.0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4">
        <v>6.0</v>
      </c>
      <c r="B9" s="15" t="s">
        <v>163</v>
      </c>
      <c r="C9" s="15" t="s">
        <v>179</v>
      </c>
      <c r="D9" s="15" t="s">
        <v>180</v>
      </c>
      <c r="E9" s="14">
        <v>1.0</v>
      </c>
      <c r="F9" s="15" t="s">
        <v>166</v>
      </c>
      <c r="G9" s="14">
        <v>2.0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4">
        <v>7.0</v>
      </c>
      <c r="B10" s="15" t="s">
        <v>181</v>
      </c>
      <c r="C10" s="15" t="s">
        <v>182</v>
      </c>
      <c r="D10" s="15" t="s">
        <v>182</v>
      </c>
      <c r="E10" s="14">
        <v>1.0</v>
      </c>
      <c r="F10" s="15" t="s">
        <v>166</v>
      </c>
      <c r="G10" s="14">
        <v>1.0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4">
        <v>8.0</v>
      </c>
      <c r="B11" s="15" t="s">
        <v>181</v>
      </c>
      <c r="C11" s="15" t="s">
        <v>183</v>
      </c>
      <c r="D11" s="15" t="s">
        <v>183</v>
      </c>
      <c r="E11" s="14">
        <v>1.0</v>
      </c>
      <c r="F11" s="15" t="s">
        <v>166</v>
      </c>
      <c r="G11" s="14">
        <v>1.0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4">
        <v>9.0</v>
      </c>
      <c r="B12" s="15" t="s">
        <v>181</v>
      </c>
      <c r="C12" s="15" t="s">
        <v>184</v>
      </c>
      <c r="D12" s="15" t="s">
        <v>184</v>
      </c>
      <c r="E12" s="14">
        <v>1.0</v>
      </c>
      <c r="F12" s="15" t="s">
        <v>166</v>
      </c>
      <c r="G12" s="14">
        <v>2.0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4">
        <v>10.0</v>
      </c>
      <c r="B13" s="15" t="s">
        <v>185</v>
      </c>
      <c r="C13" s="15" t="s">
        <v>186</v>
      </c>
      <c r="D13" s="15" t="s">
        <v>186</v>
      </c>
      <c r="E13" s="14">
        <v>1.0</v>
      </c>
      <c r="F13" s="15" t="s">
        <v>166</v>
      </c>
      <c r="G13" s="14">
        <v>0.5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4">
        <v>10.0</v>
      </c>
      <c r="B14" s="15" t="s">
        <v>185</v>
      </c>
      <c r="C14" s="15" t="s">
        <v>187</v>
      </c>
      <c r="D14" s="15" t="s">
        <v>188</v>
      </c>
      <c r="E14" s="14">
        <v>1.0</v>
      </c>
      <c r="F14" s="15" t="s">
        <v>166</v>
      </c>
      <c r="G14" s="14">
        <v>1.0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4">
        <v>11.0</v>
      </c>
      <c r="B15" s="15" t="s">
        <v>185</v>
      </c>
      <c r="C15" s="15" t="s">
        <v>189</v>
      </c>
      <c r="D15" s="15" t="s">
        <v>189</v>
      </c>
      <c r="E15" s="14">
        <v>1.0</v>
      </c>
      <c r="F15" s="15" t="s">
        <v>166</v>
      </c>
      <c r="G15" s="14">
        <v>1.0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4">
        <v>12.0</v>
      </c>
      <c r="B16" s="15" t="s">
        <v>190</v>
      </c>
      <c r="C16" s="15" t="s">
        <v>191</v>
      </c>
      <c r="D16" s="15" t="s">
        <v>191</v>
      </c>
      <c r="E16" s="14">
        <v>2.0</v>
      </c>
      <c r="F16" s="15" t="s">
        <v>173</v>
      </c>
      <c r="G16" s="14">
        <v>2.0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7"/>
      <c r="B17" s="18"/>
      <c r="C17" s="18"/>
      <c r="D17" s="18"/>
      <c r="E17" s="17"/>
      <c r="F17" s="18"/>
      <c r="G17" s="1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7"/>
      <c r="B18" s="18"/>
      <c r="C18" s="18"/>
      <c r="D18" s="18"/>
      <c r="E18" s="17"/>
      <c r="F18" s="18"/>
      <c r="G18" s="1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7"/>
      <c r="B19" s="18"/>
      <c r="C19" s="18"/>
      <c r="D19" s="18"/>
      <c r="E19" s="17"/>
      <c r="F19" s="18"/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7"/>
      <c r="B20" s="18"/>
      <c r="C20" s="18"/>
      <c r="D20" s="18"/>
      <c r="E20" s="17"/>
      <c r="F20" s="18"/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7"/>
      <c r="B21" s="18"/>
      <c r="C21" s="18"/>
      <c r="D21" s="18"/>
      <c r="E21" s="17"/>
      <c r="F21" s="18"/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7"/>
      <c r="B22" s="18"/>
      <c r="C22" s="18"/>
      <c r="D22" s="18"/>
      <c r="E22" s="17"/>
      <c r="F22" s="18"/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7"/>
      <c r="B23" s="18"/>
      <c r="C23" s="18"/>
      <c r="D23" s="18"/>
      <c r="E23" s="17"/>
      <c r="F23" s="18"/>
      <c r="G23" s="1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7"/>
      <c r="B24" s="18"/>
      <c r="C24" s="18"/>
      <c r="D24" s="18"/>
      <c r="E24" s="17"/>
      <c r="F24" s="18"/>
      <c r="G24" s="1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7"/>
      <c r="B25" s="18"/>
      <c r="C25" s="18"/>
      <c r="D25" s="18"/>
      <c r="E25" s="17"/>
      <c r="F25" s="18"/>
      <c r="G25" s="1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7"/>
      <c r="B26" s="18"/>
      <c r="C26" s="18"/>
      <c r="D26" s="18"/>
      <c r="E26" s="17"/>
      <c r="F26" s="18"/>
      <c r="G26" s="1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7"/>
      <c r="B27" s="18"/>
      <c r="C27" s="18"/>
      <c r="D27" s="18"/>
      <c r="E27" s="17"/>
      <c r="F27" s="18"/>
      <c r="G27" s="1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7"/>
      <c r="B28" s="18"/>
      <c r="C28" s="18"/>
      <c r="D28" s="18"/>
      <c r="E28" s="17"/>
      <c r="F28" s="18"/>
      <c r="G28" s="1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7"/>
      <c r="B29" s="18"/>
      <c r="C29" s="18"/>
      <c r="D29" s="18"/>
      <c r="E29" s="17"/>
      <c r="F29" s="18"/>
      <c r="G29" s="1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A1:G1"/>
    <mergeCell ref="A2:A3"/>
    <mergeCell ref="B2:D2"/>
    <mergeCell ref="E2:E3"/>
    <mergeCell ref="F2:F3"/>
    <mergeCell ref="G2:G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3" max="3" width="25.38"/>
    <col customWidth="1" min="4" max="4" width="54.13"/>
    <col customWidth="1" min="5" max="5" width="10.63"/>
  </cols>
  <sheetData>
    <row r="1">
      <c r="A1" s="6" t="s">
        <v>192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>
      <c r="A2" s="8" t="s">
        <v>155</v>
      </c>
      <c r="B2" s="9" t="s">
        <v>156</v>
      </c>
      <c r="C2" s="10"/>
      <c r="D2" s="11"/>
      <c r="E2" s="8" t="s">
        <v>193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>
      <c r="A3" s="12"/>
      <c r="B3" s="13" t="s">
        <v>160</v>
      </c>
      <c r="C3" s="13" t="s">
        <v>161</v>
      </c>
      <c r="D3" s="13" t="s">
        <v>194</v>
      </c>
      <c r="E3" s="12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>
      <c r="A4" s="14" t="s">
        <v>195</v>
      </c>
      <c r="B4" s="15" t="s">
        <v>196</v>
      </c>
      <c r="C4" s="15" t="s">
        <v>197</v>
      </c>
      <c r="D4" s="15" t="s">
        <v>198</v>
      </c>
      <c r="E4" s="14" t="s">
        <v>199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>
      <c r="A5" s="14"/>
      <c r="B5" s="15"/>
      <c r="C5" s="15"/>
      <c r="D5" s="15"/>
      <c r="E5" s="14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>
      <c r="A6" s="14"/>
      <c r="B6" s="15"/>
      <c r="C6" s="15"/>
      <c r="D6" s="15"/>
      <c r="E6" s="14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>
      <c r="A7" s="14"/>
      <c r="B7" s="15"/>
      <c r="C7" s="15"/>
      <c r="D7" s="15"/>
      <c r="E7" s="1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>
      <c r="A8" s="14"/>
      <c r="B8" s="15"/>
      <c r="C8" s="15"/>
      <c r="D8" s="15"/>
      <c r="E8" s="14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>
      <c r="A9" s="14"/>
      <c r="B9" s="15"/>
      <c r="C9" s="15"/>
      <c r="D9" s="15"/>
      <c r="E9" s="14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>
      <c r="A10" s="14"/>
      <c r="B10" s="15"/>
      <c r="C10" s="15"/>
      <c r="D10" s="15"/>
      <c r="E10" s="1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>
      <c r="A11" s="14"/>
      <c r="B11" s="15"/>
      <c r="C11" s="15"/>
      <c r="D11" s="15"/>
      <c r="E11" s="1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>
      <c r="A12" s="14"/>
      <c r="B12" s="15"/>
      <c r="C12" s="15"/>
      <c r="D12" s="15"/>
      <c r="E12" s="14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>
      <c r="A13" s="14"/>
      <c r="B13" s="15"/>
      <c r="C13" s="15"/>
      <c r="D13" s="15"/>
      <c r="E13" s="14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>
      <c r="A14" s="14"/>
      <c r="B14" s="15"/>
      <c r="C14" s="15"/>
      <c r="D14" s="15"/>
      <c r="E14" s="14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>
      <c r="A15" s="14"/>
      <c r="B15" s="15"/>
      <c r="C15" s="15"/>
      <c r="D15" s="15"/>
      <c r="E15" s="14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>
      <c r="A16" s="14"/>
      <c r="B16" s="15"/>
      <c r="C16" s="15"/>
      <c r="D16" s="15"/>
      <c r="E16" s="14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>
      <c r="A17" s="17"/>
      <c r="B17" s="18"/>
      <c r="C17" s="18"/>
      <c r="D17" s="18"/>
      <c r="E17" s="1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>
      <c r="A18" s="17"/>
      <c r="B18" s="18"/>
      <c r="C18" s="18"/>
      <c r="D18" s="18"/>
      <c r="E18" s="1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>
      <c r="A19" s="17"/>
      <c r="B19" s="18"/>
      <c r="C19" s="18"/>
      <c r="D19" s="18"/>
      <c r="E19" s="1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>
      <c r="A20" s="17"/>
      <c r="B20" s="18"/>
      <c r="C20" s="18"/>
      <c r="D20" s="18"/>
      <c r="E20" s="1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>
      <c r="A21" s="17"/>
      <c r="B21" s="18"/>
      <c r="C21" s="18"/>
      <c r="D21" s="18"/>
      <c r="E21" s="1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>
      <c r="A22" s="17"/>
      <c r="B22" s="18"/>
      <c r="C22" s="18"/>
      <c r="D22" s="18"/>
      <c r="E22" s="1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>
      <c r="A23" s="17"/>
      <c r="B23" s="18"/>
      <c r="C23" s="18"/>
      <c r="D23" s="18"/>
      <c r="E23" s="1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>
      <c r="A24" s="17"/>
      <c r="B24" s="18"/>
      <c r="C24" s="18"/>
      <c r="D24" s="18"/>
      <c r="E24" s="1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>
      <c r="A25" s="17"/>
      <c r="B25" s="18"/>
      <c r="C25" s="18"/>
      <c r="D25" s="18"/>
      <c r="E25" s="1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>
      <c r="A26" s="17"/>
      <c r="B26" s="18"/>
      <c r="C26" s="18"/>
      <c r="D26" s="18"/>
      <c r="E26" s="1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>
      <c r="A27" s="17"/>
      <c r="B27" s="18"/>
      <c r="C27" s="18"/>
      <c r="D27" s="18"/>
      <c r="E27" s="1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>
      <c r="A28" s="17"/>
      <c r="B28" s="18"/>
      <c r="C28" s="18"/>
      <c r="D28" s="18"/>
      <c r="E28" s="1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>
      <c r="A29" s="17"/>
      <c r="B29" s="18"/>
      <c r="C29" s="18"/>
      <c r="D29" s="18"/>
      <c r="E29" s="1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</sheetData>
  <mergeCells count="4">
    <mergeCell ref="A1:E1"/>
    <mergeCell ref="A2:A3"/>
    <mergeCell ref="B2:D2"/>
    <mergeCell ref="E2:E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3" max="3" width="25.38"/>
    <col customWidth="1" min="4" max="4" width="54.13"/>
    <col customWidth="1" min="10" max="10" width="7.38"/>
  </cols>
  <sheetData>
    <row r="1">
      <c r="A1" s="6" t="s">
        <v>200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155</v>
      </c>
      <c r="B2" s="9" t="s">
        <v>156</v>
      </c>
      <c r="C2" s="10"/>
      <c r="D2" s="11"/>
      <c r="E2" s="8" t="s">
        <v>157</v>
      </c>
      <c r="F2" s="8" t="s">
        <v>158</v>
      </c>
      <c r="G2" s="8" t="s">
        <v>159</v>
      </c>
      <c r="H2" s="8" t="s">
        <v>201</v>
      </c>
      <c r="I2" s="8" t="s">
        <v>202</v>
      </c>
      <c r="J2" s="8" t="s">
        <v>203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2"/>
      <c r="B3" s="13" t="s">
        <v>160</v>
      </c>
      <c r="C3" s="13" t="s">
        <v>161</v>
      </c>
      <c r="D3" s="13" t="s">
        <v>162</v>
      </c>
      <c r="E3" s="12"/>
      <c r="F3" s="12"/>
      <c r="G3" s="12"/>
      <c r="H3" s="12"/>
      <c r="I3" s="12"/>
      <c r="J3" s="12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4">
        <v>1.0</v>
      </c>
      <c r="B4" s="15" t="s">
        <v>163</v>
      </c>
      <c r="C4" s="15" t="s">
        <v>204</v>
      </c>
      <c r="D4" s="15" t="s">
        <v>205</v>
      </c>
      <c r="E4" s="14">
        <v>1.0</v>
      </c>
      <c r="F4" s="15" t="s">
        <v>166</v>
      </c>
      <c r="G4" s="14">
        <v>1.0</v>
      </c>
      <c r="H4" s="14" t="s">
        <v>167</v>
      </c>
      <c r="I4" s="18"/>
      <c r="J4" s="18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4">
        <v>2.0</v>
      </c>
      <c r="B5" s="15" t="s">
        <v>163</v>
      </c>
      <c r="C5" s="15" t="s">
        <v>206</v>
      </c>
      <c r="D5" s="15" t="s">
        <v>205</v>
      </c>
      <c r="E5" s="14">
        <v>2.0</v>
      </c>
      <c r="F5" s="15" t="s">
        <v>166</v>
      </c>
      <c r="G5" s="14">
        <v>1.5</v>
      </c>
      <c r="H5" s="14" t="s">
        <v>207</v>
      </c>
      <c r="I5" s="18"/>
      <c r="J5" s="1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4">
        <v>3.0</v>
      </c>
      <c r="B6" s="15"/>
      <c r="C6" s="15"/>
      <c r="D6" s="15"/>
      <c r="E6" s="14"/>
      <c r="F6" s="15"/>
      <c r="G6" s="14"/>
      <c r="H6" s="18"/>
      <c r="I6" s="18"/>
      <c r="J6" s="18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4">
        <v>4.0</v>
      </c>
      <c r="B7" s="15"/>
      <c r="C7" s="15"/>
      <c r="D7" s="15"/>
      <c r="E7" s="14"/>
      <c r="F7" s="15"/>
      <c r="G7" s="14"/>
      <c r="H7" s="18"/>
      <c r="I7" s="18"/>
      <c r="J7" s="18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4">
        <v>5.0</v>
      </c>
      <c r="B8" s="15"/>
      <c r="C8" s="15"/>
      <c r="D8" s="15"/>
      <c r="E8" s="14"/>
      <c r="F8" s="15"/>
      <c r="G8" s="14"/>
      <c r="H8" s="18"/>
      <c r="I8" s="18"/>
      <c r="J8" s="18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4">
        <v>6.0</v>
      </c>
      <c r="B9" s="15"/>
      <c r="C9" s="15"/>
      <c r="D9" s="15"/>
      <c r="E9" s="14"/>
      <c r="F9" s="15"/>
      <c r="G9" s="14"/>
      <c r="H9" s="18"/>
      <c r="I9" s="18"/>
      <c r="J9" s="18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4">
        <v>7.0</v>
      </c>
      <c r="B10" s="15"/>
      <c r="C10" s="15"/>
      <c r="D10" s="15"/>
      <c r="E10" s="14"/>
      <c r="F10" s="15"/>
      <c r="G10" s="14"/>
      <c r="H10" s="18"/>
      <c r="I10" s="18"/>
      <c r="J10" s="18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4">
        <v>8.0</v>
      </c>
      <c r="B11" s="15"/>
      <c r="C11" s="15"/>
      <c r="D11" s="15"/>
      <c r="E11" s="14"/>
      <c r="F11" s="15"/>
      <c r="G11" s="14"/>
      <c r="H11" s="18"/>
      <c r="I11" s="18"/>
      <c r="J11" s="18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4">
        <v>9.0</v>
      </c>
      <c r="B12" s="15"/>
      <c r="C12" s="15"/>
      <c r="D12" s="15"/>
      <c r="E12" s="14"/>
      <c r="F12" s="15"/>
      <c r="G12" s="14"/>
      <c r="H12" s="18"/>
      <c r="I12" s="18"/>
      <c r="J12" s="18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4">
        <v>10.0</v>
      </c>
      <c r="B13" s="15"/>
      <c r="C13" s="15"/>
      <c r="D13" s="15"/>
      <c r="E13" s="14"/>
      <c r="F13" s="15"/>
      <c r="G13" s="14"/>
      <c r="H13" s="18"/>
      <c r="I13" s="18"/>
      <c r="J13" s="18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4">
        <v>10.0</v>
      </c>
      <c r="B14" s="15"/>
      <c r="C14" s="15"/>
      <c r="D14" s="15"/>
      <c r="E14" s="14"/>
      <c r="F14" s="15"/>
      <c r="G14" s="14"/>
      <c r="H14" s="18"/>
      <c r="I14" s="18"/>
      <c r="J14" s="18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4">
        <v>11.0</v>
      </c>
      <c r="B15" s="15"/>
      <c r="C15" s="15"/>
      <c r="D15" s="15"/>
      <c r="E15" s="14"/>
      <c r="F15" s="15"/>
      <c r="G15" s="14"/>
      <c r="H15" s="18"/>
      <c r="I15" s="18"/>
      <c r="J15" s="18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4">
        <v>12.0</v>
      </c>
      <c r="B16" s="15"/>
      <c r="C16" s="15"/>
      <c r="D16" s="15"/>
      <c r="E16" s="14"/>
      <c r="F16" s="15"/>
      <c r="G16" s="14"/>
      <c r="H16" s="18"/>
      <c r="I16" s="18"/>
      <c r="J16" s="18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7"/>
      <c r="B17" s="18"/>
      <c r="C17" s="18"/>
      <c r="D17" s="18"/>
      <c r="E17" s="17"/>
      <c r="F17" s="18"/>
      <c r="G17" s="17"/>
      <c r="H17" s="18"/>
      <c r="I17" s="18"/>
      <c r="J17" s="18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7"/>
      <c r="B18" s="18"/>
      <c r="C18" s="18"/>
      <c r="D18" s="18"/>
      <c r="E18" s="17"/>
      <c r="F18" s="18"/>
      <c r="G18" s="17"/>
      <c r="H18" s="18"/>
      <c r="I18" s="18"/>
      <c r="J18" s="1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7"/>
      <c r="B19" s="18"/>
      <c r="C19" s="18"/>
      <c r="D19" s="18"/>
      <c r="E19" s="17"/>
      <c r="F19" s="18"/>
      <c r="G19" s="17"/>
      <c r="H19" s="18"/>
      <c r="I19" s="18"/>
      <c r="J19" s="18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7"/>
      <c r="B20" s="18"/>
      <c r="C20" s="18"/>
      <c r="D20" s="18"/>
      <c r="E20" s="17"/>
      <c r="F20" s="18"/>
      <c r="G20" s="17"/>
      <c r="H20" s="18"/>
      <c r="I20" s="18"/>
      <c r="J20" s="18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7"/>
      <c r="B21" s="18"/>
      <c r="C21" s="18"/>
      <c r="D21" s="18"/>
      <c r="E21" s="17"/>
      <c r="F21" s="18"/>
      <c r="G21" s="17"/>
      <c r="H21" s="18"/>
      <c r="I21" s="18"/>
      <c r="J21" s="1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7"/>
      <c r="B22" s="18"/>
      <c r="C22" s="18"/>
      <c r="D22" s="18"/>
      <c r="E22" s="17"/>
      <c r="F22" s="18"/>
      <c r="G22" s="17"/>
      <c r="H22" s="18"/>
      <c r="I22" s="18"/>
      <c r="J22" s="1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7"/>
      <c r="B23" s="18"/>
      <c r="C23" s="18"/>
      <c r="D23" s="18"/>
      <c r="E23" s="17"/>
      <c r="F23" s="18"/>
      <c r="G23" s="17"/>
      <c r="H23" s="18"/>
      <c r="I23" s="18"/>
      <c r="J23" s="18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7"/>
      <c r="B24" s="18"/>
      <c r="C24" s="18"/>
      <c r="D24" s="18"/>
      <c r="E24" s="17"/>
      <c r="F24" s="18"/>
      <c r="G24" s="17"/>
      <c r="H24" s="18"/>
      <c r="I24" s="18"/>
      <c r="J24" s="18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7"/>
      <c r="B25" s="18"/>
      <c r="C25" s="18"/>
      <c r="D25" s="18"/>
      <c r="E25" s="17"/>
      <c r="F25" s="18"/>
      <c r="G25" s="17"/>
      <c r="H25" s="18"/>
      <c r="I25" s="18"/>
      <c r="J25" s="18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7"/>
      <c r="B26" s="18"/>
      <c r="C26" s="18"/>
      <c r="D26" s="18"/>
      <c r="E26" s="17"/>
      <c r="F26" s="18"/>
      <c r="G26" s="17"/>
      <c r="H26" s="18"/>
      <c r="I26" s="18"/>
      <c r="J26" s="18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7"/>
      <c r="B27" s="18"/>
      <c r="C27" s="18"/>
      <c r="D27" s="18"/>
      <c r="E27" s="17"/>
      <c r="F27" s="18"/>
      <c r="G27" s="17"/>
      <c r="H27" s="18"/>
      <c r="I27" s="18"/>
      <c r="J27" s="18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7"/>
      <c r="B28" s="18"/>
      <c r="C28" s="18"/>
      <c r="D28" s="18"/>
      <c r="E28" s="17"/>
      <c r="F28" s="18"/>
      <c r="G28" s="17"/>
      <c r="H28" s="18"/>
      <c r="I28" s="18"/>
      <c r="J28" s="18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7"/>
      <c r="B29" s="18"/>
      <c r="C29" s="18"/>
      <c r="D29" s="18"/>
      <c r="E29" s="17"/>
      <c r="F29" s="18"/>
      <c r="G29" s="1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9">
    <mergeCell ref="I2:I3"/>
    <mergeCell ref="J2:J3"/>
    <mergeCell ref="A1:G1"/>
    <mergeCell ref="A2:A3"/>
    <mergeCell ref="B2:D2"/>
    <mergeCell ref="E2:E3"/>
    <mergeCell ref="F2:F3"/>
    <mergeCell ref="G2:G3"/>
    <mergeCell ref="H2:H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6" max="6" width="4.88"/>
    <col customWidth="1" min="7" max="7" width="5.0"/>
    <col customWidth="1" min="8" max="8" width="6.0"/>
    <col customWidth="1" min="9" max="9" width="7.5"/>
    <col customWidth="1" min="10" max="10" width="6.38"/>
  </cols>
  <sheetData>
    <row r="1">
      <c r="A1" s="19"/>
      <c r="B1" s="20" t="s">
        <v>208</v>
      </c>
      <c r="C1" s="10"/>
      <c r="D1" s="10"/>
      <c r="E1" s="11"/>
      <c r="F1" s="19"/>
      <c r="G1" s="19"/>
      <c r="H1" s="19"/>
      <c r="I1" s="19"/>
      <c r="J1" s="19"/>
    </row>
    <row r="2">
      <c r="A2" s="21" t="s">
        <v>209</v>
      </c>
      <c r="B2" s="21" t="s">
        <v>210</v>
      </c>
      <c r="C2" s="21" t="s">
        <v>211</v>
      </c>
      <c r="D2" s="21" t="s">
        <v>212</v>
      </c>
      <c r="E2" s="21" t="s">
        <v>213</v>
      </c>
      <c r="F2" s="21" t="s">
        <v>214</v>
      </c>
      <c r="G2" s="21" t="s">
        <v>215</v>
      </c>
      <c r="H2" s="21" t="s">
        <v>216</v>
      </c>
      <c r="I2" s="21" t="s">
        <v>217</v>
      </c>
      <c r="J2" s="21" t="s">
        <v>218</v>
      </c>
    </row>
    <row r="3">
      <c r="A3" s="22" t="s">
        <v>219</v>
      </c>
      <c r="B3" s="22">
        <v>2.0</v>
      </c>
      <c r="C3" s="22">
        <v>1.0</v>
      </c>
      <c r="D3" s="22">
        <v>1.0</v>
      </c>
      <c r="E3" s="22">
        <v>1.0</v>
      </c>
      <c r="F3" s="19">
        <f t="shared" ref="F3:F9" si="1">SUM(B3:E3)</f>
        <v>5</v>
      </c>
      <c r="G3" s="22">
        <v>11.0</v>
      </c>
      <c r="H3" s="22">
        <v>1.5</v>
      </c>
      <c r="I3" s="19">
        <f t="shared" ref="I3:I9" si="2">F3*H3</f>
        <v>7.5</v>
      </c>
      <c r="J3" s="19">
        <f t="shared" ref="J3:J9" si="3">I3*G3/36</f>
        <v>2.291666667</v>
      </c>
    </row>
    <row r="4">
      <c r="A4" s="22" t="s">
        <v>220</v>
      </c>
      <c r="B4" s="22">
        <v>2.0</v>
      </c>
      <c r="C4" s="22">
        <v>2.0</v>
      </c>
      <c r="D4" s="22">
        <v>1.0</v>
      </c>
      <c r="E4" s="22">
        <v>2.0</v>
      </c>
      <c r="F4" s="19">
        <f t="shared" si="1"/>
        <v>7</v>
      </c>
      <c r="G4" s="22">
        <v>11.0</v>
      </c>
      <c r="H4" s="22">
        <v>1.5</v>
      </c>
      <c r="I4" s="19">
        <f t="shared" si="2"/>
        <v>10.5</v>
      </c>
      <c r="J4" s="19">
        <f t="shared" si="3"/>
        <v>3.208333333</v>
      </c>
    </row>
    <row r="5">
      <c r="A5" s="22" t="s">
        <v>221</v>
      </c>
      <c r="B5" s="22">
        <v>3.0</v>
      </c>
      <c r="C5" s="22">
        <v>3.0</v>
      </c>
      <c r="D5" s="22">
        <v>3.0</v>
      </c>
      <c r="E5" s="22">
        <v>1.0</v>
      </c>
      <c r="F5" s="19">
        <f t="shared" si="1"/>
        <v>10</v>
      </c>
      <c r="G5" s="22">
        <v>11.0</v>
      </c>
      <c r="H5" s="22">
        <v>1.5</v>
      </c>
      <c r="I5" s="19">
        <f t="shared" si="2"/>
        <v>15</v>
      </c>
      <c r="J5" s="19">
        <f t="shared" si="3"/>
        <v>4.583333333</v>
      </c>
    </row>
    <row r="6">
      <c r="A6" s="22" t="s">
        <v>222</v>
      </c>
      <c r="B6" s="22">
        <v>2.0</v>
      </c>
      <c r="C6" s="22">
        <v>1.0</v>
      </c>
      <c r="D6" s="22">
        <v>2.0</v>
      </c>
      <c r="E6" s="22">
        <v>1.0</v>
      </c>
      <c r="F6" s="19">
        <f t="shared" si="1"/>
        <v>6</v>
      </c>
      <c r="G6" s="22">
        <v>11.0</v>
      </c>
      <c r="H6" s="22">
        <v>1.5</v>
      </c>
      <c r="I6" s="19">
        <f t="shared" si="2"/>
        <v>9</v>
      </c>
      <c r="J6" s="19">
        <f t="shared" si="3"/>
        <v>2.75</v>
      </c>
    </row>
    <row r="7">
      <c r="A7" s="22" t="s">
        <v>223</v>
      </c>
      <c r="B7" s="22">
        <v>2.0</v>
      </c>
      <c r="C7" s="22">
        <v>1.0</v>
      </c>
      <c r="D7" s="22">
        <v>2.0</v>
      </c>
      <c r="E7" s="22">
        <v>2.0</v>
      </c>
      <c r="F7" s="19">
        <f t="shared" si="1"/>
        <v>7</v>
      </c>
      <c r="G7" s="22">
        <v>11.0</v>
      </c>
      <c r="H7" s="22">
        <v>1.5</v>
      </c>
      <c r="I7" s="19">
        <f t="shared" si="2"/>
        <v>10.5</v>
      </c>
      <c r="J7" s="19">
        <f t="shared" si="3"/>
        <v>3.208333333</v>
      </c>
    </row>
    <row r="8">
      <c r="A8" s="22" t="s">
        <v>224</v>
      </c>
      <c r="B8" s="22">
        <v>1.0</v>
      </c>
      <c r="C8" s="22">
        <v>2.0</v>
      </c>
      <c r="D8" s="22">
        <v>1.0</v>
      </c>
      <c r="E8" s="22">
        <v>1.0</v>
      </c>
      <c r="F8" s="19">
        <f t="shared" si="1"/>
        <v>5</v>
      </c>
      <c r="G8" s="22">
        <v>11.0</v>
      </c>
      <c r="H8" s="22">
        <v>1.5</v>
      </c>
      <c r="I8" s="19">
        <f t="shared" si="2"/>
        <v>7.5</v>
      </c>
      <c r="J8" s="19">
        <f t="shared" si="3"/>
        <v>2.291666667</v>
      </c>
    </row>
    <row r="9">
      <c r="A9" s="22" t="s">
        <v>225</v>
      </c>
      <c r="B9" s="22">
        <v>3.0</v>
      </c>
      <c r="C9" s="22">
        <v>2.0</v>
      </c>
      <c r="D9" s="22">
        <v>3.0</v>
      </c>
      <c r="E9" s="22">
        <v>7.0</v>
      </c>
      <c r="F9" s="19">
        <f t="shared" si="1"/>
        <v>15</v>
      </c>
      <c r="G9" s="22">
        <v>11.0</v>
      </c>
      <c r="H9" s="22">
        <v>1.5</v>
      </c>
      <c r="I9" s="19">
        <f t="shared" si="2"/>
        <v>22.5</v>
      </c>
      <c r="J9" s="19">
        <f t="shared" si="3"/>
        <v>6.875</v>
      </c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>
        <f>SUM(J3:J9)</f>
        <v>25.20833333</v>
      </c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</row>
    <row r="16">
      <c r="A16" s="1" t="s">
        <v>226</v>
      </c>
      <c r="B16" s="1" t="s">
        <v>227</v>
      </c>
      <c r="C16" s="23">
        <f>20/22</f>
        <v>0.9090909091</v>
      </c>
    </row>
    <row r="17">
      <c r="C17" s="23">
        <f>C16*J10*5</f>
        <v>114.5833333</v>
      </c>
    </row>
  </sheetData>
  <mergeCells count="1">
    <mergeCell ref="B1:E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30.63"/>
    <col customWidth="1" min="3" max="3" width="24.38"/>
    <col customWidth="1" min="4" max="4" width="36.25"/>
    <col customWidth="1" min="5" max="5" width="28.88"/>
  </cols>
  <sheetData>
    <row r="1">
      <c r="A1" s="24" t="s">
        <v>228</v>
      </c>
      <c r="B1" s="25"/>
    </row>
    <row r="2">
      <c r="A2" s="26" t="s">
        <v>229</v>
      </c>
      <c r="B2" s="26" t="s">
        <v>230</v>
      </c>
      <c r="C2" s="26" t="s">
        <v>231</v>
      </c>
      <c r="D2" s="26" t="s">
        <v>232</v>
      </c>
      <c r="E2" s="26" t="s">
        <v>233</v>
      </c>
      <c r="F2" s="26" t="s">
        <v>234</v>
      </c>
      <c r="G2" s="26" t="s">
        <v>235</v>
      </c>
      <c r="H2" s="26" t="s">
        <v>236</v>
      </c>
    </row>
    <row r="3">
      <c r="A3" s="22">
        <v>1.0</v>
      </c>
      <c r="B3" s="22" t="s">
        <v>237</v>
      </c>
      <c r="C3" s="27" t="s">
        <v>238</v>
      </c>
      <c r="D3" s="28" t="s">
        <v>239</v>
      </c>
      <c r="E3" s="28" t="s">
        <v>240</v>
      </c>
      <c r="F3" s="22" t="s">
        <v>241</v>
      </c>
      <c r="G3" s="19"/>
      <c r="H3" s="19"/>
    </row>
    <row r="4">
      <c r="A4" s="22"/>
      <c r="B4" s="22" t="s">
        <v>242</v>
      </c>
      <c r="C4" s="29"/>
      <c r="D4" s="30"/>
      <c r="E4" s="30"/>
      <c r="F4" s="19"/>
      <c r="G4" s="19"/>
      <c r="H4" s="19"/>
    </row>
    <row r="5">
      <c r="A5" s="22"/>
      <c r="B5" s="22" t="s">
        <v>242</v>
      </c>
      <c r="C5" s="29"/>
      <c r="D5" s="30"/>
      <c r="E5" s="30"/>
      <c r="F5" s="19"/>
      <c r="G5" s="19"/>
      <c r="H5" s="19"/>
    </row>
    <row r="6">
      <c r="A6" s="22"/>
      <c r="B6" s="22" t="s">
        <v>242</v>
      </c>
      <c r="C6" s="29"/>
      <c r="D6" s="30"/>
      <c r="E6" s="30"/>
      <c r="F6" s="19"/>
      <c r="G6" s="19"/>
      <c r="H6" s="19"/>
    </row>
    <row r="7">
      <c r="A7" s="22"/>
      <c r="B7" s="22" t="s">
        <v>242</v>
      </c>
      <c r="C7" s="29"/>
      <c r="D7" s="30"/>
      <c r="E7" s="30"/>
      <c r="F7" s="19"/>
      <c r="G7" s="19"/>
      <c r="H7" s="19"/>
    </row>
    <row r="8">
      <c r="A8" s="22">
        <v>2.0</v>
      </c>
      <c r="B8" s="22" t="s">
        <v>243</v>
      </c>
      <c r="C8" s="28" t="s">
        <v>244</v>
      </c>
      <c r="D8" s="28" t="s">
        <v>245</v>
      </c>
      <c r="E8" s="28" t="s">
        <v>246</v>
      </c>
      <c r="F8" s="22" t="s">
        <v>247</v>
      </c>
      <c r="G8" s="19"/>
      <c r="H8" s="19"/>
    </row>
    <row r="9">
      <c r="A9" s="19"/>
      <c r="B9" s="22" t="s">
        <v>242</v>
      </c>
      <c r="C9" s="30"/>
      <c r="D9" s="30"/>
      <c r="E9" s="30"/>
      <c r="F9" s="19"/>
      <c r="G9" s="19"/>
      <c r="H9" s="19"/>
    </row>
    <row r="10">
      <c r="A10" s="19"/>
      <c r="B10" s="22" t="s">
        <v>242</v>
      </c>
      <c r="C10" s="30"/>
      <c r="D10" s="30"/>
      <c r="E10" s="30"/>
      <c r="F10" s="19"/>
      <c r="G10" s="19"/>
      <c r="H10" s="19"/>
    </row>
    <row r="11">
      <c r="A11" s="19"/>
      <c r="B11" s="22" t="s">
        <v>242</v>
      </c>
      <c r="C11" s="30"/>
      <c r="D11" s="30"/>
      <c r="E11" s="30"/>
      <c r="F11" s="19"/>
      <c r="G11" s="19"/>
      <c r="H11" s="19"/>
    </row>
    <row r="12">
      <c r="A12" s="22">
        <v>3.0</v>
      </c>
      <c r="B12" s="22" t="s">
        <v>248</v>
      </c>
      <c r="C12" s="30"/>
      <c r="D12" s="30"/>
      <c r="E12" s="30"/>
      <c r="F12" s="19"/>
      <c r="G12" s="19"/>
      <c r="H12" s="19"/>
    </row>
    <row r="13">
      <c r="A13" s="19"/>
      <c r="B13" s="22" t="s">
        <v>242</v>
      </c>
      <c r="C13" s="30"/>
      <c r="D13" s="30"/>
      <c r="E13" s="30"/>
      <c r="F13" s="19"/>
      <c r="G13" s="19"/>
      <c r="H13" s="19"/>
    </row>
    <row r="14">
      <c r="A14" s="19"/>
      <c r="B14" s="22" t="s">
        <v>242</v>
      </c>
      <c r="C14" s="30"/>
      <c r="D14" s="30"/>
      <c r="E14" s="30"/>
      <c r="F14" s="19"/>
      <c r="G14" s="19"/>
      <c r="H14" s="19"/>
    </row>
    <row r="15">
      <c r="A15" s="19"/>
      <c r="B15" s="22" t="s">
        <v>242</v>
      </c>
      <c r="C15" s="30"/>
      <c r="D15" s="30"/>
      <c r="E15" s="30"/>
      <c r="F15" s="19"/>
      <c r="G15" s="19"/>
      <c r="H15" s="19"/>
    </row>
    <row r="16">
      <c r="A16" s="19"/>
      <c r="B16" s="22" t="s">
        <v>242</v>
      </c>
      <c r="C16" s="30"/>
      <c r="D16" s="30"/>
      <c r="E16" s="30"/>
      <c r="F16" s="19"/>
      <c r="G16" s="19"/>
      <c r="H16" s="19"/>
    </row>
    <row r="17">
      <c r="A17" s="19"/>
      <c r="B17" s="22" t="s">
        <v>242</v>
      </c>
      <c r="C17" s="30"/>
      <c r="D17" s="30"/>
      <c r="E17" s="30"/>
      <c r="F17" s="19"/>
      <c r="G17" s="19"/>
      <c r="H17" s="19"/>
    </row>
    <row r="18">
      <c r="A18" s="19"/>
      <c r="B18" s="22" t="s">
        <v>242</v>
      </c>
      <c r="C18" s="30"/>
      <c r="D18" s="30"/>
      <c r="E18" s="30"/>
      <c r="F18" s="19"/>
      <c r="G18" s="19"/>
      <c r="H18" s="19"/>
    </row>
    <row r="19">
      <c r="A19" s="22">
        <v>4.0</v>
      </c>
      <c r="B19" s="22" t="s">
        <v>249</v>
      </c>
      <c r="C19" s="30"/>
      <c r="D19" s="30"/>
      <c r="E19" s="30"/>
      <c r="F19" s="19"/>
      <c r="G19" s="19"/>
      <c r="H19" s="19"/>
    </row>
    <row r="20">
      <c r="A20" s="19"/>
      <c r="B20" s="22" t="s">
        <v>250</v>
      </c>
      <c r="C20" s="30"/>
      <c r="D20" s="30"/>
      <c r="E20" s="30"/>
      <c r="F20" s="19"/>
      <c r="G20" s="19"/>
      <c r="H20" s="19"/>
    </row>
    <row r="21">
      <c r="A21" s="19"/>
      <c r="B21" s="22" t="s">
        <v>251</v>
      </c>
      <c r="C21" s="30"/>
      <c r="D21" s="30"/>
      <c r="E21" s="30"/>
      <c r="F21" s="19"/>
      <c r="G21" s="19"/>
      <c r="H21" s="19"/>
    </row>
    <row r="22">
      <c r="A22" s="19"/>
      <c r="B22" s="22" t="s">
        <v>252</v>
      </c>
      <c r="C22" s="30"/>
      <c r="D22" s="30"/>
      <c r="E22" s="30"/>
      <c r="F22" s="19"/>
      <c r="G22" s="19"/>
      <c r="H22" s="19"/>
    </row>
    <row r="23">
      <c r="A23" s="19"/>
      <c r="B23" s="22" t="s">
        <v>253</v>
      </c>
      <c r="C23" s="30"/>
      <c r="D23" s="30"/>
      <c r="E23" s="30"/>
      <c r="F23" s="19"/>
      <c r="G23" s="19"/>
      <c r="H23" s="19"/>
    </row>
    <row r="24">
      <c r="A24" s="19"/>
      <c r="B24" s="22" t="s">
        <v>254</v>
      </c>
      <c r="C24" s="30"/>
      <c r="D24" s="30"/>
      <c r="E24" s="30"/>
      <c r="F24" s="19"/>
      <c r="G24" s="19"/>
      <c r="H24" s="19"/>
    </row>
    <row r="25">
      <c r="A25" s="19"/>
      <c r="B25" s="19"/>
      <c r="C25" s="30"/>
      <c r="D25" s="30"/>
      <c r="E25" s="30"/>
      <c r="F25" s="19"/>
      <c r="G25" s="19"/>
      <c r="H25" s="19"/>
    </row>
    <row r="26">
      <c r="A26" s="19"/>
      <c r="B26" s="31" t="s">
        <v>255</v>
      </c>
      <c r="C26" s="30"/>
      <c r="D26" s="30"/>
      <c r="E26" s="30"/>
      <c r="F26" s="19"/>
      <c r="G26" s="19"/>
      <c r="H26" s="19"/>
    </row>
    <row r="27">
      <c r="A27" s="19"/>
      <c r="B27" s="31" t="s">
        <v>256</v>
      </c>
      <c r="C27" s="30"/>
      <c r="D27" s="30"/>
      <c r="E27" s="30"/>
      <c r="F27" s="19"/>
      <c r="G27" s="19"/>
      <c r="H27" s="19"/>
    </row>
    <row r="28">
      <c r="A28" s="19"/>
      <c r="B28" s="22" t="s">
        <v>257</v>
      </c>
      <c r="C28" s="30"/>
      <c r="D28" s="30"/>
      <c r="E28" s="30"/>
      <c r="F28" s="19"/>
      <c r="G28" s="19"/>
      <c r="H28" s="19"/>
    </row>
    <row r="29">
      <c r="A29" s="19"/>
      <c r="B29" s="22" t="s">
        <v>258</v>
      </c>
      <c r="C29" s="30"/>
      <c r="D29" s="30"/>
      <c r="E29" s="30"/>
      <c r="F29" s="19"/>
      <c r="G29" s="19"/>
      <c r="H29" s="19"/>
    </row>
    <row r="30">
      <c r="A30" s="19"/>
      <c r="B30" s="22" t="s">
        <v>259</v>
      </c>
      <c r="C30" s="30"/>
      <c r="D30" s="30"/>
      <c r="E30" s="30"/>
      <c r="F30" s="19"/>
      <c r="G30" s="19"/>
      <c r="H30" s="19"/>
    </row>
    <row r="31">
      <c r="A31" s="19"/>
      <c r="B31" s="22" t="s">
        <v>260</v>
      </c>
      <c r="C31" s="30"/>
      <c r="D31" s="30"/>
      <c r="E31" s="30"/>
      <c r="F31" s="19"/>
      <c r="G31" s="19"/>
      <c r="H31" s="19"/>
    </row>
    <row r="32">
      <c r="A32" s="19"/>
      <c r="B32" s="22" t="s">
        <v>261</v>
      </c>
      <c r="C32" s="30"/>
      <c r="D32" s="30"/>
      <c r="E32" s="30"/>
      <c r="F32" s="19"/>
      <c r="G32" s="19"/>
      <c r="H32" s="19"/>
    </row>
    <row r="33">
      <c r="B33" s="1" t="s">
        <v>262</v>
      </c>
    </row>
    <row r="34">
      <c r="B34" s="24" t="s">
        <v>263</v>
      </c>
    </row>
    <row r="35">
      <c r="B35" s="1" t="s">
        <v>264</v>
      </c>
      <c r="D35" s="32" t="s">
        <v>265</v>
      </c>
    </row>
    <row r="36">
      <c r="B36" s="1" t="s">
        <v>266</v>
      </c>
    </row>
    <row r="37">
      <c r="B37" s="1" t="s">
        <v>267</v>
      </c>
    </row>
    <row r="38">
      <c r="B38" s="1" t="s">
        <v>268</v>
      </c>
    </row>
    <row r="39">
      <c r="B39" s="1" t="s">
        <v>269</v>
      </c>
    </row>
    <row r="40">
      <c r="B40" s="1" t="s">
        <v>270</v>
      </c>
    </row>
    <row r="41">
      <c r="B41" s="1" t="s">
        <v>271</v>
      </c>
    </row>
    <row r="42">
      <c r="B42" s="24" t="s">
        <v>272</v>
      </c>
    </row>
    <row r="43">
      <c r="B43" s="1" t="s">
        <v>273</v>
      </c>
    </row>
    <row r="44">
      <c r="B44" s="1" t="s">
        <v>274</v>
      </c>
    </row>
    <row r="45">
      <c r="B45" s="1" t="s">
        <v>275</v>
      </c>
    </row>
    <row r="46">
      <c r="B46" s="1" t="s">
        <v>276</v>
      </c>
    </row>
    <row r="47">
      <c r="B47" s="24" t="s">
        <v>277</v>
      </c>
    </row>
    <row r="48">
      <c r="B48" s="1" t="s">
        <v>278</v>
      </c>
    </row>
    <row r="49">
      <c r="B49" s="1" t="s">
        <v>279</v>
      </c>
    </row>
    <row r="50">
      <c r="B50" s="1" t="s">
        <v>280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28.38"/>
    <col customWidth="1" min="3" max="3" width="40.25"/>
    <col customWidth="1" min="4" max="4" width="44.63"/>
  </cols>
  <sheetData>
    <row r="1">
      <c r="A1" s="1" t="s">
        <v>281</v>
      </c>
      <c r="B1" s="1"/>
      <c r="C1" s="1"/>
      <c r="D1" s="1"/>
    </row>
    <row r="2">
      <c r="A2" s="33" t="s">
        <v>282</v>
      </c>
      <c r="B2" s="33" t="s">
        <v>283</v>
      </c>
      <c r="C2" s="33" t="s">
        <v>284</v>
      </c>
      <c r="D2" s="33" t="s">
        <v>285</v>
      </c>
    </row>
    <row r="3">
      <c r="A3" s="22" t="s">
        <v>286</v>
      </c>
      <c r="B3" s="34" t="s">
        <v>287</v>
      </c>
      <c r="C3" s="34" t="s">
        <v>288</v>
      </c>
      <c r="D3" s="34" t="s">
        <v>289</v>
      </c>
    </row>
    <row r="4">
      <c r="A4" s="19"/>
      <c r="B4" s="19"/>
      <c r="C4" s="19"/>
      <c r="D4" s="19"/>
    </row>
    <row r="5">
      <c r="A5" s="19"/>
      <c r="B5" s="19"/>
      <c r="C5" s="19"/>
      <c r="D5" s="19"/>
    </row>
    <row r="6">
      <c r="A6" s="19"/>
      <c r="B6" s="19"/>
      <c r="C6" s="19"/>
      <c r="D6" s="19"/>
    </row>
    <row r="7">
      <c r="A7" s="19"/>
      <c r="B7" s="19"/>
      <c r="C7" s="19"/>
      <c r="D7" s="19"/>
    </row>
    <row r="8">
      <c r="A8" s="19"/>
      <c r="B8" s="19"/>
      <c r="C8" s="19"/>
      <c r="D8" s="19"/>
    </row>
    <row r="9">
      <c r="A9" s="19"/>
      <c r="B9" s="19"/>
      <c r="C9" s="19"/>
      <c r="D9" s="19"/>
    </row>
    <row r="10">
      <c r="A10" s="19"/>
      <c r="B10" s="19"/>
      <c r="C10" s="19"/>
      <c r="D10" s="19"/>
    </row>
    <row r="11">
      <c r="A11" s="19"/>
      <c r="B11" s="19"/>
      <c r="C11" s="19"/>
      <c r="D11" s="19"/>
    </row>
    <row r="12">
      <c r="A12" s="19"/>
      <c r="B12" s="19"/>
      <c r="C12" s="19"/>
      <c r="D12" s="19"/>
    </row>
  </sheetData>
  <drawing r:id="rId1"/>
</worksheet>
</file>