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3-DuAn\LedController\LedController\01-Document\"/>
    </mc:Choice>
  </mc:AlternateContent>
  <bookViews>
    <workbookView xWindow="0" yWindow="0" windowWidth="28800" windowHeight="12132"/>
  </bookViews>
  <sheets>
    <sheet name="YeuCa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D16" i="1"/>
  <c r="D15" i="1"/>
  <c r="D19" i="1" s="1"/>
  <c r="K20" i="1"/>
  <c r="K19" i="1"/>
  <c r="K23" i="1" s="1"/>
</calcChain>
</file>

<file path=xl/sharedStrings.xml><?xml version="1.0" encoding="utf-8"?>
<sst xmlns="http://schemas.openxmlformats.org/spreadsheetml/2006/main" count="79" uniqueCount="52">
  <si>
    <t>Yêu cầu</t>
  </si>
  <si>
    <t>STT</t>
  </si>
  <si>
    <t>Bài Toán 1
(Điều khiển bật/tắt đèn Led sử dụng cơ chế Dimming)</t>
  </si>
  <si>
    <t>Giá trị</t>
  </si>
  <si>
    <t>Giá thành sản xuất mạch</t>
  </si>
  <si>
    <t>&lt;= 25K</t>
  </si>
  <si>
    <t>Thời gian nghiên cứu</t>
  </si>
  <si>
    <t>T4/2019</t>
  </si>
  <si>
    <t>Kích thước mạch</t>
  </si>
  <si>
    <t>3cmx1cm</t>
  </si>
  <si>
    <t>Đầu vào</t>
  </si>
  <si>
    <t>+12V</t>
  </si>
  <si>
    <t>Điện áp</t>
  </si>
  <si>
    <t>Tín hiệu cảm biến hồng ngoại</t>
  </si>
  <si>
    <t>Dạng xung</t>
  </si>
  <si>
    <t>Đầu ra</t>
  </si>
  <si>
    <t>Dạng PWM, 
Tần số: Có thể thay đổi</t>
  </si>
  <si>
    <t>Tín hiệu điều khiển Led siêu sáng</t>
  </si>
  <si>
    <t>Tín hiệu chỉ báo Led</t>
  </si>
  <si>
    <t>- Tắt khi Led siêu sáng bật
'- Bật khi Led siêu sáng tắt</t>
  </si>
  <si>
    <t>Chi phí nghiên cứu</t>
  </si>
  <si>
    <t>Chi phí vật tư</t>
  </si>
  <si>
    <t>Chi phí phát triển</t>
  </si>
  <si>
    <t>Chi phí</t>
  </si>
  <si>
    <t>Tổng</t>
  </si>
  <si>
    <t>&lt;= 30K</t>
  </si>
  <si>
    <t>T1/2019</t>
  </si>
  <si>
    <t>#</t>
  </si>
  <si>
    <t>Bài Toán 2
- Thiết kế mạch điều khiển bật/tắt đèn Led dựa vào tín hiệu cảm biến hồng ngoại. Khi nhận được tín hiệu cảm biên, 2 Led gần nhất được bật.</t>
  </si>
  <si>
    <t>Tín hiệu truyền thông 485</t>
  </si>
  <si>
    <t>Hỗ trợ số lượng LED tối đa</t>
  </si>
  <si>
    <t>25</t>
  </si>
  <si>
    <t>Giá trị ( đơn vị 1000 VND)</t>
  </si>
  <si>
    <t>Mốc thời gian dự kiến</t>
  </si>
  <si>
    <t>Công việc</t>
  </si>
  <si>
    <t>Thiết kế mạch nguyên lý</t>
  </si>
  <si>
    <t xml:space="preserve">Viết tài liệu </t>
  </si>
  <si>
    <t>ON/OFF ngay lập tức</t>
  </si>
  <si>
    <t>Chuyển giao công nghệ</t>
  </si>
  <si>
    <t>Chi phí chuyển giao công nghệ</t>
  </si>
  <si>
    <t>Demo giải pháp + Chạy thử nghiệm</t>
  </si>
  <si>
    <t>Nghiên cứu giải pháp
 - Tìm kiếm linh kiện, xây dựng nguyên lý hoạt động</t>
  </si>
  <si>
    <t>Mua sắm vật tư
- Mua KIT phát triển, linh kiện điện tử</t>
  </si>
  <si>
    <t>Lập trình, kiểm thử phần mềm</t>
  </si>
  <si>
    <t>09 - 10/01/2019</t>
  </si>
  <si>
    <t>11/01/2019</t>
  </si>
  <si>
    <t>12-15/01/2019</t>
  </si>
  <si>
    <t>16 - 20/01/2019</t>
  </si>
  <si>
    <t>21-22/01/2019</t>
  </si>
  <si>
    <t>24/01/2019</t>
  </si>
  <si>
    <t>25-26/01/2019</t>
  </si>
  <si>
    <t>Thử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</si>
</sst>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/>
    <xf numFmtId="0" fontId="0" fillId="0" borderId="5" xfId="0" quotePrefix="1" applyBorder="1"/>
    <xf numFmtId="0" fontId="2" fillId="0" borderId="5" xfId="0" applyFont="1" applyBorder="1"/>
    <xf numFmtId="0" fontId="3" fillId="0" borderId="1" xfId="0" applyFont="1" applyBorder="1"/>
    <xf numFmtId="0" fontId="2" fillId="0" borderId="5" xfId="0" applyFont="1" applyBorder="1" applyAlignment="1">
      <alignment wrapText="1"/>
    </xf>
    <xf numFmtId="0" fontId="2" fillId="0" borderId="11" xfId="0" applyFont="1" applyBorder="1"/>
    <xf numFmtId="0" fontId="0" fillId="0" borderId="7" xfId="0" quotePrefix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0" fillId="0" borderId="4" xfId="0" applyFill="1" applyBorder="1" applyAlignment="1">
      <alignment horizontal="center" vertical="center"/>
    </xf>
    <xf numFmtId="0" fontId="0" fillId="0" borderId="5" xfId="0" quotePrefix="1" applyBorder="1" applyAlignment="1">
      <alignment wrapText="1"/>
    </xf>
    <xf numFmtId="0" fontId="0" fillId="0" borderId="6" xfId="0" applyBorder="1"/>
    <xf numFmtId="0" fontId="0" fillId="0" borderId="11" xfId="0" applyBorder="1"/>
    <xf numFmtId="0" fontId="0" fillId="0" borderId="13" xfId="0" applyBorder="1" applyAlignment="1">
      <alignment horizontal="center" vertical="center"/>
    </xf>
    <xf numFmtId="0" fontId="0" fillId="0" borderId="1" xfId="0" quotePrefix="1" applyFill="1" applyBorder="1"/>
    <xf numFmtId="0" fontId="0" fillId="0" borderId="11" xfId="0" quotePrefix="1" applyFill="1" applyBorder="1"/>
    <xf numFmtId="0" fontId="0" fillId="0" borderId="14" xfId="0" quotePrefix="1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/>
    <xf numFmtId="0" fontId="1" fillId="0" borderId="21" xfId="0" applyFont="1" applyBorder="1"/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tabSelected="1" topLeftCell="B13" workbookViewId="0">
      <selection activeCell="J33" sqref="J33"/>
    </sheetView>
  </sheetViews>
  <sheetFormatPr defaultRowHeight="14.4" x14ac:dyDescent="0.3"/>
  <cols>
    <col min="3" max="3" width="32.5546875" customWidth="1"/>
    <col min="4" max="4" width="28.6640625" customWidth="1"/>
    <col min="10" max="10" width="32.5546875" customWidth="1"/>
    <col min="11" max="11" width="28.6640625" customWidth="1"/>
  </cols>
  <sheetData>
    <row r="1" spans="2:11" ht="42" customHeight="1" thickBot="1" x14ac:dyDescent="0.35">
      <c r="B1" s="33" t="s">
        <v>2</v>
      </c>
      <c r="C1" s="34"/>
      <c r="D1" s="35"/>
      <c r="E1" s="1"/>
      <c r="F1" s="1"/>
      <c r="G1" s="1"/>
      <c r="H1" s="1"/>
      <c r="I1" s="33" t="s">
        <v>28</v>
      </c>
      <c r="J1" s="34"/>
      <c r="K1" s="35"/>
    </row>
    <row r="2" spans="2:11" x14ac:dyDescent="0.3">
      <c r="B2" s="5" t="s">
        <v>27</v>
      </c>
      <c r="C2" s="6" t="s">
        <v>0</v>
      </c>
      <c r="D2" s="7" t="s">
        <v>3</v>
      </c>
      <c r="I2" s="19" t="s">
        <v>27</v>
      </c>
      <c r="J2" s="6" t="s">
        <v>0</v>
      </c>
      <c r="K2" s="7" t="s">
        <v>3</v>
      </c>
    </row>
    <row r="3" spans="2:11" x14ac:dyDescent="0.3">
      <c r="B3" s="8">
        <v>1</v>
      </c>
      <c r="C3" s="2" t="s">
        <v>6</v>
      </c>
      <c r="D3" s="3" t="s">
        <v>7</v>
      </c>
      <c r="I3" s="8">
        <v>1</v>
      </c>
      <c r="J3" s="2" t="s">
        <v>6</v>
      </c>
      <c r="K3" s="3" t="s">
        <v>26</v>
      </c>
    </row>
    <row r="4" spans="2:11" x14ac:dyDescent="0.3">
      <c r="B4" s="8">
        <v>2</v>
      </c>
      <c r="C4" s="2" t="s">
        <v>4</v>
      </c>
      <c r="D4" s="3" t="s">
        <v>5</v>
      </c>
      <c r="I4" s="8">
        <v>2</v>
      </c>
      <c r="J4" s="2" t="s">
        <v>4</v>
      </c>
      <c r="K4" s="3" t="s">
        <v>25</v>
      </c>
    </row>
    <row r="5" spans="2:11" x14ac:dyDescent="0.3">
      <c r="B5" s="8">
        <v>3</v>
      </c>
      <c r="C5" s="2" t="s">
        <v>8</v>
      </c>
      <c r="D5" s="3" t="s">
        <v>9</v>
      </c>
      <c r="I5" s="8">
        <v>3</v>
      </c>
      <c r="J5" s="2" t="s">
        <v>8</v>
      </c>
      <c r="K5" s="3" t="s">
        <v>9</v>
      </c>
    </row>
    <row r="6" spans="2:11" x14ac:dyDescent="0.3">
      <c r="B6" s="18">
        <v>4</v>
      </c>
      <c r="C6" s="14" t="s">
        <v>10</v>
      </c>
      <c r="D6" s="3"/>
      <c r="I6" s="22">
        <v>4</v>
      </c>
      <c r="J6" s="20" t="s">
        <v>30</v>
      </c>
      <c r="K6" s="12" t="s">
        <v>31</v>
      </c>
    </row>
    <row r="7" spans="2:11" x14ac:dyDescent="0.3">
      <c r="B7" s="10">
        <v>4.0999999999999996</v>
      </c>
      <c r="C7" s="11" t="s">
        <v>12</v>
      </c>
      <c r="D7" s="12" t="s">
        <v>11</v>
      </c>
      <c r="I7" s="22"/>
      <c r="J7" s="2"/>
      <c r="K7" s="3"/>
    </row>
    <row r="8" spans="2:11" x14ac:dyDescent="0.3">
      <c r="B8" s="10">
        <v>4.2</v>
      </c>
      <c r="C8" s="11" t="s">
        <v>13</v>
      </c>
      <c r="D8" s="13" t="s">
        <v>14</v>
      </c>
      <c r="I8" s="18">
        <v>5</v>
      </c>
      <c r="J8" s="14" t="s">
        <v>10</v>
      </c>
      <c r="K8" s="3"/>
    </row>
    <row r="9" spans="2:11" x14ac:dyDescent="0.3">
      <c r="B9" s="18">
        <v>5</v>
      </c>
      <c r="C9" s="14" t="s">
        <v>15</v>
      </c>
      <c r="D9" s="3"/>
      <c r="I9" s="10">
        <v>5.0999999999999996</v>
      </c>
      <c r="J9" s="11" t="s">
        <v>12</v>
      </c>
      <c r="K9" s="12" t="s">
        <v>11</v>
      </c>
    </row>
    <row r="10" spans="2:11" ht="28.8" x14ac:dyDescent="0.3">
      <c r="B10" s="10">
        <v>5.0999999999999996</v>
      </c>
      <c r="C10" s="11" t="s">
        <v>17</v>
      </c>
      <c r="D10" s="15" t="s">
        <v>16</v>
      </c>
      <c r="I10" s="10">
        <v>5.2</v>
      </c>
      <c r="J10" s="11" t="s">
        <v>13</v>
      </c>
      <c r="K10" s="13" t="s">
        <v>14</v>
      </c>
    </row>
    <row r="11" spans="2:11" ht="29.4" thickBot="1" x14ac:dyDescent="0.35">
      <c r="B11" s="9">
        <v>5.2</v>
      </c>
      <c r="C11" s="16" t="s">
        <v>18</v>
      </c>
      <c r="D11" s="17" t="s">
        <v>19</v>
      </c>
      <c r="I11" s="10">
        <v>5.3</v>
      </c>
      <c r="J11" s="11" t="s">
        <v>29</v>
      </c>
      <c r="K11" s="13"/>
    </row>
    <row r="12" spans="2:11" ht="15" thickBot="1" x14ac:dyDescent="0.35">
      <c r="B12" s="36" t="s">
        <v>20</v>
      </c>
      <c r="C12" s="37"/>
      <c r="D12" s="38"/>
      <c r="I12" s="18">
        <v>6</v>
      </c>
      <c r="J12" s="14" t="s">
        <v>15</v>
      </c>
      <c r="K12" s="3"/>
    </row>
    <row r="13" spans="2:11" x14ac:dyDescent="0.3">
      <c r="B13" s="43"/>
      <c r="C13" s="6" t="s">
        <v>23</v>
      </c>
      <c r="D13" s="7" t="s">
        <v>32</v>
      </c>
      <c r="I13" s="10">
        <v>6.1</v>
      </c>
      <c r="J13" s="11" t="s">
        <v>17</v>
      </c>
      <c r="K13" s="15" t="s">
        <v>37</v>
      </c>
    </row>
    <row r="14" spans="2:11" ht="28.8" x14ac:dyDescent="0.3">
      <c r="B14" s="8">
        <v>1</v>
      </c>
      <c r="C14" s="2" t="s">
        <v>21</v>
      </c>
      <c r="D14" s="3">
        <v>1000</v>
      </c>
      <c r="I14" s="8">
        <v>6.2</v>
      </c>
      <c r="J14" s="11" t="s">
        <v>18</v>
      </c>
      <c r="K14" s="23" t="s">
        <v>19</v>
      </c>
    </row>
    <row r="15" spans="2:11" ht="15" thickBot="1" x14ac:dyDescent="0.35">
      <c r="B15" s="8">
        <v>2</v>
      </c>
      <c r="C15" s="2" t="s">
        <v>20</v>
      </c>
      <c r="D15" s="3">
        <f>(2 * 1000)</f>
        <v>2000</v>
      </c>
      <c r="I15" s="24">
        <v>6.3</v>
      </c>
      <c r="J15" s="25" t="s">
        <v>29</v>
      </c>
      <c r="K15" s="4"/>
    </row>
    <row r="16" spans="2:11" ht="15" thickBot="1" x14ac:dyDescent="0.35">
      <c r="B16" s="8">
        <v>3</v>
      </c>
      <c r="C16" s="2" t="s">
        <v>22</v>
      </c>
      <c r="D16" s="3">
        <f>7 * 1000</f>
        <v>7000</v>
      </c>
      <c r="I16" s="36" t="s">
        <v>20</v>
      </c>
      <c r="J16" s="37"/>
      <c r="K16" s="38"/>
    </row>
    <row r="17" spans="2:11" x14ac:dyDescent="0.3">
      <c r="B17" s="8">
        <v>4</v>
      </c>
      <c r="C17" s="2" t="s">
        <v>51</v>
      </c>
      <c r="D17" s="3">
        <v>2000</v>
      </c>
      <c r="I17" s="43"/>
      <c r="J17" s="6" t="s">
        <v>23</v>
      </c>
      <c r="K17" s="7" t="s">
        <v>32</v>
      </c>
    </row>
    <row r="18" spans="2:11" x14ac:dyDescent="0.3">
      <c r="B18" s="22">
        <v>5</v>
      </c>
      <c r="C18" s="2" t="s">
        <v>39</v>
      </c>
      <c r="D18" s="3">
        <v>3000</v>
      </c>
      <c r="I18" s="8">
        <v>1</v>
      </c>
      <c r="J18" s="2" t="s">
        <v>21</v>
      </c>
      <c r="K18" s="3">
        <v>1000</v>
      </c>
    </row>
    <row r="19" spans="2:11" ht="15" thickBot="1" x14ac:dyDescent="0.35">
      <c r="B19" s="39" t="s">
        <v>24</v>
      </c>
      <c r="C19" s="40"/>
      <c r="D19" s="4">
        <f>SUM(D14:D18)</f>
        <v>15000</v>
      </c>
      <c r="I19" s="8">
        <v>2</v>
      </c>
      <c r="J19" s="2" t="s">
        <v>20</v>
      </c>
      <c r="K19" s="3">
        <f>(2 * 1000)</f>
        <v>2000</v>
      </c>
    </row>
    <row r="20" spans="2:11" x14ac:dyDescent="0.3">
      <c r="I20" s="8">
        <v>3</v>
      </c>
      <c r="J20" s="2" t="s">
        <v>22</v>
      </c>
      <c r="K20" s="3">
        <f>7 * 1000</f>
        <v>7000</v>
      </c>
    </row>
    <row r="21" spans="2:11" x14ac:dyDescent="0.3">
      <c r="I21" s="8">
        <v>4</v>
      </c>
      <c r="J21" s="2" t="s">
        <v>51</v>
      </c>
      <c r="K21" s="3">
        <f>2*1000</f>
        <v>2000</v>
      </c>
    </row>
    <row r="22" spans="2:11" x14ac:dyDescent="0.3">
      <c r="I22" s="22">
        <v>5</v>
      </c>
      <c r="J22" s="2" t="s">
        <v>39</v>
      </c>
      <c r="K22" s="3">
        <f>3*1000</f>
        <v>3000</v>
      </c>
    </row>
    <row r="23" spans="2:11" ht="15" thickBot="1" x14ac:dyDescent="0.35">
      <c r="I23" s="39" t="s">
        <v>24</v>
      </c>
      <c r="J23" s="40"/>
      <c r="K23" s="4">
        <f>SUM(K18:K22)</f>
        <v>15000</v>
      </c>
    </row>
    <row r="27" spans="2:11" ht="15" thickBot="1" x14ac:dyDescent="0.35"/>
    <row r="28" spans="2:11" ht="15" thickBot="1" x14ac:dyDescent="0.35">
      <c r="I28" s="30" t="s">
        <v>1</v>
      </c>
      <c r="J28" s="31" t="s">
        <v>33</v>
      </c>
      <c r="K28" s="32" t="s">
        <v>34</v>
      </c>
    </row>
    <row r="29" spans="2:11" ht="43.2" x14ac:dyDescent="0.3">
      <c r="I29" s="26">
        <v>1</v>
      </c>
      <c r="J29" s="29" t="s">
        <v>44</v>
      </c>
      <c r="K29" s="41" t="s">
        <v>41</v>
      </c>
    </row>
    <row r="30" spans="2:11" ht="43.2" x14ac:dyDescent="0.3">
      <c r="I30" s="8">
        <v>2</v>
      </c>
      <c r="J30" s="21" t="s">
        <v>45</v>
      </c>
      <c r="K30" s="42" t="s">
        <v>42</v>
      </c>
    </row>
    <row r="31" spans="2:11" x14ac:dyDescent="0.3">
      <c r="I31" s="26">
        <v>3</v>
      </c>
      <c r="J31" s="20" t="s">
        <v>46</v>
      </c>
      <c r="K31" s="3" t="s">
        <v>43</v>
      </c>
    </row>
    <row r="32" spans="2:11" x14ac:dyDescent="0.3">
      <c r="I32" s="8">
        <v>4</v>
      </c>
      <c r="J32" s="20" t="s">
        <v>47</v>
      </c>
      <c r="K32" s="3" t="s">
        <v>40</v>
      </c>
    </row>
    <row r="33" spans="9:11" x14ac:dyDescent="0.3">
      <c r="I33" s="26">
        <v>5</v>
      </c>
      <c r="J33" s="27" t="s">
        <v>48</v>
      </c>
      <c r="K33" s="3" t="s">
        <v>35</v>
      </c>
    </row>
    <row r="34" spans="9:11" x14ac:dyDescent="0.3">
      <c r="I34" s="8">
        <v>6</v>
      </c>
      <c r="J34" s="27" t="s">
        <v>49</v>
      </c>
      <c r="K34" s="3" t="s">
        <v>36</v>
      </c>
    </row>
    <row r="35" spans="9:11" ht="15" thickBot="1" x14ac:dyDescent="0.35">
      <c r="I35" s="26">
        <v>7</v>
      </c>
      <c r="J35" s="28" t="s">
        <v>50</v>
      </c>
      <c r="K35" s="4" t="s">
        <v>38</v>
      </c>
    </row>
  </sheetData>
  <mergeCells count="6">
    <mergeCell ref="I23:J23"/>
    <mergeCell ref="B19:C19"/>
    <mergeCell ref="B1:D1"/>
    <mergeCell ref="B12:D12"/>
    <mergeCell ref="I1:K1"/>
    <mergeCell ref="I16:K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YeuCau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PM-HUNGNV103</dc:creator>
  <cp:lastModifiedBy>Hung Nguyen</cp:lastModifiedBy>
  <dcterms:created xsi:type="dcterms:W3CDTF">2019-01-09T09:51:39Z</dcterms:created>
  <dcterms:modified xsi:type="dcterms:W3CDTF">2019-01-09T14:58:30Z</dcterms:modified>
</cp:coreProperties>
</file>