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M13" i="1"/>
  <c r="D14" i="1"/>
  <c r="M14" i="1"/>
  <c r="D15" i="1"/>
  <c r="M15" i="1"/>
  <c r="M12" i="1"/>
  <c r="D12" i="1"/>
</calcChain>
</file>

<file path=xl/sharedStrings.xml><?xml version="1.0" encoding="utf-8"?>
<sst xmlns="http://schemas.openxmlformats.org/spreadsheetml/2006/main" count="58" uniqueCount="50">
  <si>
    <t>Phòng Kế toán - Hệ thống FM STYLE</t>
  </si>
  <si>
    <t>NỢ</t>
  </si>
  <si>
    <t>CÓ</t>
  </si>
  <si>
    <t>Trụ sở chính: 48 Yên Bái, P Hải Châu I, Q. Hải Châu, TP. Đà Nẵng</t>
  </si>
  <si>
    <t>SDDK</t>
  </si>
  <si>
    <t>Điện thoại: 0869.289.910</t>
  </si>
  <si>
    <t>PS</t>
  </si>
  <si>
    <t>Email: ketoan@fmstyle.com.vn</t>
  </si>
  <si>
    <t>SDCK</t>
  </si>
  <si>
    <t>Website: fmstyle.com.vn</t>
  </si>
  <si>
    <t>BÁO CÁO THU CHI CỬA HÀNG 104 BÀ TRIỆU</t>
  </si>
  <si>
    <t>NGÀY</t>
  </si>
  <si>
    <t>CH/BP</t>
  </si>
  <si>
    <t>THU/CHI</t>
  </si>
  <si>
    <t>Mã</t>
  </si>
  <si>
    <t>Khoản mục thu/ chi</t>
  </si>
  <si>
    <t>Diễn giải</t>
  </si>
  <si>
    <t>TK Nợ</t>
  </si>
  <si>
    <t>TK Có</t>
  </si>
  <si>
    <t>PS Nợ</t>
  </si>
  <si>
    <t>ĐVT</t>
  </si>
  <si>
    <t>SL</t>
  </si>
  <si>
    <t>Đơn giá</t>
  </si>
  <si>
    <t>PS Có</t>
  </si>
  <si>
    <t>HĐBH</t>
  </si>
  <si>
    <t>STK NH</t>
  </si>
  <si>
    <t>Tên TK NH</t>
  </si>
  <si>
    <t>Đơn vị vận chuyển</t>
  </si>
  <si>
    <t>Mã vận đơn</t>
  </si>
  <si>
    <t>NCC</t>
  </si>
  <si>
    <t>Họ và tên nhân viên</t>
  </si>
  <si>
    <t>Mã nhân viên</t>
  </si>
  <si>
    <t>Phiếu xuất</t>
  </si>
  <si>
    <t>Thủ Quỹ XN</t>
  </si>
  <si>
    <t>Điều Hàng XN</t>
  </si>
  <si>
    <t>KT ONL XN</t>
  </si>
  <si>
    <t>KTCH XN</t>
  </si>
  <si>
    <t>Chi</t>
  </si>
  <si>
    <t>bill</t>
  </si>
  <si>
    <t>Thu</t>
  </si>
  <si>
    <t>GLA114HBT</t>
  </si>
  <si>
    <t>Hoàn công nợ GHTK/Vietel pos/ Bưu điện</t>
  </si>
  <si>
    <t>Hoàn công nợ ship cod ghtk: HĐ:B2202A.1076.3509</t>
  </si>
  <si>
    <t>B2202A.1076.3509</t>
  </si>
  <si>
    <t>GHTK</t>
  </si>
  <si>
    <t>Kết tiền thiếu</t>
  </si>
  <si>
    <t>Kết tiền thiếu cuối ngày 24/02/2022</t>
  </si>
  <si>
    <t>Chi phí in baner, chương trình sale....</t>
  </si>
  <si>
    <t>CP chương trình sale: IN decan (120 x 80 cm) - Chương trình "MUA 1 TẶNG 1"</t>
  </si>
  <si>
    <t>Lần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</si>
</sst>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2" fillId="0" borderId="0" xfId="0" applyNumberFormat="1" applyFont="1" applyBorder="1" applyAlignment="1">
      <alignment wrapText="1"/>
    </xf>
    <xf numFmtId="0" fontId="3" fillId="0" borderId="0" xfId="0" applyFont="1" applyBorder="1"/>
    <xf numFmtId="0" fontId="2" fillId="0" borderId="0" xfId="0" applyFont="1" applyBorder="1" applyAlignment="1">
      <alignment wrapText="1"/>
    </xf>
    <xf numFmtId="49" fontId="2" fillId="0" borderId="0" xfId="0" applyNumberFormat="1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3" fontId="2" fillId="0" borderId="0" xfId="0" applyNumberFormat="1" applyFont="1" applyBorder="1" applyAlignment="1">
      <alignment wrapText="1"/>
    </xf>
    <xf numFmtId="1" fontId="2" fillId="0" borderId="0" xfId="0" applyNumberFormat="1" applyFont="1" applyBorder="1" applyAlignment="1">
      <alignment wrapText="1"/>
    </xf>
    <xf numFmtId="1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M&#7850;U%20G&#7916;I%20C&#7916;A%20H&#192;NG-LO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cuments\N&#7896;P%20H&#7856;NG%20NG&#192;Y\N&#259;m%202022\Th&#225;ng%202\QUY%20&#272;&#7882;NH-M&#7850;U%20LOAD%20BCTC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QUY%20&#272;&#7882;NH-M&#7850;U%20LOAD%20BCTC%202022%20%20104b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GLA114HBT_BCTC%202022_Thang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CHI"/>
      <sheetName val="BC CK HÀNG LỖI"/>
      <sheetName val="DATA"/>
      <sheetName val="NCC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 HƯỚNG DẪN"/>
      <sheetName val="MẪU BÁO CÁO THU CHI"/>
      <sheetName val="BC CK HÀNG LỖI"/>
      <sheetName val="DATA"/>
      <sheetName val="NCC"/>
    </sheetNames>
    <sheetDataSet>
      <sheetData sheetId="0" refreshError="1"/>
      <sheetData sheetId="1" refreshError="1"/>
      <sheetData sheetId="2" refreshError="1"/>
      <sheetData sheetId="3">
        <row r="3">
          <cell r="L3" t="str">
            <v>Doanh thu bán hàng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ẪU BÁO CÁO THU CHI"/>
      <sheetName val="FILE HƯỚNG DẪN"/>
      <sheetName val="BC CK HÀNG LỖI"/>
      <sheetName val="DATA"/>
      <sheetName val="NCC"/>
    </sheetNames>
    <sheetDataSet>
      <sheetData sheetId="0" refreshError="1"/>
      <sheetData sheetId="1" refreshError="1"/>
      <sheetData sheetId="2" refreshError="1"/>
      <sheetData sheetId="3">
        <row r="3">
          <cell r="L3" t="str">
            <v>Doanh thu bán hàng</v>
          </cell>
        </row>
      </sheetData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ẪU BÁO CÁO THU CHI"/>
      <sheetName val="FILE HƯỚNG DẪN"/>
      <sheetName val="BC CK HÀNG LỖI"/>
      <sheetName val="DATA"/>
      <sheetName val="NCC"/>
    </sheetNames>
    <sheetDataSet>
      <sheetData sheetId="0"/>
      <sheetData sheetId="1"/>
      <sheetData sheetId="2"/>
      <sheetData sheetId="3">
        <row r="3">
          <cell r="L3" t="str">
            <v>Doanh thu bán hàng</v>
          </cell>
          <cell r="M3" t="str">
            <v>Thu</v>
          </cell>
          <cell r="N3" t="str">
            <v>DTBH</v>
          </cell>
        </row>
        <row r="4">
          <cell r="L4" t="str">
            <v>Kết tiền thừa</v>
          </cell>
          <cell r="M4" t="str">
            <v>Thu</v>
          </cell>
          <cell r="N4" t="str">
            <v>KTT</v>
          </cell>
        </row>
        <row r="5">
          <cell r="L5" t="str">
            <v>Hoàn công nợ nhân viên</v>
          </cell>
          <cell r="M5" t="str">
            <v>Thu</v>
          </cell>
          <cell r="N5" t="str">
            <v>HCNNV</v>
          </cell>
        </row>
        <row r="6">
          <cell r="L6" t="str">
            <v>Hoàn công nợ GHTK/Vietel pos/ Bưu điện</v>
          </cell>
          <cell r="M6" t="str">
            <v>Thu</v>
          </cell>
          <cell r="N6" t="str">
            <v>HCNVC</v>
          </cell>
        </row>
        <row r="7">
          <cell r="L7" t="str">
            <v>Doanh thu bán hàng không tag</v>
          </cell>
          <cell r="M7" t="str">
            <v>Thu</v>
          </cell>
          <cell r="N7" t="str">
            <v>DTBHKT</v>
          </cell>
        </row>
        <row r="8">
          <cell r="L8" t="str">
            <v>Nhận tiền từ Quỹ</v>
          </cell>
          <cell r="M8" t="str">
            <v>Thu</v>
          </cell>
          <cell r="N8" t="str">
            <v>NTTQ</v>
          </cell>
        </row>
        <row r="9">
          <cell r="L9" t="str">
            <v>Thu tiền bảng tên NV</v>
          </cell>
          <cell r="M9" t="str">
            <v>Thu</v>
          </cell>
          <cell r="N9" t="str">
            <v>TTBTNV</v>
          </cell>
        </row>
        <row r="10">
          <cell r="L10" t="str">
            <v>Thu khác</v>
          </cell>
          <cell r="M10" t="str">
            <v>Thu</v>
          </cell>
          <cell r="N10" t="str">
            <v>TK</v>
          </cell>
        </row>
        <row r="11">
          <cell r="L11" t="str">
            <v>Nộp tiền mặt về Quỹ</v>
          </cell>
          <cell r="M11" t="str">
            <v>Chi</v>
          </cell>
          <cell r="N11" t="str">
            <v>NTMVQ</v>
          </cell>
        </row>
        <row r="12">
          <cell r="L12" t="str">
            <v>Nộp tiền tài khoản về Quỹ</v>
          </cell>
          <cell r="M12" t="str">
            <v>Chi</v>
          </cell>
          <cell r="N12" t="str">
            <v>NTTKQ</v>
          </cell>
        </row>
        <row r="13">
          <cell r="L13" t="str">
            <v>Khách CK TK nội bộ</v>
          </cell>
          <cell r="M13" t="str">
            <v>Chi</v>
          </cell>
          <cell r="N13" t="str">
            <v>KCKNB</v>
          </cell>
        </row>
        <row r="14">
          <cell r="L14" t="str">
            <v>Thanh toán máy Pos</v>
          </cell>
          <cell r="M14" t="str">
            <v>Chi</v>
          </cell>
          <cell r="N14" t="str">
            <v>TTMP</v>
          </cell>
        </row>
        <row r="15">
          <cell r="L15" t="str">
            <v>Công nợ đơn hàng online CH</v>
          </cell>
          <cell r="M15" t="str">
            <v>Chi</v>
          </cell>
          <cell r="N15" t="str">
            <v>CNDHOLCH</v>
          </cell>
        </row>
        <row r="16">
          <cell r="L16" t="str">
            <v>Công nợ đơn hàng online pass đơn</v>
          </cell>
          <cell r="M16" t="str">
            <v>Chi</v>
          </cell>
          <cell r="N16" t="str">
            <v>CNDHOLPD</v>
          </cell>
        </row>
        <row r="17">
          <cell r="L17" t="str">
            <v>Chi mua tài sản</v>
          </cell>
          <cell r="M17" t="str">
            <v>Chi</v>
          </cell>
          <cell r="N17" t="str">
            <v>CMTS</v>
          </cell>
        </row>
        <row r="18">
          <cell r="L18" t="str">
            <v>Chi mua công cụ dụng cụ</v>
          </cell>
          <cell r="M18" t="str">
            <v>Chi</v>
          </cell>
          <cell r="N18" t="str">
            <v>CMCCDC</v>
          </cell>
        </row>
        <row r="19">
          <cell r="L19" t="str">
            <v>Chi mua vật tư dụng cụ ( nước lau kính, băng keo,...)</v>
          </cell>
          <cell r="M19" t="str">
            <v>Chi</v>
          </cell>
          <cell r="N19" t="str">
            <v>CMVTDC</v>
          </cell>
        </row>
        <row r="20">
          <cell r="L20" t="str">
            <v>Chi phí sữa chữa tài sản</v>
          </cell>
          <cell r="M20" t="str">
            <v>Chi</v>
          </cell>
          <cell r="N20" t="str">
            <v>CPSCTS</v>
          </cell>
        </row>
        <row r="21">
          <cell r="L21" t="str">
            <v>Chi thanh toán NCC</v>
          </cell>
          <cell r="M21" t="str">
            <v>Chi</v>
          </cell>
          <cell r="N21" t="str">
            <v>CTTNCC</v>
          </cell>
        </row>
        <row r="22">
          <cell r="L22" t="str">
            <v>Công nợ nhân viên</v>
          </cell>
          <cell r="M22" t="str">
            <v>Chi</v>
          </cell>
          <cell r="N22" t="str">
            <v>CNNV</v>
          </cell>
        </row>
        <row r="23">
          <cell r="L23" t="str">
            <v>Hoàn tiền giữ lương nhân viên</v>
          </cell>
          <cell r="M23" t="str">
            <v>Chi</v>
          </cell>
          <cell r="N23" t="str">
            <v>HTGLNV</v>
          </cell>
        </row>
        <row r="24">
          <cell r="L24" t="str">
            <v>Chi lương nhân viên</v>
          </cell>
          <cell r="M24" t="str">
            <v>Chi</v>
          </cell>
          <cell r="N24" t="str">
            <v>CLNV</v>
          </cell>
        </row>
        <row r="25">
          <cell r="L25" t="str">
            <v>Công nợ Sếp</v>
          </cell>
          <cell r="M25" t="str">
            <v>Chi</v>
          </cell>
          <cell r="N25" t="str">
            <v>CNS</v>
          </cell>
        </row>
        <row r="26">
          <cell r="L26" t="str">
            <v>Chi sửa hàng lỗi</v>
          </cell>
          <cell r="M26" t="str">
            <v>Chi</v>
          </cell>
          <cell r="N26" t="str">
            <v>CSHL</v>
          </cell>
        </row>
        <row r="27">
          <cell r="L27" t="str">
            <v>Tạm ứng công tác phí cho nhân viên</v>
          </cell>
          <cell r="M27" t="str">
            <v>Chi</v>
          </cell>
          <cell r="N27" t="str">
            <v>TUCTPNV</v>
          </cell>
        </row>
        <row r="28">
          <cell r="L28" t="str">
            <v>Chi tiền điện</v>
          </cell>
          <cell r="M28" t="str">
            <v>Chi</v>
          </cell>
          <cell r="N28" t="str">
            <v>CTD</v>
          </cell>
        </row>
        <row r="29">
          <cell r="L29" t="str">
            <v>Chi tiền nước uống</v>
          </cell>
          <cell r="M29" t="str">
            <v>Chi</v>
          </cell>
          <cell r="N29" t="str">
            <v>CTNU</v>
          </cell>
        </row>
        <row r="30">
          <cell r="L30" t="str">
            <v>Chi tiền nước sinh hoạt</v>
          </cell>
          <cell r="M30" t="str">
            <v>Chi</v>
          </cell>
          <cell r="N30" t="str">
            <v>CTNSH</v>
          </cell>
        </row>
        <row r="31">
          <cell r="L31" t="str">
            <v>Chi phí in baner, chương trình sale....</v>
          </cell>
          <cell r="M31" t="str">
            <v>Chi</v>
          </cell>
          <cell r="N31" t="str">
            <v>CPIBN</v>
          </cell>
        </row>
        <row r="32">
          <cell r="L32" t="str">
            <v>Chi phí cước internet</v>
          </cell>
          <cell r="M32" t="str">
            <v>Chi</v>
          </cell>
          <cell r="N32" t="str">
            <v>CPCITN</v>
          </cell>
        </row>
        <row r="33">
          <cell r="L33" t="str">
            <v>Chi phí Ông Địa</v>
          </cell>
          <cell r="M33" t="str">
            <v>Chi</v>
          </cell>
          <cell r="N33" t="str">
            <v>CPOD</v>
          </cell>
        </row>
        <row r="34">
          <cell r="L34" t="str">
            <v>Chi tiền rác</v>
          </cell>
          <cell r="M34" t="str">
            <v>Chi</v>
          </cell>
          <cell r="N34" t="str">
            <v>CTR</v>
          </cell>
        </row>
        <row r="35">
          <cell r="L35" t="str">
            <v>Chi tiền card điện thoại</v>
          </cell>
          <cell r="M35" t="str">
            <v>Chi</v>
          </cell>
          <cell r="N35" t="str">
            <v>CTCDT</v>
          </cell>
        </row>
        <row r="36">
          <cell r="L36" t="str">
            <v>Chi nộp thuế khoán CH</v>
          </cell>
          <cell r="M36" t="str">
            <v>Chi</v>
          </cell>
          <cell r="N36" t="str">
            <v>CNTKCH</v>
          </cell>
        </row>
        <row r="37">
          <cell r="L37" t="str">
            <v>Phí chuyển khoản ngân hàng</v>
          </cell>
          <cell r="M37" t="str">
            <v>Chi</v>
          </cell>
          <cell r="N37" t="str">
            <v>PCKNH</v>
          </cell>
        </row>
        <row r="38">
          <cell r="L38" t="str">
            <v>Chi cước vận chuyển</v>
          </cell>
          <cell r="M38" t="str">
            <v>Chi</v>
          </cell>
          <cell r="N38" t="str">
            <v>CCVC</v>
          </cell>
        </row>
        <row r="39">
          <cell r="L39" t="str">
            <v>Chi phụ cấp cơm nhân viên</v>
          </cell>
          <cell r="M39" t="str">
            <v>Chi</v>
          </cell>
          <cell r="N39" t="str">
            <v>CPCCNV</v>
          </cell>
        </row>
        <row r="40">
          <cell r="L40" t="str">
            <v>Chi tiền phụ cấp kiểm hàng</v>
          </cell>
          <cell r="M40" t="str">
            <v>Chi</v>
          </cell>
          <cell r="N40" t="str">
            <v>CTPCKH</v>
          </cell>
        </row>
        <row r="41">
          <cell r="L41" t="str">
            <v>Kết tiền thiếu</v>
          </cell>
          <cell r="M41" t="str">
            <v>Chi</v>
          </cell>
          <cell r="N41" t="str">
            <v>KTTI</v>
          </cell>
        </row>
        <row r="42">
          <cell r="L42" t="str">
            <v>Phụ cấp khai trương CH mới</v>
          </cell>
          <cell r="M42" t="str">
            <v>Chi</v>
          </cell>
          <cell r="N42" t="str">
            <v>PCKT</v>
          </cell>
        </row>
        <row r="43">
          <cell r="L43" t="str">
            <v>Phụ cấp dài hạn cho khối CH-KD</v>
          </cell>
          <cell r="M43" t="str">
            <v>Chi</v>
          </cell>
          <cell r="N43" t="str">
            <v>PCDH</v>
          </cell>
        </row>
        <row r="44">
          <cell r="L44" t="str">
            <v>Chi phí bằng tiền khác : mua hoa khai trương , trang trí...</v>
          </cell>
          <cell r="M44" t="str">
            <v>Chi</v>
          </cell>
          <cell r="N44" t="str">
            <v>CPBTK</v>
          </cell>
        </row>
        <row r="45">
          <cell r="L45" t="str">
            <v>Chi phí bằng tiền khác theo chỉ định của sếp Nguyên</v>
          </cell>
          <cell r="M45" t="str">
            <v>Chi</v>
          </cell>
          <cell r="N45" t="str">
            <v>CPBTKTS</v>
          </cell>
        </row>
        <row r="46">
          <cell r="L46" t="str">
            <v>Chi phí phúc lợi của bộ phận bán hàng</v>
          </cell>
          <cell r="M46" t="str">
            <v>Chi</v>
          </cell>
          <cell r="N46" t="str">
            <v>CPPLCBPBH</v>
          </cell>
        </row>
        <row r="47">
          <cell r="L47" t="str">
            <v>Chi phí thưởng nóng theo chỉ đạo của sếp( thưởng đột xuất)</v>
          </cell>
          <cell r="M47" t="str">
            <v>Chi</v>
          </cell>
          <cell r="N47" t="str">
            <v>CPTNTS</v>
          </cell>
        </row>
        <row r="48">
          <cell r="L48" t="str">
            <v>Chi phí thưởng cho bộ phận bán hàng</v>
          </cell>
          <cell r="M48" t="str">
            <v>Chi</v>
          </cell>
          <cell r="N48" t="str">
            <v>CPTBH</v>
          </cell>
        </row>
        <row r="49">
          <cell r="L49" t="str">
            <v>Chi phí ban đầu của CH mở mới</v>
          </cell>
          <cell r="M49" t="str">
            <v>Chi</v>
          </cell>
          <cell r="N49" t="str">
            <v>CPBDCHM</v>
          </cell>
        </row>
        <row r="50">
          <cell r="L50" t="str">
            <v>Chi phí thuê vỉa hè</v>
          </cell>
          <cell r="M50" t="str">
            <v>Chi</v>
          </cell>
          <cell r="N50" t="str">
            <v>CPTHUVH</v>
          </cell>
        </row>
        <row r="51">
          <cell r="L51" t="str">
            <v>Chi phí vận chuyển COD</v>
          </cell>
          <cell r="M51" t="str">
            <v>Chi</v>
          </cell>
          <cell r="N51" t="str">
            <v>CPVCCOD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workbookViewId="0">
      <selection activeCell="A12" sqref="A12"/>
    </sheetView>
  </sheetViews>
  <sheetFormatPr defaultRowHeight="14.4" x14ac:dyDescent="0.3"/>
  <cols>
    <col min="1" max="2" width="8.88671875" customWidth="1"/>
    <col min="4" max="4" width="8.88671875" customWidth="1"/>
    <col min="5" max="5" width="21" customWidth="1"/>
    <col min="6" max="6" width="33.21875" customWidth="1"/>
    <col min="7" max="7" width="49.44140625" customWidth="1"/>
    <col min="8" max="9" width="8.88671875" customWidth="1"/>
    <col min="13" max="14" width="8.88671875" customWidth="1"/>
    <col min="15" max="15" width="26.5546875" customWidth="1"/>
    <col min="16" max="16" width="18.77734375" customWidth="1"/>
  </cols>
  <sheetData>
    <row r="1" spans="1:26" x14ac:dyDescent="0.3">
      <c r="A1" t="s">
        <v>0</v>
      </c>
      <c r="L1" t="s">
        <v>1</v>
      </c>
      <c r="M1" t="s">
        <v>2</v>
      </c>
    </row>
    <row r="2" spans="1:26" x14ac:dyDescent="0.3">
      <c r="A2" t="s">
        <v>3</v>
      </c>
      <c r="K2" t="s">
        <v>4</v>
      </c>
      <c r="L2">
        <v>1000000</v>
      </c>
    </row>
    <row r="3" spans="1:26" x14ac:dyDescent="0.3">
      <c r="A3" t="s">
        <v>5</v>
      </c>
      <c r="K3" t="s">
        <v>6</v>
      </c>
      <c r="L3">
        <v>0</v>
      </c>
      <c r="M3">
        <v>694000</v>
      </c>
    </row>
    <row r="4" spans="1:26" x14ac:dyDescent="0.3">
      <c r="A4" t="s">
        <v>7</v>
      </c>
      <c r="K4" t="s">
        <v>8</v>
      </c>
      <c r="L4">
        <v>306000</v>
      </c>
    </row>
    <row r="5" spans="1:26" x14ac:dyDescent="0.3">
      <c r="A5" t="s">
        <v>9</v>
      </c>
    </row>
    <row r="6" spans="1:26" x14ac:dyDescent="0.3">
      <c r="A6" t="s">
        <v>10</v>
      </c>
    </row>
    <row r="10" spans="1:26" x14ac:dyDescent="0.3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  <c r="R10">
        <v>18</v>
      </c>
      <c r="S10">
        <v>19</v>
      </c>
      <c r="T10">
        <v>20</v>
      </c>
      <c r="U10">
        <v>21</v>
      </c>
      <c r="V10">
        <v>22</v>
      </c>
      <c r="W10">
        <v>23</v>
      </c>
      <c r="X10">
        <v>24</v>
      </c>
      <c r="Y10">
        <v>25</v>
      </c>
      <c r="Z10">
        <v>26</v>
      </c>
    </row>
    <row r="11" spans="1:26" ht="15" thickBot="1" x14ac:dyDescent="0.35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 t="s">
        <v>25</v>
      </c>
      <c r="P11" t="s">
        <v>26</v>
      </c>
      <c r="Q11" t="s">
        <v>27</v>
      </c>
      <c r="R11" t="s">
        <v>28</v>
      </c>
      <c r="S11" t="s">
        <v>29</v>
      </c>
      <c r="T11" t="s">
        <v>30</v>
      </c>
      <c r="U11" t="s">
        <v>31</v>
      </c>
      <c r="V11" t="s">
        <v>32</v>
      </c>
      <c r="W11" t="s">
        <v>33</v>
      </c>
      <c r="X11" t="s">
        <v>34</v>
      </c>
      <c r="Y11" t="s">
        <v>35</v>
      </c>
      <c r="Z11" t="s">
        <v>36</v>
      </c>
    </row>
    <row r="12" spans="1:26" s="3" customFormat="1" ht="40.200000000000003" thickBot="1" x14ac:dyDescent="0.3">
      <c r="A12" s="1">
        <v>44618</v>
      </c>
      <c r="B12" s="2" t="s">
        <v>40</v>
      </c>
      <c r="C12" s="3" t="s">
        <v>39</v>
      </c>
      <c r="D12" s="3" t="str">
        <f>VLOOKUP(E12,[4]DATA!$L$3:$N$100,3,0)</f>
        <v>HCNVC</v>
      </c>
      <c r="E12" s="3" t="s">
        <v>41</v>
      </c>
      <c r="F12" s="3" t="s">
        <v>42</v>
      </c>
      <c r="G12" s="4"/>
      <c r="H12" s="4"/>
      <c r="I12" s="8">
        <v>175000</v>
      </c>
      <c r="J12" s="5" t="s">
        <v>38</v>
      </c>
      <c r="K12" s="3">
        <v>1</v>
      </c>
      <c r="L12" s="5"/>
      <c r="M12" s="6">
        <f t="shared" ref="M12:M15" si="0">L12*K12</f>
        <v>0</v>
      </c>
      <c r="N12" s="3" t="s">
        <v>43</v>
      </c>
      <c r="O12" s="7"/>
      <c r="P12" s="2"/>
      <c r="Q12" s="3" t="s">
        <v>44</v>
      </c>
    </row>
    <row r="13" spans="1:26" s="3" customFormat="1" ht="13.8" thickBot="1" x14ac:dyDescent="0.3">
      <c r="A13" s="1">
        <v>44618</v>
      </c>
      <c r="B13" s="2" t="s">
        <v>40</v>
      </c>
      <c r="C13" s="3" t="s">
        <v>37</v>
      </c>
      <c r="D13" s="3" t="str">
        <f>VLOOKUP(E13,[4]DATA!$L$3:$N$100,3,0)</f>
        <v>KTTI</v>
      </c>
      <c r="E13" s="3" t="s">
        <v>45</v>
      </c>
      <c r="F13" s="3" t="s">
        <v>46</v>
      </c>
      <c r="G13" s="4"/>
      <c r="H13" s="4"/>
      <c r="I13" s="8"/>
      <c r="J13" s="5"/>
      <c r="K13" s="3">
        <v>1</v>
      </c>
      <c r="L13" s="5">
        <v>12000</v>
      </c>
      <c r="M13" s="6">
        <f t="shared" si="0"/>
        <v>12000</v>
      </c>
      <c r="O13" s="7"/>
      <c r="P13" s="2"/>
    </row>
    <row r="14" spans="1:26" s="3" customFormat="1" ht="27" thickBot="1" x14ac:dyDescent="0.3">
      <c r="A14" s="1">
        <v>44618</v>
      </c>
      <c r="B14" s="2" t="s">
        <v>40</v>
      </c>
      <c r="C14" s="3" t="s">
        <v>37</v>
      </c>
      <c r="D14" s="3" t="str">
        <f>VLOOKUP(E14,[4]DATA!$L$3:$N$100,3,0)</f>
        <v>CPIBN</v>
      </c>
      <c r="E14" s="3" t="s">
        <v>47</v>
      </c>
      <c r="F14" s="3" t="s">
        <v>48</v>
      </c>
      <c r="G14" s="4"/>
      <c r="H14" s="4"/>
      <c r="I14" s="8"/>
      <c r="J14" s="5" t="s">
        <v>38</v>
      </c>
      <c r="K14" s="3">
        <v>1</v>
      </c>
      <c r="L14" s="5">
        <v>91200</v>
      </c>
      <c r="M14" s="6">
        <f t="shared" si="0"/>
        <v>91200</v>
      </c>
      <c r="O14" s="7"/>
      <c r="P14" s="2"/>
    </row>
    <row r="15" spans="1:26" s="3" customFormat="1" ht="13.8" thickBot="1" x14ac:dyDescent="0.3">
      <c r="A15" s="1">
        <v>44618</v>
      </c>
      <c r="B15" s="2" t="s">
        <v>40</v>
      </c>
      <c r="C15" s="3" t="s">
        <v>37</v>
      </c>
      <c r="D15" s="3" t="str">
        <f>VLOOKUP(E15,[4]DATA!$L$3:$N$100,3,0)</f>
        <v>KTTI</v>
      </c>
      <c r="E15" s="3" t="s">
        <v>45</v>
      </c>
      <c r="F15" s="3" t="s">
        <v>46</v>
      </c>
      <c r="G15" s="4"/>
      <c r="H15" s="4"/>
      <c r="I15" s="8"/>
      <c r="J15" s="5" t="s">
        <v>49</v>
      </c>
      <c r="K15" s="3">
        <v>1</v>
      </c>
      <c r="L15" s="5">
        <v>7847</v>
      </c>
      <c r="M15" s="6">
        <f t="shared" si="0"/>
        <v>7847</v>
      </c>
      <c r="O15" s="7"/>
      <c r="P15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>
          <x14:formula1>
            <xm:f>'[GLA114HBT_BCTC 2022_Thang 02.xlsx]DATA'!#REF!</xm:f>
          </x14:formula1>
          <xm:sqref>O12:O15</xm:sqref>
        </x14:dataValidation>
        <x14:dataValidation type="list" allowBlank="1" showInputMessage="1" showErrorMessage="1">
          <x14:formula1>
            <xm:f>'[GLA114HBT_BCTC 2022_Thang 02.xlsx]DATA'!#REF!</xm:f>
          </x14:formula1>
          <xm:sqref>Q12:Q15</xm:sqref>
        </x14:dataValidation>
        <x14:dataValidation type="list" allowBlank="1" showInputMessage="1" prompt="Click and enter a value from range DATA!K3:K60">
          <x14:formula1>
            <xm:f>'[GLA114HBT_BCTC 2022_Thang 02.xlsx]DATA'!#REF!</xm:f>
          </x14:formula1>
          <xm:sqref>E12:E15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2022-02-26T07:18:09Z</dcterms:modified>
</cp:coreProperties>
</file>