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6" windowHeight="7656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AE5" i="1" l="1"/>
  <c r="AC5" i="1"/>
  <c r="AB5" i="1"/>
  <c r="Z5" i="1"/>
  <c r="Y5" i="1"/>
  <c r="W5" i="1"/>
  <c r="V5" i="1"/>
  <c r="T5" i="1"/>
  <c r="Q5" i="1"/>
  <c r="P5" i="1"/>
  <c r="R5" i="1" s="1"/>
  <c r="O5" i="1"/>
  <c r="N5" i="1"/>
  <c r="E5" i="1"/>
  <c r="D5" i="1"/>
  <c r="AE4" i="1"/>
  <c r="AE3" i="1" s="1"/>
  <c r="AC4" i="1"/>
  <c r="AC3" i="1" s="1"/>
  <c r="AB4" i="1"/>
  <c r="Z4" i="1"/>
  <c r="Y4" i="1"/>
  <c r="Y3" i="1" s="1"/>
  <c r="W4" i="1"/>
  <c r="W3" i="1" s="1"/>
  <c r="V4" i="1"/>
  <c r="T4" i="1"/>
  <c r="Q4" i="1"/>
  <c r="P4" i="1"/>
  <c r="O4" i="1"/>
  <c r="N4" i="1"/>
  <c r="E4" i="1"/>
  <c r="AF4" i="1" s="1"/>
  <c r="D4" i="1"/>
  <c r="B4" i="1"/>
  <c r="B5" i="1" s="1"/>
  <c r="AK3" i="1"/>
  <c r="AJ3" i="1"/>
  <c r="AH3" i="1"/>
  <c r="AB3" i="1"/>
  <c r="Z3" i="1"/>
  <c r="V3" i="1"/>
  <c r="U3" i="1"/>
  <c r="S3" i="1"/>
  <c r="AG5" i="1" l="1"/>
  <c r="AA5" i="1"/>
  <c r="P3" i="1"/>
  <c r="R4" i="1"/>
  <c r="T3" i="1"/>
  <c r="AG4" i="1"/>
  <c r="AG3" i="1" s="1"/>
  <c r="AA4" i="1"/>
  <c r="AA3" i="1" s="1"/>
  <c r="X5" i="1"/>
  <c r="AF5" i="1"/>
  <c r="AF3" i="1" s="1"/>
  <c r="X4" i="1"/>
  <c r="X3" i="1" s="1"/>
  <c r="AD5" i="1" l="1"/>
  <c r="AI5" i="1" s="1"/>
  <c r="R3" i="1"/>
  <c r="AD4" i="1"/>
  <c r="AD3" i="1" l="1"/>
  <c r="AI4" i="1"/>
  <c r="AI3" i="1" s="1"/>
  <c r="P2" i="1"/>
  <c r="AA2" i="1"/>
  <c r="AH2" i="1"/>
  <c r="AE2" i="1"/>
  <c r="AF2" i="1"/>
  <c r="Y2" i="1"/>
  <c r="AC2" i="1"/>
  <c r="U2" i="1"/>
  <c r="R2" i="1"/>
  <c r="X2" i="1"/>
  <c r="AD2" i="1"/>
  <c r="AG2" i="1"/>
  <c r="S2" i="1"/>
  <c r="AB2" i="1"/>
  <c r="V2" i="1"/>
  <c r="W2" i="1"/>
</calcChain>
</file>

<file path=xl/sharedStrings.xml><?xml version="1.0" encoding="utf-8"?>
<sst xmlns="http://schemas.openxmlformats.org/spreadsheetml/2006/main" count="49" uniqueCount="46">
  <si>
    <t>Tên NV</t>
  </si>
  <si>
    <t>Mã NV</t>
  </si>
  <si>
    <t>Ngày 
vào làm</t>
  </si>
  <si>
    <t>Chức danh</t>
  </si>
  <si>
    <t>chức danh</t>
  </si>
  <si>
    <t>Hệ số
 lương</t>
  </si>
  <si>
    <t>Hệ số vùng</t>
  </si>
  <si>
    <t>LCB</t>
  </si>
  <si>
    <t>Ngày chuẩn</t>
  </si>
  <si>
    <t>h/
ngày</t>
  </si>
  <si>
    <t>Giờ
 công</t>
  </si>
  <si>
    <t>Giờ ko  tăng ca</t>
  </si>
  <si>
    <t>Lương
 ngày công</t>
  </si>
  <si>
    <t>Lương
 KPI</t>
  </si>
  <si>
    <t>% CHIA DT</t>
  </si>
  <si>
    <t>Lương
danh số</t>
  </si>
  <si>
    <t>Lương  DT CP CT</t>
  </si>
  <si>
    <t>LƯƠNG DT BH TN,BV</t>
  </si>
  <si>
    <t xml:space="preserve">
Hoa hồng</t>
  </si>
  <si>
    <t>Thưởng CS</t>
  </si>
  <si>
    <t>Thưởng Top</t>
  </si>
  <si>
    <t>Phụ cấp</t>
  </si>
  <si>
    <t>Phạt (ÂM)</t>
  </si>
  <si>
    <t>BHXH</t>
  </si>
  <si>
    <t xml:space="preserve">THU NHẬP </t>
  </si>
  <si>
    <t>Lương 
cũ</t>
  </si>
  <si>
    <t>Công nợ</t>
  </si>
  <si>
    <t>Đã ứng</t>
  </si>
  <si>
    <t>Giữ lương</t>
  </si>
  <si>
    <t>THỰC NHẬN</t>
  </si>
  <si>
    <t>Cửa hàng</t>
  </si>
  <si>
    <t>Xác nhận</t>
  </si>
  <si>
    <t>KHỐI</t>
  </si>
  <si>
    <t>Stt</t>
  </si>
  <si>
    <t>Mã chạy thưởng</t>
  </si>
  <si>
    <t>MÃ chạy lương</t>
  </si>
  <si>
    <t>Tổng cộng</t>
  </si>
  <si>
    <t>Tổng cộng hệ thống</t>
  </si>
  <si>
    <t>CH</t>
  </si>
  <si>
    <t>Nguyễn Thị Thuỳ Dương</t>
  </si>
  <si>
    <t>FM2991</t>
  </si>
  <si>
    <t>HTI99TP</t>
  </si>
  <si>
    <t>CỬA HÀNG KHAI TRƯƠNG</t>
  </si>
  <si>
    <t>Trần Thị Ngọc Ánh</t>
  </si>
  <si>
    <t>FM2992</t>
  </si>
  <si>
    <t>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</si>
</sst>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.mm\.yyyy;@"/>
    <numFmt numFmtId="165" formatCode="[$-1010000]d/m/yyyy"/>
    <numFmt numFmtId="166" formatCode="_-* #,##0.00\ _₫_-;\-* #,##0.00\ _₫_-;_-* &quot;-&quot;??\ _₫_-;_-@_-"/>
    <numFmt numFmtId="167" formatCode="_(* #,##0.0_);_(* \(#,##0.0\);_(* &quot;-&quot;??_);_(@_)"/>
    <numFmt numFmtId="168" formatCode="_(* #,##0_);_(* \(#,##0\);_(* &quot;-&quot;??_);_(@_)"/>
    <numFmt numFmtId="169" formatCode="_-* #,##0\ _₫_-;\-* #,##0\ _₫_-;_-* &quot;-&quot;??\ _₫_-;_-@_-"/>
    <numFmt numFmtId="170" formatCode="dd\.mm\.yyyy"/>
    <numFmt numFmtId="171" formatCode="0.0"/>
    <numFmt numFmtId="172" formatCode="_-* #,##0.0\ _₫_-;\-* #,##0.0\ _₫_-;_-* &quot;-&quot;??\ _₫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indexed="63"/>
      <name val="Calibri"/>
      <family val="2"/>
    </font>
    <font>
      <b/>
      <sz val="13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8"/>
      <color theme="0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right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7" fontId="2" fillId="2" borderId="3" xfId="2" applyNumberFormat="1" applyFont="1" applyFill="1" applyBorder="1" applyAlignment="1">
      <alignment horizontal="center" vertical="center" wrapText="1"/>
    </xf>
    <xf numFmtId="167" fontId="2" fillId="2" borderId="1" xfId="2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8" fontId="2" fillId="2" borderId="1" xfId="2" applyNumberFormat="1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69" fontId="2" fillId="2" borderId="1" xfId="2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4" xfId="0" applyNumberFormat="1" applyFont="1" applyFill="1" applyBorder="1" applyAlignment="1">
      <alignment horizontal="center" vertical="center" wrapText="1"/>
    </xf>
    <xf numFmtId="166" fontId="2" fillId="2" borderId="3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168" fontId="8" fillId="3" borderId="0" xfId="2" applyNumberFormat="1" applyFont="1" applyFill="1" applyAlignment="1"/>
    <xf numFmtId="168" fontId="8" fillId="3" borderId="1" xfId="2" applyNumberFormat="1" applyFont="1" applyFill="1" applyBorder="1"/>
    <xf numFmtId="168" fontId="6" fillId="7" borderId="2" xfId="2" applyNumberFormat="1" applyFont="1" applyFill="1" applyBorder="1"/>
    <xf numFmtId="168" fontId="9" fillId="7" borderId="2" xfId="2" applyNumberFormat="1" applyFont="1" applyFill="1" applyBorder="1" applyAlignment="1">
      <alignment horizontal="left"/>
    </xf>
    <xf numFmtId="168" fontId="8" fillId="3" borderId="1" xfId="2" applyNumberFormat="1" applyFont="1" applyFill="1" applyBorder="1" applyAlignment="1">
      <alignment horizontal="left"/>
    </xf>
    <xf numFmtId="168" fontId="10" fillId="3" borderId="1" xfId="2" applyNumberFormat="1" applyFont="1" applyFill="1" applyBorder="1" applyAlignment="1">
      <alignment horizontal="left"/>
    </xf>
    <xf numFmtId="164" fontId="9" fillId="3" borderId="2" xfId="2" applyNumberFormat="1" applyFont="1" applyFill="1" applyBorder="1" applyAlignment="1">
      <alignment horizontal="right"/>
    </xf>
    <xf numFmtId="164" fontId="11" fillId="3" borderId="2" xfId="2" applyNumberFormat="1" applyFont="1" applyFill="1" applyBorder="1" applyAlignment="1">
      <alignment horizontal="right"/>
    </xf>
    <xf numFmtId="168" fontId="6" fillId="7" borderId="1" xfId="2" applyNumberFormat="1" applyFont="1" applyFill="1" applyBorder="1" applyAlignment="1">
      <alignment horizontal="right"/>
    </xf>
    <xf numFmtId="168" fontId="12" fillId="3" borderId="1" xfId="2" applyNumberFormat="1" applyFont="1" applyFill="1" applyBorder="1" applyAlignment="1">
      <alignment horizontal="right" vertical="center"/>
    </xf>
    <xf numFmtId="168" fontId="13" fillId="7" borderId="1" xfId="2" applyNumberFormat="1" applyFont="1" applyFill="1" applyBorder="1" applyAlignment="1">
      <alignment horizontal="right" vertical="center"/>
    </xf>
    <xf numFmtId="168" fontId="13" fillId="7" borderId="1" xfId="2" applyNumberFormat="1" applyFont="1" applyFill="1" applyBorder="1" applyAlignment="1">
      <alignment horizontal="right" vertical="center" wrapText="1"/>
    </xf>
    <xf numFmtId="168" fontId="13" fillId="5" borderId="1" xfId="2" applyNumberFormat="1" applyFont="1" applyFill="1" applyBorder="1" applyAlignment="1">
      <alignment horizontal="right" vertical="center"/>
    </xf>
    <xf numFmtId="169" fontId="12" fillId="3" borderId="1" xfId="2" applyNumberFormat="1" applyFont="1" applyFill="1" applyBorder="1" applyAlignment="1">
      <alignment horizontal="right" vertical="center"/>
    </xf>
    <xf numFmtId="168" fontId="9" fillId="3" borderId="1" xfId="0" applyNumberFormat="1" applyFont="1" applyFill="1" applyBorder="1" applyAlignment="1">
      <alignment horizontal="left"/>
    </xf>
    <xf numFmtId="168" fontId="8" fillId="3" borderId="1" xfId="2" applyNumberFormat="1" applyFont="1" applyFill="1" applyBorder="1" applyAlignment="1">
      <alignment horizontal="right"/>
    </xf>
    <xf numFmtId="168" fontId="8" fillId="3" borderId="3" xfId="2" applyNumberFormat="1" applyFont="1" applyFill="1" applyBorder="1" applyAlignment="1">
      <alignment horizontal="right"/>
    </xf>
    <xf numFmtId="168" fontId="8" fillId="3" borderId="0" xfId="2" applyNumberFormat="1" applyFont="1" applyFill="1" applyBorder="1" applyAlignment="1"/>
    <xf numFmtId="0" fontId="14" fillId="2" borderId="0" xfId="0" applyFont="1" applyFill="1" applyAlignment="1"/>
    <xf numFmtId="168" fontId="15" fillId="8" borderId="5" xfId="0" applyNumberFormat="1" applyFont="1" applyFill="1" applyBorder="1" applyAlignment="1">
      <alignment horizontal="center" vertical="center"/>
    </xf>
    <xf numFmtId="168" fontId="15" fillId="8" borderId="1" xfId="0" applyNumberFormat="1" applyFont="1" applyFill="1" applyBorder="1" applyAlignment="1">
      <alignment horizontal="left" vertical="center"/>
    </xf>
    <xf numFmtId="168" fontId="15" fillId="8" borderId="5" xfId="0" applyNumberFormat="1" applyFont="1" applyFill="1" applyBorder="1" applyAlignment="1">
      <alignment horizontal="left" vertical="center"/>
    </xf>
    <xf numFmtId="168" fontId="15" fillId="8" borderId="5" xfId="0" applyNumberFormat="1" applyFont="1" applyFill="1" applyBorder="1" applyAlignment="1">
      <alignment vertical="center"/>
    </xf>
    <xf numFmtId="164" fontId="15" fillId="8" borderId="6" xfId="0" applyNumberFormat="1" applyFont="1" applyFill="1" applyBorder="1" applyAlignment="1">
      <alignment horizontal="right" vertical="center"/>
    </xf>
    <xf numFmtId="164" fontId="15" fillId="8" borderId="5" xfId="0" applyNumberFormat="1" applyFont="1" applyFill="1" applyBorder="1" applyAlignment="1">
      <alignment horizontal="right" vertical="center"/>
    </xf>
    <xf numFmtId="168" fontId="15" fillId="8" borderId="5" xfId="0" applyNumberFormat="1" applyFont="1" applyFill="1" applyBorder="1" applyAlignment="1">
      <alignment horizontal="right" vertical="center"/>
    </xf>
    <xf numFmtId="168" fontId="15" fillId="8" borderId="1" xfId="0" applyNumberFormat="1" applyFont="1" applyFill="1" applyBorder="1" applyAlignment="1">
      <alignment horizontal="right" vertical="center"/>
    </xf>
    <xf numFmtId="167" fontId="15" fillId="8" borderId="1" xfId="0" applyNumberFormat="1" applyFont="1" applyFill="1" applyBorder="1" applyAlignment="1">
      <alignment horizontal="right" vertical="center" wrapText="1"/>
    </xf>
    <xf numFmtId="168" fontId="15" fillId="8" borderId="3" xfId="0" applyNumberFormat="1" applyFont="1" applyFill="1" applyBorder="1" applyAlignment="1">
      <alignment horizontal="right" vertical="center"/>
    </xf>
    <xf numFmtId="0" fontId="14" fillId="8" borderId="0" xfId="0" applyFont="1" applyFill="1" applyBorder="1" applyAlignment="1"/>
    <xf numFmtId="0" fontId="14" fillId="8" borderId="0" xfId="0" applyFont="1" applyFill="1" applyAlignment="1"/>
    <xf numFmtId="0" fontId="9" fillId="2" borderId="0" xfId="0" applyFont="1" applyFill="1" applyAlignment="1"/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70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171" fontId="9" fillId="3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168" fontId="9" fillId="3" borderId="1" xfId="0" applyNumberFormat="1" applyFont="1" applyFill="1" applyBorder="1" applyAlignment="1">
      <alignment horizontal="right"/>
    </xf>
    <xf numFmtId="167" fontId="9" fillId="3" borderId="1" xfId="0" applyNumberFormat="1" applyFont="1" applyFill="1" applyBorder="1" applyAlignment="1">
      <alignment horizontal="right"/>
    </xf>
    <xf numFmtId="172" fontId="9" fillId="3" borderId="1" xfId="0" applyNumberFormat="1" applyFont="1" applyFill="1" applyBorder="1" applyAlignment="1">
      <alignment horizontal="right"/>
    </xf>
    <xf numFmtId="172" fontId="9" fillId="5" borderId="1" xfId="0" applyNumberFormat="1" applyFont="1" applyFill="1" applyBorder="1" applyAlignment="1">
      <alignment horizontal="right"/>
    </xf>
    <xf numFmtId="9" fontId="9" fillId="3" borderId="1" xfId="1" applyFont="1" applyFill="1" applyBorder="1" applyAlignment="1">
      <alignment horizontal="right"/>
    </xf>
    <xf numFmtId="169" fontId="9" fillId="3" borderId="1" xfId="2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9" fillId="3" borderId="7" xfId="0" applyFont="1" applyFill="1" applyBorder="1" applyAlignment="1">
      <alignment horizontal="right"/>
    </xf>
    <xf numFmtId="0" fontId="9" fillId="3" borderId="0" xfId="0" applyFont="1" applyFill="1" applyBorder="1" applyAlignment="1"/>
    <xf numFmtId="0" fontId="9" fillId="8" borderId="0" xfId="0" applyFont="1" applyFill="1" applyBorder="1" applyAlignment="1"/>
    <xf numFmtId="0" fontId="9" fillId="8" borderId="0" xfId="0" applyFont="1" applyFill="1" applyAlignment="1"/>
    <xf numFmtId="0" fontId="17" fillId="3" borderId="0" xfId="0" applyFont="1" applyFill="1" applyBorder="1" applyAlignment="1"/>
    <xf numFmtId="0" fontId="17" fillId="8" borderId="0" xfId="0" applyFont="1" applyFill="1" applyBorder="1" applyAlignment="1"/>
    <xf numFmtId="0" fontId="17" fillId="8" borderId="0" xfId="0" applyFont="1" applyFill="1" applyAlignment="1"/>
    <xf numFmtId="14" fontId="9" fillId="3" borderId="2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 wrapText="1"/>
    </xf>
    <xf numFmtId="14" fontId="8" fillId="3" borderId="2" xfId="2" applyNumberFormat="1" applyFont="1" applyFill="1" applyBorder="1"/>
    <xf numFmtId="14" fontId="15" fillId="8" borderId="5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3">
    <cellStyle name="Comma 2" xfId="2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xampp7\htdocs\baohiemsuckhoebaominh.com\B&#7842;NG%20L&#431;&#416;NG%20CH&#7888;T%20TH&#193;NG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"/>
      <sheetName val="Chỉ tiêu DT"/>
      <sheetName val="PH-TH"/>
      <sheetName val="ỨNG+MUA NỢ"/>
      <sheetName val="THAM CHIẾU"/>
      <sheetName val="BẢNG LƯƠNG"/>
      <sheetName val="Sheet1"/>
      <sheetName val="Sheet2"/>
      <sheetName val="lưu gửi DTON"/>
      <sheetName val="Giang gửi PC"/>
      <sheetName val="STK"/>
      <sheetName val="Sheet4"/>
      <sheetName val="Sheet3"/>
      <sheetName val="hoa hồng online"/>
      <sheetName val="THƯỞNG 2"/>
    </sheetNames>
    <sheetDataSet>
      <sheetData sheetId="0"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J3">
            <v>7</v>
          </cell>
          <cell r="K3">
            <v>8</v>
          </cell>
          <cell r="L3">
            <v>9</v>
          </cell>
          <cell r="M3">
            <v>10</v>
          </cell>
          <cell r="N3">
            <v>11</v>
          </cell>
          <cell r="O3">
            <v>12</v>
          </cell>
          <cell r="P3">
            <v>13</v>
          </cell>
          <cell r="Q3">
            <v>14</v>
          </cell>
          <cell r="R3">
            <v>15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</row>
        <row r="4">
          <cell r="B4" t="str">
            <v>CH</v>
          </cell>
          <cell r="C4" t="str">
            <v>Giờ
 công</v>
          </cell>
          <cell r="D4" t="str">
            <v>Lương theo
công</v>
          </cell>
          <cell r="E4" t="str">
            <v>Lương 
KPI</v>
          </cell>
          <cell r="F4" t="str">
            <v>Lương 
danh số</v>
          </cell>
          <cell r="G4" t="str">
            <v>Hoa hồng/KPI DT</v>
          </cell>
          <cell r="H4" t="str">
            <v>Thưởng CS</v>
          </cell>
          <cell r="I4" t="str">
            <v>Thưởng TOP</v>
          </cell>
          <cell r="J4" t="str">
            <v>Phụ cấp dịch</v>
          </cell>
          <cell r="K4" t="str">
            <v>Phụ cấp khác</v>
          </cell>
          <cell r="L4" t="str">
            <v>Phạt</v>
          </cell>
          <cell r="M4" t="str">
            <v>BHXH</v>
          </cell>
          <cell r="N4" t="str">
            <v>Thu 
nhập</v>
          </cell>
          <cell r="O4" t="str">
            <v>Lương 
cũ</v>
          </cell>
          <cell r="P4" t="str">
            <v>CÔNG NỢ</v>
          </cell>
          <cell r="Q4" t="str">
            <v>LƯƠNG ỨNG</v>
          </cell>
          <cell r="R4" t="str">
            <v>GIỮ LƯƠNG</v>
          </cell>
          <cell r="S4" t="str">
            <v>THỰC NHẬN</v>
          </cell>
          <cell r="T4" t="str">
            <v>Ghi chú</v>
          </cell>
          <cell r="U4" t="str">
            <v>TỔNG DT</v>
          </cell>
          <cell r="V4" t="str">
            <v>TỶ LỆ %</v>
          </cell>
        </row>
        <row r="5">
          <cell r="B5" t="str">
            <v>TKY18PCT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U5">
            <v>1101097248</v>
          </cell>
          <cell r="V5">
            <v>0</v>
          </cell>
        </row>
        <row r="6">
          <cell r="B6" t="str">
            <v>NTH74NVL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U6">
            <v>751742596</v>
          </cell>
          <cell r="V6">
            <v>0</v>
          </cell>
        </row>
        <row r="7">
          <cell r="B7" t="str">
            <v>DLA35NVC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U7">
            <v>1107211878</v>
          </cell>
          <cell r="V7">
            <v>0</v>
          </cell>
        </row>
        <row r="8">
          <cell r="B8" t="str">
            <v>HUE104BT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U8">
            <v>682868448</v>
          </cell>
          <cell r="V8">
            <v>0</v>
          </cell>
        </row>
        <row r="9">
          <cell r="B9" t="str">
            <v>GLA34PDP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U9">
            <v>876050803</v>
          </cell>
          <cell r="V9">
            <v>0</v>
          </cell>
        </row>
        <row r="10">
          <cell r="B10" t="str">
            <v>QNG312QT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801301956</v>
          </cell>
          <cell r="V10">
            <v>0</v>
          </cell>
        </row>
        <row r="11">
          <cell r="B11" t="str">
            <v>GLA114HBT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U11">
            <v>704757726</v>
          </cell>
          <cell r="V11">
            <v>0</v>
          </cell>
        </row>
        <row r="12">
          <cell r="B12" t="str">
            <v>DLA260BTX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U12">
            <v>581112420</v>
          </cell>
          <cell r="V12">
            <v>0</v>
          </cell>
        </row>
        <row r="13">
          <cell r="B13" t="str">
            <v>HUE119NH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U13">
            <v>425946338</v>
          </cell>
          <cell r="V13">
            <v>0</v>
          </cell>
        </row>
        <row r="14">
          <cell r="B14" t="str">
            <v>GNG401TDT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U14">
            <v>560849789</v>
          </cell>
          <cell r="V14">
            <v>0</v>
          </cell>
        </row>
        <row r="15">
          <cell r="B15" t="str">
            <v>QNG179QT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U15">
            <v>528145413</v>
          </cell>
          <cell r="V15">
            <v>0</v>
          </cell>
        </row>
        <row r="16">
          <cell r="B16" t="str">
            <v>KTU404THD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297320472</v>
          </cell>
          <cell r="V16">
            <v>0</v>
          </cell>
        </row>
        <row r="17">
          <cell r="B17" t="str">
            <v>NPH60HV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U17">
            <v>469911448</v>
          </cell>
          <cell r="V17">
            <v>0</v>
          </cell>
        </row>
        <row r="18">
          <cell r="B18" t="str">
            <v>HLA231TL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U18">
            <v>432305430</v>
          </cell>
          <cell r="V18">
            <v>0</v>
          </cell>
        </row>
        <row r="19">
          <cell r="B19" t="str">
            <v>BMT67PCT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U19">
            <v>1036389629</v>
          </cell>
          <cell r="V19">
            <v>0</v>
          </cell>
        </row>
        <row r="20">
          <cell r="B20" t="str">
            <v>DNA11PDL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U20">
            <v>510501862</v>
          </cell>
          <cell r="V20">
            <v>0</v>
          </cell>
        </row>
        <row r="21">
          <cell r="B21" t="str">
            <v>EAK223NTT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U21">
            <v>405209775</v>
          </cell>
          <cell r="V21">
            <v>0</v>
          </cell>
        </row>
        <row r="22">
          <cell r="B22" t="str">
            <v>DNA172LD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1391570069</v>
          </cell>
          <cell r="V22">
            <v>0</v>
          </cell>
        </row>
        <row r="23">
          <cell r="B23" t="str">
            <v>AKH306QT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U23">
            <v>300062155</v>
          </cell>
          <cell r="V23">
            <v>0</v>
          </cell>
        </row>
        <row r="24">
          <cell r="B24" t="str">
            <v>DNA189OID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U24">
            <v>522893614</v>
          </cell>
          <cell r="V24">
            <v>0</v>
          </cell>
        </row>
        <row r="25">
          <cell r="B25" t="str">
            <v>CSE904HV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U25">
            <v>168052201</v>
          </cell>
          <cell r="V25">
            <v>0</v>
          </cell>
        </row>
        <row r="26">
          <cell r="B26" t="str">
            <v>KPA398GP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U26">
            <v>390590827</v>
          </cell>
          <cell r="V26">
            <v>0</v>
          </cell>
        </row>
        <row r="27">
          <cell r="B27" t="str">
            <v>DHA96QL9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U27">
            <v>216224194</v>
          </cell>
          <cell r="V27">
            <v>0</v>
          </cell>
        </row>
        <row r="28">
          <cell r="B28" t="str">
            <v>BHO73THD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U28">
            <v>164123647</v>
          </cell>
          <cell r="V28">
            <v>0</v>
          </cell>
        </row>
        <row r="29">
          <cell r="B29" t="str">
            <v>VIN266NVC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U29">
            <v>257542784</v>
          </cell>
          <cell r="V29">
            <v>0</v>
          </cell>
        </row>
        <row r="30">
          <cell r="B30" t="str">
            <v>DNA236LD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U30">
            <v>647988160</v>
          </cell>
          <cell r="V30">
            <v>0</v>
          </cell>
        </row>
        <row r="31">
          <cell r="B31" t="str">
            <v>DNA26AC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U31">
            <v>1683549539</v>
          </cell>
          <cell r="V31">
            <v>0</v>
          </cell>
        </row>
        <row r="32">
          <cell r="B32" t="str">
            <v>HAN280LTK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U32">
            <v>654812439</v>
          </cell>
          <cell r="V32">
            <v>0</v>
          </cell>
        </row>
        <row r="33">
          <cell r="B33" t="str">
            <v>ANG92HV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U33">
            <v>632314880</v>
          </cell>
          <cell r="V33">
            <v>0</v>
          </cell>
        </row>
        <row r="34">
          <cell r="B34" t="str">
            <v>BMT20HD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U34">
            <v>601113199</v>
          </cell>
          <cell r="V34">
            <v>0</v>
          </cell>
        </row>
        <row r="35">
          <cell r="B35" t="str">
            <v>DNA48YB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U35">
            <v>662172520</v>
          </cell>
          <cell r="V35">
            <v>0</v>
          </cell>
        </row>
        <row r="36">
          <cell r="B36" t="str">
            <v>CHO234PVD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U36">
            <v>473840205</v>
          </cell>
          <cell r="V36">
            <v>0</v>
          </cell>
        </row>
        <row r="37">
          <cell r="B37" t="str">
            <v>DDO408NH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U37">
            <v>200183565</v>
          </cell>
          <cell r="V37">
            <v>0</v>
          </cell>
        </row>
        <row r="38">
          <cell r="B38" t="str">
            <v>DNA80NVT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U38">
            <v>557784518</v>
          </cell>
          <cell r="V38">
            <v>0</v>
          </cell>
        </row>
        <row r="39">
          <cell r="B39" t="str">
            <v>DBA05TNT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U39">
            <v>672891694</v>
          </cell>
          <cell r="V39">
            <v>0</v>
          </cell>
        </row>
        <row r="40">
          <cell r="B40" t="str">
            <v>CMG98HV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U40">
            <v>262636067</v>
          </cell>
          <cell r="V40">
            <v>0</v>
          </cell>
        </row>
        <row r="41">
          <cell r="B41" t="str">
            <v>BMT15YW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U41">
            <v>250715397</v>
          </cell>
          <cell r="V41">
            <v>0</v>
          </cell>
        </row>
        <row r="42">
          <cell r="B42" t="str">
            <v>DPH482NN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U42">
            <v>208807664</v>
          </cell>
          <cell r="V42">
            <v>0</v>
          </cell>
        </row>
        <row r="43">
          <cell r="B43" t="str">
            <v>HNH567QT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U43">
            <v>450019526</v>
          </cell>
          <cell r="V43">
            <v>0</v>
          </cell>
        </row>
        <row r="44">
          <cell r="B44" t="str">
            <v>PCA387QT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U44">
            <v>304848848</v>
          </cell>
          <cell r="V44">
            <v>0</v>
          </cell>
        </row>
        <row r="45">
          <cell r="B45" t="str">
            <v>ANH247TP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U45">
            <v>645970478</v>
          </cell>
          <cell r="V45">
            <v>0</v>
          </cell>
        </row>
        <row r="46">
          <cell r="B46" t="str">
            <v>QNH68NM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U46">
            <v>828579195</v>
          </cell>
          <cell r="V46">
            <v>0</v>
          </cell>
        </row>
        <row r="47">
          <cell r="B47" t="str">
            <v>QNH182TBH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U47">
            <v>666349279</v>
          </cell>
          <cell r="V47">
            <v>0</v>
          </cell>
        </row>
        <row r="48">
          <cell r="B48" t="str">
            <v>THO351THD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U48">
            <v>651040005</v>
          </cell>
          <cell r="V48">
            <v>0</v>
          </cell>
        </row>
        <row r="49">
          <cell r="B49" t="str">
            <v>NTR30QT</v>
          </cell>
          <cell r="C49">
            <v>2528.9333333333329</v>
          </cell>
          <cell r="D49">
            <v>42278685.914979018</v>
          </cell>
          <cell r="E49">
            <v>9515221.3327859864</v>
          </cell>
          <cell r="F49">
            <v>13300592.581250003</v>
          </cell>
          <cell r="G49">
            <v>266700</v>
          </cell>
          <cell r="H49">
            <v>78990933.556185484</v>
          </cell>
          <cell r="I49">
            <v>2925244.2528735632</v>
          </cell>
          <cell r="J49">
            <v>78990933.556185484</v>
          </cell>
          <cell r="K49">
            <v>0</v>
          </cell>
          <cell r="L49">
            <v>-3533634</v>
          </cell>
          <cell r="M49">
            <v>-440412</v>
          </cell>
          <cell r="N49">
            <v>143303331.63807401</v>
          </cell>
          <cell r="O49">
            <v>0</v>
          </cell>
          <cell r="P49">
            <v>1652000</v>
          </cell>
          <cell r="Q49">
            <v>0</v>
          </cell>
          <cell r="R49">
            <v>251520.17672413791</v>
          </cell>
          <cell r="S49">
            <v>141298000</v>
          </cell>
          <cell r="U49">
            <v>901666965</v>
          </cell>
          <cell r="V49">
            <v>0.15893155366746081</v>
          </cell>
        </row>
        <row r="50">
          <cell r="B50" t="str">
            <v>NTR218TN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U50">
            <v>395414528</v>
          </cell>
          <cell r="V50">
            <v>0</v>
          </cell>
        </row>
        <row r="51">
          <cell r="B51" t="str">
            <v>NHO2T4NH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U51">
            <v>426920637</v>
          </cell>
          <cell r="V51">
            <v>0</v>
          </cell>
        </row>
        <row r="52">
          <cell r="B52" t="str">
            <v>PRA339TN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U52">
            <v>368816547</v>
          </cell>
          <cell r="V52">
            <v>0</v>
          </cell>
        </row>
        <row r="53">
          <cell r="B53" t="str">
            <v>TKY185PCT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U53">
            <v>742278311</v>
          </cell>
          <cell r="V53">
            <v>0</v>
          </cell>
        </row>
        <row r="54">
          <cell r="B54" t="str">
            <v>CRA16922T8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U54">
            <v>1679346727</v>
          </cell>
          <cell r="V54">
            <v>0</v>
          </cell>
        </row>
        <row r="55">
          <cell r="B55" t="str">
            <v>KAN67LDH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U55">
            <v>1223873315</v>
          </cell>
          <cell r="V55">
            <v>0</v>
          </cell>
        </row>
        <row r="56">
          <cell r="B56" t="str">
            <v>SCA109DTD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U56">
            <v>948515613</v>
          </cell>
          <cell r="V56">
            <v>0</v>
          </cell>
        </row>
        <row r="57">
          <cell r="B57" t="str">
            <v>HTI99TP</v>
          </cell>
          <cell r="C57">
            <v>548.1</v>
          </cell>
          <cell r="D57">
            <v>9317700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9317700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9319000</v>
          </cell>
          <cell r="V57">
            <v>0</v>
          </cell>
        </row>
        <row r="58">
          <cell r="B58" t="str">
            <v>ONMN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U58">
            <v>611465205</v>
          </cell>
          <cell r="V58">
            <v>0</v>
          </cell>
        </row>
        <row r="59">
          <cell r="B59" t="str">
            <v>OL1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U59">
            <v>4096895404</v>
          </cell>
          <cell r="V59">
            <v>0</v>
          </cell>
        </row>
        <row r="60">
          <cell r="B60" t="str">
            <v>OL2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U60">
            <v>3143306172.0009999</v>
          </cell>
          <cell r="V60">
            <v>0</v>
          </cell>
        </row>
        <row r="61">
          <cell r="B61" t="str">
            <v>OL3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U61">
            <v>3349052030</v>
          </cell>
          <cell r="V61">
            <v>0</v>
          </cell>
        </row>
        <row r="62">
          <cell r="B62" t="str">
            <v>OL7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U62">
            <v>706134420</v>
          </cell>
          <cell r="V62">
            <v>0</v>
          </cell>
        </row>
        <row r="63">
          <cell r="B63" t="str">
            <v>OLKID</v>
          </cell>
          <cell r="F63">
            <v>5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51497489.249100737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48876000</v>
          </cell>
          <cell r="U63">
            <v>861327529</v>
          </cell>
          <cell r="V63">
            <v>5.9788509614791076E-2</v>
          </cell>
        </row>
        <row r="64">
          <cell r="B64" t="str">
            <v>OLMT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V64">
            <v>0</v>
          </cell>
        </row>
        <row r="65">
          <cell r="B65" t="str">
            <v>OL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V65">
            <v>0</v>
          </cell>
        </row>
        <row r="66">
          <cell r="B66" t="str">
            <v>TMDT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U66">
            <v>1835108088</v>
          </cell>
          <cell r="V66">
            <v>0</v>
          </cell>
        </row>
        <row r="67">
          <cell r="B67" t="str">
            <v>OLTN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</row>
        <row r="68">
          <cell r="B68" t="str">
            <v>KHO</v>
          </cell>
          <cell r="C68">
            <v>8235.5333333333347</v>
          </cell>
          <cell r="D68">
            <v>176722151.60256404</v>
          </cell>
          <cell r="E68">
            <v>23038553.525641028</v>
          </cell>
          <cell r="F68">
            <v>49994423.076923065</v>
          </cell>
          <cell r="G68">
            <v>21038613.782051284</v>
          </cell>
          <cell r="J68">
            <v>0</v>
          </cell>
          <cell r="K68">
            <v>20300000</v>
          </cell>
          <cell r="L68">
            <v>-250000</v>
          </cell>
          <cell r="M68">
            <v>-880824</v>
          </cell>
          <cell r="N68">
            <v>289962917.9871794</v>
          </cell>
          <cell r="O68">
            <v>-7000000</v>
          </cell>
          <cell r="P68">
            <v>2009720</v>
          </cell>
          <cell r="Q68">
            <v>19000000</v>
          </cell>
          <cell r="R68">
            <v>0</v>
          </cell>
          <cell r="S68">
            <v>261956000</v>
          </cell>
          <cell r="V68">
            <v>0</v>
          </cell>
        </row>
        <row r="69">
          <cell r="B69" t="str">
            <v>VP</v>
          </cell>
          <cell r="C69">
            <v>691.01666666666665</v>
          </cell>
          <cell r="D69">
            <v>36594844.440760389</v>
          </cell>
          <cell r="E69">
            <v>1924555.7029177719</v>
          </cell>
          <cell r="F69">
            <v>0</v>
          </cell>
          <cell r="G69">
            <v>4062931.034482758</v>
          </cell>
          <cell r="J69">
            <v>0</v>
          </cell>
          <cell r="K69">
            <v>1000000</v>
          </cell>
          <cell r="L69">
            <v>-200000</v>
          </cell>
          <cell r="M69">
            <v>0</v>
          </cell>
          <cell r="N69">
            <v>43382331.178160913</v>
          </cell>
          <cell r="O69">
            <v>-1000000</v>
          </cell>
          <cell r="P69">
            <v>149000</v>
          </cell>
          <cell r="Q69">
            <v>10000000</v>
          </cell>
          <cell r="R69">
            <v>0</v>
          </cell>
          <cell r="S69">
            <v>32233000</v>
          </cell>
          <cell r="V69">
            <v>0</v>
          </cell>
        </row>
        <row r="70">
          <cell r="B70" t="str">
            <v>TCKT</v>
          </cell>
          <cell r="C70">
            <v>2406.7499999999995</v>
          </cell>
          <cell r="D70">
            <v>72779307.692307681</v>
          </cell>
          <cell r="E70">
            <v>13254836.53846154</v>
          </cell>
          <cell r="F70">
            <v>1263762.0192307692</v>
          </cell>
          <cell r="G70">
            <v>13275825.320512822</v>
          </cell>
          <cell r="J70">
            <v>0</v>
          </cell>
          <cell r="K70">
            <v>1000000</v>
          </cell>
          <cell r="L70">
            <v>-50000</v>
          </cell>
          <cell r="M70">
            <v>-1732836</v>
          </cell>
          <cell r="N70">
            <v>99790895.570512816</v>
          </cell>
          <cell r="O70">
            <v>-3000000</v>
          </cell>
          <cell r="P70">
            <v>2624500</v>
          </cell>
          <cell r="Q70">
            <v>13000000</v>
          </cell>
          <cell r="R70">
            <v>0</v>
          </cell>
          <cell r="S70">
            <v>81166000</v>
          </cell>
          <cell r="V70">
            <v>0</v>
          </cell>
        </row>
        <row r="71">
          <cell r="B71" t="str">
            <v>VPMT</v>
          </cell>
          <cell r="C71">
            <v>399.58333333333337</v>
          </cell>
          <cell r="D71">
            <v>34158012.820512824</v>
          </cell>
          <cell r="E71">
            <v>13894076.923076924</v>
          </cell>
          <cell r="F71">
            <v>0</v>
          </cell>
          <cell r="G71">
            <v>13805344.095000001</v>
          </cell>
          <cell r="J71">
            <v>0</v>
          </cell>
          <cell r="K71">
            <v>0</v>
          </cell>
          <cell r="L71">
            <v>-50000</v>
          </cell>
          <cell r="M71">
            <v>0</v>
          </cell>
          <cell r="N71">
            <v>61807433.838589743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61808000</v>
          </cell>
          <cell r="V71">
            <v>0</v>
          </cell>
        </row>
        <row r="72">
          <cell r="B72" t="str">
            <v>PTTT</v>
          </cell>
          <cell r="C72">
            <v>2402.1333333333332</v>
          </cell>
          <cell r="D72">
            <v>79751249.263188928</v>
          </cell>
          <cell r="E72">
            <v>8270622.9737695251</v>
          </cell>
          <cell r="F72">
            <v>0</v>
          </cell>
          <cell r="G72">
            <v>17804597.701149426</v>
          </cell>
          <cell r="J72">
            <v>0</v>
          </cell>
          <cell r="K72">
            <v>1000000</v>
          </cell>
          <cell r="L72">
            <v>-50000</v>
          </cell>
          <cell r="M72">
            <v>-1761648</v>
          </cell>
          <cell r="N72">
            <v>105014821.93810788</v>
          </cell>
          <cell r="O72">
            <v>-14000000</v>
          </cell>
          <cell r="P72">
            <v>1116800</v>
          </cell>
          <cell r="Q72">
            <v>4700000</v>
          </cell>
          <cell r="R72">
            <v>0</v>
          </cell>
          <cell r="S72">
            <v>85201000</v>
          </cell>
          <cell r="V72">
            <v>0</v>
          </cell>
        </row>
        <row r="73">
          <cell r="B73" t="str">
            <v>HCNS</v>
          </cell>
          <cell r="C73">
            <v>3938.4833333333331</v>
          </cell>
          <cell r="D73">
            <v>117793099.15804069</v>
          </cell>
          <cell r="E73">
            <v>20575190.772669222</v>
          </cell>
          <cell r="F73">
            <v>0</v>
          </cell>
          <cell r="G73">
            <v>27139340.062874548</v>
          </cell>
          <cell r="J73">
            <v>0</v>
          </cell>
          <cell r="K73">
            <v>2335576.923076923</v>
          </cell>
          <cell r="L73">
            <v>0</v>
          </cell>
          <cell r="M73">
            <v>-440412</v>
          </cell>
          <cell r="N73">
            <v>167402794.91666144</v>
          </cell>
          <cell r="O73">
            <v>-2000000</v>
          </cell>
          <cell r="P73">
            <v>507000</v>
          </cell>
          <cell r="Q73">
            <v>3500000</v>
          </cell>
          <cell r="R73">
            <v>0</v>
          </cell>
          <cell r="S73">
            <v>161397000</v>
          </cell>
          <cell r="V73">
            <v>0</v>
          </cell>
        </row>
        <row r="74">
          <cell r="B74" t="str">
            <v>KHO OL</v>
          </cell>
          <cell r="C74">
            <v>9778.0166666666646</v>
          </cell>
          <cell r="D74">
            <v>215275828.60918245</v>
          </cell>
          <cell r="E74">
            <v>23169713.127210435</v>
          </cell>
          <cell r="F74">
            <v>746517.23</v>
          </cell>
          <cell r="G74">
            <v>16424411.933576485</v>
          </cell>
          <cell r="J74">
            <v>0</v>
          </cell>
          <cell r="K74">
            <v>32996982.758620691</v>
          </cell>
          <cell r="L74">
            <v>-10087893</v>
          </cell>
          <cell r="M74">
            <v>0</v>
          </cell>
          <cell r="N74">
            <v>278525560.65859002</v>
          </cell>
          <cell r="O74">
            <v>0</v>
          </cell>
          <cell r="P74">
            <v>1183460</v>
          </cell>
          <cell r="Q74">
            <v>13000000</v>
          </cell>
          <cell r="R74">
            <v>0</v>
          </cell>
          <cell r="S74">
            <v>264340000</v>
          </cell>
          <cell r="V74">
            <v>0</v>
          </cell>
        </row>
        <row r="75">
          <cell r="B75" t="str">
            <v>KSNB</v>
          </cell>
          <cell r="C75">
            <v>3668.1666666666665</v>
          </cell>
          <cell r="D75">
            <v>68443139.080459774</v>
          </cell>
          <cell r="E75">
            <v>1026206.8965517245</v>
          </cell>
          <cell r="F75">
            <v>0</v>
          </cell>
          <cell r="G75">
            <v>2596551.7241379311</v>
          </cell>
          <cell r="J75">
            <v>0</v>
          </cell>
          <cell r="K75">
            <v>500000</v>
          </cell>
          <cell r="L75">
            <v>0</v>
          </cell>
          <cell r="M75">
            <v>0</v>
          </cell>
          <cell r="N75">
            <v>72565897.701149434</v>
          </cell>
          <cell r="O75">
            <v>0</v>
          </cell>
          <cell r="P75">
            <v>1216000</v>
          </cell>
          <cell r="Q75">
            <v>0</v>
          </cell>
          <cell r="R75">
            <v>0</v>
          </cell>
          <cell r="S75">
            <v>71349000</v>
          </cell>
          <cell r="V75">
            <v>0</v>
          </cell>
        </row>
        <row r="76">
          <cell r="B76" t="str">
            <v>QC</v>
          </cell>
          <cell r="C76">
            <v>1816.8666666666666</v>
          </cell>
          <cell r="D76">
            <v>51501602.56410256</v>
          </cell>
          <cell r="E76">
            <v>26807761</v>
          </cell>
          <cell r="F76">
            <v>0</v>
          </cell>
          <cell r="G76">
            <v>90259962.850000009</v>
          </cell>
          <cell r="J76">
            <v>0</v>
          </cell>
          <cell r="K76">
            <v>1000000</v>
          </cell>
          <cell r="L76">
            <v>-250000</v>
          </cell>
          <cell r="M76">
            <v>0</v>
          </cell>
          <cell r="N76">
            <v>169319326.41410252</v>
          </cell>
          <cell r="O76">
            <v>0</v>
          </cell>
          <cell r="P76">
            <v>249500</v>
          </cell>
          <cell r="Q76">
            <v>0</v>
          </cell>
          <cell r="R76">
            <v>0</v>
          </cell>
          <cell r="S76">
            <v>169070000</v>
          </cell>
          <cell r="V76">
            <v>0</v>
          </cell>
        </row>
        <row r="77">
          <cell r="B77" t="str">
            <v>CSKH</v>
          </cell>
          <cell r="C77">
            <v>1805.3166666666666</v>
          </cell>
          <cell r="D77">
            <v>47143829.326923072</v>
          </cell>
          <cell r="E77">
            <v>3726300.480769231</v>
          </cell>
          <cell r="F77">
            <v>4746288.29</v>
          </cell>
          <cell r="G77">
            <v>13502732.371794872</v>
          </cell>
          <cell r="J77">
            <v>0</v>
          </cell>
          <cell r="K77">
            <v>0</v>
          </cell>
          <cell r="L77">
            <v>-150000</v>
          </cell>
          <cell r="M77">
            <v>0</v>
          </cell>
          <cell r="N77">
            <v>68969150.46948719</v>
          </cell>
          <cell r="O77">
            <v>0</v>
          </cell>
          <cell r="P77">
            <v>127000</v>
          </cell>
          <cell r="Q77">
            <v>0</v>
          </cell>
          <cell r="R77">
            <v>0</v>
          </cell>
          <cell r="S77">
            <v>68843000</v>
          </cell>
          <cell r="V77">
            <v>0</v>
          </cell>
        </row>
        <row r="78">
          <cell r="B78" t="str">
            <v>MH</v>
          </cell>
          <cell r="C78">
            <v>399.4</v>
          </cell>
          <cell r="D78">
            <v>12094615.384615384</v>
          </cell>
          <cell r="E78">
            <v>1295480.769230769</v>
          </cell>
          <cell r="F78">
            <v>0</v>
          </cell>
          <cell r="G78">
            <v>15673365.384615382</v>
          </cell>
          <cell r="J78">
            <v>0</v>
          </cell>
          <cell r="K78">
            <v>1100000</v>
          </cell>
          <cell r="L78">
            <v>0</v>
          </cell>
          <cell r="M78">
            <v>-440412</v>
          </cell>
          <cell r="N78">
            <v>29723049.538461532</v>
          </cell>
          <cell r="O78">
            <v>-4000000</v>
          </cell>
          <cell r="P78">
            <v>0</v>
          </cell>
          <cell r="Q78">
            <v>1000000</v>
          </cell>
          <cell r="R78">
            <v>0</v>
          </cell>
          <cell r="S78">
            <v>24723000</v>
          </cell>
          <cell r="V78">
            <v>0</v>
          </cell>
        </row>
        <row r="79">
          <cell r="B79" t="str">
            <v>LTV</v>
          </cell>
          <cell r="C79">
            <v>1274.4166666666665</v>
          </cell>
          <cell r="D79">
            <v>35554876.201923087</v>
          </cell>
          <cell r="E79">
            <v>12574342.54807692</v>
          </cell>
          <cell r="F79">
            <v>0</v>
          </cell>
          <cell r="G79">
            <v>0</v>
          </cell>
          <cell r="J79">
            <v>0</v>
          </cell>
          <cell r="K79">
            <v>600000</v>
          </cell>
          <cell r="L79">
            <v>-350000</v>
          </cell>
          <cell r="M79">
            <v>0</v>
          </cell>
          <cell r="N79">
            <v>48379218.75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48379000</v>
          </cell>
          <cell r="V79">
            <v>0</v>
          </cell>
        </row>
        <row r="80">
          <cell r="B80" t="str">
            <v>MD</v>
          </cell>
          <cell r="C80">
            <v>343.08333333333337</v>
          </cell>
          <cell r="D80">
            <v>88170833.333333343</v>
          </cell>
          <cell r="E80">
            <v>0</v>
          </cell>
          <cell r="F80">
            <v>0</v>
          </cell>
          <cell r="G80">
            <v>0</v>
          </cell>
          <cell r="J80">
            <v>0</v>
          </cell>
          <cell r="K80">
            <v>400000</v>
          </cell>
          <cell r="L80">
            <v>0</v>
          </cell>
          <cell r="M80">
            <v>0</v>
          </cell>
          <cell r="N80">
            <v>88570833.333333343</v>
          </cell>
          <cell r="O80">
            <v>-4000000</v>
          </cell>
          <cell r="P80">
            <v>2244120</v>
          </cell>
          <cell r="Q80">
            <v>0</v>
          </cell>
          <cell r="R80">
            <v>0</v>
          </cell>
          <cell r="S80">
            <v>82327000</v>
          </cell>
          <cell r="V80">
            <v>0</v>
          </cell>
        </row>
        <row r="81">
          <cell r="B81" t="str">
            <v>VPMN</v>
          </cell>
          <cell r="C81">
            <v>1644.25</v>
          </cell>
          <cell r="D81">
            <v>86835163.019451812</v>
          </cell>
          <cell r="E81">
            <v>20764446.839080483</v>
          </cell>
          <cell r="F81">
            <v>0</v>
          </cell>
          <cell r="G81">
            <v>42340601.207389921</v>
          </cell>
          <cell r="J81">
            <v>0</v>
          </cell>
          <cell r="K81">
            <v>1000000</v>
          </cell>
          <cell r="L81">
            <v>-975655</v>
          </cell>
          <cell r="M81">
            <v>0</v>
          </cell>
          <cell r="N81">
            <v>149964556.0659222</v>
          </cell>
          <cell r="O81">
            <v>-9500000</v>
          </cell>
          <cell r="P81">
            <v>2278000</v>
          </cell>
          <cell r="Q81">
            <v>8700000</v>
          </cell>
          <cell r="R81">
            <v>0</v>
          </cell>
          <cell r="S81">
            <v>129486000</v>
          </cell>
        </row>
      </sheetData>
      <sheetData sheetId="1">
        <row r="3">
          <cell r="C3" t="str">
            <v>TKY18PCT</v>
          </cell>
          <cell r="D3">
            <v>1100000000</v>
          </cell>
          <cell r="E3">
            <v>1101097248</v>
          </cell>
          <cell r="L3">
            <v>1</v>
          </cell>
          <cell r="M3">
            <v>4000000</v>
          </cell>
          <cell r="N3">
            <v>3000000</v>
          </cell>
          <cell r="O3">
            <v>3303291.7439999999</v>
          </cell>
        </row>
        <row r="4">
          <cell r="C4" t="str">
            <v>NTH74NVL</v>
          </cell>
          <cell r="D4">
            <v>700000000</v>
          </cell>
          <cell r="E4">
            <v>751742596</v>
          </cell>
          <cell r="L4">
            <v>1</v>
          </cell>
          <cell r="M4">
            <v>4000000</v>
          </cell>
          <cell r="N4">
            <v>3000000</v>
          </cell>
          <cell r="O4">
            <v>1503485.192</v>
          </cell>
        </row>
        <row r="5">
          <cell r="C5" t="str">
            <v>DLA35NVC</v>
          </cell>
          <cell r="D5">
            <v>1050000000</v>
          </cell>
          <cell r="E5">
            <v>1107211878</v>
          </cell>
          <cell r="L5">
            <v>1</v>
          </cell>
          <cell r="M5">
            <v>4000000</v>
          </cell>
          <cell r="N5">
            <v>3000000</v>
          </cell>
          <cell r="O5">
            <v>3321635.6340000001</v>
          </cell>
        </row>
        <row r="6">
          <cell r="C6" t="str">
            <v>HUE104BT</v>
          </cell>
          <cell r="D6">
            <v>900000000</v>
          </cell>
          <cell r="E6">
            <v>682868448</v>
          </cell>
          <cell r="L6">
            <v>0.75874271999999998</v>
          </cell>
          <cell r="M6">
            <v>3034970.88</v>
          </cell>
          <cell r="N6">
            <v>2276228.16</v>
          </cell>
          <cell r="O6">
            <v>1365736.8959999999</v>
          </cell>
        </row>
        <row r="7">
          <cell r="C7" t="str">
            <v>GLA34PDP</v>
          </cell>
          <cell r="D7">
            <v>800000000</v>
          </cell>
          <cell r="E7">
            <v>876050803</v>
          </cell>
          <cell r="L7">
            <v>1</v>
          </cell>
          <cell r="M7">
            <v>4000000</v>
          </cell>
          <cell r="N7">
            <v>3000000</v>
          </cell>
          <cell r="O7">
            <v>1752101.6060000001</v>
          </cell>
        </row>
        <row r="8">
          <cell r="C8" t="str">
            <v>QNG312QT</v>
          </cell>
          <cell r="D8">
            <v>750000000</v>
          </cell>
          <cell r="E8">
            <v>801301956</v>
          </cell>
          <cell r="L8">
            <v>1</v>
          </cell>
          <cell r="M8">
            <v>4000000</v>
          </cell>
          <cell r="N8">
            <v>3000000</v>
          </cell>
          <cell r="O8">
            <v>1602603.912</v>
          </cell>
        </row>
        <row r="9">
          <cell r="C9" t="str">
            <v>GLA114HBT</v>
          </cell>
          <cell r="D9">
            <v>600000000</v>
          </cell>
          <cell r="E9">
            <v>704757726</v>
          </cell>
          <cell r="L9">
            <v>1</v>
          </cell>
          <cell r="M9">
            <v>4000000</v>
          </cell>
          <cell r="N9">
            <v>3000000</v>
          </cell>
          <cell r="O9">
            <v>1409515.452</v>
          </cell>
        </row>
        <row r="10">
          <cell r="C10" t="str">
            <v>DLA260BTX</v>
          </cell>
          <cell r="D10">
            <v>900000000</v>
          </cell>
          <cell r="E10">
            <v>581112420</v>
          </cell>
          <cell r="L10">
            <v>0.64568046666666667</v>
          </cell>
          <cell r="M10">
            <v>2582721.8666666667</v>
          </cell>
          <cell r="N10">
            <v>1937041.4000000001</v>
          </cell>
          <cell r="O10">
            <v>1162224.8400000001</v>
          </cell>
        </row>
        <row r="11">
          <cell r="C11" t="str">
            <v>HUE119NH</v>
          </cell>
          <cell r="D11">
            <v>450000000</v>
          </cell>
          <cell r="E11">
            <v>425946338</v>
          </cell>
          <cell r="L11">
            <v>0.94654741777777773</v>
          </cell>
          <cell r="M11">
            <v>3786189.6711111111</v>
          </cell>
          <cell r="N11">
            <v>2839642.2533333334</v>
          </cell>
          <cell r="O11">
            <v>851892.67599999998</v>
          </cell>
        </row>
        <row r="12">
          <cell r="C12" t="str">
            <v>GNG401TDT</v>
          </cell>
          <cell r="D12">
            <v>500000000</v>
          </cell>
          <cell r="E12">
            <v>560849789</v>
          </cell>
          <cell r="L12">
            <v>1</v>
          </cell>
          <cell r="M12">
            <v>4000000</v>
          </cell>
          <cell r="N12">
            <v>3000000</v>
          </cell>
          <cell r="O12">
            <v>1121699.578</v>
          </cell>
        </row>
        <row r="13">
          <cell r="C13" t="str">
            <v>QNG179QT</v>
          </cell>
          <cell r="D13">
            <v>520000000</v>
          </cell>
          <cell r="E13">
            <v>528145413</v>
          </cell>
          <cell r="L13">
            <v>1</v>
          </cell>
          <cell r="M13">
            <v>4000000</v>
          </cell>
          <cell r="N13">
            <v>3000000</v>
          </cell>
          <cell r="O13">
            <v>1056290.8260000001</v>
          </cell>
        </row>
        <row r="14">
          <cell r="C14" t="str">
            <v>KTU404THD</v>
          </cell>
          <cell r="D14">
            <v>400000000</v>
          </cell>
          <cell r="E14">
            <v>297320472</v>
          </cell>
          <cell r="L14">
            <v>0.74330118000000001</v>
          </cell>
          <cell r="M14">
            <v>2973204.72</v>
          </cell>
          <cell r="N14">
            <v>2229903.54</v>
          </cell>
          <cell r="O14">
            <v>594640.94400000002</v>
          </cell>
        </row>
        <row r="15">
          <cell r="C15" t="str">
            <v>NPH60HV</v>
          </cell>
          <cell r="D15">
            <v>400000000</v>
          </cell>
          <cell r="E15">
            <v>469911448</v>
          </cell>
          <cell r="L15">
            <v>1</v>
          </cell>
          <cell r="M15">
            <v>4000000</v>
          </cell>
          <cell r="N15">
            <v>3000000</v>
          </cell>
          <cell r="O15">
            <v>939822.89600000007</v>
          </cell>
        </row>
        <row r="16">
          <cell r="C16" t="str">
            <v>HLA231TL</v>
          </cell>
          <cell r="D16">
            <v>400000000</v>
          </cell>
          <cell r="E16">
            <v>432305430</v>
          </cell>
          <cell r="L16">
            <v>1</v>
          </cell>
          <cell r="M16">
            <v>4000000</v>
          </cell>
          <cell r="N16">
            <v>3000000</v>
          </cell>
          <cell r="O16">
            <v>864610.86</v>
          </cell>
        </row>
        <row r="17">
          <cell r="C17" t="str">
            <v>BMT67PCT</v>
          </cell>
          <cell r="D17">
            <v>950000000</v>
          </cell>
          <cell r="E17">
            <v>1036389629</v>
          </cell>
          <cell r="L17">
            <v>1</v>
          </cell>
          <cell r="M17">
            <v>4000000</v>
          </cell>
          <cell r="N17">
            <v>3000000</v>
          </cell>
          <cell r="O17">
            <v>3109168.8870000001</v>
          </cell>
        </row>
        <row r="18">
          <cell r="C18" t="str">
            <v>DNA11PDL</v>
          </cell>
          <cell r="D18">
            <v>350000000</v>
          </cell>
          <cell r="E18">
            <v>510501862</v>
          </cell>
          <cell r="L18">
            <v>1</v>
          </cell>
          <cell r="M18">
            <v>4000000</v>
          </cell>
          <cell r="N18">
            <v>3000000</v>
          </cell>
          <cell r="O18">
            <v>1021003.724</v>
          </cell>
        </row>
        <row r="19">
          <cell r="C19" t="str">
            <v>EAK223NTT</v>
          </cell>
          <cell r="D19">
            <v>300000000</v>
          </cell>
          <cell r="E19">
            <v>405209775</v>
          </cell>
          <cell r="L19">
            <v>1</v>
          </cell>
          <cell r="M19">
            <v>4000000</v>
          </cell>
          <cell r="N19">
            <v>3000000</v>
          </cell>
          <cell r="O19">
            <v>810419.55</v>
          </cell>
        </row>
        <row r="20">
          <cell r="C20" t="str">
            <v>DNA172LD</v>
          </cell>
          <cell r="D20">
            <v>1150000000</v>
          </cell>
          <cell r="E20">
            <v>1391570069</v>
          </cell>
          <cell r="L20">
            <v>1</v>
          </cell>
          <cell r="M20">
            <v>4000000</v>
          </cell>
          <cell r="N20">
            <v>3000000</v>
          </cell>
          <cell r="O20">
            <v>4174710.2069999999</v>
          </cell>
        </row>
        <row r="21">
          <cell r="C21" t="str">
            <v>AKH306QT</v>
          </cell>
          <cell r="D21">
            <v>300000000</v>
          </cell>
          <cell r="E21">
            <v>300062155</v>
          </cell>
          <cell r="L21">
            <v>1</v>
          </cell>
          <cell r="M21">
            <v>4000000</v>
          </cell>
          <cell r="N21">
            <v>3000000</v>
          </cell>
          <cell r="O21">
            <v>600124.31000000006</v>
          </cell>
        </row>
        <row r="22">
          <cell r="C22" t="str">
            <v>DNA189OID</v>
          </cell>
          <cell r="D22">
            <v>350000000</v>
          </cell>
          <cell r="E22">
            <v>522893614</v>
          </cell>
          <cell r="L22">
            <v>1</v>
          </cell>
          <cell r="M22">
            <v>4000000</v>
          </cell>
          <cell r="N22">
            <v>3000000</v>
          </cell>
          <cell r="O22">
            <v>1045787.228</v>
          </cell>
        </row>
        <row r="23">
          <cell r="C23" t="str">
            <v>CSE904HV</v>
          </cell>
          <cell r="D23">
            <v>300000000</v>
          </cell>
          <cell r="E23">
            <v>168052201</v>
          </cell>
          <cell r="L23">
            <v>0.56017400333333334</v>
          </cell>
          <cell r="M23">
            <v>2240696.0133333332</v>
          </cell>
          <cell r="N23">
            <v>1680522.01</v>
          </cell>
          <cell r="O23">
            <v>336104.402</v>
          </cell>
        </row>
        <row r="24">
          <cell r="C24" t="str">
            <v>KPA398GP</v>
          </cell>
          <cell r="D24">
            <v>300000000</v>
          </cell>
          <cell r="E24">
            <v>390590827</v>
          </cell>
          <cell r="L24">
            <v>1</v>
          </cell>
          <cell r="M24">
            <v>4000000</v>
          </cell>
          <cell r="N24">
            <v>3000000</v>
          </cell>
          <cell r="O24">
            <v>781181.65399999998</v>
          </cell>
        </row>
        <row r="25">
          <cell r="C25" t="str">
            <v>DHA96QL9</v>
          </cell>
          <cell r="D25">
            <v>200000000</v>
          </cell>
          <cell r="E25">
            <v>216224194</v>
          </cell>
          <cell r="L25">
            <v>1</v>
          </cell>
          <cell r="M25">
            <v>4000000</v>
          </cell>
          <cell r="N25">
            <v>3000000</v>
          </cell>
          <cell r="O25">
            <v>432448.38800000004</v>
          </cell>
        </row>
        <row r="26">
          <cell r="C26" t="str">
            <v>BHO73THD</v>
          </cell>
          <cell r="D26">
            <v>200000000</v>
          </cell>
          <cell r="E26">
            <v>164123647</v>
          </cell>
          <cell r="L26">
            <v>0.82061823499999997</v>
          </cell>
          <cell r="M26">
            <v>3282472.94</v>
          </cell>
          <cell r="N26">
            <v>2461854.7050000001</v>
          </cell>
          <cell r="O26">
            <v>328247.29399999999</v>
          </cell>
        </row>
        <row r="27">
          <cell r="C27" t="str">
            <v>VIN266NVC</v>
          </cell>
          <cell r="D27">
            <v>450000000</v>
          </cell>
          <cell r="E27">
            <v>257542784</v>
          </cell>
          <cell r="L27">
            <v>0.57231729777777773</v>
          </cell>
          <cell r="M27">
            <v>2289269.1911111111</v>
          </cell>
          <cell r="N27">
            <v>1716951.8933333333</v>
          </cell>
          <cell r="O27">
            <v>515085.56800000003</v>
          </cell>
        </row>
        <row r="28">
          <cell r="C28" t="str">
            <v>DNA236LD</v>
          </cell>
          <cell r="D28">
            <v>700000000</v>
          </cell>
          <cell r="E28">
            <v>647988160</v>
          </cell>
          <cell r="L28">
            <v>0.92569737142857145</v>
          </cell>
          <cell r="M28">
            <v>3702789.4857142856</v>
          </cell>
          <cell r="N28">
            <v>2777092.1142857145</v>
          </cell>
          <cell r="O28">
            <v>1295976.32</v>
          </cell>
        </row>
        <row r="29">
          <cell r="C29" t="str">
            <v>DNA26AC</v>
          </cell>
          <cell r="D29">
            <v>1100000000</v>
          </cell>
          <cell r="E29">
            <v>1683549539</v>
          </cell>
          <cell r="L29">
            <v>1</v>
          </cell>
          <cell r="M29">
            <v>4500000</v>
          </cell>
          <cell r="N29">
            <v>3000000</v>
          </cell>
          <cell r="O29">
            <v>5050648.6170000006</v>
          </cell>
        </row>
        <row r="30">
          <cell r="C30" t="str">
            <v>HAN280LTK</v>
          </cell>
          <cell r="D30">
            <v>500000000</v>
          </cell>
          <cell r="E30">
            <v>654812439</v>
          </cell>
          <cell r="L30">
            <v>1</v>
          </cell>
          <cell r="M30">
            <v>4000000</v>
          </cell>
          <cell r="N30">
            <v>3000000</v>
          </cell>
          <cell r="O30">
            <v>1309624.878</v>
          </cell>
        </row>
        <row r="31">
          <cell r="C31" t="str">
            <v>ANG92HV</v>
          </cell>
          <cell r="D31">
            <v>450000000</v>
          </cell>
          <cell r="E31">
            <v>632314880</v>
          </cell>
          <cell r="L31">
            <v>1</v>
          </cell>
          <cell r="M31">
            <v>4000000</v>
          </cell>
          <cell r="N31">
            <v>3000000</v>
          </cell>
          <cell r="O31">
            <v>1264629.76</v>
          </cell>
        </row>
        <row r="32">
          <cell r="C32" t="str">
            <v>BMT20HD</v>
          </cell>
          <cell r="D32">
            <v>600000000</v>
          </cell>
          <cell r="E32">
            <v>601113199</v>
          </cell>
          <cell r="L32">
            <v>1</v>
          </cell>
          <cell r="M32">
            <v>4000000</v>
          </cell>
          <cell r="N32">
            <v>3000000</v>
          </cell>
          <cell r="O32">
            <v>1202226.398</v>
          </cell>
        </row>
        <row r="33">
          <cell r="C33" t="str">
            <v>DNA48YB</v>
          </cell>
          <cell r="D33">
            <v>500000000</v>
          </cell>
          <cell r="E33">
            <v>662172520</v>
          </cell>
          <cell r="L33">
            <v>1</v>
          </cell>
          <cell r="M33">
            <v>4000000</v>
          </cell>
          <cell r="N33">
            <v>3000000</v>
          </cell>
          <cell r="O33">
            <v>1324345.04</v>
          </cell>
        </row>
        <row r="34">
          <cell r="C34" t="str">
            <v>CHO234PVD</v>
          </cell>
          <cell r="D34">
            <v>500000000</v>
          </cell>
          <cell r="E34">
            <v>473840205</v>
          </cell>
          <cell r="L34">
            <v>0.94768041000000003</v>
          </cell>
          <cell r="M34">
            <v>3790721.64</v>
          </cell>
          <cell r="N34">
            <v>2843041.23</v>
          </cell>
          <cell r="O34">
            <v>947680.41</v>
          </cell>
        </row>
        <row r="35">
          <cell r="C35" t="str">
            <v>DDO408NH</v>
          </cell>
          <cell r="D35">
            <v>200000000</v>
          </cell>
          <cell r="E35">
            <v>200183565</v>
          </cell>
          <cell r="L35">
            <v>1</v>
          </cell>
          <cell r="M35">
            <v>4000000</v>
          </cell>
          <cell r="N35">
            <v>3000000</v>
          </cell>
          <cell r="O35">
            <v>400367.13</v>
          </cell>
        </row>
        <row r="36">
          <cell r="C36" t="str">
            <v>DNA80NVT</v>
          </cell>
          <cell r="D36">
            <v>350000000</v>
          </cell>
          <cell r="E36">
            <v>557784518</v>
          </cell>
          <cell r="L36">
            <v>1</v>
          </cell>
          <cell r="M36">
            <v>4000000</v>
          </cell>
          <cell r="N36">
            <v>3000000</v>
          </cell>
          <cell r="O36">
            <v>1115569.0360000001</v>
          </cell>
        </row>
        <row r="37">
          <cell r="C37" t="str">
            <v>DBA05TNT</v>
          </cell>
          <cell r="D37">
            <v>450000000</v>
          </cell>
          <cell r="E37">
            <v>672891694</v>
          </cell>
          <cell r="L37">
            <v>1</v>
          </cell>
          <cell r="M37">
            <v>4000000</v>
          </cell>
          <cell r="N37">
            <v>3000000</v>
          </cell>
          <cell r="O37">
            <v>1345783.388</v>
          </cell>
        </row>
        <row r="38">
          <cell r="C38" t="str">
            <v>CMG98HV</v>
          </cell>
          <cell r="D38">
            <v>250000000</v>
          </cell>
          <cell r="E38">
            <v>262636067</v>
          </cell>
          <cell r="L38">
            <v>1</v>
          </cell>
          <cell r="M38">
            <v>4000000</v>
          </cell>
          <cell r="N38">
            <v>3000000</v>
          </cell>
          <cell r="O38">
            <v>525272.13399999996</v>
          </cell>
        </row>
        <row r="39">
          <cell r="C39" t="str">
            <v>BMT15YW</v>
          </cell>
          <cell r="D39">
            <v>250000000</v>
          </cell>
          <cell r="E39">
            <v>250715397</v>
          </cell>
          <cell r="L39">
            <v>1</v>
          </cell>
          <cell r="M39">
            <v>4000000</v>
          </cell>
          <cell r="N39">
            <v>3000000</v>
          </cell>
          <cell r="O39">
            <v>501430.79399999999</v>
          </cell>
        </row>
        <row r="40">
          <cell r="C40" t="str">
            <v>DPH482NN</v>
          </cell>
          <cell r="D40">
            <v>250000000</v>
          </cell>
          <cell r="E40">
            <v>208807664</v>
          </cell>
          <cell r="L40">
            <v>0.83523065600000002</v>
          </cell>
          <cell r="M40">
            <v>3340922.6239999998</v>
          </cell>
          <cell r="N40">
            <v>2505691.9679999999</v>
          </cell>
          <cell r="O40">
            <v>417615.32800000004</v>
          </cell>
        </row>
        <row r="41">
          <cell r="C41" t="str">
            <v>HNH567QT</v>
          </cell>
          <cell r="D41">
            <v>400000000</v>
          </cell>
          <cell r="E41">
            <v>450019526</v>
          </cell>
          <cell r="L41">
            <v>1</v>
          </cell>
          <cell r="M41">
            <v>4000000</v>
          </cell>
          <cell r="N41">
            <v>3000000</v>
          </cell>
          <cell r="O41">
            <v>900039.05200000003</v>
          </cell>
        </row>
        <row r="42">
          <cell r="C42" t="str">
            <v>PCA387QT</v>
          </cell>
          <cell r="D42">
            <v>300000000</v>
          </cell>
          <cell r="E42">
            <v>304848848</v>
          </cell>
          <cell r="L42">
            <v>1</v>
          </cell>
          <cell r="M42">
            <v>4000000</v>
          </cell>
          <cell r="N42">
            <v>3000000</v>
          </cell>
          <cell r="O42">
            <v>609697.696</v>
          </cell>
        </row>
        <row r="43">
          <cell r="C43" t="str">
            <v>ANH247TP</v>
          </cell>
          <cell r="D43">
            <v>550000000</v>
          </cell>
          <cell r="E43">
            <v>645970478</v>
          </cell>
          <cell r="L43">
            <v>1</v>
          </cell>
          <cell r="M43">
            <v>4000000</v>
          </cell>
          <cell r="N43">
            <v>3000000</v>
          </cell>
          <cell r="O43">
            <v>1291940.956</v>
          </cell>
        </row>
        <row r="44">
          <cell r="C44" t="str">
            <v>QNH68NM</v>
          </cell>
          <cell r="D44">
            <v>700000000</v>
          </cell>
          <cell r="E44">
            <v>828579195</v>
          </cell>
          <cell r="L44">
            <v>1</v>
          </cell>
          <cell r="M44">
            <v>4000000</v>
          </cell>
          <cell r="N44">
            <v>3000000</v>
          </cell>
          <cell r="O44">
            <v>1657158.3900000001</v>
          </cell>
        </row>
        <row r="45">
          <cell r="C45" t="str">
            <v>QNH182TBH</v>
          </cell>
          <cell r="D45">
            <v>550000000</v>
          </cell>
          <cell r="E45">
            <v>666349279</v>
          </cell>
          <cell r="L45">
            <v>1</v>
          </cell>
          <cell r="M45">
            <v>4000000</v>
          </cell>
          <cell r="N45">
            <v>3000000</v>
          </cell>
          <cell r="O45">
            <v>1332698.558</v>
          </cell>
        </row>
        <row r="46">
          <cell r="C46" t="str">
            <v>THO351THD</v>
          </cell>
          <cell r="D46">
            <v>500000000</v>
          </cell>
          <cell r="E46">
            <v>651040005</v>
          </cell>
          <cell r="L46">
            <v>1</v>
          </cell>
          <cell r="M46">
            <v>4000000</v>
          </cell>
          <cell r="N46">
            <v>3000000</v>
          </cell>
          <cell r="O46">
            <v>1302080.01</v>
          </cell>
        </row>
        <row r="47">
          <cell r="C47" t="str">
            <v>NTR30QT</v>
          </cell>
          <cell r="D47">
            <v>600000000</v>
          </cell>
          <cell r="E47">
            <v>901666965</v>
          </cell>
          <cell r="L47">
            <v>1</v>
          </cell>
          <cell r="M47">
            <v>4000000</v>
          </cell>
          <cell r="N47">
            <v>3000000</v>
          </cell>
          <cell r="O47">
            <v>1803333.93</v>
          </cell>
        </row>
        <row r="48">
          <cell r="C48" t="str">
            <v>NTR218TN</v>
          </cell>
          <cell r="D48">
            <v>380000000</v>
          </cell>
          <cell r="E48">
            <v>395414528</v>
          </cell>
          <cell r="L48">
            <v>1</v>
          </cell>
          <cell r="M48">
            <v>4000000</v>
          </cell>
          <cell r="N48">
            <v>3000000</v>
          </cell>
          <cell r="O48">
            <v>790829.05599999998</v>
          </cell>
        </row>
        <row r="49">
          <cell r="C49" t="str">
            <v>NHO2T4NH</v>
          </cell>
          <cell r="D49">
            <v>400000000</v>
          </cell>
          <cell r="E49">
            <v>426920637</v>
          </cell>
          <cell r="L49">
            <v>1</v>
          </cell>
          <cell r="M49">
            <v>4000000</v>
          </cell>
          <cell r="N49">
            <v>3000000</v>
          </cell>
          <cell r="O49">
            <v>853841.27399999998</v>
          </cell>
        </row>
        <row r="50">
          <cell r="C50" t="str">
            <v>PRA339TN</v>
          </cell>
          <cell r="D50">
            <v>350000000</v>
          </cell>
          <cell r="E50">
            <v>368816547</v>
          </cell>
          <cell r="L50">
            <v>1</v>
          </cell>
          <cell r="M50">
            <v>4000000</v>
          </cell>
          <cell r="N50">
            <v>3000000</v>
          </cell>
          <cell r="O50">
            <v>737633.09400000004</v>
          </cell>
        </row>
        <row r="51">
          <cell r="C51" t="str">
            <v>TKY185PCT</v>
          </cell>
          <cell r="D51">
            <v>1300000000</v>
          </cell>
          <cell r="E51">
            <v>742278311</v>
          </cell>
          <cell r="L51">
            <v>0.57098331615384612</v>
          </cell>
          <cell r="M51">
            <v>2283933.2646153844</v>
          </cell>
          <cell r="N51">
            <v>1712949.9484615384</v>
          </cell>
          <cell r="O51">
            <v>1484556.622</v>
          </cell>
        </row>
        <row r="52">
          <cell r="C52" t="str">
            <v>CRA16922T8</v>
          </cell>
          <cell r="D52">
            <v>1500000000</v>
          </cell>
          <cell r="E52">
            <v>1679346727</v>
          </cell>
          <cell r="L52">
            <v>1</v>
          </cell>
          <cell r="M52">
            <v>4500000</v>
          </cell>
          <cell r="N52">
            <v>3000000</v>
          </cell>
          <cell r="O52">
            <v>5038040.1809999999</v>
          </cell>
        </row>
        <row r="53">
          <cell r="C53" t="str">
            <v>KAN67LDH</v>
          </cell>
          <cell r="D53">
            <v>1500000000</v>
          </cell>
          <cell r="E53">
            <v>1223873315</v>
          </cell>
          <cell r="L53">
            <v>0.81591554333333338</v>
          </cell>
          <cell r="M53">
            <v>3263662.1733333333</v>
          </cell>
          <cell r="N53">
            <v>2447746.6300000004</v>
          </cell>
          <cell r="O53">
            <v>3671619.9450000003</v>
          </cell>
        </row>
        <row r="54">
          <cell r="C54" t="str">
            <v>SCA109DTD</v>
          </cell>
          <cell r="D54">
            <v>1000000000</v>
          </cell>
          <cell r="E54">
            <v>948515613</v>
          </cell>
          <cell r="L54">
            <v>0.94851561299999998</v>
          </cell>
          <cell r="M54">
            <v>3794062.452</v>
          </cell>
          <cell r="N54">
            <v>2845546.8390000002</v>
          </cell>
          <cell r="O54">
            <v>1897031.226</v>
          </cell>
        </row>
        <row r="55">
          <cell r="O55">
            <v>0</v>
          </cell>
        </row>
        <row r="56">
          <cell r="O56">
            <v>0</v>
          </cell>
        </row>
        <row r="58">
          <cell r="M58">
            <v>1</v>
          </cell>
          <cell r="N58">
            <v>2</v>
          </cell>
          <cell r="O58">
            <v>3</v>
          </cell>
        </row>
        <row r="59">
          <cell r="M59" t="str">
            <v xml:space="preserve">tính lương TO PO </v>
          </cell>
        </row>
        <row r="60">
          <cell r="C60" t="str">
            <v>Kho OL</v>
          </cell>
          <cell r="M60" t="str">
            <v>chi phí QC</v>
          </cell>
          <cell r="N60" t="str">
            <v>CP/DT</v>
          </cell>
          <cell r="O60" t="str">
            <v>chỉ số DT/CT</v>
          </cell>
        </row>
        <row r="61">
          <cell r="C61" t="str">
            <v>OL1</v>
          </cell>
          <cell r="D61">
            <v>3600000000</v>
          </cell>
          <cell r="E61">
            <v>4096895404</v>
          </cell>
          <cell r="L61">
            <v>1.138026501111111</v>
          </cell>
          <cell r="M61">
            <v>1114665341</v>
          </cell>
          <cell r="N61">
            <v>0.27207561606569147</v>
          </cell>
          <cell r="O61">
            <v>1E-3</v>
          </cell>
        </row>
        <row r="62">
          <cell r="C62" t="str">
            <v>OL2</v>
          </cell>
          <cell r="D62">
            <v>3900000000</v>
          </cell>
          <cell r="E62">
            <v>3143306172.0009999</v>
          </cell>
          <cell r="L62">
            <v>0.80597594153871788</v>
          </cell>
          <cell r="M62">
            <v>1075867591</v>
          </cell>
          <cell r="N62">
            <v>0.34227260474442189</v>
          </cell>
          <cell r="O62">
            <v>8.0000000000000004E-4</v>
          </cell>
        </row>
        <row r="63">
          <cell r="C63" t="str">
            <v>OL3</v>
          </cell>
          <cell r="D63">
            <v>3200000000</v>
          </cell>
          <cell r="E63">
            <v>3349052030</v>
          </cell>
          <cell r="L63">
            <v>1.046578759375</v>
          </cell>
          <cell r="M63">
            <v>1161655233</v>
          </cell>
          <cell r="N63">
            <v>0.34686090947353837</v>
          </cell>
          <cell r="O63">
            <v>1E-3</v>
          </cell>
        </row>
        <row r="64">
          <cell r="C64" t="str">
            <v>OL7</v>
          </cell>
          <cell r="D64">
            <v>800000000</v>
          </cell>
          <cell r="E64">
            <v>706134420</v>
          </cell>
          <cell r="L64">
            <v>0.88266802499999997</v>
          </cell>
          <cell r="M64">
            <v>239400793</v>
          </cell>
          <cell r="N64">
            <v>0.33903005747829146</v>
          </cell>
          <cell r="O64">
            <v>8.0000000000000004E-4</v>
          </cell>
        </row>
        <row r="65">
          <cell r="C65" t="str">
            <v>OLKID</v>
          </cell>
          <cell r="D65">
            <v>1000000000</v>
          </cell>
          <cell r="E65">
            <v>861327529</v>
          </cell>
          <cell r="L65">
            <v>0.86132752899999998</v>
          </cell>
          <cell r="M65">
            <v>177237162</v>
          </cell>
          <cell r="N65">
            <v>0.20577208556862461</v>
          </cell>
          <cell r="O65">
            <v>8.0000000000000004E-4</v>
          </cell>
        </row>
        <row r="66">
          <cell r="C66" t="str">
            <v>OLTN</v>
          </cell>
          <cell r="D66">
            <v>0</v>
          </cell>
          <cell r="E66">
            <v>0</v>
          </cell>
        </row>
        <row r="67">
          <cell r="C67" t="str">
            <v>ONMN</v>
          </cell>
          <cell r="D67">
            <v>1000000000</v>
          </cell>
          <cell r="E67">
            <v>611465205</v>
          </cell>
          <cell r="L67">
            <v>0.61146520500000001</v>
          </cell>
          <cell r="M67">
            <v>502212569</v>
          </cell>
          <cell r="N67">
            <v>0.82132648741640168</v>
          </cell>
          <cell r="O67">
            <v>5.9999999999999995E-4</v>
          </cell>
        </row>
      </sheetData>
      <sheetData sheetId="2">
        <row r="1">
          <cell r="J1" t="str">
            <v>PHỤCẤP</v>
          </cell>
          <cell r="K1" t="str">
            <v>PHẠT</v>
          </cell>
          <cell r="L1" t="str">
            <v>LƯƠNGCŨ</v>
          </cell>
          <cell r="M1" t="str">
            <v>BHXH</v>
          </cell>
          <cell r="N1" t="str">
            <v>hoa hồng</v>
          </cell>
        </row>
        <row r="2">
          <cell r="J2">
            <v>53583395.161290325</v>
          </cell>
          <cell r="K2">
            <v>-78107207</v>
          </cell>
          <cell r="L2">
            <v>-55500000</v>
          </cell>
          <cell r="M2">
            <v>-16737620</v>
          </cell>
          <cell r="N2">
            <v>1802040</v>
          </cell>
        </row>
        <row r="3">
          <cell r="B3" t="str">
            <v/>
          </cell>
          <cell r="K3">
            <v>0</v>
          </cell>
          <cell r="L3">
            <v>0</v>
          </cell>
        </row>
        <row r="4">
          <cell r="B4" t="str">
            <v>FM02230</v>
          </cell>
          <cell r="J4">
            <v>500000</v>
          </cell>
          <cell r="K4">
            <v>0</v>
          </cell>
          <cell r="L4">
            <v>0</v>
          </cell>
        </row>
        <row r="5">
          <cell r="B5" t="str">
            <v>FM01910</v>
          </cell>
          <cell r="J5">
            <v>500000</v>
          </cell>
          <cell r="K5">
            <v>0</v>
          </cell>
          <cell r="L5">
            <v>0</v>
          </cell>
        </row>
        <row r="6">
          <cell r="B6" t="str">
            <v>FM01940</v>
          </cell>
          <cell r="J6">
            <v>500000</v>
          </cell>
          <cell r="K6">
            <v>0</v>
          </cell>
          <cell r="L6">
            <v>0</v>
          </cell>
        </row>
        <row r="7">
          <cell r="B7" t="str">
            <v>FM03350</v>
          </cell>
          <cell r="J7">
            <v>500000</v>
          </cell>
          <cell r="K7">
            <v>0</v>
          </cell>
          <cell r="L7">
            <v>0</v>
          </cell>
        </row>
        <row r="8">
          <cell r="B8" t="str">
            <v>FM02710</v>
          </cell>
          <cell r="J8">
            <v>500000</v>
          </cell>
          <cell r="K8">
            <v>0</v>
          </cell>
          <cell r="L8">
            <v>0</v>
          </cell>
        </row>
        <row r="9">
          <cell r="B9" t="str">
            <v>FM03010</v>
          </cell>
          <cell r="J9">
            <v>500000</v>
          </cell>
          <cell r="K9">
            <v>0</v>
          </cell>
          <cell r="L9">
            <v>0</v>
          </cell>
        </row>
        <row r="10">
          <cell r="B10" t="str">
            <v>FM02610</v>
          </cell>
          <cell r="J10">
            <v>1000000</v>
          </cell>
          <cell r="K10">
            <v>0</v>
          </cell>
          <cell r="L10">
            <v>0</v>
          </cell>
        </row>
        <row r="11">
          <cell r="B11" t="str">
            <v>FM03900</v>
          </cell>
          <cell r="J11">
            <v>500000</v>
          </cell>
          <cell r="K11">
            <v>0</v>
          </cell>
          <cell r="L11">
            <v>0</v>
          </cell>
        </row>
        <row r="12">
          <cell r="B12" t="str">
            <v>FM04660</v>
          </cell>
          <cell r="J12">
            <v>500000</v>
          </cell>
          <cell r="K12">
            <v>0</v>
          </cell>
          <cell r="L12">
            <v>0</v>
          </cell>
        </row>
        <row r="13">
          <cell r="B13" t="str">
            <v>FM01780</v>
          </cell>
          <cell r="J13">
            <v>500000</v>
          </cell>
          <cell r="K13">
            <v>0</v>
          </cell>
          <cell r="L13">
            <v>0</v>
          </cell>
        </row>
        <row r="14">
          <cell r="B14" t="str">
            <v>FM05390</v>
          </cell>
          <cell r="J14">
            <v>500000</v>
          </cell>
          <cell r="K14">
            <v>0</v>
          </cell>
          <cell r="L14">
            <v>0</v>
          </cell>
        </row>
        <row r="15">
          <cell r="B15" t="str">
            <v>FM07970</v>
          </cell>
          <cell r="J15">
            <v>500000</v>
          </cell>
          <cell r="K15">
            <v>0</v>
          </cell>
          <cell r="L15">
            <v>0</v>
          </cell>
        </row>
        <row r="16">
          <cell r="B16" t="str">
            <v>FM05400</v>
          </cell>
          <cell r="J16">
            <v>500000</v>
          </cell>
          <cell r="K16">
            <v>0</v>
          </cell>
          <cell r="L16">
            <v>0</v>
          </cell>
        </row>
        <row r="17">
          <cell r="B17" t="str">
            <v>FM05650</v>
          </cell>
          <cell r="J17">
            <v>500000</v>
          </cell>
          <cell r="K17">
            <v>0</v>
          </cell>
          <cell r="L17">
            <v>0</v>
          </cell>
        </row>
        <row r="18">
          <cell r="B18" t="str">
            <v>FM05790</v>
          </cell>
          <cell r="J18">
            <v>500000</v>
          </cell>
          <cell r="K18">
            <v>0</v>
          </cell>
          <cell r="L18">
            <v>0</v>
          </cell>
        </row>
        <row r="19">
          <cell r="B19" t="str">
            <v>FM06810</v>
          </cell>
          <cell r="J19">
            <v>500000</v>
          </cell>
          <cell r="K19">
            <v>0</v>
          </cell>
          <cell r="L19">
            <v>0</v>
          </cell>
        </row>
        <row r="20">
          <cell r="B20" t="str">
            <v>FM06870</v>
          </cell>
          <cell r="J20">
            <v>500000</v>
          </cell>
          <cell r="K20">
            <v>0</v>
          </cell>
          <cell r="L20">
            <v>0</v>
          </cell>
        </row>
        <row r="21">
          <cell r="B21" t="str">
            <v>FM06940</v>
          </cell>
          <cell r="J21">
            <v>500000</v>
          </cell>
          <cell r="K21">
            <v>0</v>
          </cell>
          <cell r="L21">
            <v>0</v>
          </cell>
        </row>
        <row r="22">
          <cell r="B22" t="str">
            <v>FM06970</v>
          </cell>
          <cell r="J22">
            <v>500000</v>
          </cell>
          <cell r="K22">
            <v>0</v>
          </cell>
          <cell r="L22">
            <v>0</v>
          </cell>
        </row>
        <row r="23">
          <cell r="B23" t="str">
            <v>FM07160</v>
          </cell>
          <cell r="J23">
            <v>500000</v>
          </cell>
          <cell r="K23">
            <v>0</v>
          </cell>
          <cell r="L23">
            <v>0</v>
          </cell>
        </row>
        <row r="24">
          <cell r="B24" t="str">
            <v>FM03520</v>
          </cell>
          <cell r="J24">
            <v>500000</v>
          </cell>
          <cell r="K24">
            <v>0</v>
          </cell>
          <cell r="L24">
            <v>0</v>
          </cell>
        </row>
        <row r="25">
          <cell r="B25" t="str">
            <v>FM07200</v>
          </cell>
          <cell r="J25">
            <v>500000</v>
          </cell>
          <cell r="K25">
            <v>0</v>
          </cell>
          <cell r="L25">
            <v>0</v>
          </cell>
        </row>
        <row r="26">
          <cell r="B26" t="str">
            <v>FM04640</v>
          </cell>
          <cell r="J26">
            <v>500000</v>
          </cell>
          <cell r="K26">
            <v>0</v>
          </cell>
          <cell r="L26">
            <v>0</v>
          </cell>
        </row>
        <row r="27">
          <cell r="B27" t="str">
            <v>FM05780</v>
          </cell>
          <cell r="J27">
            <v>500000</v>
          </cell>
          <cell r="K27">
            <v>0</v>
          </cell>
          <cell r="L27">
            <v>0</v>
          </cell>
        </row>
        <row r="28">
          <cell r="B28" t="str">
            <v>FM07170</v>
          </cell>
          <cell r="J28">
            <v>500000</v>
          </cell>
          <cell r="K28">
            <v>0</v>
          </cell>
          <cell r="L28">
            <v>0</v>
          </cell>
        </row>
        <row r="29">
          <cell r="B29" t="str">
            <v>FM04170</v>
          </cell>
          <cell r="J29">
            <v>500000</v>
          </cell>
          <cell r="K29">
            <v>0</v>
          </cell>
          <cell r="L29">
            <v>0</v>
          </cell>
        </row>
        <row r="30">
          <cell r="B30" t="str">
            <v>FM04490</v>
          </cell>
          <cell r="J30">
            <v>500000</v>
          </cell>
          <cell r="K30">
            <v>0</v>
          </cell>
          <cell r="L30">
            <v>0</v>
          </cell>
        </row>
        <row r="31">
          <cell r="B31" t="str">
            <v>FM02590</v>
          </cell>
          <cell r="J31">
            <v>500000</v>
          </cell>
          <cell r="K31">
            <v>0</v>
          </cell>
          <cell r="L31">
            <v>0</v>
          </cell>
        </row>
        <row r="32">
          <cell r="B32" t="str">
            <v>FM02600</v>
          </cell>
          <cell r="J32">
            <v>500000</v>
          </cell>
          <cell r="K32">
            <v>0</v>
          </cell>
          <cell r="L32">
            <v>0</v>
          </cell>
        </row>
        <row r="33">
          <cell r="B33" t="str">
            <v>FM02560</v>
          </cell>
          <cell r="J33">
            <v>500000</v>
          </cell>
          <cell r="K33">
            <v>0</v>
          </cell>
          <cell r="L33">
            <v>0</v>
          </cell>
        </row>
        <row r="34">
          <cell r="B34" t="str">
            <v>FM02480</v>
          </cell>
          <cell r="J34">
            <v>600000</v>
          </cell>
          <cell r="K34">
            <v>0</v>
          </cell>
          <cell r="L34">
            <v>0</v>
          </cell>
        </row>
        <row r="35">
          <cell r="B35" t="str">
            <v>FM07030</v>
          </cell>
          <cell r="J35">
            <v>600000</v>
          </cell>
          <cell r="K35">
            <v>0</v>
          </cell>
          <cell r="L35">
            <v>0</v>
          </cell>
        </row>
        <row r="36">
          <cell r="B36" t="str">
            <v>FM01790</v>
          </cell>
          <cell r="J36">
            <v>600000</v>
          </cell>
          <cell r="K36">
            <v>0</v>
          </cell>
          <cell r="L36">
            <v>0</v>
          </cell>
        </row>
        <row r="37">
          <cell r="B37" t="str">
            <v>FM01930</v>
          </cell>
          <cell r="J37">
            <v>600000</v>
          </cell>
          <cell r="K37">
            <v>0</v>
          </cell>
          <cell r="L37">
            <v>0</v>
          </cell>
        </row>
        <row r="38">
          <cell r="B38" t="str">
            <v>FM02150</v>
          </cell>
          <cell r="J38">
            <v>600000</v>
          </cell>
          <cell r="K38">
            <v>0</v>
          </cell>
          <cell r="L38">
            <v>0</v>
          </cell>
        </row>
        <row r="39">
          <cell r="B39" t="str">
            <v>FM02160</v>
          </cell>
          <cell r="J39">
            <v>600000</v>
          </cell>
          <cell r="K39">
            <v>0</v>
          </cell>
          <cell r="L39">
            <v>0</v>
          </cell>
        </row>
        <row r="40">
          <cell r="B40" t="str">
            <v>FM02170</v>
          </cell>
          <cell r="J40">
            <v>600000</v>
          </cell>
          <cell r="K40">
            <v>0</v>
          </cell>
          <cell r="L40">
            <v>0</v>
          </cell>
        </row>
        <row r="41">
          <cell r="B41" t="str">
            <v>FM02180</v>
          </cell>
          <cell r="J41">
            <v>600000</v>
          </cell>
          <cell r="K41">
            <v>0</v>
          </cell>
          <cell r="L41">
            <v>0</v>
          </cell>
        </row>
        <row r="42">
          <cell r="B42" t="str">
            <v>FM02190</v>
          </cell>
          <cell r="J42">
            <v>600000</v>
          </cell>
          <cell r="K42">
            <v>0</v>
          </cell>
          <cell r="L42">
            <v>0</v>
          </cell>
        </row>
        <row r="43">
          <cell r="B43" t="str">
            <v>FM02250</v>
          </cell>
          <cell r="J43">
            <v>600000</v>
          </cell>
          <cell r="K43">
            <v>0</v>
          </cell>
          <cell r="L43">
            <v>0</v>
          </cell>
        </row>
        <row r="44">
          <cell r="B44" t="str">
            <v>FM02370</v>
          </cell>
          <cell r="J44">
            <v>600000</v>
          </cell>
          <cell r="K44">
            <v>0</v>
          </cell>
          <cell r="L44">
            <v>0</v>
          </cell>
        </row>
        <row r="45">
          <cell r="B45" t="str">
            <v>FM02550</v>
          </cell>
          <cell r="J45">
            <v>600000</v>
          </cell>
          <cell r="K45">
            <v>0</v>
          </cell>
          <cell r="L45">
            <v>0</v>
          </cell>
        </row>
        <row r="46">
          <cell r="B46" t="str">
            <v>FM02560</v>
          </cell>
          <cell r="J46">
            <v>600000</v>
          </cell>
          <cell r="K46">
            <v>0</v>
          </cell>
          <cell r="L46">
            <v>0</v>
          </cell>
        </row>
        <row r="47">
          <cell r="B47" t="str">
            <v>FM02580</v>
          </cell>
          <cell r="J47">
            <v>600000</v>
          </cell>
          <cell r="K47">
            <v>0</v>
          </cell>
          <cell r="L47">
            <v>0</v>
          </cell>
        </row>
        <row r="48">
          <cell r="B48" t="str">
            <v>FM02590</v>
          </cell>
          <cell r="J48">
            <v>600000</v>
          </cell>
          <cell r="K48">
            <v>0</v>
          </cell>
          <cell r="L48">
            <v>0</v>
          </cell>
        </row>
        <row r="49">
          <cell r="B49" t="str">
            <v>FM02600</v>
          </cell>
          <cell r="J49">
            <v>600000</v>
          </cell>
          <cell r="K49">
            <v>0</v>
          </cell>
          <cell r="L49">
            <v>0</v>
          </cell>
        </row>
        <row r="50">
          <cell r="B50" t="str">
            <v>FM02650</v>
          </cell>
          <cell r="J50">
            <v>600000</v>
          </cell>
          <cell r="K50">
            <v>0</v>
          </cell>
          <cell r="L50">
            <v>0</v>
          </cell>
        </row>
        <row r="51">
          <cell r="B51" t="str">
            <v>FM03580</v>
          </cell>
          <cell r="J51">
            <v>600000</v>
          </cell>
          <cell r="K51">
            <v>0</v>
          </cell>
          <cell r="L51">
            <v>0</v>
          </cell>
        </row>
        <row r="52">
          <cell r="B52" t="str">
            <v>FM03620</v>
          </cell>
          <cell r="J52">
            <v>600000</v>
          </cell>
          <cell r="K52">
            <v>0</v>
          </cell>
          <cell r="L52">
            <v>0</v>
          </cell>
        </row>
        <row r="53">
          <cell r="B53" t="str">
            <v>FM04540</v>
          </cell>
          <cell r="J53">
            <v>600000</v>
          </cell>
          <cell r="K53">
            <v>0</v>
          </cell>
          <cell r="L53">
            <v>0</v>
          </cell>
        </row>
        <row r="54">
          <cell r="B54" t="str">
            <v>FM04550</v>
          </cell>
          <cell r="J54">
            <v>600000</v>
          </cell>
          <cell r="K54">
            <v>0</v>
          </cell>
          <cell r="L54">
            <v>0</v>
          </cell>
        </row>
        <row r="55">
          <cell r="B55" t="str">
            <v>FM05540</v>
          </cell>
          <cell r="J55">
            <v>600000</v>
          </cell>
          <cell r="K55">
            <v>0</v>
          </cell>
          <cell r="L55">
            <v>0</v>
          </cell>
        </row>
        <row r="56">
          <cell r="B56" t="str">
            <v>FM05690</v>
          </cell>
          <cell r="J56">
            <v>600000</v>
          </cell>
          <cell r="K56">
            <v>0</v>
          </cell>
          <cell r="L56">
            <v>0</v>
          </cell>
        </row>
        <row r="57">
          <cell r="B57" t="str">
            <v>FM05840</v>
          </cell>
          <cell r="J57">
            <v>600000</v>
          </cell>
          <cell r="K57">
            <v>0</v>
          </cell>
          <cell r="L57">
            <v>0</v>
          </cell>
        </row>
        <row r="58">
          <cell r="B58" t="str">
            <v>FM05430</v>
          </cell>
          <cell r="J58">
            <v>600000</v>
          </cell>
          <cell r="K58">
            <v>0</v>
          </cell>
          <cell r="L58">
            <v>0</v>
          </cell>
        </row>
        <row r="59">
          <cell r="B59" t="str">
            <v>FM06880</v>
          </cell>
          <cell r="J59">
            <v>600000</v>
          </cell>
          <cell r="K59">
            <v>0</v>
          </cell>
          <cell r="L59">
            <v>0</v>
          </cell>
        </row>
        <row r="60">
          <cell r="B60" t="str">
            <v>FM07080</v>
          </cell>
          <cell r="J60">
            <v>600000</v>
          </cell>
          <cell r="K60">
            <v>0</v>
          </cell>
          <cell r="L60">
            <v>0</v>
          </cell>
        </row>
        <row r="61">
          <cell r="B61" t="str">
            <v>FM07510</v>
          </cell>
          <cell r="J61">
            <v>600000</v>
          </cell>
          <cell r="K61">
            <v>0</v>
          </cell>
          <cell r="L61">
            <v>0</v>
          </cell>
        </row>
        <row r="62">
          <cell r="B62" t="str">
            <v>FM06540</v>
          </cell>
          <cell r="J62">
            <v>600000</v>
          </cell>
          <cell r="K62">
            <v>0</v>
          </cell>
          <cell r="L62">
            <v>0</v>
          </cell>
        </row>
        <row r="63">
          <cell r="B63" t="str">
            <v>FM07810</v>
          </cell>
          <cell r="J63">
            <v>600000</v>
          </cell>
          <cell r="K63">
            <v>0</v>
          </cell>
          <cell r="L63">
            <v>0</v>
          </cell>
        </row>
        <row r="64">
          <cell r="B64" t="str">
            <v>FM07820</v>
          </cell>
          <cell r="J64">
            <v>600000</v>
          </cell>
          <cell r="K64">
            <v>0</v>
          </cell>
          <cell r="L64">
            <v>0</v>
          </cell>
        </row>
        <row r="65">
          <cell r="B65" t="str">
            <v>FM05520</v>
          </cell>
          <cell r="J65">
            <v>600000</v>
          </cell>
          <cell r="K65">
            <v>0</v>
          </cell>
          <cell r="L65">
            <v>0</v>
          </cell>
        </row>
        <row r="66">
          <cell r="B66" t="str">
            <v>FM03520</v>
          </cell>
          <cell r="J66">
            <v>600000</v>
          </cell>
          <cell r="K66">
            <v>0</v>
          </cell>
          <cell r="L66">
            <v>0</v>
          </cell>
        </row>
        <row r="67">
          <cell r="B67" t="str">
            <v>FM05820</v>
          </cell>
          <cell r="J67">
            <v>1672000</v>
          </cell>
          <cell r="K67">
            <v>0</v>
          </cell>
          <cell r="L67">
            <v>0</v>
          </cell>
        </row>
        <row r="68">
          <cell r="B68" t="str">
            <v>FM05930</v>
          </cell>
          <cell r="J68">
            <v>2631750</v>
          </cell>
          <cell r="K68">
            <v>0</v>
          </cell>
          <cell r="L68">
            <v>0</v>
          </cell>
        </row>
        <row r="69">
          <cell r="B69" t="str">
            <v>FM06470</v>
          </cell>
          <cell r="J69">
            <v>2033249.9999999998</v>
          </cell>
          <cell r="K69">
            <v>0</v>
          </cell>
          <cell r="L69">
            <v>0</v>
          </cell>
        </row>
        <row r="70">
          <cell r="B70" t="str">
            <v>FM06060</v>
          </cell>
          <cell r="J70">
            <v>2049749.9999999998</v>
          </cell>
          <cell r="K70">
            <v>0</v>
          </cell>
          <cell r="L70">
            <v>0</v>
          </cell>
        </row>
        <row r="71">
          <cell r="B71" t="str">
            <v>FM06680</v>
          </cell>
          <cell r="J71">
            <v>2313750</v>
          </cell>
          <cell r="K71">
            <v>0</v>
          </cell>
          <cell r="L71">
            <v>0</v>
          </cell>
        </row>
        <row r="72">
          <cell r="B72" t="str">
            <v>FM06690</v>
          </cell>
          <cell r="J72">
            <v>1228500</v>
          </cell>
          <cell r="K72">
            <v>0</v>
          </cell>
          <cell r="L72">
            <v>0</v>
          </cell>
        </row>
        <row r="73">
          <cell r="B73" t="str">
            <v>FM06700</v>
          </cell>
          <cell r="J73">
            <v>1300645.1612903224</v>
          </cell>
          <cell r="K73">
            <v>0</v>
          </cell>
          <cell r="L73">
            <v>0</v>
          </cell>
        </row>
        <row r="74">
          <cell r="B74" t="str">
            <v>FM06720</v>
          </cell>
          <cell r="J74">
            <v>441000.00000000006</v>
          </cell>
          <cell r="K74">
            <v>0</v>
          </cell>
          <cell r="L74">
            <v>0</v>
          </cell>
        </row>
        <row r="75">
          <cell r="B75" t="str">
            <v>FM06730</v>
          </cell>
          <cell r="J75">
            <v>644250</v>
          </cell>
          <cell r="K75">
            <v>0</v>
          </cell>
          <cell r="L75">
            <v>0</v>
          </cell>
        </row>
        <row r="76">
          <cell r="B76" t="str">
            <v>FM07950</v>
          </cell>
          <cell r="J76">
            <v>552000</v>
          </cell>
          <cell r="K76">
            <v>0</v>
          </cell>
          <cell r="L76">
            <v>0</v>
          </cell>
        </row>
        <row r="77">
          <cell r="B77" t="str">
            <v>FM18570</v>
          </cell>
          <cell r="J77">
            <v>50000</v>
          </cell>
          <cell r="K77">
            <v>0</v>
          </cell>
          <cell r="L77">
            <v>0</v>
          </cell>
        </row>
        <row r="78">
          <cell r="B78" t="str">
            <v>FM18510</v>
          </cell>
          <cell r="J78">
            <v>50000</v>
          </cell>
          <cell r="K78">
            <v>0</v>
          </cell>
          <cell r="L78">
            <v>0</v>
          </cell>
        </row>
        <row r="79">
          <cell r="B79" t="str">
            <v>FM06190</v>
          </cell>
          <cell r="J79">
            <v>3316500</v>
          </cell>
          <cell r="K79">
            <v>0</v>
          </cell>
          <cell r="L79">
            <v>0</v>
          </cell>
        </row>
        <row r="80">
          <cell r="B80" t="str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 t="str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 t="str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B84" t="str">
            <v>FM07240</v>
          </cell>
          <cell r="J84">
            <v>0</v>
          </cell>
          <cell r="K84">
            <v>0</v>
          </cell>
          <cell r="L84">
            <v>0</v>
          </cell>
          <cell r="M84">
            <v>-411600</v>
          </cell>
        </row>
        <row r="85">
          <cell r="B85" t="str">
            <v>FM07430</v>
          </cell>
          <cell r="J85">
            <v>0</v>
          </cell>
          <cell r="K85">
            <v>0</v>
          </cell>
          <cell r="L85">
            <v>0</v>
          </cell>
          <cell r="M85">
            <v>-411600</v>
          </cell>
        </row>
        <row r="86">
          <cell r="B86" t="str">
            <v>FM07500</v>
          </cell>
          <cell r="J86">
            <v>0</v>
          </cell>
          <cell r="K86">
            <v>0</v>
          </cell>
          <cell r="L86">
            <v>0</v>
          </cell>
          <cell r="M86">
            <v>-440412</v>
          </cell>
        </row>
        <row r="87">
          <cell r="B87" t="str">
            <v>FM02030</v>
          </cell>
          <cell r="J87">
            <v>0</v>
          </cell>
          <cell r="K87">
            <v>0</v>
          </cell>
          <cell r="L87">
            <v>0</v>
          </cell>
          <cell r="M87">
            <v>-440412</v>
          </cell>
        </row>
        <row r="88">
          <cell r="B88" t="str">
            <v>FM01910</v>
          </cell>
          <cell r="J88">
            <v>0</v>
          </cell>
          <cell r="K88">
            <v>0</v>
          </cell>
          <cell r="L88">
            <v>0</v>
          </cell>
          <cell r="M88">
            <v>-440412</v>
          </cell>
        </row>
        <row r="89">
          <cell r="B89" t="str">
            <v>0</v>
          </cell>
          <cell r="J89">
            <v>0</v>
          </cell>
          <cell r="K89">
            <v>0</v>
          </cell>
          <cell r="L89">
            <v>0</v>
          </cell>
          <cell r="M89">
            <v>-440412</v>
          </cell>
        </row>
        <row r="90">
          <cell r="B90" t="str">
            <v>0</v>
          </cell>
          <cell r="J90">
            <v>0</v>
          </cell>
          <cell r="K90">
            <v>0</v>
          </cell>
          <cell r="L90">
            <v>0</v>
          </cell>
          <cell r="M90">
            <v>-440412</v>
          </cell>
        </row>
        <row r="91">
          <cell r="B91" t="str">
            <v>FM05130</v>
          </cell>
          <cell r="J91">
            <v>0</v>
          </cell>
          <cell r="K91">
            <v>0</v>
          </cell>
          <cell r="L91">
            <v>0</v>
          </cell>
          <cell r="M91">
            <v>-440412</v>
          </cell>
        </row>
        <row r="92">
          <cell r="B92" t="str">
            <v>FM06870</v>
          </cell>
          <cell r="J92">
            <v>0</v>
          </cell>
          <cell r="K92">
            <v>0</v>
          </cell>
          <cell r="L92">
            <v>0</v>
          </cell>
          <cell r="M92">
            <v>-440412</v>
          </cell>
        </row>
        <row r="93">
          <cell r="B93" t="str">
            <v>FM05390</v>
          </cell>
          <cell r="J93">
            <v>0</v>
          </cell>
          <cell r="K93">
            <v>0</v>
          </cell>
          <cell r="L93">
            <v>0</v>
          </cell>
          <cell r="M93">
            <v>-440412</v>
          </cell>
        </row>
        <row r="94">
          <cell r="B94" t="str">
            <v>FM0482CT</v>
          </cell>
          <cell r="J94">
            <v>0</v>
          </cell>
          <cell r="K94">
            <v>0</v>
          </cell>
          <cell r="L94">
            <v>0</v>
          </cell>
          <cell r="M94">
            <v>-440412</v>
          </cell>
        </row>
        <row r="95">
          <cell r="B95" t="str">
            <v>FM07170</v>
          </cell>
          <cell r="J95">
            <v>0</v>
          </cell>
          <cell r="K95">
            <v>0</v>
          </cell>
          <cell r="L95">
            <v>0</v>
          </cell>
          <cell r="M95">
            <v>-440412</v>
          </cell>
        </row>
        <row r="96">
          <cell r="B96" t="str">
            <v>FM01770</v>
          </cell>
          <cell r="J96">
            <v>0</v>
          </cell>
          <cell r="K96">
            <v>0</v>
          </cell>
          <cell r="L96">
            <v>0</v>
          </cell>
          <cell r="M96">
            <v>-440412</v>
          </cell>
        </row>
        <row r="97">
          <cell r="B97" t="str">
            <v>FM07150</v>
          </cell>
          <cell r="J97">
            <v>0</v>
          </cell>
          <cell r="K97">
            <v>0</v>
          </cell>
          <cell r="L97">
            <v>0</v>
          </cell>
          <cell r="M97">
            <v>-440412</v>
          </cell>
        </row>
        <row r="98">
          <cell r="B98" t="str">
            <v>FM03350</v>
          </cell>
          <cell r="J98">
            <v>0</v>
          </cell>
          <cell r="K98">
            <v>0</v>
          </cell>
          <cell r="L98">
            <v>0</v>
          </cell>
          <cell r="M98">
            <v>-440412</v>
          </cell>
        </row>
        <row r="99">
          <cell r="B99" t="str">
            <v>FM02310</v>
          </cell>
          <cell r="J99">
            <v>0</v>
          </cell>
          <cell r="K99">
            <v>0</v>
          </cell>
          <cell r="L99">
            <v>0</v>
          </cell>
          <cell r="M99">
            <v>-440412</v>
          </cell>
        </row>
        <row r="100">
          <cell r="B100" t="str">
            <v>FM02620</v>
          </cell>
          <cell r="J100">
            <v>0</v>
          </cell>
          <cell r="K100">
            <v>0</v>
          </cell>
          <cell r="L100">
            <v>0</v>
          </cell>
          <cell r="M100">
            <v>-440412</v>
          </cell>
        </row>
        <row r="101">
          <cell r="B101" t="str">
            <v>FM02230</v>
          </cell>
          <cell r="J101">
            <v>0</v>
          </cell>
          <cell r="K101">
            <v>0</v>
          </cell>
          <cell r="L101">
            <v>0</v>
          </cell>
          <cell r="M101">
            <v>-440412</v>
          </cell>
        </row>
        <row r="102">
          <cell r="B102" t="str">
            <v>FM02520</v>
          </cell>
          <cell r="J102">
            <v>0</v>
          </cell>
          <cell r="K102">
            <v>0</v>
          </cell>
          <cell r="L102">
            <v>0</v>
          </cell>
          <cell r="M102">
            <v>-440412</v>
          </cell>
        </row>
        <row r="103">
          <cell r="B103" t="str">
            <v>FM02320</v>
          </cell>
          <cell r="J103">
            <v>0</v>
          </cell>
          <cell r="K103">
            <v>0</v>
          </cell>
          <cell r="L103">
            <v>0</v>
          </cell>
          <cell r="M103">
            <v>-440412</v>
          </cell>
        </row>
        <row r="104">
          <cell r="B104" t="str">
            <v>FM02220</v>
          </cell>
          <cell r="J104">
            <v>0</v>
          </cell>
          <cell r="K104">
            <v>0</v>
          </cell>
          <cell r="L104">
            <v>0</v>
          </cell>
          <cell r="M104">
            <v>-440412</v>
          </cell>
        </row>
        <row r="105">
          <cell r="B105" t="str">
            <v>FM02120</v>
          </cell>
          <cell r="J105">
            <v>0</v>
          </cell>
          <cell r="K105">
            <v>0</v>
          </cell>
          <cell r="L105">
            <v>0</v>
          </cell>
          <cell r="M105">
            <v>-440412</v>
          </cell>
        </row>
        <row r="106">
          <cell r="B106" t="str">
            <v>FM02610</v>
          </cell>
          <cell r="J106">
            <v>0</v>
          </cell>
          <cell r="K106">
            <v>0</v>
          </cell>
          <cell r="L106">
            <v>0</v>
          </cell>
          <cell r="M106">
            <v>-440412</v>
          </cell>
        </row>
        <row r="107">
          <cell r="B107" t="str">
            <v>FM04100</v>
          </cell>
          <cell r="J107">
            <v>0</v>
          </cell>
          <cell r="K107">
            <v>0</v>
          </cell>
          <cell r="L107">
            <v>0</v>
          </cell>
          <cell r="M107">
            <v>-440412</v>
          </cell>
        </row>
        <row r="108">
          <cell r="B108" t="str">
            <v>FM03520</v>
          </cell>
          <cell r="J108">
            <v>0</v>
          </cell>
          <cell r="K108">
            <v>0</v>
          </cell>
          <cell r="L108">
            <v>0</v>
          </cell>
          <cell r="M108">
            <v>-440412</v>
          </cell>
        </row>
        <row r="109">
          <cell r="B109" t="str">
            <v>FM03540</v>
          </cell>
          <cell r="J109">
            <v>0</v>
          </cell>
          <cell r="K109">
            <v>0</v>
          </cell>
          <cell r="L109">
            <v>0</v>
          </cell>
          <cell r="M109">
            <v>-440412</v>
          </cell>
        </row>
        <row r="110">
          <cell r="B110" t="str">
            <v>FM04590</v>
          </cell>
          <cell r="J110">
            <v>0</v>
          </cell>
          <cell r="K110">
            <v>0</v>
          </cell>
          <cell r="L110">
            <v>0</v>
          </cell>
          <cell r="M110">
            <v>-440412</v>
          </cell>
        </row>
        <row r="111">
          <cell r="B111" t="str">
            <v>FM04040</v>
          </cell>
          <cell r="J111">
            <v>0</v>
          </cell>
          <cell r="K111">
            <v>0</v>
          </cell>
          <cell r="L111">
            <v>0</v>
          </cell>
          <cell r="M111">
            <v>-440412</v>
          </cell>
        </row>
        <row r="112">
          <cell r="B112" t="str">
            <v>FM04170</v>
          </cell>
          <cell r="J112">
            <v>0</v>
          </cell>
          <cell r="K112">
            <v>0</v>
          </cell>
          <cell r="L112">
            <v>0</v>
          </cell>
          <cell r="M112">
            <v>-440412</v>
          </cell>
        </row>
        <row r="113">
          <cell r="B113" t="str">
            <v>FM02790</v>
          </cell>
          <cell r="J113">
            <v>0</v>
          </cell>
          <cell r="K113">
            <v>0</v>
          </cell>
          <cell r="L113">
            <v>0</v>
          </cell>
          <cell r="M113">
            <v>-440412</v>
          </cell>
        </row>
        <row r="114">
          <cell r="B114" t="str">
            <v>FM03420</v>
          </cell>
          <cell r="J114">
            <v>0</v>
          </cell>
          <cell r="K114">
            <v>0</v>
          </cell>
          <cell r="L114">
            <v>0</v>
          </cell>
          <cell r="M114">
            <v>-440412</v>
          </cell>
        </row>
        <row r="115">
          <cell r="B115" t="str">
            <v>FM02780</v>
          </cell>
          <cell r="J115">
            <v>0</v>
          </cell>
          <cell r="K115">
            <v>0</v>
          </cell>
          <cell r="L115">
            <v>0</v>
          </cell>
          <cell r="M115">
            <v>-440412</v>
          </cell>
        </row>
        <row r="116">
          <cell r="B116" t="str">
            <v>FM02510</v>
          </cell>
          <cell r="J116">
            <v>0</v>
          </cell>
          <cell r="K116">
            <v>0</v>
          </cell>
          <cell r="L116">
            <v>0</v>
          </cell>
          <cell r="M116">
            <v>-440412</v>
          </cell>
        </row>
        <row r="117">
          <cell r="B117" t="str">
            <v>0</v>
          </cell>
          <cell r="J117">
            <v>0</v>
          </cell>
          <cell r="K117">
            <v>0</v>
          </cell>
          <cell r="L117">
            <v>0</v>
          </cell>
          <cell r="M117">
            <v>-440412</v>
          </cell>
        </row>
        <row r="118">
          <cell r="B118" t="str">
            <v>0</v>
          </cell>
          <cell r="J118">
            <v>0</v>
          </cell>
          <cell r="K118">
            <v>0</v>
          </cell>
          <cell r="L118">
            <v>0</v>
          </cell>
          <cell r="M118">
            <v>-440412</v>
          </cell>
        </row>
        <row r="119">
          <cell r="B119" t="str">
            <v>0</v>
          </cell>
          <cell r="J119">
            <v>0</v>
          </cell>
          <cell r="K119">
            <v>0</v>
          </cell>
          <cell r="L119">
            <v>0</v>
          </cell>
          <cell r="M119">
            <v>-440412</v>
          </cell>
        </row>
        <row r="120">
          <cell r="B120" t="str">
            <v>0</v>
          </cell>
          <cell r="J120">
            <v>0</v>
          </cell>
          <cell r="K120">
            <v>0</v>
          </cell>
          <cell r="L120">
            <v>0</v>
          </cell>
          <cell r="M120">
            <v>-440412</v>
          </cell>
        </row>
        <row r="121">
          <cell r="B121" t="str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0</v>
          </cell>
          <cell r="J123">
            <v>0</v>
          </cell>
          <cell r="K123">
            <v>0</v>
          </cell>
          <cell r="L123" t="str">
            <v>SỐ TIỀN (ÂM)</v>
          </cell>
        </row>
        <row r="124">
          <cell r="B124" t="str">
            <v>0</v>
          </cell>
          <cell r="J124">
            <v>0</v>
          </cell>
          <cell r="K124">
            <v>0</v>
          </cell>
          <cell r="L124">
            <v>-4000000</v>
          </cell>
        </row>
        <row r="125">
          <cell r="B125" t="str">
            <v>0</v>
          </cell>
          <cell r="J125">
            <v>0</v>
          </cell>
          <cell r="K125">
            <v>0</v>
          </cell>
          <cell r="L125">
            <v>-4000000</v>
          </cell>
        </row>
        <row r="126">
          <cell r="B126" t="str">
            <v>0</v>
          </cell>
          <cell r="J126">
            <v>0</v>
          </cell>
          <cell r="K126">
            <v>0</v>
          </cell>
          <cell r="L126">
            <v>-5000000</v>
          </cell>
        </row>
        <row r="127">
          <cell r="B127" t="str">
            <v>0</v>
          </cell>
          <cell r="J127">
            <v>0</v>
          </cell>
          <cell r="K127">
            <v>0</v>
          </cell>
          <cell r="L127">
            <v>-3000000</v>
          </cell>
        </row>
        <row r="128">
          <cell r="B128" t="str">
            <v>0</v>
          </cell>
          <cell r="J128">
            <v>0</v>
          </cell>
          <cell r="K128">
            <v>0</v>
          </cell>
          <cell r="L128">
            <v>-4000000</v>
          </cell>
        </row>
        <row r="129">
          <cell r="B129" t="str">
            <v>0</v>
          </cell>
          <cell r="J129">
            <v>0</v>
          </cell>
          <cell r="K129">
            <v>0</v>
          </cell>
          <cell r="L129">
            <v>-4000000</v>
          </cell>
        </row>
        <row r="130">
          <cell r="B130" t="str">
            <v>0</v>
          </cell>
          <cell r="J130">
            <v>0</v>
          </cell>
          <cell r="K130">
            <v>0</v>
          </cell>
          <cell r="L130">
            <v>-5000000</v>
          </cell>
        </row>
        <row r="131">
          <cell r="B131" t="str">
            <v>0</v>
          </cell>
          <cell r="J131">
            <v>0</v>
          </cell>
          <cell r="K131">
            <v>0</v>
          </cell>
          <cell r="L131">
            <v>-4000000</v>
          </cell>
        </row>
        <row r="132">
          <cell r="B132" t="str">
            <v>0</v>
          </cell>
          <cell r="J132">
            <v>0</v>
          </cell>
          <cell r="K132">
            <v>0</v>
          </cell>
          <cell r="L132">
            <v>-2000000</v>
          </cell>
        </row>
        <row r="133">
          <cell r="B133" t="str">
            <v>0</v>
          </cell>
          <cell r="J133">
            <v>0</v>
          </cell>
          <cell r="K133">
            <v>0</v>
          </cell>
          <cell r="L133">
            <v>-4000000</v>
          </cell>
        </row>
        <row r="134">
          <cell r="B134" t="str">
            <v>0</v>
          </cell>
          <cell r="J134">
            <v>0</v>
          </cell>
          <cell r="K134">
            <v>0</v>
          </cell>
          <cell r="L134">
            <v>-3000000</v>
          </cell>
        </row>
        <row r="135">
          <cell r="B135" t="str">
            <v>0</v>
          </cell>
          <cell r="J135">
            <v>0</v>
          </cell>
          <cell r="K135">
            <v>0</v>
          </cell>
          <cell r="L135">
            <v>-1000000</v>
          </cell>
        </row>
        <row r="136">
          <cell r="B136" t="str">
            <v>0</v>
          </cell>
          <cell r="J136">
            <v>0</v>
          </cell>
          <cell r="K136">
            <v>0</v>
          </cell>
          <cell r="L136">
            <v>-4000000</v>
          </cell>
        </row>
        <row r="137">
          <cell r="B137" t="str">
            <v>0</v>
          </cell>
          <cell r="J137">
            <v>0</v>
          </cell>
          <cell r="K137">
            <v>0</v>
          </cell>
          <cell r="L137">
            <v>-4000000</v>
          </cell>
        </row>
        <row r="138">
          <cell r="B138" t="str">
            <v>0</v>
          </cell>
          <cell r="J138">
            <v>0</v>
          </cell>
          <cell r="K138">
            <v>0</v>
          </cell>
          <cell r="L138">
            <v>-1500000</v>
          </cell>
        </row>
        <row r="139">
          <cell r="B139" t="e">
            <v>#N/A</v>
          </cell>
          <cell r="J139">
            <v>0</v>
          </cell>
          <cell r="K139">
            <v>0</v>
          </cell>
          <cell r="L139">
            <v>-500000</v>
          </cell>
        </row>
        <row r="140">
          <cell r="B140" t="e">
            <v>#N/A</v>
          </cell>
          <cell r="J140">
            <v>0</v>
          </cell>
          <cell r="K140">
            <v>0</v>
          </cell>
          <cell r="L140">
            <v>-500000</v>
          </cell>
        </row>
        <row r="141">
          <cell r="B141" t="e">
            <v>#N/A</v>
          </cell>
          <cell r="J141">
            <v>0</v>
          </cell>
          <cell r="K141">
            <v>0</v>
          </cell>
          <cell r="L141">
            <v>-500000</v>
          </cell>
        </row>
        <row r="142">
          <cell r="B142" t="str">
            <v>0</v>
          </cell>
          <cell r="J142">
            <v>0</v>
          </cell>
          <cell r="K142">
            <v>0</v>
          </cell>
          <cell r="L142">
            <v>-500000</v>
          </cell>
        </row>
        <row r="143">
          <cell r="B143" t="e">
            <v>#N/A</v>
          </cell>
          <cell r="J143">
            <v>0</v>
          </cell>
          <cell r="K143">
            <v>0</v>
          </cell>
          <cell r="L143">
            <v>-500000</v>
          </cell>
        </row>
        <row r="144">
          <cell r="B144" t="str">
            <v>FM29940</v>
          </cell>
          <cell r="J144">
            <v>0</v>
          </cell>
          <cell r="K144">
            <v>0</v>
          </cell>
          <cell r="L144">
            <v>-500000</v>
          </cell>
        </row>
        <row r="145">
          <cell r="B145" t="str">
            <v>0</v>
          </cell>
          <cell r="J145">
            <v>0</v>
          </cell>
          <cell r="K145">
            <v>-500000</v>
          </cell>
          <cell r="L145">
            <v>0</v>
          </cell>
          <cell r="M145">
            <v>-500000</v>
          </cell>
        </row>
        <row r="146">
          <cell r="B146" t="str">
            <v>FM01270</v>
          </cell>
          <cell r="J146">
            <v>0</v>
          </cell>
          <cell r="K146">
            <v>-12905</v>
          </cell>
          <cell r="L146">
            <v>0</v>
          </cell>
        </row>
        <row r="147">
          <cell r="B147" t="str">
            <v>FM01550</v>
          </cell>
          <cell r="J147">
            <v>0</v>
          </cell>
          <cell r="K147">
            <v>-12905</v>
          </cell>
          <cell r="L147">
            <v>0</v>
          </cell>
        </row>
        <row r="148">
          <cell r="B148" t="str">
            <v>FM01320</v>
          </cell>
          <cell r="J148">
            <v>0</v>
          </cell>
          <cell r="K148">
            <v>-12905</v>
          </cell>
          <cell r="L148">
            <v>0</v>
          </cell>
        </row>
        <row r="149">
          <cell r="B149" t="str">
            <v>FM09970</v>
          </cell>
          <cell r="J149">
            <v>0</v>
          </cell>
          <cell r="K149">
            <v>-12905</v>
          </cell>
          <cell r="L149">
            <v>0</v>
          </cell>
        </row>
        <row r="150">
          <cell r="B150" t="str">
            <v>FM03260</v>
          </cell>
          <cell r="J150">
            <v>0</v>
          </cell>
          <cell r="K150">
            <v>-126465</v>
          </cell>
          <cell r="L150">
            <v>0</v>
          </cell>
        </row>
        <row r="151">
          <cell r="B151" t="str">
            <v>FM03210</v>
          </cell>
          <cell r="J151">
            <v>0</v>
          </cell>
          <cell r="K151">
            <v>-126465</v>
          </cell>
          <cell r="L151">
            <v>0</v>
          </cell>
        </row>
        <row r="152">
          <cell r="B152" t="str">
            <v>FM07700</v>
          </cell>
          <cell r="J152">
            <v>0</v>
          </cell>
          <cell r="K152">
            <v>-126465</v>
          </cell>
          <cell r="L152">
            <v>0</v>
          </cell>
        </row>
        <row r="153">
          <cell r="B153" t="str">
            <v>FM04960</v>
          </cell>
          <cell r="J153">
            <v>0</v>
          </cell>
          <cell r="K153">
            <v>-225649</v>
          </cell>
          <cell r="L153">
            <v>0</v>
          </cell>
        </row>
        <row r="154">
          <cell r="B154" t="str">
            <v>FM0476TN</v>
          </cell>
          <cell r="J154">
            <v>0</v>
          </cell>
          <cell r="K154">
            <v>-225649</v>
          </cell>
          <cell r="L154">
            <v>0</v>
          </cell>
        </row>
        <row r="155">
          <cell r="B155" t="str">
            <v>FM0482CT</v>
          </cell>
          <cell r="J155">
            <v>0</v>
          </cell>
          <cell r="K155">
            <v>-225649</v>
          </cell>
          <cell r="L155">
            <v>0</v>
          </cell>
        </row>
        <row r="156">
          <cell r="B156" t="str">
            <v>FM0484TN</v>
          </cell>
          <cell r="J156">
            <v>0</v>
          </cell>
          <cell r="K156">
            <v>-225649</v>
          </cell>
          <cell r="L156">
            <v>0</v>
          </cell>
        </row>
        <row r="157">
          <cell r="B157" t="str">
            <v>FM0474CP</v>
          </cell>
          <cell r="J157">
            <v>0</v>
          </cell>
          <cell r="K157">
            <v>-225649</v>
          </cell>
          <cell r="L157">
            <v>0</v>
          </cell>
        </row>
        <row r="158">
          <cell r="B158" t="str">
            <v>FM18160</v>
          </cell>
          <cell r="J158">
            <v>0</v>
          </cell>
          <cell r="K158">
            <v>-111711</v>
          </cell>
          <cell r="L158">
            <v>0</v>
          </cell>
        </row>
        <row r="159">
          <cell r="B159" t="str">
            <v>FM18110</v>
          </cell>
          <cell r="J159">
            <v>0</v>
          </cell>
          <cell r="K159">
            <v>-111711</v>
          </cell>
          <cell r="L159">
            <v>0</v>
          </cell>
        </row>
        <row r="160">
          <cell r="B160" t="str">
            <v>FM02880</v>
          </cell>
          <cell r="J160">
            <v>0</v>
          </cell>
          <cell r="K160">
            <v>-168123</v>
          </cell>
          <cell r="L160">
            <v>0</v>
          </cell>
        </row>
        <row r="161">
          <cell r="B161" t="str">
            <v>FM01530</v>
          </cell>
          <cell r="J161">
            <v>0</v>
          </cell>
          <cell r="K161">
            <v>-168123</v>
          </cell>
          <cell r="L161">
            <v>0</v>
          </cell>
        </row>
        <row r="162">
          <cell r="B162" t="str">
            <v>FM03430</v>
          </cell>
          <cell r="J162">
            <v>0</v>
          </cell>
          <cell r="K162">
            <v>-168123</v>
          </cell>
          <cell r="L162">
            <v>0</v>
          </cell>
        </row>
        <row r="163">
          <cell r="B163" t="str">
            <v>FM03470</v>
          </cell>
          <cell r="J163">
            <v>0</v>
          </cell>
          <cell r="K163">
            <v>-168123</v>
          </cell>
          <cell r="L163">
            <v>0</v>
          </cell>
        </row>
        <row r="164">
          <cell r="B164" t="str">
            <v>FM0483CP</v>
          </cell>
          <cell r="J164">
            <v>0</v>
          </cell>
          <cell r="K164">
            <v>-168123</v>
          </cell>
          <cell r="L164">
            <v>0</v>
          </cell>
        </row>
        <row r="165">
          <cell r="B165" t="str">
            <v>FM02140</v>
          </cell>
          <cell r="J165">
            <v>0</v>
          </cell>
          <cell r="K165">
            <v>-308000</v>
          </cell>
          <cell r="L165">
            <v>0</v>
          </cell>
        </row>
        <row r="166">
          <cell r="B166" t="str">
            <v>FM05310</v>
          </cell>
          <cell r="J166">
            <v>0</v>
          </cell>
          <cell r="K166">
            <v>-25000</v>
          </cell>
          <cell r="L166">
            <v>0</v>
          </cell>
        </row>
        <row r="167">
          <cell r="B167" t="str">
            <v>FM01680</v>
          </cell>
          <cell r="J167">
            <v>0</v>
          </cell>
          <cell r="K167">
            <v>-44500</v>
          </cell>
          <cell r="L167">
            <v>0</v>
          </cell>
        </row>
        <row r="168">
          <cell r="B168" t="str">
            <v>FM01020</v>
          </cell>
          <cell r="J168">
            <v>0</v>
          </cell>
          <cell r="K168">
            <v>-85823</v>
          </cell>
          <cell r="L168">
            <v>0</v>
          </cell>
        </row>
        <row r="169">
          <cell r="B169" t="str">
            <v>FM01630</v>
          </cell>
          <cell r="J169">
            <v>0</v>
          </cell>
          <cell r="K169">
            <v>-72500</v>
          </cell>
          <cell r="L169">
            <v>0</v>
          </cell>
        </row>
        <row r="170">
          <cell r="B170" t="str">
            <v>FM04670</v>
          </cell>
          <cell r="J170">
            <v>0</v>
          </cell>
          <cell r="K170">
            <v>-2670</v>
          </cell>
          <cell r="L170">
            <v>0</v>
          </cell>
        </row>
        <row r="171">
          <cell r="B171" t="str">
            <v>FM08270</v>
          </cell>
          <cell r="J171">
            <v>0</v>
          </cell>
          <cell r="K171">
            <v>-74000</v>
          </cell>
          <cell r="L171">
            <v>0</v>
          </cell>
        </row>
        <row r="172">
          <cell r="B172" t="str">
            <v>FM09710</v>
          </cell>
          <cell r="J172">
            <v>0</v>
          </cell>
          <cell r="K172">
            <v>-200950</v>
          </cell>
          <cell r="L172">
            <v>0</v>
          </cell>
        </row>
        <row r="173">
          <cell r="B173" t="str">
            <v>FM03370</v>
          </cell>
          <cell r="J173">
            <v>0</v>
          </cell>
          <cell r="K173">
            <v>-129500</v>
          </cell>
          <cell r="L173">
            <v>0</v>
          </cell>
        </row>
        <row r="174">
          <cell r="B174" t="str">
            <v>FM05310</v>
          </cell>
          <cell r="J174">
            <v>0</v>
          </cell>
          <cell r="K174">
            <v>-107000</v>
          </cell>
          <cell r="L174">
            <v>0</v>
          </cell>
        </row>
        <row r="175">
          <cell r="B175" t="str">
            <v>FM01410</v>
          </cell>
          <cell r="J175">
            <v>0</v>
          </cell>
          <cell r="K175">
            <v>-73000</v>
          </cell>
          <cell r="L175">
            <v>0</v>
          </cell>
        </row>
        <row r="176">
          <cell r="B176" t="str">
            <v>FM03750</v>
          </cell>
          <cell r="J176">
            <v>0</v>
          </cell>
          <cell r="K176">
            <v>-24541</v>
          </cell>
          <cell r="L176">
            <v>0</v>
          </cell>
        </row>
        <row r="177">
          <cell r="B177" t="str">
            <v>FM05070</v>
          </cell>
          <cell r="J177">
            <v>0</v>
          </cell>
          <cell r="K177">
            <v>-8900</v>
          </cell>
          <cell r="L177">
            <v>0</v>
          </cell>
        </row>
        <row r="178">
          <cell r="B178" t="str">
            <v>FM03160</v>
          </cell>
          <cell r="J178">
            <v>0</v>
          </cell>
          <cell r="K178">
            <v>-17340</v>
          </cell>
          <cell r="L178">
            <v>0</v>
          </cell>
        </row>
        <row r="179">
          <cell r="B179" t="str">
            <v>FM02630</v>
          </cell>
          <cell r="J179">
            <v>0</v>
          </cell>
          <cell r="K179">
            <v>-3610</v>
          </cell>
          <cell r="L179">
            <v>0</v>
          </cell>
        </row>
        <row r="180">
          <cell r="B180" t="str">
            <v>FM02700</v>
          </cell>
          <cell r="J180">
            <v>0</v>
          </cell>
          <cell r="K180">
            <v>-58890</v>
          </cell>
          <cell r="L180">
            <v>0</v>
          </cell>
        </row>
        <row r="181">
          <cell r="B181" t="str">
            <v>FM05200</v>
          </cell>
          <cell r="J181">
            <v>0</v>
          </cell>
          <cell r="K181">
            <v>-25785</v>
          </cell>
          <cell r="L181">
            <v>0</v>
          </cell>
        </row>
        <row r="182">
          <cell r="B182" t="str">
            <v>FM04550</v>
          </cell>
          <cell r="J182">
            <v>0</v>
          </cell>
          <cell r="K182">
            <v>-19630</v>
          </cell>
          <cell r="L182">
            <v>0</v>
          </cell>
        </row>
        <row r="183">
          <cell r="B183" t="str">
            <v>FM04040</v>
          </cell>
          <cell r="J183">
            <v>0</v>
          </cell>
          <cell r="K183">
            <v>-148605</v>
          </cell>
          <cell r="L183">
            <v>0</v>
          </cell>
        </row>
        <row r="184">
          <cell r="B184" t="str">
            <v>FM03210</v>
          </cell>
          <cell r="J184">
            <v>0</v>
          </cell>
          <cell r="K184">
            <v>-1005991</v>
          </cell>
          <cell r="L184">
            <v>0</v>
          </cell>
        </row>
        <row r="185">
          <cell r="B185" t="str">
            <v>FM03440</v>
          </cell>
          <cell r="J185">
            <v>0</v>
          </cell>
          <cell r="K185">
            <v>-87500</v>
          </cell>
          <cell r="L185">
            <v>0</v>
          </cell>
        </row>
        <row r="186">
          <cell r="B186" t="str">
            <v>FM06390</v>
          </cell>
          <cell r="J186">
            <v>0</v>
          </cell>
          <cell r="K186">
            <v>-4000</v>
          </cell>
          <cell r="L186">
            <v>0</v>
          </cell>
        </row>
        <row r="187">
          <cell r="B187" t="str">
            <v>FM03420</v>
          </cell>
          <cell r="J187">
            <v>0</v>
          </cell>
          <cell r="K187">
            <v>-739000</v>
          </cell>
          <cell r="L187">
            <v>0</v>
          </cell>
        </row>
        <row r="188">
          <cell r="B188" t="str">
            <v>FM03960</v>
          </cell>
          <cell r="J188">
            <v>0</v>
          </cell>
          <cell r="K188">
            <v>-20000</v>
          </cell>
          <cell r="L188">
            <v>0</v>
          </cell>
        </row>
        <row r="189">
          <cell r="B189" t="str">
            <v>FM03630</v>
          </cell>
          <cell r="J189">
            <v>0</v>
          </cell>
          <cell r="K189">
            <v>-28560</v>
          </cell>
          <cell r="L189">
            <v>0</v>
          </cell>
        </row>
        <row r="190">
          <cell r="B190" t="str">
            <v>FM01100</v>
          </cell>
          <cell r="J190">
            <v>0</v>
          </cell>
          <cell r="K190">
            <v>-9968</v>
          </cell>
          <cell r="L190">
            <v>0</v>
          </cell>
        </row>
        <row r="191">
          <cell r="B191" t="str">
            <v>FM04610</v>
          </cell>
          <cell r="J191">
            <v>0</v>
          </cell>
          <cell r="K191">
            <v>-40000</v>
          </cell>
          <cell r="L191">
            <v>0</v>
          </cell>
        </row>
        <row r="192">
          <cell r="B192" t="str">
            <v>FM03530</v>
          </cell>
          <cell r="J192">
            <v>0</v>
          </cell>
          <cell r="K192">
            <v>-93850</v>
          </cell>
          <cell r="L192">
            <v>0</v>
          </cell>
        </row>
        <row r="193">
          <cell r="B193" t="str">
            <v>FM04370</v>
          </cell>
          <cell r="J193">
            <v>0</v>
          </cell>
          <cell r="K193">
            <v>-59958</v>
          </cell>
          <cell r="L193">
            <v>0</v>
          </cell>
        </row>
        <row r="194">
          <cell r="B194" t="str">
            <v>FM08400</v>
          </cell>
          <cell r="J194">
            <v>0</v>
          </cell>
          <cell r="K194">
            <v>-27420</v>
          </cell>
          <cell r="L194">
            <v>0</v>
          </cell>
        </row>
        <row r="195">
          <cell r="B195" t="str">
            <v>FM02050</v>
          </cell>
          <cell r="J195">
            <v>0</v>
          </cell>
          <cell r="K195">
            <v>-50342</v>
          </cell>
          <cell r="L195">
            <v>0</v>
          </cell>
        </row>
        <row r="196">
          <cell r="B196" t="str">
            <v>FM03780</v>
          </cell>
          <cell r="J196">
            <v>0</v>
          </cell>
          <cell r="K196">
            <v>-27799</v>
          </cell>
          <cell r="L196">
            <v>0</v>
          </cell>
        </row>
        <row r="197">
          <cell r="B197" t="str">
            <v>FM17420</v>
          </cell>
          <cell r="J197">
            <v>0</v>
          </cell>
          <cell r="K197">
            <v>-193000</v>
          </cell>
          <cell r="L197">
            <v>0</v>
          </cell>
        </row>
        <row r="198">
          <cell r="B198" t="str">
            <v>FM17410</v>
          </cell>
          <cell r="J198">
            <v>0</v>
          </cell>
          <cell r="K198">
            <v>-178000</v>
          </cell>
          <cell r="L198">
            <v>0</v>
          </cell>
        </row>
        <row r="199">
          <cell r="B199" t="str">
            <v>FM04260</v>
          </cell>
          <cell r="J199">
            <v>0</v>
          </cell>
          <cell r="K199">
            <v>-19770</v>
          </cell>
          <cell r="L199">
            <v>0</v>
          </cell>
        </row>
        <row r="200">
          <cell r="B200" t="str">
            <v>FM17830</v>
          </cell>
          <cell r="J200">
            <v>0</v>
          </cell>
          <cell r="K200">
            <v>-110020</v>
          </cell>
          <cell r="L200">
            <v>0</v>
          </cell>
        </row>
        <row r="201">
          <cell r="B201" t="str">
            <v>FM17810</v>
          </cell>
          <cell r="J201">
            <v>0</v>
          </cell>
          <cell r="K201">
            <v>-32200</v>
          </cell>
          <cell r="L201">
            <v>0</v>
          </cell>
        </row>
        <row r="202">
          <cell r="B202" t="str">
            <v>FM03100</v>
          </cell>
          <cell r="J202">
            <v>0</v>
          </cell>
          <cell r="K202">
            <v>-3500</v>
          </cell>
          <cell r="L202">
            <v>0</v>
          </cell>
        </row>
        <row r="203">
          <cell r="B203" t="str">
            <v>FM07080</v>
          </cell>
          <cell r="J203">
            <v>0</v>
          </cell>
          <cell r="K203">
            <v>-175000</v>
          </cell>
          <cell r="L203">
            <v>0</v>
          </cell>
        </row>
        <row r="204">
          <cell r="B204" t="str">
            <v>FM18110</v>
          </cell>
          <cell r="J204">
            <v>0</v>
          </cell>
          <cell r="K204">
            <v>-25500</v>
          </cell>
          <cell r="L204">
            <v>0</v>
          </cell>
        </row>
        <row r="205">
          <cell r="B205" t="str">
            <v>FM06020</v>
          </cell>
          <cell r="J205">
            <v>0</v>
          </cell>
          <cell r="K205">
            <v>-30000</v>
          </cell>
          <cell r="L205">
            <v>0</v>
          </cell>
        </row>
        <row r="206">
          <cell r="B206" t="str">
            <v>FM18170</v>
          </cell>
          <cell r="J206">
            <v>0</v>
          </cell>
          <cell r="K206">
            <v>-30600</v>
          </cell>
          <cell r="L206">
            <v>0</v>
          </cell>
        </row>
        <row r="207">
          <cell r="B207" t="str">
            <v>FM09200</v>
          </cell>
          <cell r="J207">
            <v>0</v>
          </cell>
          <cell r="K207">
            <v>-30000</v>
          </cell>
          <cell r="L207">
            <v>0</v>
          </cell>
        </row>
        <row r="208">
          <cell r="B208" t="str">
            <v>FM18570</v>
          </cell>
          <cell r="J208">
            <v>0</v>
          </cell>
          <cell r="K208">
            <v>-30000</v>
          </cell>
          <cell r="L208">
            <v>0</v>
          </cell>
        </row>
        <row r="209">
          <cell r="B209" t="str">
            <v>FM05940</v>
          </cell>
          <cell r="J209">
            <v>0</v>
          </cell>
          <cell r="K209">
            <v>-30000</v>
          </cell>
          <cell r="L209">
            <v>0</v>
          </cell>
        </row>
        <row r="210">
          <cell r="B210" t="str">
            <v>FM03360</v>
          </cell>
          <cell r="J210">
            <v>0</v>
          </cell>
          <cell r="K210">
            <v>-37320</v>
          </cell>
          <cell r="L210">
            <v>0</v>
          </cell>
        </row>
        <row r="211">
          <cell r="B211" t="str">
            <v>FM18160</v>
          </cell>
          <cell r="J211">
            <v>0</v>
          </cell>
          <cell r="K211">
            <v>-166350</v>
          </cell>
          <cell r="L211">
            <v>0</v>
          </cell>
        </row>
        <row r="212">
          <cell r="B212" t="str">
            <v>FM04980</v>
          </cell>
          <cell r="J212">
            <v>0</v>
          </cell>
          <cell r="K212">
            <v>-30000</v>
          </cell>
          <cell r="L212">
            <v>0</v>
          </cell>
        </row>
        <row r="213">
          <cell r="B213" t="str">
            <v>FM15500</v>
          </cell>
          <cell r="J213">
            <v>0</v>
          </cell>
          <cell r="K213">
            <v>-27975</v>
          </cell>
          <cell r="L213">
            <v>0</v>
          </cell>
        </row>
        <row r="214">
          <cell r="B214" t="str">
            <v>FM01900</v>
          </cell>
          <cell r="J214">
            <v>0</v>
          </cell>
          <cell r="K214">
            <v>-50000</v>
          </cell>
          <cell r="L214">
            <v>0</v>
          </cell>
        </row>
        <row r="215">
          <cell r="B215" t="str">
            <v>FM06330</v>
          </cell>
          <cell r="J215">
            <v>0</v>
          </cell>
          <cell r="K215">
            <v>-35000</v>
          </cell>
          <cell r="L215">
            <v>0</v>
          </cell>
        </row>
        <row r="216">
          <cell r="B216" t="str">
            <v>FM04390</v>
          </cell>
          <cell r="J216">
            <v>0</v>
          </cell>
          <cell r="K216">
            <v>-10620</v>
          </cell>
          <cell r="L216">
            <v>0</v>
          </cell>
        </row>
        <row r="217">
          <cell r="B217" t="str">
            <v>FM06200</v>
          </cell>
          <cell r="J217">
            <v>0</v>
          </cell>
          <cell r="K217">
            <v>-22980</v>
          </cell>
          <cell r="L217">
            <v>0</v>
          </cell>
        </row>
        <row r="218">
          <cell r="B218" t="str">
            <v>FM06290</v>
          </cell>
          <cell r="J218">
            <v>0</v>
          </cell>
          <cell r="K218">
            <v>-30000</v>
          </cell>
          <cell r="L218">
            <v>0</v>
          </cell>
        </row>
        <row r="219">
          <cell r="B219" t="str">
            <v>FM06400</v>
          </cell>
          <cell r="J219">
            <v>0</v>
          </cell>
          <cell r="K219">
            <v>-30000</v>
          </cell>
          <cell r="L219">
            <v>0</v>
          </cell>
        </row>
        <row r="220">
          <cell r="B220" t="str">
            <v>FM06350</v>
          </cell>
          <cell r="J220">
            <v>0</v>
          </cell>
          <cell r="K220">
            <v>-30000</v>
          </cell>
          <cell r="L220">
            <v>0</v>
          </cell>
        </row>
        <row r="221">
          <cell r="B221" t="str">
            <v>FM08880</v>
          </cell>
          <cell r="J221">
            <v>0</v>
          </cell>
          <cell r="K221">
            <v>-30000</v>
          </cell>
          <cell r="L221">
            <v>0</v>
          </cell>
        </row>
        <row r="222">
          <cell r="B222" t="str">
            <v>FM03430</v>
          </cell>
          <cell r="J222">
            <v>0</v>
          </cell>
          <cell r="K222">
            <v>-107700</v>
          </cell>
          <cell r="L222">
            <v>0</v>
          </cell>
        </row>
        <row r="223">
          <cell r="B223" t="str">
            <v>FM06340</v>
          </cell>
          <cell r="J223">
            <v>0</v>
          </cell>
          <cell r="K223">
            <v>-44970</v>
          </cell>
          <cell r="L223">
            <v>0</v>
          </cell>
        </row>
        <row r="224">
          <cell r="B224" t="str">
            <v>FM01120</v>
          </cell>
          <cell r="J224">
            <v>0</v>
          </cell>
          <cell r="K224">
            <v>-36030</v>
          </cell>
          <cell r="L224">
            <v>0</v>
          </cell>
        </row>
        <row r="225">
          <cell r="B225" t="str">
            <v>FM17470</v>
          </cell>
          <cell r="J225">
            <v>0</v>
          </cell>
          <cell r="K225">
            <v>-6000</v>
          </cell>
          <cell r="L225">
            <v>0</v>
          </cell>
        </row>
        <row r="226">
          <cell r="B226" t="str">
            <v>FM04400</v>
          </cell>
          <cell r="J226">
            <v>0</v>
          </cell>
          <cell r="K226">
            <v>-17000</v>
          </cell>
          <cell r="L226">
            <v>0</v>
          </cell>
        </row>
        <row r="227">
          <cell r="B227" t="str">
            <v>FM0485TN</v>
          </cell>
          <cell r="J227">
            <v>0</v>
          </cell>
          <cell r="K227">
            <v>-70500</v>
          </cell>
          <cell r="L227">
            <v>0</v>
          </cell>
        </row>
        <row r="228">
          <cell r="B228" t="str">
            <v>FM04120</v>
          </cell>
          <cell r="J228">
            <v>0</v>
          </cell>
          <cell r="K228">
            <v>-1950</v>
          </cell>
          <cell r="L228">
            <v>0</v>
          </cell>
        </row>
        <row r="229">
          <cell r="B229" t="str">
            <v>FM04000</v>
          </cell>
          <cell r="J229">
            <v>0</v>
          </cell>
          <cell r="K229">
            <v>-139000</v>
          </cell>
          <cell r="L229">
            <v>0</v>
          </cell>
        </row>
        <row r="230">
          <cell r="B230" t="str">
            <v>FM15330</v>
          </cell>
          <cell r="J230">
            <v>0</v>
          </cell>
          <cell r="K230">
            <v>-30000</v>
          </cell>
          <cell r="L230">
            <v>0</v>
          </cell>
        </row>
        <row r="231">
          <cell r="B231" t="str">
            <v>FM05440</v>
          </cell>
          <cell r="J231">
            <v>0</v>
          </cell>
          <cell r="K231">
            <v>-86000</v>
          </cell>
          <cell r="L231">
            <v>0</v>
          </cell>
        </row>
        <row r="232">
          <cell r="B232" t="str">
            <v>FM17580</v>
          </cell>
          <cell r="J232">
            <v>0</v>
          </cell>
          <cell r="K232">
            <v>-4650</v>
          </cell>
          <cell r="L232">
            <v>0</v>
          </cell>
        </row>
        <row r="233">
          <cell r="B233" t="str">
            <v>FM03150</v>
          </cell>
          <cell r="J233">
            <v>0</v>
          </cell>
          <cell r="K233">
            <v>-270600</v>
          </cell>
          <cell r="L233">
            <v>0</v>
          </cell>
        </row>
        <row r="234">
          <cell r="B234" t="str">
            <v>FM06190</v>
          </cell>
          <cell r="J234">
            <v>0</v>
          </cell>
          <cell r="K234">
            <v>-214160</v>
          </cell>
          <cell r="L234">
            <v>0</v>
          </cell>
        </row>
        <row r="235">
          <cell r="B235" t="str">
            <v>FM10450</v>
          </cell>
          <cell r="J235">
            <v>0</v>
          </cell>
          <cell r="K235">
            <v>-150315</v>
          </cell>
          <cell r="L235">
            <v>0</v>
          </cell>
        </row>
        <row r="236">
          <cell r="B236" t="str">
            <v>FM06110</v>
          </cell>
          <cell r="J236">
            <v>0</v>
          </cell>
          <cell r="K236">
            <v>-5000</v>
          </cell>
          <cell r="L236">
            <v>0</v>
          </cell>
        </row>
        <row r="237">
          <cell r="B237" t="str">
            <v>FM07160</v>
          </cell>
          <cell r="J237">
            <v>0</v>
          </cell>
          <cell r="K237">
            <v>-100000</v>
          </cell>
          <cell r="L237">
            <v>0</v>
          </cell>
        </row>
        <row r="238">
          <cell r="B238" t="str">
            <v>FM03850</v>
          </cell>
          <cell r="J238">
            <v>0</v>
          </cell>
          <cell r="K238">
            <v>-228666</v>
          </cell>
          <cell r="L238">
            <v>0</v>
          </cell>
        </row>
        <row r="239">
          <cell r="B239" t="str">
            <v>FM18180</v>
          </cell>
          <cell r="J239">
            <v>0</v>
          </cell>
          <cell r="K239">
            <v>-20250</v>
          </cell>
          <cell r="L239">
            <v>0</v>
          </cell>
        </row>
        <row r="240">
          <cell r="B240" t="str">
            <v>FM04290</v>
          </cell>
          <cell r="J240">
            <v>0</v>
          </cell>
          <cell r="K240">
            <v>-92450</v>
          </cell>
          <cell r="L240">
            <v>0</v>
          </cell>
        </row>
        <row r="241">
          <cell r="B241" t="str">
            <v>FM04990</v>
          </cell>
          <cell r="J241">
            <v>0</v>
          </cell>
          <cell r="K241">
            <v>-72500</v>
          </cell>
          <cell r="L241">
            <v>0</v>
          </cell>
        </row>
        <row r="242">
          <cell r="B242" t="str">
            <v>FM03980</v>
          </cell>
          <cell r="J242">
            <v>0</v>
          </cell>
          <cell r="K242">
            <v>-1050</v>
          </cell>
          <cell r="L242">
            <v>0</v>
          </cell>
        </row>
        <row r="243">
          <cell r="B243" t="str">
            <v>Fm01920</v>
          </cell>
          <cell r="J243">
            <v>0</v>
          </cell>
          <cell r="K243">
            <v>-50000</v>
          </cell>
          <cell r="L243">
            <v>0</v>
          </cell>
        </row>
        <row r="244">
          <cell r="B244" t="str">
            <v>FM04110</v>
          </cell>
          <cell r="J244">
            <v>0</v>
          </cell>
          <cell r="K244">
            <v>-2340</v>
          </cell>
          <cell r="L244">
            <v>0</v>
          </cell>
        </row>
        <row r="245">
          <cell r="B245" t="str">
            <v>FM04200</v>
          </cell>
          <cell r="J245">
            <v>0</v>
          </cell>
          <cell r="K245">
            <v>-5850</v>
          </cell>
          <cell r="L245">
            <v>0</v>
          </cell>
        </row>
        <row r="246">
          <cell r="B246" t="str">
            <v>FM13010</v>
          </cell>
          <cell r="J246">
            <v>0</v>
          </cell>
          <cell r="K246">
            <v>-356000</v>
          </cell>
          <cell r="L246">
            <v>0</v>
          </cell>
        </row>
        <row r="247">
          <cell r="B247" t="str">
            <v>FM04970</v>
          </cell>
          <cell r="J247">
            <v>0</v>
          </cell>
          <cell r="K247">
            <v>-50000</v>
          </cell>
          <cell r="L247">
            <v>0</v>
          </cell>
        </row>
        <row r="248">
          <cell r="B248" t="str">
            <v>FM08260</v>
          </cell>
          <cell r="J248">
            <v>0</v>
          </cell>
          <cell r="K248">
            <v>-10000</v>
          </cell>
          <cell r="L248">
            <v>0</v>
          </cell>
        </row>
        <row r="249">
          <cell r="B249" t="str">
            <v>FM0484TN</v>
          </cell>
          <cell r="J249">
            <v>0</v>
          </cell>
          <cell r="K249">
            <v>-173200</v>
          </cell>
          <cell r="L249">
            <v>0</v>
          </cell>
        </row>
        <row r="250">
          <cell r="B250" t="str">
            <v>FM03760</v>
          </cell>
          <cell r="J250">
            <v>0</v>
          </cell>
          <cell r="K250">
            <v>-89000</v>
          </cell>
          <cell r="L250">
            <v>0</v>
          </cell>
        </row>
        <row r="251">
          <cell r="B251" t="str">
            <v>FM02990</v>
          </cell>
          <cell r="J251">
            <v>0</v>
          </cell>
          <cell r="K251">
            <v>-4995</v>
          </cell>
          <cell r="L251">
            <v>0</v>
          </cell>
        </row>
        <row r="252">
          <cell r="B252" t="str">
            <v>FM02240</v>
          </cell>
          <cell r="J252">
            <v>0</v>
          </cell>
          <cell r="K252">
            <v>-9800</v>
          </cell>
          <cell r="L252">
            <v>0</v>
          </cell>
        </row>
        <row r="253">
          <cell r="B253" t="str">
            <v>Fm01910</v>
          </cell>
          <cell r="J253">
            <v>0</v>
          </cell>
          <cell r="K253">
            <v>-139915</v>
          </cell>
          <cell r="L253">
            <v>0</v>
          </cell>
        </row>
        <row r="254">
          <cell r="B254" t="str">
            <v>FM05090</v>
          </cell>
          <cell r="J254">
            <v>0</v>
          </cell>
          <cell r="K254">
            <v>-36000</v>
          </cell>
          <cell r="L254">
            <v>0</v>
          </cell>
        </row>
        <row r="255">
          <cell r="B255" t="str">
            <v>FM05900</v>
          </cell>
          <cell r="J255">
            <v>0</v>
          </cell>
          <cell r="K255">
            <v>-6900</v>
          </cell>
          <cell r="L255">
            <v>0</v>
          </cell>
        </row>
        <row r="256">
          <cell r="B256" t="str">
            <v>FM02620</v>
          </cell>
          <cell r="J256">
            <v>0</v>
          </cell>
          <cell r="K256">
            <v>-14000</v>
          </cell>
          <cell r="L256">
            <v>0</v>
          </cell>
        </row>
        <row r="257">
          <cell r="B257" t="str">
            <v>FM02140</v>
          </cell>
          <cell r="J257">
            <v>0</v>
          </cell>
          <cell r="K257">
            <v>-75000</v>
          </cell>
          <cell r="L257">
            <v>0</v>
          </cell>
        </row>
        <row r="258">
          <cell r="B258" t="str">
            <v>FM07690</v>
          </cell>
          <cell r="J258">
            <v>0</v>
          </cell>
          <cell r="K258">
            <v>-101060</v>
          </cell>
          <cell r="L258">
            <v>0</v>
          </cell>
        </row>
        <row r="259">
          <cell r="B259" t="str">
            <v>FM05240</v>
          </cell>
          <cell r="J259">
            <v>0</v>
          </cell>
          <cell r="K259">
            <v>-79600</v>
          </cell>
          <cell r="L259">
            <v>0</v>
          </cell>
        </row>
        <row r="260">
          <cell r="B260" t="str">
            <v>FM05320</v>
          </cell>
          <cell r="J260">
            <v>0</v>
          </cell>
          <cell r="K260">
            <v>-9000</v>
          </cell>
          <cell r="L260">
            <v>0</v>
          </cell>
        </row>
        <row r="261">
          <cell r="B261" t="str">
            <v>FM08740</v>
          </cell>
          <cell r="J261">
            <v>0</v>
          </cell>
          <cell r="K261">
            <v>-9000</v>
          </cell>
          <cell r="L261">
            <v>0</v>
          </cell>
        </row>
        <row r="262">
          <cell r="B262" t="str">
            <v>FM11630</v>
          </cell>
          <cell r="J262">
            <v>0</v>
          </cell>
          <cell r="K262">
            <v>-9999</v>
          </cell>
          <cell r="L262">
            <v>0</v>
          </cell>
        </row>
        <row r="263">
          <cell r="B263" t="str">
            <v>FM24130</v>
          </cell>
          <cell r="J263">
            <v>0</v>
          </cell>
          <cell r="K263">
            <v>-49915</v>
          </cell>
          <cell r="L263">
            <v>0</v>
          </cell>
        </row>
        <row r="264">
          <cell r="B264" t="str">
            <v>FM01790</v>
          </cell>
          <cell r="J264">
            <v>0</v>
          </cell>
          <cell r="K264">
            <v>-59200</v>
          </cell>
          <cell r="L264">
            <v>0</v>
          </cell>
        </row>
        <row r="265">
          <cell r="B265" t="str">
            <v>FM0482CT</v>
          </cell>
          <cell r="J265">
            <v>0</v>
          </cell>
          <cell r="K265">
            <v>-130510</v>
          </cell>
          <cell r="L265">
            <v>0</v>
          </cell>
        </row>
        <row r="266">
          <cell r="B266" t="str">
            <v>FM0474CP</v>
          </cell>
          <cell r="J266">
            <v>0</v>
          </cell>
          <cell r="K266">
            <v>-128105</v>
          </cell>
          <cell r="L266">
            <v>0</v>
          </cell>
        </row>
        <row r="267">
          <cell r="B267" t="str">
            <v>FM04960</v>
          </cell>
          <cell r="J267">
            <v>0</v>
          </cell>
          <cell r="K267">
            <v>-170100</v>
          </cell>
          <cell r="L267">
            <v>0</v>
          </cell>
        </row>
        <row r="268">
          <cell r="B268" t="str">
            <v>FM0476TN</v>
          </cell>
          <cell r="J268">
            <v>0</v>
          </cell>
          <cell r="K268">
            <v>-69600</v>
          </cell>
          <cell r="L268">
            <v>0</v>
          </cell>
        </row>
        <row r="269">
          <cell r="B269" t="str">
            <v>FM18270</v>
          </cell>
          <cell r="J269">
            <v>0</v>
          </cell>
          <cell r="K269">
            <v>-19570</v>
          </cell>
          <cell r="L269">
            <v>0</v>
          </cell>
        </row>
        <row r="270">
          <cell r="B270" t="str">
            <v>FM03470</v>
          </cell>
          <cell r="J270">
            <v>0</v>
          </cell>
          <cell r="K270">
            <v>-141250</v>
          </cell>
          <cell r="L270">
            <v>0</v>
          </cell>
        </row>
        <row r="271">
          <cell r="B271" t="str">
            <v>FM06670</v>
          </cell>
          <cell r="J271">
            <v>0</v>
          </cell>
          <cell r="K271">
            <v>-20000</v>
          </cell>
          <cell r="L271">
            <v>0</v>
          </cell>
        </row>
        <row r="272">
          <cell r="B272" t="str">
            <v>FM04480</v>
          </cell>
          <cell r="J272">
            <v>0</v>
          </cell>
          <cell r="K272">
            <v>-1798000</v>
          </cell>
          <cell r="L272">
            <v>0</v>
          </cell>
        </row>
        <row r="273">
          <cell r="B273" t="str">
            <v>FM04490</v>
          </cell>
          <cell r="J273">
            <v>0</v>
          </cell>
          <cell r="K273">
            <v>-719000</v>
          </cell>
          <cell r="L273">
            <v>0</v>
          </cell>
        </row>
        <row r="274">
          <cell r="B274" t="str">
            <v>FM04500</v>
          </cell>
          <cell r="J274">
            <v>0</v>
          </cell>
          <cell r="K274">
            <v>-719000</v>
          </cell>
          <cell r="L274">
            <v>0</v>
          </cell>
        </row>
        <row r="275">
          <cell r="B275" t="str">
            <v>FM04510</v>
          </cell>
          <cell r="J275">
            <v>0</v>
          </cell>
          <cell r="K275">
            <v>-719000</v>
          </cell>
          <cell r="L275">
            <v>0</v>
          </cell>
        </row>
        <row r="276">
          <cell r="B276" t="str">
            <v>FM04520</v>
          </cell>
          <cell r="J276">
            <v>0</v>
          </cell>
          <cell r="K276">
            <v>-719000</v>
          </cell>
          <cell r="L276">
            <v>0</v>
          </cell>
        </row>
        <row r="277">
          <cell r="B277" t="str">
            <v>FM04530</v>
          </cell>
          <cell r="J277">
            <v>0</v>
          </cell>
          <cell r="K277">
            <v>-246000</v>
          </cell>
          <cell r="L277">
            <v>0</v>
          </cell>
        </row>
        <row r="278">
          <cell r="B278" t="str">
            <v>FM03750</v>
          </cell>
          <cell r="J278">
            <v>0</v>
          </cell>
          <cell r="K278">
            <v>-1821000</v>
          </cell>
          <cell r="L278">
            <v>0</v>
          </cell>
        </row>
        <row r="279">
          <cell r="B279" t="str">
            <v>F010760</v>
          </cell>
          <cell r="J279">
            <v>0</v>
          </cell>
          <cell r="K279">
            <v>-425000</v>
          </cell>
          <cell r="L279">
            <v>0</v>
          </cell>
        </row>
        <row r="280">
          <cell r="B280" t="str">
            <v>FM03760</v>
          </cell>
          <cell r="J280">
            <v>0</v>
          </cell>
          <cell r="K280">
            <v>-1040000</v>
          </cell>
          <cell r="L280">
            <v>0</v>
          </cell>
        </row>
        <row r="281">
          <cell r="B281" t="str">
            <v>FM03790</v>
          </cell>
          <cell r="J281">
            <v>0</v>
          </cell>
          <cell r="K281">
            <v>-635000</v>
          </cell>
          <cell r="L281">
            <v>0</v>
          </cell>
        </row>
        <row r="282">
          <cell r="B282" t="str">
            <v>FM03800</v>
          </cell>
          <cell r="J282">
            <v>0</v>
          </cell>
          <cell r="K282">
            <v>-425000</v>
          </cell>
          <cell r="L282">
            <v>0</v>
          </cell>
        </row>
        <row r="283">
          <cell r="B283" t="str">
            <v>FM03770</v>
          </cell>
          <cell r="J283">
            <v>0</v>
          </cell>
          <cell r="K283">
            <v>-989000</v>
          </cell>
          <cell r="L283">
            <v>0</v>
          </cell>
        </row>
        <row r="284">
          <cell r="B284" t="str">
            <v>FM03820</v>
          </cell>
          <cell r="J284">
            <v>0</v>
          </cell>
          <cell r="K284">
            <v>-963000</v>
          </cell>
          <cell r="L284">
            <v>0</v>
          </cell>
        </row>
        <row r="285">
          <cell r="B285" t="str">
            <v>F05LK0560</v>
          </cell>
          <cell r="J285">
            <v>0</v>
          </cell>
          <cell r="K285">
            <v>-425000</v>
          </cell>
          <cell r="L285">
            <v>0</v>
          </cell>
        </row>
        <row r="286">
          <cell r="B286" t="str">
            <v>FM09230</v>
          </cell>
          <cell r="J286">
            <v>0</v>
          </cell>
          <cell r="K286">
            <v>-425000</v>
          </cell>
          <cell r="L286">
            <v>0</v>
          </cell>
        </row>
        <row r="287">
          <cell r="B287" t="str">
            <v>FM03780</v>
          </cell>
          <cell r="J287">
            <v>0</v>
          </cell>
          <cell r="K287">
            <v>-984000</v>
          </cell>
          <cell r="L287">
            <v>0</v>
          </cell>
        </row>
        <row r="288">
          <cell r="B288" t="str">
            <v>FM03830</v>
          </cell>
          <cell r="J288">
            <v>0</v>
          </cell>
          <cell r="K288">
            <v>-820000</v>
          </cell>
          <cell r="L288">
            <v>0</v>
          </cell>
        </row>
        <row r="289">
          <cell r="B289" t="str">
            <v>FM03840</v>
          </cell>
          <cell r="J289">
            <v>0</v>
          </cell>
          <cell r="K289">
            <v>-520000</v>
          </cell>
          <cell r="L289">
            <v>0</v>
          </cell>
        </row>
        <row r="290">
          <cell r="B290" t="str">
            <v>FM03470</v>
          </cell>
          <cell r="J290">
            <v>0</v>
          </cell>
          <cell r="K290">
            <v>-149000</v>
          </cell>
          <cell r="L290">
            <v>0</v>
          </cell>
        </row>
        <row r="291">
          <cell r="B291" t="str">
            <v>FM03480</v>
          </cell>
          <cell r="J291">
            <v>0</v>
          </cell>
          <cell r="K291">
            <v>-60000</v>
          </cell>
          <cell r="L291">
            <v>0</v>
          </cell>
        </row>
        <row r="292">
          <cell r="B292" t="str">
            <v>FM03490</v>
          </cell>
          <cell r="J292">
            <v>0</v>
          </cell>
          <cell r="K292">
            <v>-60000</v>
          </cell>
          <cell r="L292">
            <v>0</v>
          </cell>
        </row>
        <row r="293">
          <cell r="B293" t="str">
            <v>FM03500</v>
          </cell>
          <cell r="J293">
            <v>0</v>
          </cell>
          <cell r="K293">
            <v>-60000</v>
          </cell>
          <cell r="L293">
            <v>0</v>
          </cell>
        </row>
        <row r="294">
          <cell r="B294" t="str">
            <v>FM01680</v>
          </cell>
          <cell r="J294">
            <v>0</v>
          </cell>
          <cell r="K294">
            <v>-776000</v>
          </cell>
          <cell r="L294">
            <v>0</v>
          </cell>
        </row>
        <row r="295">
          <cell r="B295" t="str">
            <v>FM01690</v>
          </cell>
          <cell r="J295">
            <v>0</v>
          </cell>
          <cell r="K295">
            <v>-401000</v>
          </cell>
          <cell r="L295">
            <v>0</v>
          </cell>
        </row>
        <row r="296">
          <cell r="B296" t="str">
            <v>FM01700</v>
          </cell>
          <cell r="J296">
            <v>0</v>
          </cell>
          <cell r="K296">
            <v>-401000</v>
          </cell>
          <cell r="L296">
            <v>0</v>
          </cell>
        </row>
        <row r="297">
          <cell r="B297" t="str">
            <v>FM01720</v>
          </cell>
          <cell r="J297">
            <v>0</v>
          </cell>
          <cell r="K297">
            <v>-401000</v>
          </cell>
          <cell r="L297">
            <v>0</v>
          </cell>
        </row>
        <row r="298">
          <cell r="B298" t="str">
            <v>FM189OID10</v>
          </cell>
          <cell r="J298">
            <v>0</v>
          </cell>
          <cell r="K298">
            <v>-47000</v>
          </cell>
          <cell r="L298">
            <v>0</v>
          </cell>
        </row>
        <row r="299">
          <cell r="B299" t="str">
            <v>FM01730</v>
          </cell>
          <cell r="J299">
            <v>0</v>
          </cell>
          <cell r="K299">
            <v>-363000</v>
          </cell>
          <cell r="L299">
            <v>0</v>
          </cell>
        </row>
        <row r="300">
          <cell r="B300" t="str">
            <v>FM01750</v>
          </cell>
          <cell r="J300">
            <v>0</v>
          </cell>
          <cell r="K300">
            <v>-315000</v>
          </cell>
          <cell r="L300">
            <v>0</v>
          </cell>
        </row>
        <row r="301">
          <cell r="B301" t="str">
            <v>FM01740</v>
          </cell>
          <cell r="J301">
            <v>0</v>
          </cell>
          <cell r="K301">
            <v>-251000</v>
          </cell>
          <cell r="L301">
            <v>0</v>
          </cell>
        </row>
        <row r="302">
          <cell r="B302" t="str">
            <v>FM189OID80</v>
          </cell>
          <cell r="J302">
            <v>0</v>
          </cell>
          <cell r="K302">
            <v>-35000</v>
          </cell>
          <cell r="L302">
            <v>0</v>
          </cell>
        </row>
        <row r="303">
          <cell r="B303" t="str">
            <v>FM01760</v>
          </cell>
          <cell r="J303">
            <v>0</v>
          </cell>
          <cell r="K303">
            <v>-122000</v>
          </cell>
          <cell r="L303">
            <v>0</v>
          </cell>
        </row>
        <row r="304">
          <cell r="B304" t="str">
            <v>FM01260</v>
          </cell>
          <cell r="J304">
            <v>0</v>
          </cell>
          <cell r="K304">
            <v>-5629000</v>
          </cell>
          <cell r="L304">
            <v>0</v>
          </cell>
        </row>
        <row r="305">
          <cell r="B305" t="str">
            <v>FM01270</v>
          </cell>
          <cell r="J305">
            <v>0</v>
          </cell>
          <cell r="K305">
            <v>-2297000</v>
          </cell>
          <cell r="L305">
            <v>0</v>
          </cell>
        </row>
        <row r="306">
          <cell r="B306" t="str">
            <v>FM01280</v>
          </cell>
          <cell r="J306">
            <v>0</v>
          </cell>
          <cell r="K306">
            <v>-2252000</v>
          </cell>
          <cell r="L306">
            <v>0</v>
          </cell>
        </row>
        <row r="307">
          <cell r="B307" t="str">
            <v>F20AC070</v>
          </cell>
          <cell r="J307">
            <v>0</v>
          </cell>
          <cell r="K307">
            <v>-121000</v>
          </cell>
          <cell r="L307">
            <v>0</v>
          </cell>
        </row>
        <row r="308">
          <cell r="B308" t="str">
            <v>FM236LD250</v>
          </cell>
          <cell r="J308">
            <v>0</v>
          </cell>
          <cell r="K308">
            <v>-919000</v>
          </cell>
          <cell r="L308">
            <v>0</v>
          </cell>
        </row>
        <row r="309">
          <cell r="B309" t="str">
            <v>FM09710</v>
          </cell>
          <cell r="J309">
            <v>0</v>
          </cell>
          <cell r="K309">
            <v>-738000</v>
          </cell>
          <cell r="L309">
            <v>0</v>
          </cell>
        </row>
        <row r="310">
          <cell r="B310" t="str">
            <v>FM236LD320</v>
          </cell>
          <cell r="J310">
            <v>0</v>
          </cell>
          <cell r="K310">
            <v>-189000</v>
          </cell>
          <cell r="L310">
            <v>0</v>
          </cell>
        </row>
        <row r="311">
          <cell r="B311" t="str">
            <v>FM01340</v>
          </cell>
          <cell r="J311">
            <v>0</v>
          </cell>
          <cell r="K311">
            <v>-57000</v>
          </cell>
          <cell r="L311">
            <v>0</v>
          </cell>
        </row>
        <row r="312">
          <cell r="B312" t="str">
            <v>F236LD050</v>
          </cell>
          <cell r="J312">
            <v>0</v>
          </cell>
          <cell r="K312">
            <v>-284000</v>
          </cell>
          <cell r="L312">
            <v>0</v>
          </cell>
        </row>
        <row r="313">
          <cell r="B313" t="str">
            <v>FM172LD230</v>
          </cell>
          <cell r="J313">
            <v>0</v>
          </cell>
          <cell r="K313">
            <v>-767000</v>
          </cell>
          <cell r="L313">
            <v>0</v>
          </cell>
        </row>
        <row r="314">
          <cell r="B314" t="str">
            <v>FM01380</v>
          </cell>
          <cell r="J314">
            <v>0</v>
          </cell>
          <cell r="K314">
            <v>-1050000</v>
          </cell>
          <cell r="L314">
            <v>0</v>
          </cell>
        </row>
        <row r="315">
          <cell r="B315" t="str">
            <v>FM01320</v>
          </cell>
          <cell r="J315">
            <v>0</v>
          </cell>
          <cell r="K315">
            <v>-764000</v>
          </cell>
          <cell r="L315">
            <v>0</v>
          </cell>
        </row>
        <row r="316">
          <cell r="B316" t="str">
            <v>FM01320</v>
          </cell>
          <cell r="J316">
            <v>0</v>
          </cell>
          <cell r="K316">
            <v>-1020000</v>
          </cell>
          <cell r="L316">
            <v>0</v>
          </cell>
        </row>
        <row r="317">
          <cell r="B317" t="str">
            <v>FM01310</v>
          </cell>
          <cell r="J317">
            <v>0</v>
          </cell>
          <cell r="K317">
            <v>-1435000</v>
          </cell>
          <cell r="L317">
            <v>0</v>
          </cell>
        </row>
        <row r="318">
          <cell r="B318" t="str">
            <v>FM01300</v>
          </cell>
          <cell r="J318">
            <v>0</v>
          </cell>
          <cell r="K318">
            <v>-1784000</v>
          </cell>
          <cell r="L318">
            <v>0</v>
          </cell>
        </row>
        <row r="319">
          <cell r="B319" t="str">
            <v>FM01330</v>
          </cell>
          <cell r="J319">
            <v>0</v>
          </cell>
          <cell r="K319">
            <v>-1939000</v>
          </cell>
          <cell r="L319">
            <v>0</v>
          </cell>
        </row>
        <row r="320">
          <cell r="B320" t="str">
            <v>FM01370</v>
          </cell>
          <cell r="J320">
            <v>0</v>
          </cell>
          <cell r="K320">
            <v>-395000</v>
          </cell>
          <cell r="L320">
            <v>0</v>
          </cell>
        </row>
        <row r="321">
          <cell r="B321" t="str">
            <v>FM01360</v>
          </cell>
          <cell r="J321">
            <v>0</v>
          </cell>
          <cell r="K321">
            <v>-587000</v>
          </cell>
          <cell r="L321">
            <v>0</v>
          </cell>
        </row>
        <row r="322">
          <cell r="B322" t="str">
            <v>FM01350</v>
          </cell>
          <cell r="J322">
            <v>0</v>
          </cell>
          <cell r="K322">
            <v>-656000</v>
          </cell>
          <cell r="L322">
            <v>0</v>
          </cell>
        </row>
        <row r="323">
          <cell r="B323" t="str">
            <v>FM236LD210</v>
          </cell>
          <cell r="J323">
            <v>0</v>
          </cell>
          <cell r="K323">
            <v>-189000</v>
          </cell>
          <cell r="L323">
            <v>0</v>
          </cell>
        </row>
        <row r="324">
          <cell r="B324" t="str">
            <v>FM236LD340</v>
          </cell>
          <cell r="J324">
            <v>0</v>
          </cell>
          <cell r="K324">
            <v>-151000</v>
          </cell>
          <cell r="L324">
            <v>0</v>
          </cell>
        </row>
        <row r="325">
          <cell r="B325" t="str">
            <v>FM0474CP</v>
          </cell>
          <cell r="J325">
            <v>0</v>
          </cell>
          <cell r="K325">
            <v>-789000</v>
          </cell>
          <cell r="L325">
            <v>0</v>
          </cell>
        </row>
        <row r="326">
          <cell r="B326" t="str">
            <v>F018050</v>
          </cell>
          <cell r="J326">
            <v>0</v>
          </cell>
          <cell r="K326">
            <v>-451000</v>
          </cell>
          <cell r="L326">
            <v>0</v>
          </cell>
        </row>
        <row r="327">
          <cell r="B327" t="str">
            <v>FM0476TN</v>
          </cell>
          <cell r="J327">
            <v>0</v>
          </cell>
          <cell r="K327">
            <v>-451000</v>
          </cell>
          <cell r="L327">
            <v>0</v>
          </cell>
        </row>
        <row r="328">
          <cell r="B328" t="str">
            <v>FM04750</v>
          </cell>
          <cell r="J328">
            <v>0</v>
          </cell>
          <cell r="K328">
            <v>-451000</v>
          </cell>
          <cell r="L328">
            <v>0</v>
          </cell>
        </row>
        <row r="329">
          <cell r="B329" t="str">
            <v>FM04770</v>
          </cell>
          <cell r="J329">
            <v>0</v>
          </cell>
          <cell r="K329">
            <v>-451000</v>
          </cell>
          <cell r="L329">
            <v>0</v>
          </cell>
        </row>
        <row r="330">
          <cell r="B330" t="str">
            <v>F152ST0670</v>
          </cell>
          <cell r="J330">
            <v>0</v>
          </cell>
          <cell r="K330">
            <v>-153000</v>
          </cell>
          <cell r="L330">
            <v>0</v>
          </cell>
        </row>
        <row r="331">
          <cell r="B331" t="str">
            <v>FM04780</v>
          </cell>
          <cell r="J331">
            <v>0</v>
          </cell>
          <cell r="K331">
            <v>-357000</v>
          </cell>
          <cell r="L331">
            <v>0</v>
          </cell>
        </row>
        <row r="332">
          <cell r="B332" t="str">
            <v>FM04790</v>
          </cell>
          <cell r="J332">
            <v>0</v>
          </cell>
          <cell r="K332">
            <v>-382000</v>
          </cell>
          <cell r="L332">
            <v>0</v>
          </cell>
        </row>
        <row r="333">
          <cell r="B333" t="str">
            <v>FM152ST210</v>
          </cell>
          <cell r="J333">
            <v>0</v>
          </cell>
          <cell r="K333">
            <v>-153000</v>
          </cell>
          <cell r="L333">
            <v>0</v>
          </cell>
        </row>
        <row r="334">
          <cell r="B334" t="str">
            <v>FM0480BH2</v>
          </cell>
          <cell r="J334">
            <v>0</v>
          </cell>
          <cell r="K334">
            <v>-451000</v>
          </cell>
          <cell r="L334">
            <v>0</v>
          </cell>
        </row>
        <row r="335">
          <cell r="B335" t="str">
            <v>FM04810</v>
          </cell>
          <cell r="J335">
            <v>0</v>
          </cell>
          <cell r="K335">
            <v>-225000</v>
          </cell>
          <cell r="L335">
            <v>0</v>
          </cell>
        </row>
        <row r="336">
          <cell r="B336" t="str">
            <v>FM30590</v>
          </cell>
          <cell r="J336">
            <v>0</v>
          </cell>
          <cell r="K336">
            <v>-47000</v>
          </cell>
          <cell r="L336">
            <v>0</v>
          </cell>
        </row>
        <row r="337">
          <cell r="B337" t="str">
            <v>FM05870</v>
          </cell>
          <cell r="J337">
            <v>0</v>
          </cell>
          <cell r="K337">
            <v>-17000</v>
          </cell>
          <cell r="L337">
            <v>0</v>
          </cell>
        </row>
        <row r="338">
          <cell r="B338" t="str">
            <v>FM15520</v>
          </cell>
          <cell r="J338">
            <v>0</v>
          </cell>
          <cell r="K338">
            <v>-28000</v>
          </cell>
          <cell r="L338">
            <v>0</v>
          </cell>
        </row>
        <row r="339">
          <cell r="B339" t="str">
            <v>FM06160</v>
          </cell>
          <cell r="J339">
            <v>0</v>
          </cell>
          <cell r="K339">
            <v>-17000</v>
          </cell>
          <cell r="L339">
            <v>0</v>
          </cell>
        </row>
        <row r="340">
          <cell r="B340" t="str">
            <v>FM08150</v>
          </cell>
          <cell r="J340">
            <v>0</v>
          </cell>
          <cell r="K340">
            <v>-64001</v>
          </cell>
          <cell r="L340">
            <v>0</v>
          </cell>
        </row>
        <row r="341">
          <cell r="B341" t="str">
            <v>FM06110</v>
          </cell>
          <cell r="J341">
            <v>0</v>
          </cell>
          <cell r="K341">
            <v>-27000</v>
          </cell>
          <cell r="L341">
            <v>0</v>
          </cell>
        </row>
        <row r="342">
          <cell r="B342" t="str">
            <v>FM06060</v>
          </cell>
          <cell r="J342">
            <v>0</v>
          </cell>
          <cell r="K342">
            <v>-64000</v>
          </cell>
          <cell r="L342">
            <v>0</v>
          </cell>
        </row>
        <row r="343">
          <cell r="B343" t="str">
            <v>fm15530</v>
          </cell>
          <cell r="J343">
            <v>0</v>
          </cell>
          <cell r="K343">
            <v>-20001</v>
          </cell>
          <cell r="L343">
            <v>0</v>
          </cell>
        </row>
        <row r="344">
          <cell r="B344" t="str">
            <v>FM06030</v>
          </cell>
          <cell r="J344">
            <v>0</v>
          </cell>
          <cell r="K344">
            <v>-20001</v>
          </cell>
          <cell r="L344">
            <v>0</v>
          </cell>
        </row>
        <row r="345">
          <cell r="B345" t="str">
            <v>FM06200</v>
          </cell>
          <cell r="J345">
            <v>0</v>
          </cell>
          <cell r="K345">
            <v>-27000</v>
          </cell>
          <cell r="L345">
            <v>0</v>
          </cell>
        </row>
        <row r="346">
          <cell r="B346" t="str">
            <v>FM06320</v>
          </cell>
          <cell r="J346">
            <v>0</v>
          </cell>
          <cell r="K346">
            <v>-27000</v>
          </cell>
          <cell r="L346">
            <v>0</v>
          </cell>
        </row>
        <row r="347">
          <cell r="B347" t="str">
            <v>FM08260</v>
          </cell>
          <cell r="J347">
            <v>0</v>
          </cell>
          <cell r="K347">
            <v>-266000</v>
          </cell>
          <cell r="L347">
            <v>0</v>
          </cell>
        </row>
        <row r="348">
          <cell r="B348" t="str">
            <v>FM06120</v>
          </cell>
          <cell r="J348">
            <v>0</v>
          </cell>
          <cell r="K348">
            <v>-129000</v>
          </cell>
          <cell r="L348">
            <v>0</v>
          </cell>
        </row>
        <row r="349">
          <cell r="B349" t="str">
            <v>FM05970</v>
          </cell>
          <cell r="J349">
            <v>0</v>
          </cell>
          <cell r="K349">
            <v>-28000</v>
          </cell>
          <cell r="L349">
            <v>0</v>
          </cell>
        </row>
        <row r="350">
          <cell r="B350" t="str">
            <v>FM05900</v>
          </cell>
          <cell r="J350">
            <v>0</v>
          </cell>
          <cell r="K350">
            <v>-75501</v>
          </cell>
          <cell r="L350">
            <v>0</v>
          </cell>
        </row>
        <row r="351">
          <cell r="B351" t="str">
            <v>Fm06190</v>
          </cell>
          <cell r="J351">
            <v>0</v>
          </cell>
          <cell r="K351">
            <v>-27000</v>
          </cell>
          <cell r="L351">
            <v>0</v>
          </cell>
        </row>
        <row r="352">
          <cell r="B352" t="str">
            <v>FM06390</v>
          </cell>
          <cell r="J352">
            <v>0</v>
          </cell>
          <cell r="K352">
            <v>-27000</v>
          </cell>
          <cell r="L352">
            <v>0</v>
          </cell>
        </row>
        <row r="353">
          <cell r="B353" t="str">
            <v>fm15470</v>
          </cell>
          <cell r="J353">
            <v>0</v>
          </cell>
          <cell r="K353">
            <v>-20001</v>
          </cell>
          <cell r="L353">
            <v>0</v>
          </cell>
        </row>
        <row r="354">
          <cell r="B354" t="str">
            <v>FM05890</v>
          </cell>
          <cell r="J354">
            <v>0</v>
          </cell>
          <cell r="K354">
            <v>-44000</v>
          </cell>
          <cell r="L354">
            <v>0</v>
          </cell>
        </row>
        <row r="355">
          <cell r="B355" t="str">
            <v>FM06130</v>
          </cell>
          <cell r="J355">
            <v>0</v>
          </cell>
          <cell r="K355">
            <v>-42000</v>
          </cell>
          <cell r="L355">
            <v>0</v>
          </cell>
        </row>
        <row r="356">
          <cell r="B356" t="str">
            <v>FM28860</v>
          </cell>
          <cell r="J356">
            <v>0</v>
          </cell>
          <cell r="K356">
            <v>-27000</v>
          </cell>
          <cell r="L356">
            <v>0</v>
          </cell>
        </row>
        <row r="357">
          <cell r="B357" t="str">
            <v>FM05920</v>
          </cell>
          <cell r="J357">
            <v>0</v>
          </cell>
          <cell r="K357">
            <v>-27000</v>
          </cell>
          <cell r="L357">
            <v>0</v>
          </cell>
        </row>
        <row r="358">
          <cell r="B358" t="str">
            <v>FM06660</v>
          </cell>
          <cell r="J358">
            <v>0</v>
          </cell>
          <cell r="K358">
            <v>-81000</v>
          </cell>
          <cell r="L358">
            <v>0</v>
          </cell>
        </row>
        <row r="359">
          <cell r="B359" t="str">
            <v>FM06400</v>
          </cell>
          <cell r="J359">
            <v>0</v>
          </cell>
          <cell r="K359">
            <v>-12000</v>
          </cell>
          <cell r="L359">
            <v>0</v>
          </cell>
        </row>
        <row r="360">
          <cell r="B360" t="str">
            <v>FM06580</v>
          </cell>
          <cell r="J360">
            <v>0</v>
          </cell>
          <cell r="K360">
            <v>-27000</v>
          </cell>
          <cell r="L360">
            <v>0</v>
          </cell>
        </row>
        <row r="361">
          <cell r="B361" t="str">
            <v>FM09200</v>
          </cell>
          <cell r="J361">
            <v>0</v>
          </cell>
          <cell r="K361">
            <v>-27000</v>
          </cell>
          <cell r="L361">
            <v>0</v>
          </cell>
        </row>
        <row r="362">
          <cell r="B362" t="str">
            <v>FM06460</v>
          </cell>
          <cell r="J362">
            <v>0</v>
          </cell>
          <cell r="K362">
            <v>-5000</v>
          </cell>
          <cell r="L362">
            <v>0</v>
          </cell>
        </row>
        <row r="363">
          <cell r="B363" t="str">
            <v>FM09250</v>
          </cell>
          <cell r="J363">
            <v>0</v>
          </cell>
          <cell r="K363">
            <v>-17000</v>
          </cell>
          <cell r="L363">
            <v>0</v>
          </cell>
        </row>
        <row r="364">
          <cell r="B364" t="str">
            <v>FM06550</v>
          </cell>
          <cell r="J364">
            <v>0</v>
          </cell>
          <cell r="K364">
            <v>-27000</v>
          </cell>
          <cell r="L364">
            <v>0</v>
          </cell>
        </row>
        <row r="365">
          <cell r="B365" t="str">
            <v>FM05850</v>
          </cell>
          <cell r="J365">
            <v>0</v>
          </cell>
          <cell r="K365">
            <v>-27000</v>
          </cell>
          <cell r="L365">
            <v>0</v>
          </cell>
        </row>
        <row r="366">
          <cell r="B366" t="str">
            <v>FM06730</v>
          </cell>
          <cell r="J366">
            <v>0</v>
          </cell>
          <cell r="K366">
            <v>-12000</v>
          </cell>
          <cell r="L366">
            <v>0</v>
          </cell>
        </row>
        <row r="367">
          <cell r="B367" t="str">
            <v>FM06100</v>
          </cell>
          <cell r="J367">
            <v>0</v>
          </cell>
          <cell r="K367">
            <v>-27000</v>
          </cell>
          <cell r="L367">
            <v>0</v>
          </cell>
        </row>
        <row r="368">
          <cell r="B368" t="str">
            <v>FM06540</v>
          </cell>
          <cell r="J368">
            <v>0</v>
          </cell>
          <cell r="K368">
            <v>-104000</v>
          </cell>
          <cell r="L368">
            <v>0</v>
          </cell>
        </row>
        <row r="369">
          <cell r="B369" t="str">
            <v>FM14520</v>
          </cell>
          <cell r="J369">
            <v>0</v>
          </cell>
          <cell r="K369">
            <v>-294750</v>
          </cell>
          <cell r="L369">
            <v>0</v>
          </cell>
        </row>
        <row r="370">
          <cell r="B370" t="str">
            <v>FM04250</v>
          </cell>
          <cell r="J370">
            <v>0</v>
          </cell>
          <cell r="K370">
            <v>-34144</v>
          </cell>
          <cell r="L370">
            <v>0</v>
          </cell>
        </row>
        <row r="371">
          <cell r="B371" t="str">
            <v>FM14510</v>
          </cell>
          <cell r="J371">
            <v>0</v>
          </cell>
          <cell r="K371">
            <v>-34144</v>
          </cell>
          <cell r="L371">
            <v>0</v>
          </cell>
        </row>
        <row r="372">
          <cell r="B372" t="str">
            <v>FM05430</v>
          </cell>
          <cell r="J372">
            <v>0</v>
          </cell>
          <cell r="K372">
            <v>-34144</v>
          </cell>
          <cell r="L372">
            <v>0</v>
          </cell>
        </row>
        <row r="373">
          <cell r="B373" t="str">
            <v>FM05440</v>
          </cell>
          <cell r="J373">
            <v>0</v>
          </cell>
          <cell r="K373">
            <v>-34144</v>
          </cell>
          <cell r="L373">
            <v>0</v>
          </cell>
        </row>
        <row r="374">
          <cell r="B374" t="str">
            <v>FM05450</v>
          </cell>
          <cell r="J374">
            <v>0</v>
          </cell>
          <cell r="K374">
            <v>-34144</v>
          </cell>
          <cell r="L374">
            <v>0</v>
          </cell>
        </row>
        <row r="375">
          <cell r="B375" t="str">
            <v>FM05460</v>
          </cell>
          <cell r="J375">
            <v>0</v>
          </cell>
          <cell r="K375">
            <v>-34144</v>
          </cell>
          <cell r="L375">
            <v>0</v>
          </cell>
        </row>
        <row r="376">
          <cell r="B376" t="str">
            <v>FM05470</v>
          </cell>
          <cell r="J376">
            <v>0</v>
          </cell>
          <cell r="K376">
            <v>-34144</v>
          </cell>
          <cell r="L376">
            <v>0</v>
          </cell>
        </row>
        <row r="377">
          <cell r="B377" t="str">
            <v>FM05480</v>
          </cell>
          <cell r="J377">
            <v>0</v>
          </cell>
          <cell r="K377">
            <v>-34144</v>
          </cell>
          <cell r="L377">
            <v>0</v>
          </cell>
        </row>
        <row r="378">
          <cell r="B378" t="str">
            <v>FM01620</v>
          </cell>
          <cell r="J378">
            <v>0</v>
          </cell>
          <cell r="K378">
            <v>-34144</v>
          </cell>
          <cell r="L378">
            <v>0</v>
          </cell>
        </row>
        <row r="379">
          <cell r="B379" t="str">
            <v>FM08880</v>
          </cell>
          <cell r="J379">
            <v>0</v>
          </cell>
          <cell r="K379">
            <v>-34144</v>
          </cell>
          <cell r="L379">
            <v>0</v>
          </cell>
        </row>
        <row r="380">
          <cell r="B380" t="str">
            <v>FM30870</v>
          </cell>
          <cell r="J380">
            <v>0</v>
          </cell>
          <cell r="K380">
            <v>-34144</v>
          </cell>
          <cell r="L380">
            <v>0</v>
          </cell>
        </row>
        <row r="381">
          <cell r="B381" t="str">
            <v>FM05490</v>
          </cell>
          <cell r="J381">
            <v>0</v>
          </cell>
          <cell r="K381">
            <v>-34144</v>
          </cell>
          <cell r="L381">
            <v>0</v>
          </cell>
        </row>
        <row r="382">
          <cell r="B382" t="str">
            <v>FM30880</v>
          </cell>
          <cell r="J382">
            <v>0</v>
          </cell>
          <cell r="K382">
            <v>-34144</v>
          </cell>
          <cell r="L382">
            <v>0</v>
          </cell>
        </row>
        <row r="383">
          <cell r="B383" t="str">
            <v>FM05590</v>
          </cell>
          <cell r="J383">
            <v>0</v>
          </cell>
          <cell r="K383">
            <v>-34144</v>
          </cell>
          <cell r="L383">
            <v>0</v>
          </cell>
        </row>
        <row r="384">
          <cell r="B384" t="str">
            <v>FM05570</v>
          </cell>
          <cell r="J384">
            <v>0</v>
          </cell>
          <cell r="K384">
            <v>-34144</v>
          </cell>
          <cell r="L384">
            <v>0</v>
          </cell>
        </row>
        <row r="385">
          <cell r="B385" t="str">
            <v>FM05560</v>
          </cell>
          <cell r="J385">
            <v>0</v>
          </cell>
          <cell r="K385">
            <v>-34144</v>
          </cell>
          <cell r="L385">
            <v>0</v>
          </cell>
        </row>
        <row r="386">
          <cell r="B386" t="str">
            <v>FM05610</v>
          </cell>
          <cell r="J386">
            <v>0</v>
          </cell>
          <cell r="K386">
            <v>-34144</v>
          </cell>
          <cell r="L386">
            <v>0</v>
          </cell>
        </row>
        <row r="387">
          <cell r="B387" t="str">
            <v>FM08770</v>
          </cell>
          <cell r="J387">
            <v>0</v>
          </cell>
          <cell r="K387">
            <v>-34144</v>
          </cell>
          <cell r="L387">
            <v>0</v>
          </cell>
        </row>
        <row r="388">
          <cell r="B388" t="str">
            <v>FM08910</v>
          </cell>
          <cell r="J388">
            <v>0</v>
          </cell>
          <cell r="K388">
            <v>-34144</v>
          </cell>
          <cell r="L388">
            <v>0</v>
          </cell>
        </row>
        <row r="389">
          <cell r="B389" t="str">
            <v>FM05620</v>
          </cell>
          <cell r="J389">
            <v>0</v>
          </cell>
          <cell r="K389">
            <v>-34144</v>
          </cell>
          <cell r="L389">
            <v>0</v>
          </cell>
        </row>
        <row r="390">
          <cell r="B390" t="str">
            <v>FM08760</v>
          </cell>
          <cell r="J390">
            <v>0</v>
          </cell>
          <cell r="K390">
            <v>-34144</v>
          </cell>
          <cell r="L390">
            <v>0</v>
          </cell>
        </row>
        <row r="391">
          <cell r="B391" t="str">
            <v>FM08170</v>
          </cell>
          <cell r="J391">
            <v>0</v>
          </cell>
          <cell r="K391">
            <v>-34144</v>
          </cell>
          <cell r="L391">
            <v>0</v>
          </cell>
        </row>
        <row r="392">
          <cell r="B392" t="str">
            <v>FM08180</v>
          </cell>
          <cell r="J392">
            <v>0</v>
          </cell>
          <cell r="K392">
            <v>-34144</v>
          </cell>
          <cell r="L392">
            <v>0</v>
          </cell>
        </row>
        <row r="393">
          <cell r="B393" t="str">
            <v>FM28740</v>
          </cell>
          <cell r="J393">
            <v>0</v>
          </cell>
          <cell r="K393">
            <v>-34144</v>
          </cell>
          <cell r="L393">
            <v>0</v>
          </cell>
        </row>
        <row r="394">
          <cell r="B394" t="str">
            <v>FM28750</v>
          </cell>
          <cell r="J394">
            <v>0</v>
          </cell>
          <cell r="K394">
            <v>-34144</v>
          </cell>
          <cell r="L394">
            <v>0</v>
          </cell>
        </row>
        <row r="395">
          <cell r="B395" t="str">
            <v>FM30160</v>
          </cell>
          <cell r="J395">
            <v>0</v>
          </cell>
          <cell r="K395">
            <v>-34144</v>
          </cell>
          <cell r="L395">
            <v>0</v>
          </cell>
        </row>
        <row r="396">
          <cell r="B396" t="str">
            <v>FM05600</v>
          </cell>
          <cell r="J396">
            <v>0</v>
          </cell>
          <cell r="K396">
            <v>-34144</v>
          </cell>
          <cell r="L396">
            <v>0</v>
          </cell>
        </row>
        <row r="397">
          <cell r="B397" t="str">
            <v>FM14590</v>
          </cell>
          <cell r="J397">
            <v>0</v>
          </cell>
          <cell r="K397">
            <v>-34144</v>
          </cell>
          <cell r="L397">
            <v>0</v>
          </cell>
        </row>
        <row r="398">
          <cell r="B398" t="str">
            <v>FM14600</v>
          </cell>
          <cell r="J398">
            <v>0</v>
          </cell>
          <cell r="K398">
            <v>-34144</v>
          </cell>
          <cell r="L398">
            <v>0</v>
          </cell>
        </row>
        <row r="399">
          <cell r="B399" t="str">
            <v>FM28730</v>
          </cell>
          <cell r="J399">
            <v>0</v>
          </cell>
          <cell r="K399">
            <v>-34144</v>
          </cell>
          <cell r="L399">
            <v>0</v>
          </cell>
        </row>
        <row r="400">
          <cell r="B400" t="str">
            <v>FM28720</v>
          </cell>
          <cell r="J400">
            <v>0</v>
          </cell>
          <cell r="K400">
            <v>-34144</v>
          </cell>
          <cell r="L400">
            <v>0</v>
          </cell>
        </row>
        <row r="401">
          <cell r="B401" t="str">
            <v>FM28710</v>
          </cell>
          <cell r="J401">
            <v>0</v>
          </cell>
          <cell r="K401">
            <v>-34144</v>
          </cell>
          <cell r="L401">
            <v>0</v>
          </cell>
        </row>
        <row r="402">
          <cell r="B402" t="str">
            <v>FM28790</v>
          </cell>
          <cell r="J402">
            <v>0</v>
          </cell>
          <cell r="K402">
            <v>-34144</v>
          </cell>
          <cell r="L402">
            <v>0</v>
          </cell>
        </row>
        <row r="403">
          <cell r="B403" t="str">
            <v>FM28800</v>
          </cell>
          <cell r="J403">
            <v>0</v>
          </cell>
          <cell r="K403">
            <v>-34144</v>
          </cell>
          <cell r="L403">
            <v>0</v>
          </cell>
        </row>
        <row r="404">
          <cell r="B404" t="str">
            <v>FM30150</v>
          </cell>
          <cell r="J404">
            <v>0</v>
          </cell>
          <cell r="K404">
            <v>-34144</v>
          </cell>
          <cell r="L404">
            <v>0</v>
          </cell>
        </row>
        <row r="405">
          <cell r="B405" t="str">
            <v>FM30210</v>
          </cell>
          <cell r="J405">
            <v>0</v>
          </cell>
          <cell r="K405">
            <v>-34144</v>
          </cell>
          <cell r="L405">
            <v>0</v>
          </cell>
        </row>
        <row r="406">
          <cell r="B406" t="str">
            <v>FM30190</v>
          </cell>
          <cell r="J406">
            <v>0</v>
          </cell>
          <cell r="K406">
            <v>-34144</v>
          </cell>
          <cell r="L406">
            <v>0</v>
          </cell>
        </row>
        <row r="407">
          <cell r="B407" t="str">
            <v>FM30280</v>
          </cell>
          <cell r="J407">
            <v>0</v>
          </cell>
          <cell r="K407">
            <v>-34144</v>
          </cell>
          <cell r="L407">
            <v>0</v>
          </cell>
        </row>
        <row r="408">
          <cell r="B408" t="str">
            <v>FM30800</v>
          </cell>
          <cell r="J408">
            <v>0</v>
          </cell>
          <cell r="K408">
            <v>-34144</v>
          </cell>
          <cell r="L408">
            <v>0</v>
          </cell>
        </row>
        <row r="409">
          <cell r="B409" t="str">
            <v>FM30780</v>
          </cell>
          <cell r="J409">
            <v>0</v>
          </cell>
          <cell r="K409">
            <v>-34144</v>
          </cell>
          <cell r="L409">
            <v>0</v>
          </cell>
        </row>
        <row r="410">
          <cell r="B410" t="str">
            <v>FM30870</v>
          </cell>
          <cell r="J410">
            <v>0</v>
          </cell>
          <cell r="K410">
            <v>-34144</v>
          </cell>
          <cell r="L410">
            <v>0</v>
          </cell>
        </row>
        <row r="411">
          <cell r="B411" t="str">
            <v>FM30850</v>
          </cell>
          <cell r="J411">
            <v>0</v>
          </cell>
          <cell r="K411">
            <v>-34144</v>
          </cell>
          <cell r="L411">
            <v>0</v>
          </cell>
        </row>
        <row r="412">
          <cell r="B412" t="str">
            <v>FM30970</v>
          </cell>
          <cell r="J412">
            <v>0</v>
          </cell>
          <cell r="K412">
            <v>-34144</v>
          </cell>
          <cell r="L412">
            <v>0</v>
          </cell>
        </row>
        <row r="413">
          <cell r="B413" t="str">
            <v>FM30990</v>
          </cell>
          <cell r="J413">
            <v>0</v>
          </cell>
          <cell r="K413">
            <v>-34144</v>
          </cell>
          <cell r="L413">
            <v>0</v>
          </cell>
        </row>
        <row r="414">
          <cell r="B414" t="str">
            <v>FM30980</v>
          </cell>
          <cell r="J414">
            <v>0</v>
          </cell>
          <cell r="K414">
            <v>-34144</v>
          </cell>
          <cell r="L414">
            <v>0</v>
          </cell>
        </row>
        <row r="415">
          <cell r="B415" t="str">
            <v>FM31050</v>
          </cell>
          <cell r="J415">
            <v>0</v>
          </cell>
          <cell r="K415">
            <v>-34144</v>
          </cell>
          <cell r="L415">
            <v>0</v>
          </cell>
        </row>
        <row r="416">
          <cell r="B416" t="str">
            <v>FM31070</v>
          </cell>
          <cell r="J416">
            <v>0</v>
          </cell>
          <cell r="K416">
            <v>-34144</v>
          </cell>
          <cell r="L416">
            <v>0</v>
          </cell>
        </row>
        <row r="417">
          <cell r="B417" t="str">
            <v>FM31080</v>
          </cell>
          <cell r="J417">
            <v>0</v>
          </cell>
          <cell r="K417">
            <v>-34144</v>
          </cell>
          <cell r="L417">
            <v>0</v>
          </cell>
        </row>
        <row r="418">
          <cell r="B418" t="str">
            <v>FM31040</v>
          </cell>
          <cell r="J418">
            <v>0</v>
          </cell>
          <cell r="K418">
            <v>-34144</v>
          </cell>
          <cell r="L418">
            <v>0</v>
          </cell>
        </row>
        <row r="419">
          <cell r="B419" t="str">
            <v>FM31060</v>
          </cell>
          <cell r="J419">
            <v>0</v>
          </cell>
          <cell r="K419">
            <v>-34144</v>
          </cell>
          <cell r="L419">
            <v>0</v>
          </cell>
        </row>
        <row r="420">
          <cell r="B420" t="str">
            <v>FM30200</v>
          </cell>
          <cell r="J420">
            <v>0</v>
          </cell>
          <cell r="K420">
            <v>-34144</v>
          </cell>
          <cell r="L420">
            <v>0</v>
          </cell>
        </row>
        <row r="421">
          <cell r="B421" t="str">
            <v>FM31200</v>
          </cell>
          <cell r="J421">
            <v>0</v>
          </cell>
          <cell r="K421">
            <v>-34144</v>
          </cell>
          <cell r="L421">
            <v>0</v>
          </cell>
        </row>
        <row r="422">
          <cell r="B422" t="str">
            <v>FM04630</v>
          </cell>
          <cell r="J422">
            <v>0</v>
          </cell>
          <cell r="K422">
            <v>-100000</v>
          </cell>
          <cell r="L422">
            <v>0</v>
          </cell>
        </row>
        <row r="423">
          <cell r="B423" t="str">
            <v>FM04590</v>
          </cell>
          <cell r="J423">
            <v>0</v>
          </cell>
          <cell r="K423">
            <v>-100000</v>
          </cell>
          <cell r="L423">
            <v>0</v>
          </cell>
        </row>
        <row r="424">
          <cell r="B424" t="str">
            <v>FM04600</v>
          </cell>
          <cell r="J424">
            <v>0</v>
          </cell>
          <cell r="K424">
            <v>-150000</v>
          </cell>
          <cell r="L424">
            <v>0</v>
          </cell>
        </row>
        <row r="425">
          <cell r="B425" t="str">
            <v>FM04610</v>
          </cell>
          <cell r="J425">
            <v>0</v>
          </cell>
          <cell r="K425">
            <v>-200000</v>
          </cell>
          <cell r="L425">
            <v>0</v>
          </cell>
        </row>
        <row r="426">
          <cell r="B426" t="str">
            <v>FM02520</v>
          </cell>
          <cell r="J426">
            <v>0</v>
          </cell>
          <cell r="K426">
            <v>-100000</v>
          </cell>
          <cell r="L426">
            <v>0</v>
          </cell>
        </row>
        <row r="427">
          <cell r="B427" t="str">
            <v>FM02510</v>
          </cell>
          <cell r="J427">
            <v>0</v>
          </cell>
          <cell r="K427">
            <v>-100000</v>
          </cell>
          <cell r="L427">
            <v>0</v>
          </cell>
        </row>
        <row r="428">
          <cell r="B428" t="str">
            <v>FM02530</v>
          </cell>
          <cell r="J428">
            <v>0</v>
          </cell>
          <cell r="K428">
            <v>-100000</v>
          </cell>
          <cell r="L428">
            <v>0</v>
          </cell>
        </row>
        <row r="429">
          <cell r="B429" t="str">
            <v>FM02540</v>
          </cell>
          <cell r="J429">
            <v>0</v>
          </cell>
          <cell r="K429">
            <v>-100000</v>
          </cell>
          <cell r="L429">
            <v>0</v>
          </cell>
        </row>
        <row r="430">
          <cell r="B430" t="str">
            <v>FM02600</v>
          </cell>
          <cell r="J430">
            <v>0</v>
          </cell>
          <cell r="K430">
            <v>-50000</v>
          </cell>
          <cell r="L430">
            <v>0</v>
          </cell>
        </row>
        <row r="431">
          <cell r="B431" t="str">
            <v>FM02560</v>
          </cell>
          <cell r="J431">
            <v>0</v>
          </cell>
          <cell r="K431">
            <v>-50000</v>
          </cell>
          <cell r="L431">
            <v>0</v>
          </cell>
        </row>
        <row r="432">
          <cell r="B432" t="str">
            <v>FM03410</v>
          </cell>
          <cell r="J432">
            <v>0</v>
          </cell>
          <cell r="K432">
            <v>-700000</v>
          </cell>
          <cell r="L432">
            <v>0</v>
          </cell>
        </row>
        <row r="433">
          <cell r="B433" t="str">
            <v>FM03370</v>
          </cell>
          <cell r="J433">
            <v>0</v>
          </cell>
          <cell r="K433">
            <v>-150000</v>
          </cell>
          <cell r="L433">
            <v>0</v>
          </cell>
        </row>
        <row r="434">
          <cell r="B434" t="str">
            <v>FM03360</v>
          </cell>
          <cell r="J434">
            <v>0</v>
          </cell>
          <cell r="K434">
            <v>-50000</v>
          </cell>
          <cell r="L434">
            <v>0</v>
          </cell>
        </row>
        <row r="435">
          <cell r="B435" t="str">
            <v>FM03390</v>
          </cell>
          <cell r="J435">
            <v>0</v>
          </cell>
          <cell r="K435">
            <v>-100000</v>
          </cell>
          <cell r="L435">
            <v>0</v>
          </cell>
        </row>
        <row r="436">
          <cell r="B436" t="str">
            <v>FM03400</v>
          </cell>
          <cell r="J436">
            <v>0</v>
          </cell>
          <cell r="K436">
            <v>-100000</v>
          </cell>
          <cell r="L436">
            <v>0</v>
          </cell>
        </row>
        <row r="437">
          <cell r="B437" t="str">
            <v>FM03380</v>
          </cell>
          <cell r="J437">
            <v>0</v>
          </cell>
          <cell r="K437">
            <v>-150000</v>
          </cell>
          <cell r="L437">
            <v>0</v>
          </cell>
        </row>
        <row r="438">
          <cell r="B438" t="str">
            <v>FM03850</v>
          </cell>
          <cell r="J438">
            <v>0</v>
          </cell>
          <cell r="K438">
            <v>-300000</v>
          </cell>
          <cell r="L438">
            <v>0</v>
          </cell>
        </row>
        <row r="439">
          <cell r="B439" t="str">
            <v>FM03900</v>
          </cell>
          <cell r="J439">
            <v>0</v>
          </cell>
          <cell r="K439">
            <v>-50000</v>
          </cell>
          <cell r="L439">
            <v>0</v>
          </cell>
        </row>
        <row r="440">
          <cell r="B440" t="str">
            <v>FM03870</v>
          </cell>
          <cell r="J440">
            <v>0</v>
          </cell>
          <cell r="K440">
            <v>-200000</v>
          </cell>
          <cell r="L440">
            <v>0</v>
          </cell>
        </row>
        <row r="441">
          <cell r="B441" t="str">
            <v>FM03910</v>
          </cell>
          <cell r="J441">
            <v>0</v>
          </cell>
          <cell r="K441">
            <v>-100000</v>
          </cell>
          <cell r="L441">
            <v>0</v>
          </cell>
        </row>
        <row r="442">
          <cell r="B442" t="str">
            <v>FM03940</v>
          </cell>
          <cell r="J442">
            <v>0</v>
          </cell>
          <cell r="K442">
            <v>-100000</v>
          </cell>
          <cell r="L442">
            <v>0</v>
          </cell>
        </row>
        <row r="443">
          <cell r="B443" t="str">
            <v>FM03980</v>
          </cell>
          <cell r="J443">
            <v>0</v>
          </cell>
          <cell r="K443">
            <v>-100000</v>
          </cell>
          <cell r="L443">
            <v>0</v>
          </cell>
        </row>
        <row r="444">
          <cell r="B444" t="str">
            <v>FM03760</v>
          </cell>
          <cell r="J444">
            <v>0</v>
          </cell>
          <cell r="K444">
            <v>-150000</v>
          </cell>
          <cell r="L444">
            <v>0</v>
          </cell>
        </row>
        <row r="445">
          <cell r="B445" t="str">
            <v>FM24130</v>
          </cell>
          <cell r="J445">
            <v>0</v>
          </cell>
          <cell r="K445">
            <v>-100000</v>
          </cell>
          <cell r="L445">
            <v>0</v>
          </cell>
        </row>
        <row r="446">
          <cell r="B446" t="str">
            <v>FM03610</v>
          </cell>
          <cell r="J446">
            <v>0</v>
          </cell>
          <cell r="K446">
            <v>-100000</v>
          </cell>
          <cell r="L446">
            <v>0</v>
          </cell>
        </row>
        <row r="447">
          <cell r="B447" t="str">
            <v>FM03750</v>
          </cell>
          <cell r="J447">
            <v>0</v>
          </cell>
          <cell r="K447">
            <v>-150000</v>
          </cell>
          <cell r="L447">
            <v>0</v>
          </cell>
        </row>
        <row r="448">
          <cell r="B448" t="str">
            <v>FM03730</v>
          </cell>
          <cell r="J448">
            <v>0</v>
          </cell>
          <cell r="K448">
            <v>-50000</v>
          </cell>
          <cell r="L448">
            <v>0</v>
          </cell>
        </row>
        <row r="449">
          <cell r="B449" t="str">
            <v>FM03600</v>
          </cell>
          <cell r="J449">
            <v>0</v>
          </cell>
          <cell r="K449">
            <v>-150000</v>
          </cell>
          <cell r="L449">
            <v>0</v>
          </cell>
        </row>
        <row r="450">
          <cell r="B450" t="str">
            <v>FM03630</v>
          </cell>
          <cell r="J450">
            <v>0</v>
          </cell>
          <cell r="K450">
            <v>-100000</v>
          </cell>
          <cell r="L450">
            <v>0</v>
          </cell>
        </row>
        <row r="451">
          <cell r="B451" t="str">
            <v>FM03780</v>
          </cell>
          <cell r="J451">
            <v>0</v>
          </cell>
          <cell r="K451">
            <v>-150000</v>
          </cell>
          <cell r="L451">
            <v>0</v>
          </cell>
        </row>
        <row r="452">
          <cell r="B452" t="str">
            <v>FM03620</v>
          </cell>
          <cell r="J452">
            <v>0</v>
          </cell>
          <cell r="K452">
            <v>-100000</v>
          </cell>
          <cell r="L452">
            <v>0</v>
          </cell>
        </row>
        <row r="453">
          <cell r="B453" t="str">
            <v>FM03740</v>
          </cell>
          <cell r="J453">
            <v>0</v>
          </cell>
          <cell r="K453">
            <v>-200000</v>
          </cell>
          <cell r="L453">
            <v>0</v>
          </cell>
        </row>
        <row r="454">
          <cell r="B454" t="str">
            <v>FM02990</v>
          </cell>
          <cell r="J454">
            <v>0</v>
          </cell>
          <cell r="K454">
            <v>-100000</v>
          </cell>
          <cell r="L454">
            <v>0</v>
          </cell>
        </row>
        <row r="455">
          <cell r="B455" t="str">
            <v>FM03010</v>
          </cell>
          <cell r="J455">
            <v>0</v>
          </cell>
          <cell r="K455">
            <v>-100000</v>
          </cell>
          <cell r="L455">
            <v>0</v>
          </cell>
        </row>
        <row r="456">
          <cell r="B456" t="str">
            <v>FM03000</v>
          </cell>
          <cell r="J456">
            <v>0</v>
          </cell>
          <cell r="K456">
            <v>-100000</v>
          </cell>
          <cell r="L456">
            <v>0</v>
          </cell>
        </row>
        <row r="457">
          <cell r="B457" t="str">
            <v>FM04020</v>
          </cell>
          <cell r="J457">
            <v>0</v>
          </cell>
          <cell r="K457">
            <v>-50000</v>
          </cell>
          <cell r="L457">
            <v>0</v>
          </cell>
        </row>
        <row r="458">
          <cell r="B458" t="str">
            <v>FM03990</v>
          </cell>
          <cell r="J458">
            <v>0</v>
          </cell>
          <cell r="K458">
            <v>-150000</v>
          </cell>
          <cell r="L458">
            <v>0</v>
          </cell>
        </row>
        <row r="459">
          <cell r="B459" t="str">
            <v>FM04000</v>
          </cell>
          <cell r="J459">
            <v>0</v>
          </cell>
          <cell r="K459">
            <v>-150000</v>
          </cell>
          <cell r="L459">
            <v>0</v>
          </cell>
        </row>
        <row r="460">
          <cell r="B460" t="str">
            <v>FM04030</v>
          </cell>
          <cell r="J460">
            <v>0</v>
          </cell>
          <cell r="K460">
            <v>-50000</v>
          </cell>
          <cell r="L460">
            <v>0</v>
          </cell>
        </row>
        <row r="461">
          <cell r="B461" t="str">
            <v>FM18290</v>
          </cell>
          <cell r="J461">
            <v>0</v>
          </cell>
          <cell r="K461">
            <v>-50000</v>
          </cell>
          <cell r="L461">
            <v>0</v>
          </cell>
        </row>
        <row r="462">
          <cell r="B462" t="str">
            <v>FM18280</v>
          </cell>
          <cell r="J462">
            <v>0</v>
          </cell>
          <cell r="K462">
            <v>-50000</v>
          </cell>
          <cell r="L462">
            <v>0</v>
          </cell>
        </row>
        <row r="463">
          <cell r="B463" t="str">
            <v>FM18150</v>
          </cell>
          <cell r="J463">
            <v>0</v>
          </cell>
          <cell r="K463">
            <v>-50000</v>
          </cell>
          <cell r="L463">
            <v>0</v>
          </cell>
        </row>
        <row r="464">
          <cell r="B464" t="str">
            <v>FM18110</v>
          </cell>
          <cell r="J464">
            <v>0</v>
          </cell>
          <cell r="K464">
            <v>-50000</v>
          </cell>
          <cell r="L464">
            <v>0</v>
          </cell>
        </row>
        <row r="465">
          <cell r="B465" t="str">
            <v>FM18240</v>
          </cell>
          <cell r="J465">
            <v>0</v>
          </cell>
          <cell r="K465">
            <v>-100000</v>
          </cell>
          <cell r="L465">
            <v>0</v>
          </cell>
        </row>
        <row r="466">
          <cell r="B466" t="str">
            <v>FM18250</v>
          </cell>
          <cell r="J466">
            <v>0</v>
          </cell>
          <cell r="K466">
            <v>-100000</v>
          </cell>
          <cell r="L466">
            <v>0</v>
          </cell>
        </row>
        <row r="467">
          <cell r="B467" t="str">
            <v>FM18260</v>
          </cell>
          <cell r="J467">
            <v>0</v>
          </cell>
          <cell r="K467">
            <v>-150000</v>
          </cell>
          <cell r="L467">
            <v>0</v>
          </cell>
        </row>
        <row r="468">
          <cell r="B468" t="str">
            <v>FM18160</v>
          </cell>
          <cell r="J468">
            <v>0</v>
          </cell>
          <cell r="K468">
            <v>-50000</v>
          </cell>
          <cell r="L468">
            <v>0</v>
          </cell>
        </row>
        <row r="469">
          <cell r="B469" t="str">
            <v>FM18170</v>
          </cell>
          <cell r="J469">
            <v>0</v>
          </cell>
          <cell r="K469">
            <v>-150000</v>
          </cell>
          <cell r="L469">
            <v>0</v>
          </cell>
        </row>
        <row r="470">
          <cell r="B470" t="str">
            <v>FM18120</v>
          </cell>
          <cell r="J470">
            <v>0</v>
          </cell>
          <cell r="K470">
            <v>-50000</v>
          </cell>
          <cell r="L470">
            <v>0</v>
          </cell>
        </row>
        <row r="471">
          <cell r="B471" t="str">
            <v>FM18130</v>
          </cell>
          <cell r="J471">
            <v>0</v>
          </cell>
          <cell r="K471">
            <v>-50000</v>
          </cell>
          <cell r="L471">
            <v>0</v>
          </cell>
        </row>
        <row r="472">
          <cell r="B472" t="str">
            <v>FM04490</v>
          </cell>
          <cell r="J472">
            <v>0</v>
          </cell>
          <cell r="K472">
            <v>-100000</v>
          </cell>
          <cell r="L472">
            <v>0</v>
          </cell>
        </row>
        <row r="473">
          <cell r="B473" t="str">
            <v>FM04380</v>
          </cell>
          <cell r="J473">
            <v>0</v>
          </cell>
          <cell r="K473">
            <v>-100000</v>
          </cell>
          <cell r="L473">
            <v>0</v>
          </cell>
        </row>
        <row r="474">
          <cell r="B474" t="str">
            <v>FM04500</v>
          </cell>
          <cell r="J474">
            <v>0</v>
          </cell>
          <cell r="K474">
            <v>-150000</v>
          </cell>
          <cell r="L474">
            <v>0</v>
          </cell>
        </row>
        <row r="475">
          <cell r="B475" t="str">
            <v>FM02230</v>
          </cell>
          <cell r="J475">
            <v>0</v>
          </cell>
          <cell r="K475">
            <v>-100000</v>
          </cell>
          <cell r="L475">
            <v>0</v>
          </cell>
        </row>
        <row r="476">
          <cell r="B476" t="str">
            <v>FM02220</v>
          </cell>
          <cell r="J476">
            <v>0</v>
          </cell>
          <cell r="K476">
            <v>-150000</v>
          </cell>
          <cell r="L476">
            <v>0</v>
          </cell>
        </row>
        <row r="477">
          <cell r="B477" t="str">
            <v>FM02240</v>
          </cell>
          <cell r="J477">
            <v>0</v>
          </cell>
          <cell r="K477">
            <v>-150000</v>
          </cell>
          <cell r="L477">
            <v>0</v>
          </cell>
        </row>
        <row r="478">
          <cell r="B478" t="str">
            <v>FM04550</v>
          </cell>
          <cell r="J478">
            <v>0</v>
          </cell>
          <cell r="K478">
            <v>-150000</v>
          </cell>
          <cell r="L478">
            <v>0</v>
          </cell>
        </row>
        <row r="479">
          <cell r="B479" t="str">
            <v>FM14210</v>
          </cell>
          <cell r="J479">
            <v>0</v>
          </cell>
          <cell r="K479">
            <v>-50000</v>
          </cell>
          <cell r="L479">
            <v>0</v>
          </cell>
        </row>
        <row r="480">
          <cell r="B480" t="str">
            <v>FM04560</v>
          </cell>
          <cell r="J480">
            <v>0</v>
          </cell>
          <cell r="K480">
            <v>-100000</v>
          </cell>
          <cell r="L480">
            <v>0</v>
          </cell>
        </row>
        <row r="481">
          <cell r="B481" t="str">
            <v>FM04540</v>
          </cell>
          <cell r="J481">
            <v>0</v>
          </cell>
          <cell r="K481">
            <v>-150000</v>
          </cell>
          <cell r="L481">
            <v>0</v>
          </cell>
        </row>
        <row r="482">
          <cell r="B482" t="str">
            <v>FM01810</v>
          </cell>
          <cell r="J482">
            <v>0</v>
          </cell>
          <cell r="K482">
            <v>-50000</v>
          </cell>
          <cell r="L482">
            <v>0</v>
          </cell>
        </row>
        <row r="483">
          <cell r="B483" t="str">
            <v>FM01790</v>
          </cell>
          <cell r="J483">
            <v>0</v>
          </cell>
          <cell r="K483">
            <v>-250000</v>
          </cell>
          <cell r="L483">
            <v>0</v>
          </cell>
        </row>
        <row r="484">
          <cell r="B484" t="str">
            <v>FM01780</v>
          </cell>
          <cell r="J484">
            <v>0</v>
          </cell>
          <cell r="K484">
            <v>-100000</v>
          </cell>
          <cell r="L484">
            <v>0</v>
          </cell>
        </row>
        <row r="485">
          <cell r="B485" t="str">
            <v>FM01830</v>
          </cell>
          <cell r="J485">
            <v>0</v>
          </cell>
          <cell r="K485">
            <v>-200000</v>
          </cell>
          <cell r="L485">
            <v>0</v>
          </cell>
        </row>
        <row r="486">
          <cell r="B486" t="str">
            <v>FM01800</v>
          </cell>
          <cell r="J486">
            <v>0</v>
          </cell>
          <cell r="K486">
            <v>-50000</v>
          </cell>
          <cell r="L486">
            <v>0</v>
          </cell>
        </row>
        <row r="487">
          <cell r="B487" t="str">
            <v>FM01770</v>
          </cell>
          <cell r="J487">
            <v>0</v>
          </cell>
          <cell r="K487">
            <v>-100000</v>
          </cell>
          <cell r="L487">
            <v>0</v>
          </cell>
        </row>
        <row r="488">
          <cell r="B488" t="str">
            <v>FM01820</v>
          </cell>
          <cell r="J488">
            <v>0</v>
          </cell>
          <cell r="K488">
            <v>-100000</v>
          </cell>
          <cell r="L488">
            <v>0</v>
          </cell>
        </row>
        <row r="489">
          <cell r="B489" t="str">
            <v>FM05200</v>
          </cell>
          <cell r="J489">
            <v>0</v>
          </cell>
          <cell r="K489">
            <v>-50000</v>
          </cell>
          <cell r="L489">
            <v>0</v>
          </cell>
        </row>
        <row r="490">
          <cell r="B490" t="str">
            <v>FM05140</v>
          </cell>
          <cell r="J490">
            <v>0</v>
          </cell>
          <cell r="K490">
            <v>-50000</v>
          </cell>
          <cell r="L490">
            <v>0</v>
          </cell>
        </row>
        <row r="491">
          <cell r="B491" t="str">
            <v>FM08030</v>
          </cell>
          <cell r="J491">
            <v>0</v>
          </cell>
          <cell r="K491">
            <v>-50000</v>
          </cell>
          <cell r="L491">
            <v>0</v>
          </cell>
        </row>
        <row r="492">
          <cell r="B492" t="str">
            <v>FM05150</v>
          </cell>
          <cell r="J492">
            <v>0</v>
          </cell>
          <cell r="K492">
            <v>-50000</v>
          </cell>
          <cell r="L492">
            <v>0</v>
          </cell>
        </row>
        <row r="493">
          <cell r="B493" t="str">
            <v>FM08420</v>
          </cell>
          <cell r="J493">
            <v>0</v>
          </cell>
          <cell r="K493">
            <v>-50000</v>
          </cell>
          <cell r="L493">
            <v>0</v>
          </cell>
        </row>
        <row r="494">
          <cell r="B494" t="str">
            <v>FM05180</v>
          </cell>
          <cell r="J494">
            <v>0</v>
          </cell>
          <cell r="K494">
            <v>-50000</v>
          </cell>
          <cell r="L494">
            <v>0</v>
          </cell>
        </row>
        <row r="495">
          <cell r="B495" t="str">
            <v>FM17020</v>
          </cell>
          <cell r="J495">
            <v>0</v>
          </cell>
          <cell r="K495">
            <v>-50000</v>
          </cell>
          <cell r="L495">
            <v>0</v>
          </cell>
        </row>
        <row r="496">
          <cell r="B496" t="str">
            <v>FM05210</v>
          </cell>
          <cell r="J496">
            <v>0</v>
          </cell>
          <cell r="K496">
            <v>-100000</v>
          </cell>
          <cell r="L496">
            <v>0</v>
          </cell>
        </row>
        <row r="497">
          <cell r="B497" t="str">
            <v>FM01610</v>
          </cell>
          <cell r="J497">
            <v>0</v>
          </cell>
          <cell r="K497">
            <v>-100000</v>
          </cell>
          <cell r="L497">
            <v>0</v>
          </cell>
        </row>
        <row r="498">
          <cell r="B498" t="str">
            <v>FM08860</v>
          </cell>
          <cell r="J498">
            <v>0</v>
          </cell>
          <cell r="K498">
            <v>-100000</v>
          </cell>
          <cell r="L498">
            <v>0</v>
          </cell>
        </row>
        <row r="499">
          <cell r="B499" t="str">
            <v>FM01620</v>
          </cell>
          <cell r="J499">
            <v>0</v>
          </cell>
          <cell r="K499">
            <v>-100000</v>
          </cell>
          <cell r="L499">
            <v>0</v>
          </cell>
        </row>
        <row r="500">
          <cell r="B500" t="str">
            <v>FM01630</v>
          </cell>
          <cell r="J500">
            <v>0</v>
          </cell>
          <cell r="K500">
            <v>-200000</v>
          </cell>
          <cell r="L500">
            <v>0</v>
          </cell>
        </row>
        <row r="501">
          <cell r="B501" t="str">
            <v>FM01140</v>
          </cell>
          <cell r="J501">
            <v>0</v>
          </cell>
          <cell r="K501">
            <v>-50000</v>
          </cell>
          <cell r="L501">
            <v>0</v>
          </cell>
        </row>
        <row r="502">
          <cell r="B502" t="str">
            <v>FM01090</v>
          </cell>
          <cell r="J502">
            <v>0</v>
          </cell>
          <cell r="K502">
            <v>-700000</v>
          </cell>
          <cell r="L502">
            <v>0</v>
          </cell>
        </row>
        <row r="503">
          <cell r="B503" t="str">
            <v>FM01170</v>
          </cell>
          <cell r="J503">
            <v>0</v>
          </cell>
          <cell r="K503">
            <v>-150000</v>
          </cell>
          <cell r="L503">
            <v>0</v>
          </cell>
        </row>
        <row r="504">
          <cell r="B504" t="str">
            <v>FM01120</v>
          </cell>
          <cell r="J504">
            <v>0</v>
          </cell>
          <cell r="K504">
            <v>-50000</v>
          </cell>
          <cell r="L504">
            <v>0</v>
          </cell>
        </row>
        <row r="505">
          <cell r="B505" t="str">
            <v>FM01150</v>
          </cell>
          <cell r="J505">
            <v>0</v>
          </cell>
          <cell r="K505">
            <v>-50000</v>
          </cell>
          <cell r="L505">
            <v>0</v>
          </cell>
        </row>
        <row r="506">
          <cell r="B506" t="str">
            <v>FM01240</v>
          </cell>
          <cell r="J506">
            <v>0</v>
          </cell>
          <cell r="K506">
            <v>-100000</v>
          </cell>
          <cell r="L506">
            <v>0</v>
          </cell>
        </row>
        <row r="507">
          <cell r="B507" t="str">
            <v>FM09020</v>
          </cell>
          <cell r="J507">
            <v>0</v>
          </cell>
          <cell r="K507">
            <v>-50000</v>
          </cell>
          <cell r="L507">
            <v>0</v>
          </cell>
        </row>
        <row r="508">
          <cell r="B508" t="str">
            <v>FM09410</v>
          </cell>
          <cell r="J508">
            <v>0</v>
          </cell>
          <cell r="K508">
            <v>-50000</v>
          </cell>
          <cell r="L508">
            <v>0</v>
          </cell>
        </row>
        <row r="509">
          <cell r="B509" t="str">
            <v>FM01110</v>
          </cell>
          <cell r="J509">
            <v>0</v>
          </cell>
          <cell r="K509">
            <v>-50000</v>
          </cell>
          <cell r="L509">
            <v>0</v>
          </cell>
        </row>
        <row r="510">
          <cell r="B510" t="str">
            <v>FM01540</v>
          </cell>
          <cell r="J510">
            <v>0</v>
          </cell>
          <cell r="K510">
            <v>-50000</v>
          </cell>
          <cell r="L510">
            <v>0</v>
          </cell>
        </row>
        <row r="511">
          <cell r="B511" t="str">
            <v>FM01720</v>
          </cell>
          <cell r="J511">
            <v>0</v>
          </cell>
          <cell r="K511">
            <v>-50000</v>
          </cell>
          <cell r="L511">
            <v>0</v>
          </cell>
        </row>
        <row r="512">
          <cell r="B512" t="str">
            <v>FM01690</v>
          </cell>
          <cell r="J512">
            <v>0</v>
          </cell>
          <cell r="K512">
            <v>-650000</v>
          </cell>
          <cell r="L512">
            <v>0</v>
          </cell>
        </row>
        <row r="513">
          <cell r="B513" t="str">
            <v>FM01760</v>
          </cell>
          <cell r="J513">
            <v>0</v>
          </cell>
          <cell r="K513">
            <v>-300000</v>
          </cell>
          <cell r="L513">
            <v>0</v>
          </cell>
        </row>
        <row r="514">
          <cell r="B514" t="str">
            <v>FM01700</v>
          </cell>
          <cell r="J514">
            <v>0</v>
          </cell>
          <cell r="K514">
            <v>-100000</v>
          </cell>
          <cell r="L514">
            <v>0</v>
          </cell>
        </row>
        <row r="515">
          <cell r="B515" t="str">
            <v>FM01350</v>
          </cell>
          <cell r="J515">
            <v>0</v>
          </cell>
          <cell r="K515">
            <v>-50000</v>
          </cell>
          <cell r="L515">
            <v>0</v>
          </cell>
        </row>
        <row r="516">
          <cell r="B516" t="str">
            <v>FM01680</v>
          </cell>
          <cell r="J516">
            <v>0</v>
          </cell>
          <cell r="K516">
            <v>-150000</v>
          </cell>
          <cell r="L516">
            <v>0</v>
          </cell>
        </row>
        <row r="517">
          <cell r="B517" t="str">
            <v>FM01370</v>
          </cell>
          <cell r="J517">
            <v>0</v>
          </cell>
          <cell r="K517">
            <v>-50000</v>
          </cell>
          <cell r="L517">
            <v>0</v>
          </cell>
        </row>
        <row r="518">
          <cell r="B518" t="str">
            <v>FM09710</v>
          </cell>
          <cell r="J518">
            <v>0</v>
          </cell>
          <cell r="K518">
            <v>-350000</v>
          </cell>
          <cell r="L518">
            <v>0</v>
          </cell>
        </row>
        <row r="519">
          <cell r="B519" t="str">
            <v>FM01310</v>
          </cell>
          <cell r="J519">
            <v>0</v>
          </cell>
          <cell r="K519">
            <v>-50000</v>
          </cell>
          <cell r="L519">
            <v>0</v>
          </cell>
        </row>
        <row r="520">
          <cell r="B520" t="str">
            <v>FM01300</v>
          </cell>
          <cell r="J520">
            <v>0</v>
          </cell>
          <cell r="K520">
            <v>-150000</v>
          </cell>
          <cell r="L520">
            <v>0</v>
          </cell>
        </row>
        <row r="521">
          <cell r="B521" t="str">
            <v>FM01280</v>
          </cell>
          <cell r="J521">
            <v>0</v>
          </cell>
          <cell r="K521">
            <v>-126000</v>
          </cell>
          <cell r="L521">
            <v>0</v>
          </cell>
        </row>
        <row r="522">
          <cell r="B522" t="str">
            <v>FM01330</v>
          </cell>
          <cell r="J522">
            <v>0</v>
          </cell>
          <cell r="K522">
            <v>-150000</v>
          </cell>
          <cell r="L522">
            <v>0</v>
          </cell>
        </row>
        <row r="523">
          <cell r="B523" t="str">
            <v>FM09810</v>
          </cell>
          <cell r="J523">
            <v>0</v>
          </cell>
          <cell r="K523">
            <v>-100000</v>
          </cell>
          <cell r="L523">
            <v>0</v>
          </cell>
        </row>
        <row r="524">
          <cell r="B524" t="str">
            <v>FM01400</v>
          </cell>
          <cell r="J524">
            <v>0</v>
          </cell>
          <cell r="K524">
            <v>-150000</v>
          </cell>
          <cell r="L524">
            <v>0</v>
          </cell>
        </row>
        <row r="525">
          <cell r="B525" t="str">
            <v>FM01430</v>
          </cell>
          <cell r="J525">
            <v>0</v>
          </cell>
          <cell r="K525">
            <v>-100000</v>
          </cell>
          <cell r="L525">
            <v>0</v>
          </cell>
        </row>
        <row r="526">
          <cell r="B526" t="str">
            <v>FM01500</v>
          </cell>
          <cell r="J526">
            <v>0</v>
          </cell>
          <cell r="K526">
            <v>-50000</v>
          </cell>
          <cell r="L526">
            <v>0</v>
          </cell>
        </row>
        <row r="527">
          <cell r="B527" t="str">
            <v>FM01390</v>
          </cell>
          <cell r="J527">
            <v>0</v>
          </cell>
          <cell r="K527">
            <v>-150000</v>
          </cell>
          <cell r="L527">
            <v>0</v>
          </cell>
        </row>
        <row r="528">
          <cell r="B528" t="str">
            <v>FM01450</v>
          </cell>
          <cell r="J528">
            <v>0</v>
          </cell>
          <cell r="K528">
            <v>-100000</v>
          </cell>
          <cell r="L528">
            <v>0</v>
          </cell>
        </row>
        <row r="529">
          <cell r="B529" t="str">
            <v>FM09510</v>
          </cell>
          <cell r="J529">
            <v>0</v>
          </cell>
          <cell r="K529">
            <v>-200000</v>
          </cell>
          <cell r="L529">
            <v>0</v>
          </cell>
        </row>
        <row r="530">
          <cell r="B530" t="str">
            <v>FM01010</v>
          </cell>
          <cell r="J530">
            <v>0</v>
          </cell>
          <cell r="K530">
            <v>-300000</v>
          </cell>
          <cell r="L530">
            <v>0</v>
          </cell>
        </row>
        <row r="531">
          <cell r="B531" t="str">
            <v>FM01070</v>
          </cell>
          <cell r="J531">
            <v>0</v>
          </cell>
          <cell r="K531">
            <v>-100000</v>
          </cell>
          <cell r="L531">
            <v>0</v>
          </cell>
        </row>
        <row r="532">
          <cell r="B532" t="str">
            <v>FM01030</v>
          </cell>
          <cell r="J532">
            <v>0</v>
          </cell>
          <cell r="K532">
            <v>-50000</v>
          </cell>
          <cell r="L532">
            <v>0</v>
          </cell>
        </row>
        <row r="533">
          <cell r="B533" t="str">
            <v>FM01020</v>
          </cell>
          <cell r="J533">
            <v>0</v>
          </cell>
          <cell r="K533">
            <v>-200000</v>
          </cell>
          <cell r="L533">
            <v>0</v>
          </cell>
        </row>
        <row r="534">
          <cell r="B534" t="str">
            <v>FM09520</v>
          </cell>
          <cell r="J534">
            <v>0</v>
          </cell>
          <cell r="K534">
            <v>-50000</v>
          </cell>
          <cell r="L534">
            <v>0</v>
          </cell>
        </row>
        <row r="535">
          <cell r="B535" t="str">
            <v>FM01000</v>
          </cell>
          <cell r="J535">
            <v>0</v>
          </cell>
          <cell r="K535">
            <v>-200000</v>
          </cell>
          <cell r="L535">
            <v>0</v>
          </cell>
        </row>
        <row r="536">
          <cell r="B536" t="str">
            <v>FM09910</v>
          </cell>
          <cell r="J536">
            <v>0</v>
          </cell>
          <cell r="K536">
            <v>-100000</v>
          </cell>
          <cell r="L536">
            <v>0</v>
          </cell>
        </row>
        <row r="537">
          <cell r="B537" t="str">
            <v>FM09940</v>
          </cell>
          <cell r="J537">
            <v>0</v>
          </cell>
          <cell r="K537">
            <v>-200000</v>
          </cell>
          <cell r="L537">
            <v>0</v>
          </cell>
        </row>
        <row r="538">
          <cell r="B538" t="str">
            <v>FM01320</v>
          </cell>
          <cell r="J538">
            <v>0</v>
          </cell>
          <cell r="K538">
            <v>-100000</v>
          </cell>
          <cell r="L538">
            <v>0</v>
          </cell>
        </row>
        <row r="539">
          <cell r="B539" t="str">
            <v>FM03070</v>
          </cell>
          <cell r="J539">
            <v>0</v>
          </cell>
          <cell r="K539">
            <v>-150000</v>
          </cell>
          <cell r="L539">
            <v>0</v>
          </cell>
        </row>
        <row r="540">
          <cell r="B540" t="str">
            <v>FM11630</v>
          </cell>
          <cell r="J540">
            <v>0</v>
          </cell>
          <cell r="K540">
            <v>-150000</v>
          </cell>
          <cell r="L540">
            <v>0</v>
          </cell>
        </row>
        <row r="541">
          <cell r="B541" t="str">
            <v>FM03100</v>
          </cell>
          <cell r="J541">
            <v>0</v>
          </cell>
          <cell r="K541">
            <v>-150000</v>
          </cell>
          <cell r="L541">
            <v>0</v>
          </cell>
        </row>
        <row r="542">
          <cell r="B542" t="str">
            <v>FM11680</v>
          </cell>
          <cell r="J542">
            <v>0</v>
          </cell>
          <cell r="K542">
            <v>-100000</v>
          </cell>
          <cell r="L542">
            <v>0</v>
          </cell>
        </row>
        <row r="543">
          <cell r="B543" t="str">
            <v>FM03110</v>
          </cell>
          <cell r="J543">
            <v>0</v>
          </cell>
          <cell r="K543">
            <v>-100000</v>
          </cell>
          <cell r="L543">
            <v>0</v>
          </cell>
        </row>
        <row r="544">
          <cell r="B544" t="str">
            <v>FM04100</v>
          </cell>
          <cell r="J544">
            <v>0</v>
          </cell>
          <cell r="K544">
            <v>-100000</v>
          </cell>
          <cell r="L544">
            <v>0</v>
          </cell>
        </row>
        <row r="545">
          <cell r="B545" t="str">
            <v>FM04110</v>
          </cell>
          <cell r="J545">
            <v>0</v>
          </cell>
          <cell r="K545">
            <v>-100000</v>
          </cell>
          <cell r="L545">
            <v>0</v>
          </cell>
        </row>
        <row r="546">
          <cell r="B546" t="str">
            <v>FM04120</v>
          </cell>
          <cell r="J546">
            <v>0</v>
          </cell>
          <cell r="K546">
            <v>-150000</v>
          </cell>
          <cell r="L546">
            <v>0</v>
          </cell>
        </row>
        <row r="547">
          <cell r="B547" t="str">
            <v>FM04390</v>
          </cell>
          <cell r="J547">
            <v>0</v>
          </cell>
          <cell r="K547">
            <v>-100000</v>
          </cell>
          <cell r="L547">
            <v>0</v>
          </cell>
        </row>
        <row r="548">
          <cell r="B548" t="str">
            <v>FM04430</v>
          </cell>
          <cell r="J548">
            <v>0</v>
          </cell>
          <cell r="K548">
            <v>-50000</v>
          </cell>
          <cell r="L548">
            <v>0</v>
          </cell>
        </row>
        <row r="549">
          <cell r="B549" t="str">
            <v>FM13210</v>
          </cell>
          <cell r="J549">
            <v>0</v>
          </cell>
          <cell r="K549">
            <v>-100000</v>
          </cell>
          <cell r="L549">
            <v>0</v>
          </cell>
        </row>
        <row r="550">
          <cell r="B550" t="str">
            <v>FM04420</v>
          </cell>
          <cell r="J550">
            <v>0</v>
          </cell>
          <cell r="K550">
            <v>-100000</v>
          </cell>
          <cell r="L550">
            <v>0</v>
          </cell>
        </row>
        <row r="551">
          <cell r="B551" t="str">
            <v>FM04370</v>
          </cell>
          <cell r="J551">
            <v>0</v>
          </cell>
          <cell r="K551">
            <v>-150000</v>
          </cell>
          <cell r="L551">
            <v>0</v>
          </cell>
        </row>
        <row r="552">
          <cell r="B552" t="str">
            <v>FM04440</v>
          </cell>
          <cell r="J552">
            <v>0</v>
          </cell>
          <cell r="K552">
            <v>-100000</v>
          </cell>
          <cell r="L552">
            <v>0</v>
          </cell>
        </row>
        <row r="553">
          <cell r="B553" t="str">
            <v>FM04450</v>
          </cell>
          <cell r="J553">
            <v>0</v>
          </cell>
          <cell r="K553">
            <v>-50000</v>
          </cell>
          <cell r="L553">
            <v>0</v>
          </cell>
        </row>
        <row r="554">
          <cell r="B554" t="str">
            <v>FM04470</v>
          </cell>
          <cell r="J554">
            <v>0</v>
          </cell>
          <cell r="K554">
            <v>-50000</v>
          </cell>
          <cell r="L554">
            <v>0</v>
          </cell>
        </row>
        <row r="555">
          <cell r="B555" t="str">
            <v>FM04400</v>
          </cell>
          <cell r="J555">
            <v>0</v>
          </cell>
          <cell r="K555">
            <v>-100000</v>
          </cell>
          <cell r="L555">
            <v>0</v>
          </cell>
        </row>
        <row r="556">
          <cell r="B556" t="str">
            <v>FM04410</v>
          </cell>
          <cell r="J556">
            <v>0</v>
          </cell>
          <cell r="K556">
            <v>-100000</v>
          </cell>
          <cell r="L556">
            <v>0</v>
          </cell>
        </row>
        <row r="557">
          <cell r="B557" t="str">
            <v>FM04290</v>
          </cell>
          <cell r="J557">
            <v>0</v>
          </cell>
          <cell r="K557">
            <v>-100000</v>
          </cell>
          <cell r="L557">
            <v>0</v>
          </cell>
        </row>
        <row r="558">
          <cell r="B558" t="str">
            <v>FM04360</v>
          </cell>
          <cell r="J558">
            <v>0</v>
          </cell>
          <cell r="K558">
            <v>-150000</v>
          </cell>
          <cell r="L558">
            <v>0</v>
          </cell>
        </row>
        <row r="559">
          <cell r="B559" t="str">
            <v>FM04270</v>
          </cell>
          <cell r="J559">
            <v>0</v>
          </cell>
          <cell r="K559">
            <v>-100000</v>
          </cell>
          <cell r="L559">
            <v>0</v>
          </cell>
        </row>
        <row r="560">
          <cell r="B560" t="str">
            <v>FM04260</v>
          </cell>
          <cell r="J560">
            <v>0</v>
          </cell>
          <cell r="K560">
            <v>-100000</v>
          </cell>
          <cell r="L560">
            <v>0</v>
          </cell>
        </row>
        <row r="561">
          <cell r="B561" t="str">
            <v>FM04280</v>
          </cell>
          <cell r="K561">
            <v>-150000</v>
          </cell>
          <cell r="L561">
            <v>0</v>
          </cell>
        </row>
        <row r="562">
          <cell r="B562" t="str">
            <v>FM04220</v>
          </cell>
          <cell r="K562">
            <v>-100000</v>
          </cell>
          <cell r="L562">
            <v>0</v>
          </cell>
        </row>
        <row r="563">
          <cell r="B563" t="str">
            <v>FM04240</v>
          </cell>
          <cell r="K563">
            <v>-150000</v>
          </cell>
          <cell r="L563">
            <v>0</v>
          </cell>
        </row>
        <row r="564">
          <cell r="B564" t="str">
            <v>FM04200</v>
          </cell>
          <cell r="K564">
            <v>-50000</v>
          </cell>
          <cell r="L564">
            <v>0</v>
          </cell>
        </row>
        <row r="565">
          <cell r="B565" t="str">
            <v>FM04170</v>
          </cell>
          <cell r="J565">
            <v>0</v>
          </cell>
          <cell r="K565">
            <v>-100000</v>
          </cell>
          <cell r="L565">
            <v>0</v>
          </cell>
        </row>
        <row r="566">
          <cell r="B566" t="str">
            <v>FM02130</v>
          </cell>
          <cell r="J566">
            <v>0</v>
          </cell>
          <cell r="K566">
            <v>-200000</v>
          </cell>
          <cell r="L566">
            <v>0</v>
          </cell>
        </row>
        <row r="567">
          <cell r="B567" t="str">
            <v>FM02170</v>
          </cell>
          <cell r="J567">
            <v>0</v>
          </cell>
          <cell r="K567">
            <v>-100000</v>
          </cell>
          <cell r="L567">
            <v>0</v>
          </cell>
        </row>
        <row r="568">
          <cell r="B568" t="str">
            <v>FM02210</v>
          </cell>
          <cell r="J568">
            <v>0</v>
          </cell>
          <cell r="K568">
            <v>-50000</v>
          </cell>
          <cell r="L568">
            <v>0</v>
          </cell>
        </row>
        <row r="569">
          <cell r="B569" t="str">
            <v>FM02140</v>
          </cell>
          <cell r="J569">
            <v>0</v>
          </cell>
          <cell r="K569">
            <v>-100000</v>
          </cell>
          <cell r="L569">
            <v>0</v>
          </cell>
        </row>
        <row r="570">
          <cell r="B570" t="str">
            <v>FM02120</v>
          </cell>
          <cell r="J570">
            <v>0</v>
          </cell>
          <cell r="K570">
            <v>-100000</v>
          </cell>
          <cell r="L570">
            <v>0</v>
          </cell>
        </row>
        <row r="571">
          <cell r="B571" t="str">
            <v>FM02150</v>
          </cell>
          <cell r="J571">
            <v>0</v>
          </cell>
          <cell r="K571">
            <v>-50000</v>
          </cell>
          <cell r="L571">
            <v>0</v>
          </cell>
        </row>
        <row r="572">
          <cell r="B572" t="str">
            <v>FM02700</v>
          </cell>
          <cell r="J572">
            <v>0</v>
          </cell>
          <cell r="K572">
            <v>-100000</v>
          </cell>
          <cell r="L572">
            <v>0</v>
          </cell>
        </row>
        <row r="573">
          <cell r="B573" t="str">
            <v>FM02760</v>
          </cell>
          <cell r="J573">
            <v>0</v>
          </cell>
          <cell r="K573">
            <v>-50000</v>
          </cell>
          <cell r="L573">
            <v>0</v>
          </cell>
        </row>
        <row r="574">
          <cell r="B574" t="str">
            <v>FM02710</v>
          </cell>
          <cell r="J574">
            <v>0</v>
          </cell>
          <cell r="K574">
            <v>-100000</v>
          </cell>
          <cell r="L574">
            <v>0</v>
          </cell>
        </row>
        <row r="575">
          <cell r="B575" t="str">
            <v>FM03420</v>
          </cell>
          <cell r="J575">
            <v>0</v>
          </cell>
          <cell r="K575">
            <v>-50000</v>
          </cell>
          <cell r="L575">
            <v>0</v>
          </cell>
        </row>
        <row r="576">
          <cell r="B576" t="str">
            <v>FM03460</v>
          </cell>
          <cell r="J576">
            <v>0</v>
          </cell>
          <cell r="K576">
            <v>-150000</v>
          </cell>
          <cell r="L576">
            <v>0</v>
          </cell>
        </row>
        <row r="577">
          <cell r="B577" t="str">
            <v>FM03440</v>
          </cell>
          <cell r="J577">
            <v>0</v>
          </cell>
          <cell r="K577">
            <v>-100000</v>
          </cell>
          <cell r="L577">
            <v>0</v>
          </cell>
        </row>
        <row r="578">
          <cell r="B578" t="str">
            <v>FM03450</v>
          </cell>
          <cell r="J578">
            <v>0</v>
          </cell>
          <cell r="K578">
            <v>-50000</v>
          </cell>
          <cell r="L578">
            <v>0</v>
          </cell>
        </row>
        <row r="579">
          <cell r="B579" t="str">
            <v>FM01960</v>
          </cell>
          <cell r="J579">
            <v>0</v>
          </cell>
          <cell r="K579">
            <v>-50000</v>
          </cell>
          <cell r="L579">
            <v>0</v>
          </cell>
        </row>
        <row r="580">
          <cell r="B580" t="str">
            <v>FM01910</v>
          </cell>
          <cell r="J580">
            <v>0</v>
          </cell>
          <cell r="K580">
            <v>-50000</v>
          </cell>
          <cell r="L580">
            <v>0</v>
          </cell>
        </row>
        <row r="581">
          <cell r="B581" t="str">
            <v>FM11600</v>
          </cell>
          <cell r="J581">
            <v>0</v>
          </cell>
          <cell r="K581">
            <v>-100000</v>
          </cell>
          <cell r="L581">
            <v>0</v>
          </cell>
        </row>
        <row r="582">
          <cell r="B582" t="str">
            <v>FM02020</v>
          </cell>
          <cell r="J582">
            <v>0</v>
          </cell>
          <cell r="K582">
            <v>-50000</v>
          </cell>
          <cell r="L582">
            <v>0</v>
          </cell>
        </row>
        <row r="583">
          <cell r="B583" t="str">
            <v>FM02000</v>
          </cell>
          <cell r="J583">
            <v>0</v>
          </cell>
          <cell r="K583">
            <v>-50000</v>
          </cell>
          <cell r="L583">
            <v>0</v>
          </cell>
        </row>
        <row r="584">
          <cell r="B584" t="str">
            <v>FM01940</v>
          </cell>
          <cell r="J584">
            <v>0</v>
          </cell>
          <cell r="K584">
            <v>-150000</v>
          </cell>
          <cell r="L584">
            <v>0</v>
          </cell>
        </row>
        <row r="585">
          <cell r="B585" t="str">
            <v>FM02050</v>
          </cell>
          <cell r="J585">
            <v>0</v>
          </cell>
          <cell r="K585">
            <v>-350000</v>
          </cell>
          <cell r="L585">
            <v>0</v>
          </cell>
        </row>
        <row r="586">
          <cell r="B586" t="str">
            <v>FM02040</v>
          </cell>
          <cell r="J586">
            <v>0</v>
          </cell>
          <cell r="K586">
            <v>-150000</v>
          </cell>
          <cell r="L586">
            <v>0</v>
          </cell>
        </row>
        <row r="587">
          <cell r="B587" t="str">
            <v>FM02070</v>
          </cell>
          <cell r="J587">
            <v>0</v>
          </cell>
          <cell r="K587">
            <v>-50000</v>
          </cell>
          <cell r="L587">
            <v>0</v>
          </cell>
        </row>
        <row r="588">
          <cell r="B588" t="str">
            <v>FM02110</v>
          </cell>
          <cell r="J588">
            <v>0</v>
          </cell>
          <cell r="K588">
            <v>-150000</v>
          </cell>
          <cell r="L588">
            <v>0</v>
          </cell>
        </row>
        <row r="589">
          <cell r="B589" t="str">
            <v>FM02030</v>
          </cell>
          <cell r="J589">
            <v>0</v>
          </cell>
          <cell r="K589">
            <v>-200000</v>
          </cell>
          <cell r="L589">
            <v>0</v>
          </cell>
        </row>
        <row r="590">
          <cell r="B590" t="str">
            <v>FM17840</v>
          </cell>
          <cell r="J590">
            <v>0</v>
          </cell>
          <cell r="K590">
            <v>-100000</v>
          </cell>
          <cell r="L590">
            <v>0</v>
          </cell>
        </row>
        <row r="591">
          <cell r="B591" t="str">
            <v>FM17760</v>
          </cell>
          <cell r="J591">
            <v>0</v>
          </cell>
          <cell r="K591">
            <v>-50000</v>
          </cell>
          <cell r="L591">
            <v>0</v>
          </cell>
        </row>
        <row r="592">
          <cell r="B592" t="str">
            <v>FM17820</v>
          </cell>
          <cell r="J592">
            <v>0</v>
          </cell>
          <cell r="K592">
            <v>-150000</v>
          </cell>
          <cell r="L592">
            <v>0</v>
          </cell>
        </row>
        <row r="593">
          <cell r="B593" t="str">
            <v>FM17780</v>
          </cell>
          <cell r="J593">
            <v>0</v>
          </cell>
          <cell r="K593">
            <v>-200000</v>
          </cell>
          <cell r="L593">
            <v>0</v>
          </cell>
        </row>
        <row r="594">
          <cell r="B594" t="str">
            <v>FM17810</v>
          </cell>
          <cell r="J594">
            <v>0</v>
          </cell>
          <cell r="K594">
            <v>-150000</v>
          </cell>
          <cell r="L594">
            <v>0</v>
          </cell>
        </row>
        <row r="595">
          <cell r="B595" t="str">
            <v>FM17830</v>
          </cell>
          <cell r="J595">
            <v>0</v>
          </cell>
          <cell r="K595">
            <v>-150000</v>
          </cell>
          <cell r="L595">
            <v>0</v>
          </cell>
        </row>
        <row r="596">
          <cell r="B596" t="str">
            <v>FM17800</v>
          </cell>
          <cell r="J596">
            <v>0</v>
          </cell>
          <cell r="K596">
            <v>-100000</v>
          </cell>
          <cell r="L596">
            <v>0</v>
          </cell>
        </row>
        <row r="597">
          <cell r="B597" t="str">
            <v>FM17770</v>
          </cell>
          <cell r="J597">
            <v>0</v>
          </cell>
          <cell r="K597">
            <v>-100000</v>
          </cell>
          <cell r="L597">
            <v>0</v>
          </cell>
        </row>
        <row r="598">
          <cell r="B598" t="str">
            <v>FM17710</v>
          </cell>
          <cell r="J598">
            <v>0</v>
          </cell>
          <cell r="K598">
            <v>-100000</v>
          </cell>
          <cell r="L598">
            <v>0</v>
          </cell>
        </row>
        <row r="599">
          <cell r="B599" t="str">
            <v>FM17790</v>
          </cell>
          <cell r="J599">
            <v>0</v>
          </cell>
          <cell r="K599">
            <v>-100000</v>
          </cell>
          <cell r="L599">
            <v>0</v>
          </cell>
        </row>
        <row r="600">
          <cell r="B600" t="str">
            <v>FM17720</v>
          </cell>
          <cell r="J600">
            <v>0</v>
          </cell>
          <cell r="K600">
            <v>-100000</v>
          </cell>
          <cell r="L600">
            <v>0</v>
          </cell>
        </row>
        <row r="601">
          <cell r="B601" t="str">
            <v>FM04040</v>
          </cell>
          <cell r="J601">
            <v>0</v>
          </cell>
          <cell r="K601">
            <v>-150000</v>
          </cell>
          <cell r="L601">
            <v>0</v>
          </cell>
        </row>
        <row r="602">
          <cell r="B602" t="str">
            <v>FM04090</v>
          </cell>
          <cell r="J602">
            <v>0</v>
          </cell>
          <cell r="K602">
            <v>-50000</v>
          </cell>
          <cell r="L602">
            <v>0</v>
          </cell>
        </row>
        <row r="603">
          <cell r="B603" t="str">
            <v>FM04680</v>
          </cell>
          <cell r="J603">
            <v>0</v>
          </cell>
          <cell r="K603">
            <v>-100000</v>
          </cell>
          <cell r="L603">
            <v>0</v>
          </cell>
        </row>
        <row r="604">
          <cell r="B604" t="str">
            <v>FM04710</v>
          </cell>
          <cell r="J604">
            <v>0</v>
          </cell>
          <cell r="K604">
            <v>-50000</v>
          </cell>
          <cell r="L604">
            <v>0</v>
          </cell>
        </row>
        <row r="605">
          <cell r="B605" t="str">
            <v>FM04670</v>
          </cell>
          <cell r="J605">
            <v>0</v>
          </cell>
          <cell r="K605">
            <v>-150000</v>
          </cell>
          <cell r="L605">
            <v>0</v>
          </cell>
        </row>
        <row r="606">
          <cell r="B606" t="str">
            <v>FM05110</v>
          </cell>
          <cell r="J606">
            <v>0</v>
          </cell>
          <cell r="K606">
            <v>-600000</v>
          </cell>
          <cell r="L606">
            <v>0</v>
          </cell>
        </row>
        <row r="607">
          <cell r="B607" t="str">
            <v>FM05080</v>
          </cell>
          <cell r="J607">
            <v>0</v>
          </cell>
          <cell r="K607">
            <v>-150000</v>
          </cell>
          <cell r="L607">
            <v>0</v>
          </cell>
        </row>
        <row r="608">
          <cell r="B608" t="str">
            <v>FM05090</v>
          </cell>
          <cell r="J608">
            <v>0</v>
          </cell>
          <cell r="K608">
            <v>-50000</v>
          </cell>
          <cell r="L608">
            <v>0</v>
          </cell>
        </row>
        <row r="609">
          <cell r="B609" t="str">
            <v>FM05070</v>
          </cell>
          <cell r="J609">
            <v>0</v>
          </cell>
          <cell r="K609">
            <v>-150000</v>
          </cell>
          <cell r="L609">
            <v>0</v>
          </cell>
        </row>
        <row r="610">
          <cell r="B610" t="str">
            <v>FM02330</v>
          </cell>
          <cell r="J610">
            <v>0</v>
          </cell>
          <cell r="K610">
            <v>-100000</v>
          </cell>
          <cell r="L610">
            <v>0</v>
          </cell>
        </row>
        <row r="611">
          <cell r="B611" t="str">
            <v>FM02320</v>
          </cell>
          <cell r="J611">
            <v>0</v>
          </cell>
          <cell r="K611">
            <v>-100000</v>
          </cell>
          <cell r="L611">
            <v>0</v>
          </cell>
        </row>
        <row r="612">
          <cell r="B612" t="str">
            <v>FM02310</v>
          </cell>
          <cell r="J612">
            <v>0</v>
          </cell>
          <cell r="K612">
            <v>-150000</v>
          </cell>
          <cell r="L612">
            <v>0</v>
          </cell>
        </row>
        <row r="613">
          <cell r="B613" t="str">
            <v>FM02630</v>
          </cell>
          <cell r="J613">
            <v>0</v>
          </cell>
          <cell r="K613">
            <v>-100000</v>
          </cell>
          <cell r="L613">
            <v>0</v>
          </cell>
        </row>
        <row r="614">
          <cell r="B614" t="str">
            <v>FM02610</v>
          </cell>
          <cell r="J614">
            <v>0</v>
          </cell>
          <cell r="K614">
            <v>-150000</v>
          </cell>
          <cell r="L614">
            <v>0</v>
          </cell>
        </row>
        <row r="615">
          <cell r="B615" t="str">
            <v>FM02620</v>
          </cell>
          <cell r="J615">
            <v>0</v>
          </cell>
          <cell r="K615">
            <v>-100000</v>
          </cell>
          <cell r="L615">
            <v>0</v>
          </cell>
        </row>
        <row r="616">
          <cell r="B616" t="str">
            <v>FM04980</v>
          </cell>
          <cell r="J616">
            <v>0</v>
          </cell>
          <cell r="K616">
            <v>-100000</v>
          </cell>
          <cell r="L616">
            <v>0</v>
          </cell>
        </row>
        <row r="617">
          <cell r="B617" t="str">
            <v>FM05030</v>
          </cell>
          <cell r="J617">
            <v>0</v>
          </cell>
          <cell r="K617">
            <v>-50000</v>
          </cell>
          <cell r="L617">
            <v>0</v>
          </cell>
        </row>
        <row r="618">
          <cell r="B618" t="str">
            <v>FM04990</v>
          </cell>
          <cell r="J618">
            <v>0</v>
          </cell>
          <cell r="K618">
            <v>-100000</v>
          </cell>
          <cell r="L618">
            <v>0</v>
          </cell>
        </row>
        <row r="619">
          <cell r="B619" t="str">
            <v>FM05010</v>
          </cell>
          <cell r="J619">
            <v>0</v>
          </cell>
          <cell r="K619">
            <v>-100000</v>
          </cell>
          <cell r="L619">
            <v>0</v>
          </cell>
        </row>
        <row r="620">
          <cell r="B620" t="str">
            <v>FM05040</v>
          </cell>
          <cell r="J620">
            <v>0</v>
          </cell>
          <cell r="K620">
            <v>-50000</v>
          </cell>
          <cell r="L620">
            <v>0</v>
          </cell>
        </row>
        <row r="621">
          <cell r="B621" t="str">
            <v>FM05020</v>
          </cell>
          <cell r="J621">
            <v>0</v>
          </cell>
          <cell r="K621">
            <v>-50000</v>
          </cell>
          <cell r="L621">
            <v>0</v>
          </cell>
        </row>
        <row r="622">
          <cell r="B622" t="str">
            <v>FM04970</v>
          </cell>
          <cell r="J622">
            <v>0</v>
          </cell>
          <cell r="K622">
            <v>-100000</v>
          </cell>
          <cell r="L622">
            <v>0</v>
          </cell>
        </row>
        <row r="623">
          <cell r="B623" t="str">
            <v>FM0493BV2</v>
          </cell>
          <cell r="J623">
            <v>0</v>
          </cell>
          <cell r="K623">
            <v>-50000</v>
          </cell>
          <cell r="L623">
            <v>0</v>
          </cell>
        </row>
        <row r="624">
          <cell r="B624" t="str">
            <v>FM0482CT</v>
          </cell>
          <cell r="J624">
            <v>0</v>
          </cell>
          <cell r="K624">
            <v>-50000</v>
          </cell>
          <cell r="L624">
            <v>0</v>
          </cell>
        </row>
        <row r="625">
          <cell r="B625" t="str">
            <v>FM0487BH2</v>
          </cell>
          <cell r="J625">
            <v>0</v>
          </cell>
          <cell r="K625">
            <v>-50000</v>
          </cell>
          <cell r="L625">
            <v>0</v>
          </cell>
        </row>
        <row r="626">
          <cell r="B626" t="str">
            <v>FM0485TN</v>
          </cell>
          <cell r="J626">
            <v>0</v>
          </cell>
          <cell r="K626">
            <v>-50000</v>
          </cell>
          <cell r="L626">
            <v>0</v>
          </cell>
        </row>
        <row r="627">
          <cell r="B627" t="str">
            <v>FM03500</v>
          </cell>
          <cell r="J627">
            <v>0</v>
          </cell>
          <cell r="K627">
            <v>-150000</v>
          </cell>
          <cell r="L627">
            <v>0</v>
          </cell>
        </row>
        <row r="628">
          <cell r="B628" t="str">
            <v>FM08740</v>
          </cell>
          <cell r="J628">
            <v>0</v>
          </cell>
          <cell r="K628">
            <v>-150000</v>
          </cell>
          <cell r="L628">
            <v>0</v>
          </cell>
        </row>
        <row r="629">
          <cell r="B629" t="str">
            <v>FM05310</v>
          </cell>
          <cell r="J629">
            <v>0</v>
          </cell>
          <cell r="K629">
            <v>-200000</v>
          </cell>
          <cell r="L629">
            <v>0</v>
          </cell>
        </row>
        <row r="630">
          <cell r="B630" t="str">
            <v>FM05360</v>
          </cell>
          <cell r="J630">
            <v>0</v>
          </cell>
          <cell r="K630">
            <v>-100000</v>
          </cell>
          <cell r="L630">
            <v>0</v>
          </cell>
        </row>
        <row r="631">
          <cell r="B631" t="str">
            <v>FM05340</v>
          </cell>
          <cell r="J631">
            <v>0</v>
          </cell>
          <cell r="K631">
            <v>-100000</v>
          </cell>
          <cell r="L631">
            <v>0</v>
          </cell>
        </row>
        <row r="632">
          <cell r="B632" t="str">
            <v>FM13840</v>
          </cell>
          <cell r="J632">
            <v>0</v>
          </cell>
          <cell r="K632">
            <v>-100000</v>
          </cell>
          <cell r="L632">
            <v>0</v>
          </cell>
        </row>
        <row r="633">
          <cell r="B633" t="str">
            <v>FM05370</v>
          </cell>
          <cell r="J633">
            <v>0</v>
          </cell>
          <cell r="K633">
            <v>-200000</v>
          </cell>
          <cell r="L633">
            <v>0</v>
          </cell>
        </row>
        <row r="634">
          <cell r="B634" t="str">
            <v>FM05320</v>
          </cell>
          <cell r="J634">
            <v>0</v>
          </cell>
          <cell r="K634">
            <v>-150000</v>
          </cell>
          <cell r="L634">
            <v>0</v>
          </cell>
        </row>
        <row r="635">
          <cell r="B635" t="str">
            <v>FM02910</v>
          </cell>
          <cell r="J635">
            <v>0</v>
          </cell>
          <cell r="K635">
            <v>-100000</v>
          </cell>
          <cell r="L635">
            <v>0</v>
          </cell>
        </row>
        <row r="636">
          <cell r="B636" t="str">
            <v>FM02950</v>
          </cell>
          <cell r="J636">
            <v>0</v>
          </cell>
          <cell r="K636">
            <v>-200000</v>
          </cell>
          <cell r="L636">
            <v>0</v>
          </cell>
        </row>
        <row r="637">
          <cell r="B637" t="str">
            <v>FM02900</v>
          </cell>
          <cell r="J637">
            <v>0</v>
          </cell>
          <cell r="K637">
            <v>-100000</v>
          </cell>
          <cell r="L637">
            <v>0</v>
          </cell>
        </row>
        <row r="638">
          <cell r="B638" t="str">
            <v>FM02890</v>
          </cell>
          <cell r="J638">
            <v>0</v>
          </cell>
          <cell r="K638">
            <v>-100000</v>
          </cell>
          <cell r="L638">
            <v>0</v>
          </cell>
        </row>
        <row r="639">
          <cell r="B639" t="str">
            <v>FM02960</v>
          </cell>
          <cell r="J639">
            <v>0</v>
          </cell>
          <cell r="K639">
            <v>-50000</v>
          </cell>
          <cell r="L639">
            <v>0</v>
          </cell>
        </row>
        <row r="640">
          <cell r="B640" t="str">
            <v>FM11240</v>
          </cell>
          <cell r="J640">
            <v>0</v>
          </cell>
          <cell r="K640">
            <v>-100000</v>
          </cell>
          <cell r="L640">
            <v>0</v>
          </cell>
        </row>
        <row r="641">
          <cell r="B641" t="str">
            <v>FM02780</v>
          </cell>
          <cell r="J641">
            <v>0</v>
          </cell>
          <cell r="K641">
            <v>-100000</v>
          </cell>
          <cell r="L641">
            <v>0</v>
          </cell>
        </row>
        <row r="642">
          <cell r="B642" t="str">
            <v>FM02820</v>
          </cell>
          <cell r="J642">
            <v>0</v>
          </cell>
          <cell r="K642">
            <v>-50000</v>
          </cell>
          <cell r="L642">
            <v>0</v>
          </cell>
        </row>
        <row r="643">
          <cell r="B643" t="str">
            <v>FM02800</v>
          </cell>
          <cell r="J643">
            <v>0</v>
          </cell>
          <cell r="K643">
            <v>-100000</v>
          </cell>
          <cell r="L643">
            <v>0</v>
          </cell>
        </row>
        <row r="644">
          <cell r="B644" t="str">
            <v>FM02790</v>
          </cell>
          <cell r="J644">
            <v>0</v>
          </cell>
          <cell r="K644">
            <v>-100000</v>
          </cell>
          <cell r="L644">
            <v>0</v>
          </cell>
        </row>
        <row r="645">
          <cell r="B645" t="str">
            <v>FM03210</v>
          </cell>
          <cell r="J645">
            <v>0</v>
          </cell>
          <cell r="K645">
            <v>-200000</v>
          </cell>
          <cell r="L645">
            <v>0</v>
          </cell>
        </row>
        <row r="646">
          <cell r="B646" t="str">
            <v>FM16910</v>
          </cell>
          <cell r="J646">
            <v>0</v>
          </cell>
          <cell r="K646">
            <v>-600000</v>
          </cell>
          <cell r="L646">
            <v>0</v>
          </cell>
        </row>
        <row r="647">
          <cell r="B647" t="str">
            <v>FM03340</v>
          </cell>
          <cell r="J647">
            <v>0</v>
          </cell>
          <cell r="K647">
            <v>-800000</v>
          </cell>
          <cell r="L647">
            <v>0</v>
          </cell>
        </row>
        <row r="648">
          <cell r="B648" t="str">
            <v>FM03430</v>
          </cell>
          <cell r="J648">
            <v>0</v>
          </cell>
          <cell r="K648">
            <v>-50000</v>
          </cell>
          <cell r="L648">
            <v>0</v>
          </cell>
        </row>
        <row r="649">
          <cell r="B649" t="str">
            <v>FM07700</v>
          </cell>
          <cell r="J649">
            <v>0</v>
          </cell>
          <cell r="K649">
            <v>-200000</v>
          </cell>
          <cell r="L649">
            <v>0</v>
          </cell>
        </row>
        <row r="650">
          <cell r="B650" t="str">
            <v>FM03170</v>
          </cell>
          <cell r="J650">
            <v>0</v>
          </cell>
          <cell r="K650">
            <v>-850000</v>
          </cell>
          <cell r="L650">
            <v>0</v>
          </cell>
        </row>
        <row r="651">
          <cell r="B651" t="str">
            <v>FM03260</v>
          </cell>
          <cell r="J651">
            <v>0</v>
          </cell>
          <cell r="K651">
            <v>-50000</v>
          </cell>
          <cell r="L651">
            <v>0</v>
          </cell>
        </row>
        <row r="652">
          <cell r="B652" t="str">
            <v>FM03130</v>
          </cell>
          <cell r="J652">
            <v>0</v>
          </cell>
          <cell r="K652">
            <v>-150000</v>
          </cell>
          <cell r="L652">
            <v>0</v>
          </cell>
        </row>
        <row r="653">
          <cell r="B653" t="str">
            <v>FM03470</v>
          </cell>
          <cell r="J653">
            <v>0</v>
          </cell>
          <cell r="K653">
            <v>-100000</v>
          </cell>
          <cell r="L653">
            <v>0</v>
          </cell>
        </row>
        <row r="654">
          <cell r="B654" t="str">
            <v>FM03240</v>
          </cell>
          <cell r="J654">
            <v>0</v>
          </cell>
          <cell r="K654">
            <v>-400000</v>
          </cell>
          <cell r="L654">
            <v>0</v>
          </cell>
        </row>
        <row r="655">
          <cell r="B655" t="str">
            <v>FM03200</v>
          </cell>
          <cell r="J655">
            <v>0</v>
          </cell>
          <cell r="K655">
            <v>-200000</v>
          </cell>
          <cell r="L655">
            <v>0</v>
          </cell>
        </row>
        <row r="656">
          <cell r="B656" t="str">
            <v>FM03150</v>
          </cell>
          <cell r="J656">
            <v>0</v>
          </cell>
          <cell r="K656">
            <v>-250000</v>
          </cell>
          <cell r="L656">
            <v>0</v>
          </cell>
        </row>
        <row r="657">
          <cell r="B657" t="str">
            <v>FM03160</v>
          </cell>
          <cell r="J657">
            <v>0</v>
          </cell>
          <cell r="K657">
            <v>-100000</v>
          </cell>
          <cell r="L657">
            <v>0</v>
          </cell>
        </row>
        <row r="658">
          <cell r="B658" t="str">
            <v>FM08130</v>
          </cell>
          <cell r="J658">
            <v>0</v>
          </cell>
          <cell r="K658">
            <v>-300000</v>
          </cell>
          <cell r="L658">
            <v>0</v>
          </cell>
        </row>
        <row r="659">
          <cell r="B659" t="str">
            <v>FM03570</v>
          </cell>
          <cell r="J659">
            <v>0</v>
          </cell>
          <cell r="K659">
            <v>-50000</v>
          </cell>
          <cell r="L659">
            <v>0</v>
          </cell>
        </row>
        <row r="660">
          <cell r="B660" t="str">
            <v>FM03520</v>
          </cell>
          <cell r="J660">
            <v>0</v>
          </cell>
          <cell r="K660">
            <v>-100000</v>
          </cell>
          <cell r="L660">
            <v>0</v>
          </cell>
        </row>
        <row r="661">
          <cell r="B661" t="str">
            <v>FM03530</v>
          </cell>
          <cell r="J661">
            <v>0</v>
          </cell>
          <cell r="K661">
            <v>-50000</v>
          </cell>
          <cell r="L661">
            <v>0</v>
          </cell>
        </row>
        <row r="662">
          <cell r="B662" t="str">
            <v>FM03590</v>
          </cell>
          <cell r="J662">
            <v>0</v>
          </cell>
          <cell r="K662">
            <v>-50000</v>
          </cell>
          <cell r="L662">
            <v>0</v>
          </cell>
        </row>
        <row r="663">
          <cell r="B663" t="str">
            <v>FM17370</v>
          </cell>
          <cell r="J663">
            <v>0</v>
          </cell>
          <cell r="K663">
            <v>-50000</v>
          </cell>
          <cell r="L663">
            <v>0</v>
          </cell>
        </row>
        <row r="664">
          <cell r="B664" t="str">
            <v>FM17470</v>
          </cell>
          <cell r="J664">
            <v>0</v>
          </cell>
          <cell r="K664">
            <v>-200000</v>
          </cell>
          <cell r="L664">
            <v>0</v>
          </cell>
        </row>
        <row r="665">
          <cell r="B665" t="str">
            <v>FM17440</v>
          </cell>
          <cell r="J665">
            <v>0</v>
          </cell>
          <cell r="K665">
            <v>-150000</v>
          </cell>
          <cell r="L665">
            <v>0</v>
          </cell>
        </row>
        <row r="666">
          <cell r="B666" t="str">
            <v>FM17480</v>
          </cell>
          <cell r="J666">
            <v>0</v>
          </cell>
          <cell r="K666">
            <v>-100000</v>
          </cell>
          <cell r="L666">
            <v>0</v>
          </cell>
        </row>
        <row r="667">
          <cell r="B667" t="str">
            <v>FM17410</v>
          </cell>
          <cell r="J667">
            <v>0</v>
          </cell>
          <cell r="K667">
            <v>-300000</v>
          </cell>
          <cell r="L667">
            <v>0</v>
          </cell>
        </row>
        <row r="668">
          <cell r="B668" t="str">
            <v>FM07080</v>
          </cell>
          <cell r="J668">
            <v>0</v>
          </cell>
          <cell r="K668">
            <v>-150000</v>
          </cell>
          <cell r="L668">
            <v>0</v>
          </cell>
        </row>
        <row r="669">
          <cell r="B669" t="str">
            <v>FM17420</v>
          </cell>
          <cell r="J669">
            <v>0</v>
          </cell>
          <cell r="K669">
            <v>-100000</v>
          </cell>
          <cell r="L669">
            <v>0</v>
          </cell>
        </row>
        <row r="670">
          <cell r="B670" t="str">
            <v>FM17570</v>
          </cell>
          <cell r="J670">
            <v>0</v>
          </cell>
          <cell r="K670">
            <v>-200000</v>
          </cell>
          <cell r="L670">
            <v>0</v>
          </cell>
        </row>
        <row r="671">
          <cell r="B671" t="str">
            <v>FM17360</v>
          </cell>
          <cell r="J671">
            <v>0</v>
          </cell>
          <cell r="K671">
            <v>-100000</v>
          </cell>
          <cell r="L671">
            <v>0</v>
          </cell>
        </row>
        <row r="672">
          <cell r="B672" t="str">
            <v>FM01840</v>
          </cell>
          <cell r="J672">
            <v>0</v>
          </cell>
          <cell r="K672">
            <v>-150000</v>
          </cell>
          <cell r="L672">
            <v>0</v>
          </cell>
        </row>
        <row r="673">
          <cell r="B673" t="str">
            <v>FM01860</v>
          </cell>
          <cell r="J673">
            <v>0</v>
          </cell>
          <cell r="K673">
            <v>-100000</v>
          </cell>
          <cell r="L673">
            <v>0</v>
          </cell>
        </row>
        <row r="674">
          <cell r="B674" t="str">
            <v>FM01870</v>
          </cell>
          <cell r="J674">
            <v>0</v>
          </cell>
          <cell r="K674">
            <v>-50000</v>
          </cell>
          <cell r="L674">
            <v>0</v>
          </cell>
        </row>
        <row r="675">
          <cell r="B675" t="str">
            <v>FM01900</v>
          </cell>
          <cell r="J675">
            <v>0</v>
          </cell>
          <cell r="K675">
            <v>-150000</v>
          </cell>
          <cell r="L675">
            <v>0</v>
          </cell>
        </row>
        <row r="676">
          <cell r="B676" t="str">
            <v>FM05510</v>
          </cell>
          <cell r="J676">
            <v>0</v>
          </cell>
          <cell r="K676">
            <v>-50000</v>
          </cell>
          <cell r="L676">
            <v>0</v>
          </cell>
        </row>
        <row r="677">
          <cell r="B677" t="str">
            <v>FM05560</v>
          </cell>
          <cell r="J677">
            <v>0</v>
          </cell>
          <cell r="K677">
            <v>-100000</v>
          </cell>
          <cell r="L677">
            <v>0</v>
          </cell>
        </row>
        <row r="678">
          <cell r="B678" t="str">
            <v>FM05570</v>
          </cell>
          <cell r="J678">
            <v>0</v>
          </cell>
          <cell r="K678">
            <v>-50000</v>
          </cell>
          <cell r="L678">
            <v>0</v>
          </cell>
        </row>
        <row r="679">
          <cell r="B679" t="str">
            <v>FM05610</v>
          </cell>
          <cell r="J679">
            <v>0</v>
          </cell>
          <cell r="K679">
            <v>-100000</v>
          </cell>
          <cell r="L679">
            <v>0</v>
          </cell>
        </row>
        <row r="680">
          <cell r="B680" t="str">
            <v>FM05590</v>
          </cell>
          <cell r="J680">
            <v>0</v>
          </cell>
          <cell r="K680">
            <v>-50000</v>
          </cell>
          <cell r="L680">
            <v>0</v>
          </cell>
        </row>
        <row r="681">
          <cell r="B681" t="str">
            <v>FM07730</v>
          </cell>
          <cell r="J681">
            <v>0</v>
          </cell>
          <cell r="K681">
            <v>-50000</v>
          </cell>
          <cell r="L681">
            <v>0</v>
          </cell>
        </row>
        <row r="682">
          <cell r="B682" t="str">
            <v>FM07760</v>
          </cell>
          <cell r="J682">
            <v>0</v>
          </cell>
          <cell r="K682">
            <v>-100000</v>
          </cell>
          <cell r="L682">
            <v>0</v>
          </cell>
        </row>
        <row r="683">
          <cell r="B683" t="str">
            <v>FM06600</v>
          </cell>
          <cell r="J683">
            <v>0</v>
          </cell>
          <cell r="K683">
            <v>-50000</v>
          </cell>
          <cell r="L683">
            <v>0</v>
          </cell>
        </row>
        <row r="684">
          <cell r="B684" t="str">
            <v>FM07430</v>
          </cell>
          <cell r="J684">
            <v>0</v>
          </cell>
          <cell r="K684">
            <v>-100000</v>
          </cell>
          <cell r="L684">
            <v>0</v>
          </cell>
        </row>
        <row r="685">
          <cell r="B685" t="str">
            <v>FM07440</v>
          </cell>
          <cell r="J685">
            <v>0</v>
          </cell>
          <cell r="K685">
            <v>-50000</v>
          </cell>
          <cell r="L685">
            <v>0</v>
          </cell>
        </row>
        <row r="686">
          <cell r="B686" t="str">
            <v>FM07450</v>
          </cell>
          <cell r="J686">
            <v>0</v>
          </cell>
          <cell r="K686">
            <v>-50000</v>
          </cell>
          <cell r="L686">
            <v>0</v>
          </cell>
        </row>
        <row r="687">
          <cell r="B687" t="str">
            <v>FM07110</v>
          </cell>
          <cell r="J687">
            <v>0</v>
          </cell>
          <cell r="K687">
            <v>-50000</v>
          </cell>
          <cell r="L687">
            <v>0</v>
          </cell>
        </row>
        <row r="688">
          <cell r="B688" t="str">
            <v>FM07040</v>
          </cell>
          <cell r="J688">
            <v>0</v>
          </cell>
          <cell r="K688">
            <v>-50000</v>
          </cell>
          <cell r="L688">
            <v>0</v>
          </cell>
        </row>
        <row r="689">
          <cell r="B689" t="str">
            <v>FM08960</v>
          </cell>
          <cell r="J689">
            <v>0</v>
          </cell>
          <cell r="K689">
            <v>-250000</v>
          </cell>
          <cell r="L689">
            <v>0</v>
          </cell>
        </row>
        <row r="690">
          <cell r="B690" t="str">
            <v>FM07050</v>
          </cell>
          <cell r="J690">
            <v>0</v>
          </cell>
          <cell r="K690">
            <v>-50000</v>
          </cell>
          <cell r="L690">
            <v>0</v>
          </cell>
        </row>
        <row r="691">
          <cell r="B691" t="str">
            <v>FM07830</v>
          </cell>
          <cell r="J691">
            <v>0</v>
          </cell>
          <cell r="K691">
            <v>-50000</v>
          </cell>
          <cell r="L691">
            <v>0</v>
          </cell>
        </row>
        <row r="692">
          <cell r="B692" t="str">
            <v>FM07150</v>
          </cell>
          <cell r="J692">
            <v>0</v>
          </cell>
          <cell r="K692">
            <v>-50000</v>
          </cell>
          <cell r="L692">
            <v>0</v>
          </cell>
        </row>
        <row r="693">
          <cell r="B693" t="str">
            <v>FM06760</v>
          </cell>
          <cell r="J693">
            <v>0</v>
          </cell>
          <cell r="K693">
            <v>-100000</v>
          </cell>
          <cell r="L693">
            <v>0</v>
          </cell>
        </row>
        <row r="694">
          <cell r="B694" t="str">
            <v>FM06810</v>
          </cell>
          <cell r="J694">
            <v>0</v>
          </cell>
          <cell r="K694">
            <v>-200000</v>
          </cell>
          <cell r="L694">
            <v>0</v>
          </cell>
        </row>
        <row r="695">
          <cell r="B695" t="str">
            <v>FM06770</v>
          </cell>
          <cell r="J695">
            <v>0</v>
          </cell>
          <cell r="K695">
            <v>-100000</v>
          </cell>
          <cell r="L695">
            <v>0</v>
          </cell>
        </row>
        <row r="696">
          <cell r="B696" t="str">
            <v>FM07790</v>
          </cell>
          <cell r="J696">
            <v>0</v>
          </cell>
          <cell r="K696">
            <v>-50000</v>
          </cell>
          <cell r="L696">
            <v>0</v>
          </cell>
        </row>
        <row r="697">
          <cell r="B697" t="str">
            <v>FM09280</v>
          </cell>
          <cell r="J697">
            <v>0</v>
          </cell>
          <cell r="K697">
            <v>-50000</v>
          </cell>
          <cell r="L697">
            <v>0</v>
          </cell>
        </row>
        <row r="698">
          <cell r="B698" t="str">
            <v>FM06150</v>
          </cell>
          <cell r="J698">
            <v>0</v>
          </cell>
          <cell r="K698">
            <v>-406300</v>
          </cell>
          <cell r="L698">
            <v>0</v>
          </cell>
        </row>
        <row r="699">
          <cell r="B699" t="str">
            <v>FM05930</v>
          </cell>
          <cell r="J699">
            <v>0</v>
          </cell>
          <cell r="K699">
            <v>-219200</v>
          </cell>
          <cell r="L699">
            <v>0</v>
          </cell>
        </row>
        <row r="700">
          <cell r="B700" t="str">
            <v>FM05830</v>
          </cell>
          <cell r="J700">
            <v>0</v>
          </cell>
          <cell r="K700">
            <v>-50000</v>
          </cell>
          <cell r="L700">
            <v>0</v>
          </cell>
        </row>
        <row r="701">
          <cell r="B701" t="str">
            <v>FM28880</v>
          </cell>
          <cell r="J701">
            <v>0</v>
          </cell>
          <cell r="K701">
            <v>-14500</v>
          </cell>
          <cell r="L701">
            <v>0</v>
          </cell>
        </row>
        <row r="702">
          <cell r="B702" t="str">
            <v>FM15440</v>
          </cell>
          <cell r="J702">
            <v>0</v>
          </cell>
          <cell r="K702">
            <v>-37700</v>
          </cell>
          <cell r="L702">
            <v>0</v>
          </cell>
        </row>
        <row r="703">
          <cell r="B703" t="str">
            <v>FM05850</v>
          </cell>
          <cell r="K703">
            <v>-287700</v>
          </cell>
        </row>
        <row r="704">
          <cell r="B704" t="str">
            <v>FM29010</v>
          </cell>
          <cell r="K704">
            <v>-17500</v>
          </cell>
        </row>
        <row r="705">
          <cell r="B705" t="str">
            <v>FM08940</v>
          </cell>
          <cell r="K705">
            <v>-300000</v>
          </cell>
        </row>
        <row r="706">
          <cell r="B706" t="str">
            <v>FM28960</v>
          </cell>
          <cell r="K706">
            <v>-61900</v>
          </cell>
        </row>
        <row r="707">
          <cell r="B707" t="str">
            <v>FM09240</v>
          </cell>
          <cell r="K707">
            <v>-81800</v>
          </cell>
        </row>
        <row r="708">
          <cell r="B708" t="str">
            <v>FM07650</v>
          </cell>
          <cell r="K708">
            <v>-415500</v>
          </cell>
        </row>
        <row r="709">
          <cell r="B709" t="str">
            <v>FM05860</v>
          </cell>
          <cell r="K709">
            <v>-101900</v>
          </cell>
        </row>
        <row r="710">
          <cell r="B710" t="str">
            <v>FM05970</v>
          </cell>
          <cell r="K710">
            <v>-181000</v>
          </cell>
        </row>
        <row r="711">
          <cell r="B711" t="str">
            <v>FM06470</v>
          </cell>
          <cell r="K711">
            <v>-151800</v>
          </cell>
        </row>
        <row r="712">
          <cell r="B712" t="str">
            <v>FM06030</v>
          </cell>
          <cell r="K712">
            <v>-314400</v>
          </cell>
        </row>
        <row r="713">
          <cell r="B713" t="str">
            <v>FM28840</v>
          </cell>
          <cell r="K713">
            <v>-31400</v>
          </cell>
        </row>
        <row r="714">
          <cell r="B714" t="str">
            <v>FM09090</v>
          </cell>
          <cell r="K714">
            <v>-622200</v>
          </cell>
        </row>
        <row r="715">
          <cell r="B715" t="str">
            <v>FM05820</v>
          </cell>
          <cell r="K715">
            <v>-100000</v>
          </cell>
        </row>
        <row r="716">
          <cell r="B716" t="str">
            <v>FM05940</v>
          </cell>
          <cell r="K716">
            <v>-87300</v>
          </cell>
        </row>
        <row r="717">
          <cell r="B717" t="str">
            <v>FM05900</v>
          </cell>
          <cell r="K717">
            <v>-197900</v>
          </cell>
        </row>
        <row r="718">
          <cell r="B718" t="str">
            <v>FM08280</v>
          </cell>
          <cell r="K718">
            <v>-50000</v>
          </cell>
        </row>
        <row r="719">
          <cell r="B719" t="str">
            <v>FM06020</v>
          </cell>
          <cell r="K719">
            <v>-27000</v>
          </cell>
        </row>
        <row r="720">
          <cell r="B720" t="str">
            <v>FM05920</v>
          </cell>
          <cell r="K720">
            <v>-195800</v>
          </cell>
        </row>
        <row r="721">
          <cell r="B721" t="str">
            <v>FM05880</v>
          </cell>
          <cell r="K721">
            <v>-75500</v>
          </cell>
        </row>
        <row r="722">
          <cell r="B722" t="str">
            <v>FM05870</v>
          </cell>
          <cell r="K722">
            <v>-247800</v>
          </cell>
        </row>
        <row r="723">
          <cell r="B723" t="str">
            <v>FM06460</v>
          </cell>
          <cell r="K723">
            <v>-277800</v>
          </cell>
        </row>
        <row r="724">
          <cell r="B724" t="str">
            <v>FM09080</v>
          </cell>
          <cell r="K724">
            <v>-25500</v>
          </cell>
        </row>
        <row r="725">
          <cell r="B725" t="str">
            <v>FM05840</v>
          </cell>
          <cell r="K725">
            <v>-1025600</v>
          </cell>
        </row>
        <row r="726">
          <cell r="B726" t="str">
            <v>FM05890</v>
          </cell>
          <cell r="K726">
            <v>-338900</v>
          </cell>
        </row>
        <row r="727">
          <cell r="B727" t="str">
            <v>FM15450</v>
          </cell>
          <cell r="K727">
            <v>-80200</v>
          </cell>
        </row>
        <row r="728">
          <cell r="B728" t="str">
            <v>FM06070</v>
          </cell>
          <cell r="K728">
            <v>-52800</v>
          </cell>
        </row>
        <row r="729">
          <cell r="B729" t="str">
            <v>FM09250</v>
          </cell>
          <cell r="K729">
            <v>-50000</v>
          </cell>
        </row>
        <row r="730">
          <cell r="B730" t="str">
            <v>FM09250</v>
          </cell>
          <cell r="K730">
            <v>-94100</v>
          </cell>
        </row>
        <row r="731">
          <cell r="B731" t="str">
            <v>FM09100</v>
          </cell>
          <cell r="K731">
            <v>-683700</v>
          </cell>
        </row>
        <row r="732">
          <cell r="B732" t="str">
            <v>FM06270</v>
          </cell>
          <cell r="K732">
            <v>-137800</v>
          </cell>
        </row>
        <row r="733">
          <cell r="B733" t="str">
            <v>FM06390</v>
          </cell>
          <cell r="K733">
            <v>-50000</v>
          </cell>
        </row>
        <row r="734">
          <cell r="B734" t="str">
            <v>FM08510</v>
          </cell>
          <cell r="K734">
            <v>-61900</v>
          </cell>
        </row>
        <row r="735">
          <cell r="B735" t="str">
            <v>FM06480</v>
          </cell>
          <cell r="K735">
            <v>-1107200</v>
          </cell>
        </row>
        <row r="736">
          <cell r="B736" t="str">
            <v>FM05980</v>
          </cell>
          <cell r="K736">
            <v>-968000</v>
          </cell>
        </row>
        <row r="737">
          <cell r="B737" t="str">
            <v>FM06130</v>
          </cell>
          <cell r="K737">
            <v>-73000</v>
          </cell>
        </row>
        <row r="738">
          <cell r="B738" t="str">
            <v>FM06560</v>
          </cell>
          <cell r="K738">
            <v>-100300</v>
          </cell>
        </row>
        <row r="739">
          <cell r="B739" t="str">
            <v>FM06120</v>
          </cell>
          <cell r="K739">
            <v>-72500</v>
          </cell>
        </row>
        <row r="740">
          <cell r="B740" t="str">
            <v>FM06050</v>
          </cell>
          <cell r="K740">
            <v>-50000</v>
          </cell>
        </row>
        <row r="741">
          <cell r="B741" t="str">
            <v>FM06060</v>
          </cell>
          <cell r="K741">
            <v>-450200</v>
          </cell>
        </row>
        <row r="742">
          <cell r="B742" t="str">
            <v>FM28830</v>
          </cell>
          <cell r="K742">
            <v>-303400</v>
          </cell>
        </row>
        <row r="743">
          <cell r="B743" t="str">
            <v>FM06110</v>
          </cell>
          <cell r="K743">
            <v>-243900</v>
          </cell>
        </row>
        <row r="744">
          <cell r="B744" t="str">
            <v>FM28950</v>
          </cell>
          <cell r="K744">
            <v>-29800</v>
          </cell>
        </row>
        <row r="745">
          <cell r="B745" t="str">
            <v>FM06090</v>
          </cell>
          <cell r="K745">
            <v>-817700</v>
          </cell>
        </row>
        <row r="746">
          <cell r="B746" t="str">
            <v>FM06160</v>
          </cell>
          <cell r="K746">
            <v>-206100</v>
          </cell>
        </row>
        <row r="747">
          <cell r="B747" t="str">
            <v>FM15430</v>
          </cell>
          <cell r="K747">
            <v>-95900</v>
          </cell>
        </row>
        <row r="748">
          <cell r="B748" t="str">
            <v>FM06590</v>
          </cell>
          <cell r="K748">
            <v>-259200</v>
          </cell>
        </row>
        <row r="749">
          <cell r="B749" t="str">
            <v>FM15410</v>
          </cell>
          <cell r="K749">
            <v>-72300</v>
          </cell>
        </row>
        <row r="750">
          <cell r="B750" t="str">
            <v>FM06040</v>
          </cell>
          <cell r="K750">
            <v>-57900</v>
          </cell>
        </row>
        <row r="751">
          <cell r="B751" t="str">
            <v>FM09070</v>
          </cell>
          <cell r="K751">
            <v>-743500</v>
          </cell>
        </row>
        <row r="752">
          <cell r="B752" t="str">
            <v>FM06170</v>
          </cell>
          <cell r="K752">
            <v>-974900</v>
          </cell>
        </row>
        <row r="753">
          <cell r="B753" t="str">
            <v>FM15500</v>
          </cell>
          <cell r="K753">
            <v>-101900</v>
          </cell>
        </row>
        <row r="754">
          <cell r="B754" t="str">
            <v>FM25040</v>
          </cell>
          <cell r="K754">
            <v>-30000</v>
          </cell>
        </row>
        <row r="755">
          <cell r="B755" t="str">
            <v>FM06190</v>
          </cell>
          <cell r="K755">
            <v>-1212200</v>
          </cell>
        </row>
        <row r="756">
          <cell r="B756" t="str">
            <v>FM06830</v>
          </cell>
          <cell r="K756">
            <v>-235800</v>
          </cell>
        </row>
        <row r="757">
          <cell r="B757" t="str">
            <v>FM07800</v>
          </cell>
          <cell r="K757">
            <v>-50000</v>
          </cell>
        </row>
        <row r="758">
          <cell r="B758" t="str">
            <v>FM06400</v>
          </cell>
          <cell r="K758">
            <v>-187800</v>
          </cell>
        </row>
        <row r="759">
          <cell r="B759" t="str">
            <v>FM15480</v>
          </cell>
          <cell r="K759">
            <v>-100300</v>
          </cell>
        </row>
        <row r="760">
          <cell r="B760" t="str">
            <v>FM28900</v>
          </cell>
          <cell r="K760">
            <v>-73700</v>
          </cell>
        </row>
        <row r="761">
          <cell r="B761" t="str">
            <v>FM06550</v>
          </cell>
          <cell r="K761">
            <v>-100000</v>
          </cell>
        </row>
        <row r="762">
          <cell r="B762" t="str">
            <v>FM06260</v>
          </cell>
          <cell r="K762">
            <v>-72700</v>
          </cell>
        </row>
        <row r="763">
          <cell r="B763" t="str">
            <v>FM06310</v>
          </cell>
          <cell r="K763">
            <v>-354900</v>
          </cell>
        </row>
        <row r="764">
          <cell r="B764" t="str">
            <v>FM08220</v>
          </cell>
          <cell r="K764">
            <v>-211900</v>
          </cell>
        </row>
        <row r="765">
          <cell r="B765" t="str">
            <v>FM08630</v>
          </cell>
          <cell r="K765">
            <v>-300000</v>
          </cell>
        </row>
        <row r="766">
          <cell r="B766" t="str">
            <v>FM15470</v>
          </cell>
          <cell r="K766">
            <v>-41700</v>
          </cell>
        </row>
        <row r="767">
          <cell r="B767" t="str">
            <v>FM06280</v>
          </cell>
          <cell r="K767">
            <v>-267100</v>
          </cell>
        </row>
        <row r="768">
          <cell r="B768" t="str">
            <v>FM09120</v>
          </cell>
          <cell r="K768">
            <v>-150000</v>
          </cell>
        </row>
        <row r="769">
          <cell r="B769" t="str">
            <v>FM28890</v>
          </cell>
          <cell r="K769">
            <v>-69300</v>
          </cell>
        </row>
        <row r="770">
          <cell r="B770" t="str">
            <v>FM06420</v>
          </cell>
          <cell r="K770">
            <v>-188900</v>
          </cell>
        </row>
        <row r="771">
          <cell r="B771" t="str">
            <v>FM06340</v>
          </cell>
          <cell r="K771">
            <v>-271100</v>
          </cell>
        </row>
        <row r="772">
          <cell r="B772" t="str">
            <v>FM08260</v>
          </cell>
          <cell r="K772">
            <v>-899600</v>
          </cell>
        </row>
        <row r="773">
          <cell r="B773" t="str">
            <v>FM28870</v>
          </cell>
          <cell r="K773">
            <v>-163400</v>
          </cell>
        </row>
        <row r="774">
          <cell r="B774" t="str">
            <v>FM06330</v>
          </cell>
          <cell r="K774">
            <v>-14500</v>
          </cell>
        </row>
        <row r="775">
          <cell r="B775" t="str">
            <v>FM28810</v>
          </cell>
          <cell r="K775">
            <v>-151200</v>
          </cell>
        </row>
        <row r="776">
          <cell r="B776" t="str">
            <v>FM06290</v>
          </cell>
          <cell r="K776">
            <v>-215500</v>
          </cell>
        </row>
        <row r="777">
          <cell r="B777" t="str">
            <v>FM06220</v>
          </cell>
          <cell r="K777">
            <v>-970600</v>
          </cell>
        </row>
        <row r="778">
          <cell r="B778" t="str">
            <v>FM06350</v>
          </cell>
          <cell r="K778">
            <v>-86900</v>
          </cell>
        </row>
        <row r="779">
          <cell r="B779" t="str">
            <v>FM06660</v>
          </cell>
          <cell r="K779">
            <v>-118700</v>
          </cell>
        </row>
        <row r="780">
          <cell r="B780" t="str">
            <v>FM06250</v>
          </cell>
          <cell r="K780">
            <v>-146300</v>
          </cell>
        </row>
        <row r="781">
          <cell r="B781" t="str">
            <v>FM05810</v>
          </cell>
          <cell r="K781">
            <v>-655600</v>
          </cell>
        </row>
        <row r="782">
          <cell r="B782" t="str">
            <v>FM09200</v>
          </cell>
          <cell r="K782">
            <v>-144500</v>
          </cell>
        </row>
        <row r="783">
          <cell r="B783" t="str">
            <v>FM28820</v>
          </cell>
          <cell r="K783">
            <v>-220600</v>
          </cell>
        </row>
        <row r="784">
          <cell r="B784" t="str">
            <v>FM30600</v>
          </cell>
          <cell r="K784">
            <v>-13900</v>
          </cell>
        </row>
        <row r="785">
          <cell r="B785" t="str">
            <v>FM06450</v>
          </cell>
          <cell r="K785">
            <v>-382500</v>
          </cell>
        </row>
        <row r="786">
          <cell r="B786" t="str">
            <v>FM15460</v>
          </cell>
          <cell r="K786">
            <v>-110800</v>
          </cell>
        </row>
        <row r="787">
          <cell r="B787" t="str">
            <v>FM15330</v>
          </cell>
          <cell r="K787">
            <v>-43300</v>
          </cell>
        </row>
        <row r="788">
          <cell r="B788" t="str">
            <v>FM06540</v>
          </cell>
          <cell r="K788">
            <v>-181800</v>
          </cell>
        </row>
        <row r="789">
          <cell r="B789" t="str">
            <v>FM06580</v>
          </cell>
          <cell r="K789">
            <v>-348300</v>
          </cell>
        </row>
        <row r="790">
          <cell r="B790" t="str">
            <v>FM15490</v>
          </cell>
          <cell r="K790">
            <v>-150000</v>
          </cell>
        </row>
        <row r="791">
          <cell r="B791" t="str">
            <v>FM06240</v>
          </cell>
          <cell r="K791">
            <v>-164100</v>
          </cell>
        </row>
        <row r="792">
          <cell r="B792" t="str">
            <v>FM06690</v>
          </cell>
          <cell r="K792">
            <v>-100000</v>
          </cell>
        </row>
        <row r="793">
          <cell r="B793" t="str">
            <v>FM06730</v>
          </cell>
          <cell r="K793">
            <v>-100000</v>
          </cell>
        </row>
        <row r="794">
          <cell r="B794" t="str">
            <v>FM06720</v>
          </cell>
          <cell r="K794">
            <v>-139800</v>
          </cell>
        </row>
        <row r="795">
          <cell r="B795" t="str">
            <v>FM06680</v>
          </cell>
          <cell r="K795">
            <v>-132700</v>
          </cell>
        </row>
        <row r="796">
          <cell r="B796" t="str">
            <v>FM06670</v>
          </cell>
          <cell r="K796">
            <v>-75700</v>
          </cell>
        </row>
        <row r="797">
          <cell r="B797" t="str">
            <v>FM18590</v>
          </cell>
          <cell r="K797">
            <v>-86300</v>
          </cell>
        </row>
        <row r="798">
          <cell r="B798" t="str">
            <v>FM07690</v>
          </cell>
          <cell r="K798">
            <v>-42600</v>
          </cell>
        </row>
        <row r="799">
          <cell r="B799" t="str">
            <v>FM18570</v>
          </cell>
          <cell r="K799">
            <v>-71900</v>
          </cell>
        </row>
        <row r="800">
          <cell r="B800" t="str">
            <v>FM18600</v>
          </cell>
          <cell r="K800">
            <v>-92200</v>
          </cell>
        </row>
        <row r="801">
          <cell r="B801" t="str">
            <v>FM18510</v>
          </cell>
          <cell r="K801">
            <v>-148600</v>
          </cell>
        </row>
        <row r="802">
          <cell r="B802" t="str">
            <v>FM29040</v>
          </cell>
          <cell r="K802">
            <v>-50000</v>
          </cell>
        </row>
        <row r="803">
          <cell r="B803" t="str">
            <v>FM29030</v>
          </cell>
          <cell r="K803">
            <v>-29800</v>
          </cell>
        </row>
        <row r="804">
          <cell r="B804" t="str">
            <v>FM15550</v>
          </cell>
          <cell r="K804">
            <v>-39700</v>
          </cell>
        </row>
        <row r="805">
          <cell r="B805" t="str">
            <v>FM15570</v>
          </cell>
          <cell r="K805">
            <v>-25000</v>
          </cell>
        </row>
        <row r="806">
          <cell r="B806" t="str">
            <v>FM07460</v>
          </cell>
          <cell r="K806">
            <v>-13900</v>
          </cell>
        </row>
        <row r="807">
          <cell r="B807" t="str">
            <v>FM15540</v>
          </cell>
          <cell r="K807">
            <v>-78600</v>
          </cell>
        </row>
        <row r="808">
          <cell r="B808" t="str">
            <v>FM06360</v>
          </cell>
          <cell r="K808">
            <v>-39800</v>
          </cell>
        </row>
        <row r="809">
          <cell r="B809" t="str">
            <v>FM15580</v>
          </cell>
          <cell r="K809">
            <v>-31500</v>
          </cell>
        </row>
        <row r="810">
          <cell r="B810" t="str">
            <v>FM15520</v>
          </cell>
          <cell r="K810">
            <v>-36300</v>
          </cell>
        </row>
        <row r="811">
          <cell r="B811" t="str">
            <v>FM15510</v>
          </cell>
          <cell r="K811">
            <v>-274300</v>
          </cell>
        </row>
        <row r="812">
          <cell r="B812" t="str">
            <v>FM15530</v>
          </cell>
          <cell r="K812">
            <v>-59000</v>
          </cell>
        </row>
        <row r="813">
          <cell r="B813" t="str">
            <v>FM08680</v>
          </cell>
          <cell r="K813">
            <v>-50000</v>
          </cell>
        </row>
        <row r="814">
          <cell r="B814" t="str">
            <v>FM06800</v>
          </cell>
          <cell r="K814">
            <v>-50000</v>
          </cell>
        </row>
        <row r="815">
          <cell r="B815" t="str">
            <v>FM04250</v>
          </cell>
          <cell r="K815">
            <v>-1080000</v>
          </cell>
        </row>
        <row r="816">
          <cell r="B816" t="str">
            <v>FM14510</v>
          </cell>
          <cell r="K816">
            <v>-1080000</v>
          </cell>
        </row>
        <row r="817">
          <cell r="B817" t="str">
            <v>FM05430</v>
          </cell>
          <cell r="K817">
            <v>-720000</v>
          </cell>
        </row>
        <row r="818">
          <cell r="B818" t="str">
            <v>FM05440</v>
          </cell>
          <cell r="K818">
            <v>-720000</v>
          </cell>
        </row>
        <row r="819">
          <cell r="B819" t="str">
            <v>FM05450</v>
          </cell>
          <cell r="K819">
            <v>-720000</v>
          </cell>
        </row>
        <row r="820">
          <cell r="B820" t="str">
            <v>FM05460</v>
          </cell>
          <cell r="K820">
            <v>-720000</v>
          </cell>
        </row>
        <row r="821">
          <cell r="B821" t="str">
            <v>FM05470</v>
          </cell>
          <cell r="K821">
            <v>-720000</v>
          </cell>
        </row>
        <row r="822">
          <cell r="B822" t="str">
            <v>FM05480</v>
          </cell>
          <cell r="K822">
            <v>-770000</v>
          </cell>
        </row>
        <row r="823">
          <cell r="B823" t="str">
            <v>FM08880</v>
          </cell>
          <cell r="K823">
            <v>-720000</v>
          </cell>
        </row>
        <row r="824">
          <cell r="B824" t="str">
            <v>FM06280</v>
          </cell>
          <cell r="J824">
            <v>0</v>
          </cell>
          <cell r="K824">
            <v>-50000</v>
          </cell>
          <cell r="L824">
            <v>0</v>
          </cell>
        </row>
        <row r="825">
          <cell r="B825" t="str">
            <v>FM06320</v>
          </cell>
          <cell r="J825">
            <v>0</v>
          </cell>
          <cell r="K825">
            <v>-50000</v>
          </cell>
          <cell r="L825">
            <v>0</v>
          </cell>
        </row>
        <row r="826">
          <cell r="B826" t="str">
            <v>FM28810</v>
          </cell>
          <cell r="J826">
            <v>0</v>
          </cell>
          <cell r="K826">
            <v>-50000</v>
          </cell>
          <cell r="L826">
            <v>0</v>
          </cell>
        </row>
        <row r="827">
          <cell r="B827" t="str">
            <v>FM06250</v>
          </cell>
          <cell r="J827">
            <v>0</v>
          </cell>
          <cell r="K827">
            <v>-50000</v>
          </cell>
          <cell r="L827">
            <v>0</v>
          </cell>
        </row>
        <row r="828">
          <cell r="B828" t="str">
            <v>FM06660</v>
          </cell>
          <cell r="J828">
            <v>0</v>
          </cell>
          <cell r="K828">
            <v>-50000</v>
          </cell>
          <cell r="L828">
            <v>0</v>
          </cell>
        </row>
        <row r="829">
          <cell r="B829" t="str">
            <v>FM05860</v>
          </cell>
          <cell r="J829">
            <v>0</v>
          </cell>
          <cell r="K829">
            <v>-50000</v>
          </cell>
          <cell r="L829">
            <v>0</v>
          </cell>
        </row>
        <row r="830">
          <cell r="B830" t="str">
            <v>FM05900</v>
          </cell>
          <cell r="J830">
            <v>0</v>
          </cell>
          <cell r="K830">
            <v>-50000</v>
          </cell>
          <cell r="L830">
            <v>0</v>
          </cell>
        </row>
        <row r="831">
          <cell r="B831" t="str">
            <v>FM05940</v>
          </cell>
          <cell r="J831">
            <v>0</v>
          </cell>
          <cell r="K831">
            <v>-50000</v>
          </cell>
          <cell r="L831">
            <v>0</v>
          </cell>
        </row>
        <row r="832">
          <cell r="B832" t="str">
            <v>FM05940</v>
          </cell>
          <cell r="J832">
            <v>0</v>
          </cell>
          <cell r="K832">
            <v>-70000</v>
          </cell>
          <cell r="L832">
            <v>0</v>
          </cell>
        </row>
        <row r="833">
          <cell r="B833" t="str">
            <v>FM05900</v>
          </cell>
          <cell r="J833">
            <v>0</v>
          </cell>
          <cell r="K833">
            <v>-50000</v>
          </cell>
          <cell r="L833">
            <v>0</v>
          </cell>
        </row>
        <row r="834">
          <cell r="B834" t="str">
            <v>FM09100</v>
          </cell>
          <cell r="J834">
            <v>0</v>
          </cell>
          <cell r="K834">
            <v>-50000</v>
          </cell>
          <cell r="L834">
            <v>0</v>
          </cell>
        </row>
        <row r="835">
          <cell r="B835" t="str">
            <v>FM05930</v>
          </cell>
          <cell r="J835">
            <v>0</v>
          </cell>
          <cell r="K835">
            <v>-50000</v>
          </cell>
          <cell r="L835">
            <v>0</v>
          </cell>
        </row>
        <row r="836">
          <cell r="B836" t="str">
            <v>FM06040</v>
          </cell>
          <cell r="J836">
            <v>0</v>
          </cell>
          <cell r="K836">
            <v>-50000</v>
          </cell>
          <cell r="L836">
            <v>0</v>
          </cell>
        </row>
        <row r="837">
          <cell r="B837" t="str">
            <v>FM06190</v>
          </cell>
          <cell r="J837">
            <v>0</v>
          </cell>
          <cell r="K837">
            <v>-50000</v>
          </cell>
          <cell r="L837">
            <v>0</v>
          </cell>
        </row>
        <row r="838">
          <cell r="B838" t="str">
            <v>FM06190</v>
          </cell>
          <cell r="J838">
            <v>0</v>
          </cell>
          <cell r="K838">
            <v>-50000</v>
          </cell>
          <cell r="L838">
            <v>0</v>
          </cell>
        </row>
        <row r="839">
          <cell r="B839" t="str">
            <v>FM15480</v>
          </cell>
          <cell r="J839">
            <v>0</v>
          </cell>
          <cell r="K839">
            <v>-50000</v>
          </cell>
          <cell r="L839">
            <v>0</v>
          </cell>
        </row>
        <row r="840">
          <cell r="B840" t="str">
            <v>FM15500</v>
          </cell>
          <cell r="J840">
            <v>0</v>
          </cell>
          <cell r="K840">
            <v>-50000</v>
          </cell>
          <cell r="L840">
            <v>0</v>
          </cell>
        </row>
        <row r="841">
          <cell r="B841" t="str">
            <v>FM06110</v>
          </cell>
          <cell r="J841">
            <v>0</v>
          </cell>
          <cell r="K841">
            <v>-50000</v>
          </cell>
          <cell r="L841">
            <v>0</v>
          </cell>
        </row>
        <row r="842">
          <cell r="B842" t="str">
            <v>FM07980</v>
          </cell>
          <cell r="J842">
            <v>0</v>
          </cell>
          <cell r="K842">
            <v>-25000</v>
          </cell>
          <cell r="L842">
            <v>0</v>
          </cell>
        </row>
        <row r="843">
          <cell r="B843" t="str">
            <v>FM06830</v>
          </cell>
          <cell r="J843">
            <v>0</v>
          </cell>
          <cell r="K843">
            <v>-100000</v>
          </cell>
        </row>
        <row r="844">
          <cell r="B844" t="str">
            <v>FM05380</v>
          </cell>
          <cell r="J844">
            <v>0</v>
          </cell>
          <cell r="K844">
            <v>-75000</v>
          </cell>
        </row>
        <row r="845">
          <cell r="B845" t="str">
            <v>FM05400</v>
          </cell>
          <cell r="J845">
            <v>0</v>
          </cell>
          <cell r="K845">
            <v>-25000</v>
          </cell>
        </row>
        <row r="846">
          <cell r="B846" t="str">
            <v>FM05420</v>
          </cell>
          <cell r="J846">
            <v>0</v>
          </cell>
          <cell r="K846">
            <v>-25000</v>
          </cell>
        </row>
        <row r="847">
          <cell r="B847" t="str">
            <v>FM05530</v>
          </cell>
          <cell r="J847">
            <v>0</v>
          </cell>
          <cell r="K847">
            <v>-25000</v>
          </cell>
        </row>
        <row r="848">
          <cell r="B848" t="str">
            <v>FM05740</v>
          </cell>
          <cell r="J848">
            <v>0</v>
          </cell>
          <cell r="K848">
            <v>-25000</v>
          </cell>
        </row>
        <row r="849">
          <cell r="B849" t="str">
            <v>FM01090</v>
          </cell>
          <cell r="J849">
            <v>0</v>
          </cell>
          <cell r="K849">
            <v>-25000</v>
          </cell>
        </row>
        <row r="850">
          <cell r="B850" t="str">
            <v>FM04970</v>
          </cell>
          <cell r="J850">
            <v>0</v>
          </cell>
          <cell r="K850">
            <v>-25000</v>
          </cell>
        </row>
        <row r="851">
          <cell r="B851" t="str">
            <v>FM01770</v>
          </cell>
          <cell r="J851">
            <v>0</v>
          </cell>
          <cell r="K851">
            <v>0</v>
          </cell>
          <cell r="N851">
            <v>27800</v>
          </cell>
        </row>
        <row r="852">
          <cell r="B852" t="str">
            <v>FM01770</v>
          </cell>
          <cell r="J852">
            <v>0</v>
          </cell>
          <cell r="K852">
            <v>0</v>
          </cell>
          <cell r="N852">
            <v>29800</v>
          </cell>
        </row>
        <row r="853">
          <cell r="B853" t="str">
            <v>FM01770</v>
          </cell>
          <cell r="J853">
            <v>0</v>
          </cell>
          <cell r="K853">
            <v>0</v>
          </cell>
          <cell r="N853">
            <v>25020</v>
          </cell>
        </row>
        <row r="854">
          <cell r="B854" t="str">
            <v>FM01810</v>
          </cell>
          <cell r="J854">
            <v>0</v>
          </cell>
          <cell r="K854">
            <v>0</v>
          </cell>
          <cell r="N854">
            <v>33000</v>
          </cell>
        </row>
        <row r="855">
          <cell r="B855" t="str">
            <v>FM01770</v>
          </cell>
          <cell r="J855">
            <v>0</v>
          </cell>
          <cell r="K855">
            <v>0</v>
          </cell>
          <cell r="N855">
            <v>31000</v>
          </cell>
        </row>
        <row r="856">
          <cell r="B856" t="str">
            <v>FM01770</v>
          </cell>
          <cell r="J856">
            <v>0</v>
          </cell>
          <cell r="K856">
            <v>0</v>
          </cell>
          <cell r="N856">
            <v>27800</v>
          </cell>
        </row>
        <row r="857">
          <cell r="B857" t="str">
            <v>Fm01770</v>
          </cell>
          <cell r="J857">
            <v>0</v>
          </cell>
          <cell r="K857">
            <v>0</v>
          </cell>
          <cell r="N857">
            <v>50000</v>
          </cell>
        </row>
        <row r="858">
          <cell r="B858" t="str">
            <v>FM01770</v>
          </cell>
          <cell r="J858">
            <v>0</v>
          </cell>
          <cell r="K858">
            <v>0</v>
          </cell>
          <cell r="N858">
            <v>25020</v>
          </cell>
        </row>
        <row r="859">
          <cell r="B859" t="str">
            <v>FM01770</v>
          </cell>
          <cell r="J859">
            <v>0</v>
          </cell>
          <cell r="K859">
            <v>0</v>
          </cell>
          <cell r="N859">
            <v>26820</v>
          </cell>
        </row>
        <row r="860">
          <cell r="B860" t="str">
            <v>FM03850</v>
          </cell>
          <cell r="J860">
            <v>0</v>
          </cell>
          <cell r="K860">
            <v>0</v>
          </cell>
          <cell r="N860">
            <v>65000</v>
          </cell>
        </row>
        <row r="861">
          <cell r="B861" t="str">
            <v>FM03850</v>
          </cell>
          <cell r="J861">
            <v>0</v>
          </cell>
          <cell r="K861">
            <v>0</v>
          </cell>
          <cell r="N861">
            <v>15800</v>
          </cell>
        </row>
        <row r="862">
          <cell r="B862" t="str">
            <v>FM03850</v>
          </cell>
          <cell r="J862">
            <v>0</v>
          </cell>
          <cell r="K862">
            <v>0</v>
          </cell>
          <cell r="N862">
            <v>15800</v>
          </cell>
        </row>
        <row r="863">
          <cell r="B863" t="str">
            <v>FM03850</v>
          </cell>
          <cell r="J863">
            <v>0</v>
          </cell>
          <cell r="K863">
            <v>0</v>
          </cell>
          <cell r="N863">
            <v>59000</v>
          </cell>
        </row>
        <row r="864">
          <cell r="B864" t="str">
            <v>FM04500</v>
          </cell>
          <cell r="J864">
            <v>0</v>
          </cell>
          <cell r="K864">
            <v>0</v>
          </cell>
          <cell r="N864">
            <v>39000</v>
          </cell>
        </row>
        <row r="865">
          <cell r="B865" t="str">
            <v>fm0482CT</v>
          </cell>
          <cell r="J865">
            <v>0</v>
          </cell>
          <cell r="K865">
            <v>0</v>
          </cell>
          <cell r="N865">
            <v>31800</v>
          </cell>
        </row>
        <row r="866">
          <cell r="B866" t="str">
            <v>fm0483CP</v>
          </cell>
          <cell r="J866">
            <v>0</v>
          </cell>
          <cell r="K866">
            <v>0</v>
          </cell>
          <cell r="N866">
            <v>29000</v>
          </cell>
        </row>
        <row r="867">
          <cell r="B867" t="str">
            <v>FM0483CP</v>
          </cell>
          <cell r="J867">
            <v>0</v>
          </cell>
          <cell r="K867">
            <v>0</v>
          </cell>
          <cell r="N867">
            <v>29000</v>
          </cell>
        </row>
        <row r="868">
          <cell r="B868" t="str">
            <v>FM0483CP</v>
          </cell>
          <cell r="J868">
            <v>0</v>
          </cell>
          <cell r="K868">
            <v>0</v>
          </cell>
          <cell r="N868">
            <v>53400</v>
          </cell>
        </row>
        <row r="869">
          <cell r="B869" t="str">
            <v>FM0483CP</v>
          </cell>
          <cell r="J869">
            <v>0</v>
          </cell>
          <cell r="K869">
            <v>0</v>
          </cell>
          <cell r="N869">
            <v>37000</v>
          </cell>
        </row>
        <row r="870">
          <cell r="B870" t="str">
            <v>FM0482CT</v>
          </cell>
          <cell r="J870">
            <v>0</v>
          </cell>
          <cell r="K870">
            <v>0</v>
          </cell>
          <cell r="N870">
            <v>25800</v>
          </cell>
        </row>
        <row r="871">
          <cell r="B871" t="str">
            <v>FM0482CT</v>
          </cell>
          <cell r="J871">
            <v>0</v>
          </cell>
          <cell r="K871">
            <v>0</v>
          </cell>
          <cell r="N871">
            <v>29700</v>
          </cell>
        </row>
        <row r="872">
          <cell r="B872" t="str">
            <v>FM0483CP</v>
          </cell>
          <cell r="J872">
            <v>0</v>
          </cell>
          <cell r="K872">
            <v>0</v>
          </cell>
          <cell r="N872">
            <v>31000</v>
          </cell>
        </row>
        <row r="873">
          <cell r="B873" t="str">
            <v>FM05060</v>
          </cell>
          <cell r="J873">
            <v>0</v>
          </cell>
          <cell r="K873">
            <v>0</v>
          </cell>
          <cell r="N873">
            <v>-23200</v>
          </cell>
        </row>
        <row r="874">
          <cell r="B874" t="str">
            <v>fm04970</v>
          </cell>
          <cell r="J874">
            <v>0</v>
          </cell>
          <cell r="K874">
            <v>0</v>
          </cell>
          <cell r="N874">
            <v>43000</v>
          </cell>
        </row>
        <row r="875">
          <cell r="B875" t="str">
            <v>FM04200</v>
          </cell>
          <cell r="J875">
            <v>0</v>
          </cell>
          <cell r="K875">
            <v>0</v>
          </cell>
          <cell r="N875">
            <v>46000</v>
          </cell>
        </row>
        <row r="876">
          <cell r="B876" t="str">
            <v>FM04970</v>
          </cell>
          <cell r="J876">
            <v>0</v>
          </cell>
          <cell r="K876">
            <v>0</v>
          </cell>
          <cell r="N876">
            <v>39000</v>
          </cell>
        </row>
        <row r="877">
          <cell r="B877" t="str">
            <v>FM05000</v>
          </cell>
          <cell r="J877">
            <v>0</v>
          </cell>
          <cell r="K877">
            <v>0</v>
          </cell>
          <cell r="N877">
            <v>33000</v>
          </cell>
        </row>
        <row r="878">
          <cell r="B878" t="str">
            <v>fm05000</v>
          </cell>
          <cell r="J878">
            <v>0</v>
          </cell>
          <cell r="K878">
            <v>0</v>
          </cell>
          <cell r="N878">
            <v>33000</v>
          </cell>
        </row>
        <row r="879">
          <cell r="B879" t="str">
            <v>FM05000</v>
          </cell>
          <cell r="J879">
            <v>0</v>
          </cell>
          <cell r="K879">
            <v>0</v>
          </cell>
          <cell r="N879">
            <v>29000</v>
          </cell>
        </row>
        <row r="880">
          <cell r="B880" t="str">
            <v>FM05000</v>
          </cell>
          <cell r="J880">
            <v>0</v>
          </cell>
          <cell r="K880">
            <v>0</v>
          </cell>
          <cell r="N880">
            <v>23800</v>
          </cell>
        </row>
        <row r="881">
          <cell r="B881" t="str">
            <v>FM04990</v>
          </cell>
          <cell r="J881">
            <v>0</v>
          </cell>
          <cell r="K881">
            <v>0</v>
          </cell>
          <cell r="N881">
            <v>41400</v>
          </cell>
        </row>
        <row r="882">
          <cell r="B882" t="str">
            <v>FM05000</v>
          </cell>
          <cell r="J882">
            <v>0</v>
          </cell>
          <cell r="K882">
            <v>0</v>
          </cell>
          <cell r="N882">
            <v>58000</v>
          </cell>
        </row>
        <row r="883">
          <cell r="B883" t="str">
            <v>FM05040</v>
          </cell>
          <cell r="J883">
            <v>0</v>
          </cell>
          <cell r="K883">
            <v>0</v>
          </cell>
          <cell r="N883">
            <v>29000</v>
          </cell>
        </row>
        <row r="884">
          <cell r="B884" t="str">
            <v>FM03990</v>
          </cell>
          <cell r="J884">
            <v>0</v>
          </cell>
          <cell r="K884">
            <v>0</v>
          </cell>
          <cell r="N884">
            <v>29000</v>
          </cell>
        </row>
        <row r="885">
          <cell r="B885" t="str">
            <v>FM05000</v>
          </cell>
          <cell r="J885">
            <v>0</v>
          </cell>
          <cell r="K885">
            <v>0</v>
          </cell>
          <cell r="N885">
            <v>29000</v>
          </cell>
        </row>
        <row r="886">
          <cell r="B886" t="str">
            <v>FM05030</v>
          </cell>
          <cell r="J886">
            <v>0</v>
          </cell>
          <cell r="K886">
            <v>0</v>
          </cell>
          <cell r="N886">
            <v>49500</v>
          </cell>
        </row>
        <row r="887">
          <cell r="B887" t="str">
            <v>FM04980</v>
          </cell>
          <cell r="J887">
            <v>0</v>
          </cell>
          <cell r="K887">
            <v>0</v>
          </cell>
          <cell r="N887">
            <v>21420</v>
          </cell>
        </row>
        <row r="888">
          <cell r="B888" t="str">
            <v>FM04980</v>
          </cell>
          <cell r="J888">
            <v>0</v>
          </cell>
          <cell r="K888">
            <v>0</v>
          </cell>
          <cell r="N888">
            <v>25020</v>
          </cell>
        </row>
        <row r="889">
          <cell r="B889" t="str">
            <v>FM04990</v>
          </cell>
          <cell r="J889">
            <v>0</v>
          </cell>
          <cell r="K889">
            <v>0</v>
          </cell>
          <cell r="N889">
            <v>25020</v>
          </cell>
        </row>
        <row r="890">
          <cell r="B890" t="str">
            <v>FM05000</v>
          </cell>
          <cell r="J890">
            <v>0</v>
          </cell>
          <cell r="K890">
            <v>0</v>
          </cell>
          <cell r="N890">
            <v>29000</v>
          </cell>
        </row>
        <row r="891">
          <cell r="B891" t="str">
            <v>FM05000</v>
          </cell>
          <cell r="J891">
            <v>0</v>
          </cell>
          <cell r="K891">
            <v>0</v>
          </cell>
          <cell r="N891">
            <v>29000</v>
          </cell>
        </row>
        <row r="892">
          <cell r="B892" t="str">
            <v>FM03990</v>
          </cell>
          <cell r="J892">
            <v>0</v>
          </cell>
          <cell r="K892">
            <v>0</v>
          </cell>
          <cell r="N892">
            <v>47600</v>
          </cell>
        </row>
        <row r="893">
          <cell r="B893" t="str">
            <v>FM03990</v>
          </cell>
          <cell r="J893">
            <v>0</v>
          </cell>
          <cell r="K893">
            <v>0</v>
          </cell>
          <cell r="N893">
            <v>29000</v>
          </cell>
        </row>
        <row r="894">
          <cell r="B894" t="str">
            <v>FM04970</v>
          </cell>
          <cell r="J894">
            <v>0</v>
          </cell>
          <cell r="K894">
            <v>0</v>
          </cell>
          <cell r="N894">
            <v>27800</v>
          </cell>
        </row>
        <row r="895">
          <cell r="B895" t="str">
            <v>FM04970</v>
          </cell>
          <cell r="J895">
            <v>0</v>
          </cell>
          <cell r="K895">
            <v>0</v>
          </cell>
          <cell r="N895">
            <v>33000</v>
          </cell>
        </row>
        <row r="896">
          <cell r="B896" t="str">
            <v>FM04970</v>
          </cell>
          <cell r="J896">
            <v>0</v>
          </cell>
          <cell r="K896">
            <v>0</v>
          </cell>
          <cell r="N896">
            <v>7500</v>
          </cell>
        </row>
        <row r="897">
          <cell r="B897" t="str">
            <v>FM05000</v>
          </cell>
          <cell r="J897">
            <v>0</v>
          </cell>
          <cell r="K897">
            <v>0</v>
          </cell>
          <cell r="N897">
            <v>29000</v>
          </cell>
        </row>
        <row r="898">
          <cell r="B898" t="str">
            <v>FM04990</v>
          </cell>
          <cell r="J898">
            <v>0</v>
          </cell>
          <cell r="K898">
            <v>0</v>
          </cell>
          <cell r="N898">
            <v>35820</v>
          </cell>
        </row>
        <row r="899">
          <cell r="B899" t="str">
            <v>FM04990</v>
          </cell>
          <cell r="J899">
            <v>0</v>
          </cell>
          <cell r="K899">
            <v>0</v>
          </cell>
          <cell r="N899">
            <v>-39800</v>
          </cell>
        </row>
        <row r="900">
          <cell r="B900" t="str">
            <v>FM04990</v>
          </cell>
          <cell r="J900">
            <v>0</v>
          </cell>
          <cell r="K900">
            <v>0</v>
          </cell>
          <cell r="N900">
            <v>39800</v>
          </cell>
        </row>
        <row r="901">
          <cell r="B901" t="str">
            <v>FM05070</v>
          </cell>
          <cell r="J901">
            <v>0</v>
          </cell>
          <cell r="K901">
            <v>0</v>
          </cell>
          <cell r="N901">
            <v>31800</v>
          </cell>
        </row>
        <row r="902">
          <cell r="B902" t="str">
            <v>fm05070</v>
          </cell>
          <cell r="J902">
            <v>0</v>
          </cell>
          <cell r="K902">
            <v>0</v>
          </cell>
          <cell r="N902">
            <v>27000</v>
          </cell>
        </row>
        <row r="903">
          <cell r="B903" t="str">
            <v>FM05070</v>
          </cell>
          <cell r="J903">
            <v>0</v>
          </cell>
          <cell r="K903">
            <v>0</v>
          </cell>
          <cell r="N903">
            <v>35600</v>
          </cell>
        </row>
        <row r="904">
          <cell r="B904" t="str">
            <v>FM05080</v>
          </cell>
          <cell r="J904">
            <v>0</v>
          </cell>
          <cell r="K904">
            <v>0</v>
          </cell>
          <cell r="N904">
            <v>-27000</v>
          </cell>
        </row>
        <row r="905">
          <cell r="B905" t="str">
            <v>FM05090</v>
          </cell>
          <cell r="J905">
            <v>0</v>
          </cell>
          <cell r="K905">
            <v>0</v>
          </cell>
          <cell r="N905">
            <v>29000</v>
          </cell>
        </row>
        <row r="906">
          <cell r="B906" t="str">
            <v>FM05070</v>
          </cell>
          <cell r="J906">
            <v>0</v>
          </cell>
          <cell r="K906">
            <v>0</v>
          </cell>
          <cell r="N906">
            <v>37000</v>
          </cell>
        </row>
        <row r="907">
          <cell r="B907" t="str">
            <v>FM05070</v>
          </cell>
          <cell r="J907">
            <v>0</v>
          </cell>
          <cell r="K907">
            <v>0</v>
          </cell>
          <cell r="N907">
            <v>55000</v>
          </cell>
        </row>
        <row r="908">
          <cell r="B908" t="str">
            <v>FM03450</v>
          </cell>
          <cell r="J908">
            <v>0</v>
          </cell>
          <cell r="K908">
            <v>0</v>
          </cell>
          <cell r="N908">
            <v>77400</v>
          </cell>
        </row>
        <row r="909">
          <cell r="B909" t="str">
            <v>0</v>
          </cell>
          <cell r="K909">
            <v>0</v>
          </cell>
        </row>
        <row r="910">
          <cell r="B910" t="str">
            <v>0</v>
          </cell>
          <cell r="K910">
            <v>0</v>
          </cell>
        </row>
        <row r="911">
          <cell r="B911" t="str">
            <v>0</v>
          </cell>
          <cell r="K911">
            <v>0</v>
          </cell>
        </row>
        <row r="912">
          <cell r="B912" t="str">
            <v>0</v>
          </cell>
          <cell r="K912">
            <v>0</v>
          </cell>
        </row>
        <row r="913">
          <cell r="B913" t="str">
            <v>0</v>
          </cell>
          <cell r="K913">
            <v>0</v>
          </cell>
        </row>
        <row r="914">
          <cell r="B914" t="str">
            <v>0</v>
          </cell>
          <cell r="K914">
            <v>0</v>
          </cell>
        </row>
        <row r="915">
          <cell r="B915" t="str">
            <v>0</v>
          </cell>
          <cell r="K915">
            <v>0</v>
          </cell>
        </row>
        <row r="916">
          <cell r="B916" t="str">
            <v>0</v>
          </cell>
          <cell r="K916">
            <v>0</v>
          </cell>
        </row>
        <row r="917">
          <cell r="B917" t="str">
            <v>0</v>
          </cell>
          <cell r="K917">
            <v>0</v>
          </cell>
        </row>
        <row r="918">
          <cell r="B918" t="str">
            <v>0</v>
          </cell>
          <cell r="K918">
            <v>0</v>
          </cell>
        </row>
        <row r="919">
          <cell r="B919" t="str">
            <v>0</v>
          </cell>
        </row>
        <row r="920">
          <cell r="B920" t="str">
            <v>0</v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1207">
          <cell r="B1207" t="str">
            <v>FM04540</v>
          </cell>
          <cell r="J1207">
            <v>500000</v>
          </cell>
        </row>
      </sheetData>
      <sheetData sheetId="3">
        <row r="1">
          <cell r="A1" t="str">
            <v xml:space="preserve">BẢNG ỨNG LƯƠNG + CÔNG NỢ </v>
          </cell>
        </row>
        <row r="2">
          <cell r="E2" t="str">
            <v>CÔNG NỢ</v>
          </cell>
          <cell r="F2" t="str">
            <v>ỨNG LƯƠNG</v>
          </cell>
        </row>
        <row r="3">
          <cell r="E3">
            <v>92945340</v>
          </cell>
          <cell r="F3">
            <v>117000000</v>
          </cell>
        </row>
        <row r="4">
          <cell r="A4" t="str">
            <v>FM01910</v>
          </cell>
          <cell r="E4">
            <v>159000</v>
          </cell>
        </row>
        <row r="5">
          <cell r="A5" t="str">
            <v>FM02000</v>
          </cell>
          <cell r="E5">
            <v>233000</v>
          </cell>
        </row>
        <row r="6">
          <cell r="A6" t="str">
            <v>FM02010</v>
          </cell>
          <cell r="E6">
            <v>253000</v>
          </cell>
        </row>
        <row r="7">
          <cell r="A7" t="str">
            <v>FM01950</v>
          </cell>
          <cell r="E7">
            <v>280000</v>
          </cell>
        </row>
        <row r="8">
          <cell r="A8" t="str">
            <v>FM02210</v>
          </cell>
          <cell r="E8">
            <v>620000</v>
          </cell>
        </row>
        <row r="9">
          <cell r="A9" t="str">
            <v>FM02350</v>
          </cell>
          <cell r="E9">
            <v>694000</v>
          </cell>
        </row>
        <row r="10">
          <cell r="A10" t="str">
            <v>FM02330</v>
          </cell>
          <cell r="E10">
            <v>329000</v>
          </cell>
        </row>
        <row r="11">
          <cell r="A11" t="str">
            <v>FM02370</v>
          </cell>
          <cell r="E11">
            <v>380000</v>
          </cell>
        </row>
        <row r="12">
          <cell r="A12" t="str">
            <v>FM04270</v>
          </cell>
          <cell r="E12">
            <v>136000</v>
          </cell>
        </row>
        <row r="13">
          <cell r="A13" t="str">
            <v>FM04330</v>
          </cell>
          <cell r="E13">
            <v>253000</v>
          </cell>
        </row>
        <row r="14">
          <cell r="A14" t="str">
            <v>FM04330</v>
          </cell>
          <cell r="E14">
            <v>399500</v>
          </cell>
        </row>
        <row r="15">
          <cell r="A15" t="str">
            <v>FM03810</v>
          </cell>
          <cell r="E15">
            <v>228000</v>
          </cell>
        </row>
        <row r="16">
          <cell r="A16" t="str">
            <v>FM09230</v>
          </cell>
          <cell r="E16">
            <v>202000</v>
          </cell>
        </row>
        <row r="17">
          <cell r="A17" t="str">
            <v>FM12520</v>
          </cell>
          <cell r="E17">
            <v>268000</v>
          </cell>
        </row>
        <row r="18">
          <cell r="A18" t="str">
            <v>FM03810</v>
          </cell>
          <cell r="E18">
            <v>140000</v>
          </cell>
        </row>
        <row r="19">
          <cell r="A19" t="str">
            <v>FM24130</v>
          </cell>
          <cell r="E19">
            <v>121000</v>
          </cell>
        </row>
        <row r="20">
          <cell r="A20" t="str">
            <v>FM03810</v>
          </cell>
          <cell r="E20">
            <v>920000</v>
          </cell>
        </row>
        <row r="21">
          <cell r="A21" t="str">
            <v>FM12510</v>
          </cell>
          <cell r="E21">
            <v>947000</v>
          </cell>
        </row>
        <row r="22">
          <cell r="A22" t="str">
            <v>FM03760</v>
          </cell>
          <cell r="E22">
            <v>576000</v>
          </cell>
        </row>
        <row r="23">
          <cell r="A23" t="str">
            <v>FM09230</v>
          </cell>
          <cell r="E23">
            <v>393000</v>
          </cell>
        </row>
        <row r="24">
          <cell r="A24" t="str">
            <v>FM24130</v>
          </cell>
          <cell r="E24">
            <v>408000</v>
          </cell>
        </row>
        <row r="25">
          <cell r="A25" t="str">
            <v>FM03610</v>
          </cell>
          <cell r="E25">
            <v>276000</v>
          </cell>
        </row>
        <row r="26">
          <cell r="A26" t="str">
            <v>FM04710</v>
          </cell>
          <cell r="E26">
            <v>173900</v>
          </cell>
        </row>
        <row r="27">
          <cell r="A27" t="str">
            <v>FM04660</v>
          </cell>
          <cell r="E27">
            <v>173900</v>
          </cell>
        </row>
        <row r="28">
          <cell r="A28" t="str">
            <v>FM04720</v>
          </cell>
          <cell r="E28">
            <v>117500</v>
          </cell>
        </row>
        <row r="29">
          <cell r="A29" t="str">
            <v>FM04710</v>
          </cell>
          <cell r="E29">
            <v>158860</v>
          </cell>
        </row>
        <row r="30">
          <cell r="A30" t="str">
            <v>FM04680</v>
          </cell>
          <cell r="E30">
            <v>149460</v>
          </cell>
        </row>
        <row r="31">
          <cell r="A31" t="str">
            <v>FM04670</v>
          </cell>
          <cell r="E31">
            <v>155100</v>
          </cell>
        </row>
        <row r="32">
          <cell r="A32" t="str">
            <v>FM02860</v>
          </cell>
          <cell r="E32">
            <v>253000</v>
          </cell>
        </row>
        <row r="33">
          <cell r="A33" t="str">
            <v>FM02790</v>
          </cell>
          <cell r="E33">
            <v>624000</v>
          </cell>
        </row>
        <row r="34">
          <cell r="A34" t="str">
            <v>FM02840</v>
          </cell>
          <cell r="E34">
            <v>334000</v>
          </cell>
        </row>
        <row r="35">
          <cell r="A35" t="str">
            <v>FM02780</v>
          </cell>
          <cell r="E35">
            <v>548000</v>
          </cell>
        </row>
        <row r="36">
          <cell r="A36" t="str">
            <v>FM02800</v>
          </cell>
          <cell r="E36">
            <v>308000</v>
          </cell>
        </row>
        <row r="37">
          <cell r="A37" t="str">
            <v>FM11310</v>
          </cell>
          <cell r="E37">
            <v>264000</v>
          </cell>
        </row>
        <row r="38">
          <cell r="A38" t="str">
            <v>FM02820</v>
          </cell>
          <cell r="E38">
            <v>298000</v>
          </cell>
        </row>
        <row r="39">
          <cell r="A39" t="str">
            <v>FM02910</v>
          </cell>
          <cell r="E39">
            <v>580000</v>
          </cell>
        </row>
        <row r="40">
          <cell r="A40" t="str">
            <v>FM02890</v>
          </cell>
          <cell r="E40">
            <v>318000</v>
          </cell>
        </row>
        <row r="41">
          <cell r="A41" t="str">
            <v>FM02960</v>
          </cell>
          <cell r="E41">
            <v>604000</v>
          </cell>
        </row>
        <row r="42">
          <cell r="A42" t="str">
            <v>FM11260</v>
          </cell>
          <cell r="E42">
            <v>370000</v>
          </cell>
        </row>
        <row r="43">
          <cell r="A43" t="str">
            <v>FM02710</v>
          </cell>
          <cell r="E43">
            <v>187000</v>
          </cell>
        </row>
        <row r="44">
          <cell r="A44" t="str">
            <v>FM02710</v>
          </cell>
          <cell r="E44">
            <v>191000</v>
          </cell>
        </row>
        <row r="45">
          <cell r="A45" t="str">
            <v>FM02740</v>
          </cell>
          <cell r="E45">
            <v>140000</v>
          </cell>
        </row>
        <row r="46">
          <cell r="A46" t="str">
            <v>FM02760</v>
          </cell>
          <cell r="E46">
            <v>521000</v>
          </cell>
        </row>
        <row r="47">
          <cell r="A47" t="str">
            <v>FM02440</v>
          </cell>
          <cell r="E47">
            <v>258000</v>
          </cell>
        </row>
        <row r="48">
          <cell r="A48" t="str">
            <v>FM10220</v>
          </cell>
          <cell r="E48">
            <v>760000</v>
          </cell>
        </row>
        <row r="49">
          <cell r="A49" t="str">
            <v>FM17350</v>
          </cell>
          <cell r="E49">
            <v>228000</v>
          </cell>
        </row>
        <row r="50">
          <cell r="A50" t="str">
            <v>FM02450</v>
          </cell>
          <cell r="E50">
            <v>278000</v>
          </cell>
        </row>
        <row r="51">
          <cell r="A51" t="str">
            <v>FM08370</v>
          </cell>
          <cell r="E51">
            <v>700000</v>
          </cell>
        </row>
        <row r="52">
          <cell r="A52" t="str">
            <v>FM02430</v>
          </cell>
          <cell r="E52">
            <v>550000</v>
          </cell>
        </row>
        <row r="53">
          <cell r="A53" t="str">
            <v>FM01790</v>
          </cell>
          <cell r="E53">
            <v>155000</v>
          </cell>
        </row>
        <row r="54">
          <cell r="A54" t="str">
            <v>FM01780</v>
          </cell>
          <cell r="E54">
            <v>249000</v>
          </cell>
        </row>
        <row r="55">
          <cell r="A55" t="str">
            <v>FM01770</v>
          </cell>
          <cell r="E55">
            <v>259000</v>
          </cell>
        </row>
        <row r="56">
          <cell r="A56" t="str">
            <v>FM01790</v>
          </cell>
          <cell r="E56">
            <v>177000</v>
          </cell>
        </row>
        <row r="57">
          <cell r="A57" t="str">
            <v>FM01830</v>
          </cell>
          <cell r="E57">
            <v>224000</v>
          </cell>
        </row>
        <row r="58">
          <cell r="A58" t="str">
            <v>FM01830</v>
          </cell>
          <cell r="E58">
            <v>99000</v>
          </cell>
        </row>
        <row r="59">
          <cell r="A59" t="str">
            <v>FM01800</v>
          </cell>
          <cell r="E59">
            <v>193000</v>
          </cell>
        </row>
        <row r="60">
          <cell r="A60" t="str">
            <v>FM01810</v>
          </cell>
          <cell r="E60">
            <v>193000</v>
          </cell>
        </row>
        <row r="61">
          <cell r="A61" t="str">
            <v>FM01770</v>
          </cell>
          <cell r="E61">
            <v>296000</v>
          </cell>
        </row>
        <row r="62">
          <cell r="A62" t="str">
            <v>FM01780</v>
          </cell>
          <cell r="E62">
            <v>300000</v>
          </cell>
        </row>
        <row r="63">
          <cell r="A63" t="str">
            <v>FM02610</v>
          </cell>
          <cell r="E63">
            <v>268000</v>
          </cell>
        </row>
        <row r="64">
          <cell r="A64" t="str">
            <v>FM02660</v>
          </cell>
          <cell r="E64">
            <v>618000</v>
          </cell>
        </row>
        <row r="65">
          <cell r="A65" t="str">
            <v>FM02680</v>
          </cell>
          <cell r="E65">
            <v>348000</v>
          </cell>
        </row>
        <row r="66">
          <cell r="A66" t="str">
            <v>FM10810</v>
          </cell>
          <cell r="E66">
            <v>534000</v>
          </cell>
        </row>
        <row r="67">
          <cell r="A67" t="str">
            <v>FM02660</v>
          </cell>
          <cell r="E67">
            <v>598000</v>
          </cell>
        </row>
        <row r="68">
          <cell r="A68" t="str">
            <v>FM02610</v>
          </cell>
          <cell r="E68">
            <v>672000</v>
          </cell>
        </row>
        <row r="69">
          <cell r="A69" t="str">
            <v>FM02650</v>
          </cell>
          <cell r="E69">
            <v>450000</v>
          </cell>
        </row>
        <row r="70">
          <cell r="A70" t="str">
            <v>FM02050</v>
          </cell>
          <cell r="E70">
            <v>426000</v>
          </cell>
        </row>
        <row r="71">
          <cell r="A71" t="str">
            <v>FM02110</v>
          </cell>
          <cell r="E71">
            <v>112000</v>
          </cell>
        </row>
        <row r="72">
          <cell r="A72" t="str">
            <v>FM02100</v>
          </cell>
          <cell r="E72">
            <v>325000</v>
          </cell>
        </row>
        <row r="73">
          <cell r="A73" t="str">
            <v>FM02110</v>
          </cell>
          <cell r="E73">
            <v>272000</v>
          </cell>
        </row>
        <row r="74">
          <cell r="A74" t="str">
            <v>FM02110</v>
          </cell>
          <cell r="E74">
            <v>484000</v>
          </cell>
        </row>
        <row r="75">
          <cell r="A75" t="str">
            <v>FM01880</v>
          </cell>
          <cell r="E75">
            <v>401380</v>
          </cell>
        </row>
        <row r="76">
          <cell r="A76" t="str">
            <v>FM01880</v>
          </cell>
          <cell r="E76">
            <v>126900</v>
          </cell>
        </row>
        <row r="77">
          <cell r="A77" t="str">
            <v>FM01880</v>
          </cell>
          <cell r="E77">
            <v>178055</v>
          </cell>
        </row>
        <row r="78">
          <cell r="A78" t="str">
            <v>FM01890</v>
          </cell>
          <cell r="E78">
            <v>316590</v>
          </cell>
        </row>
        <row r="79">
          <cell r="A79" t="str">
            <v>FM01900</v>
          </cell>
          <cell r="E79">
            <v>215635</v>
          </cell>
        </row>
        <row r="80">
          <cell r="A80" t="str">
            <v>FM02520</v>
          </cell>
          <cell r="E80">
            <v>165000</v>
          </cell>
        </row>
        <row r="81">
          <cell r="A81" t="str">
            <v>FM02600</v>
          </cell>
          <cell r="E81">
            <v>150000</v>
          </cell>
        </row>
        <row r="82">
          <cell r="A82" t="str">
            <v>FM02510</v>
          </cell>
          <cell r="E82">
            <v>93000</v>
          </cell>
        </row>
        <row r="83">
          <cell r="A83" t="str">
            <v>FM02550</v>
          </cell>
          <cell r="E83">
            <v>146000</v>
          </cell>
        </row>
        <row r="84">
          <cell r="A84" t="str">
            <v>FM04410</v>
          </cell>
          <cell r="E84">
            <v>145700</v>
          </cell>
        </row>
        <row r="85">
          <cell r="A85" t="str">
            <v>FM04370</v>
          </cell>
          <cell r="E85">
            <v>304560</v>
          </cell>
        </row>
        <row r="86">
          <cell r="A86" t="str">
            <v>FM04450</v>
          </cell>
          <cell r="E86">
            <v>168260</v>
          </cell>
        </row>
        <row r="87">
          <cell r="A87" t="str">
            <v>FM04170</v>
          </cell>
          <cell r="E87">
            <v>225600</v>
          </cell>
        </row>
        <row r="88">
          <cell r="A88" t="str">
            <v>FM14210</v>
          </cell>
          <cell r="E88">
            <v>464000</v>
          </cell>
        </row>
        <row r="89">
          <cell r="A89" t="str">
            <v>FM04550</v>
          </cell>
          <cell r="E89">
            <v>289000</v>
          </cell>
        </row>
        <row r="90">
          <cell r="A90" t="str">
            <v>FM03420</v>
          </cell>
          <cell r="E90">
            <v>208500</v>
          </cell>
        </row>
        <row r="91">
          <cell r="A91" t="str">
            <v>FM03440</v>
          </cell>
          <cell r="E91">
            <v>304100</v>
          </cell>
        </row>
        <row r="92">
          <cell r="A92" t="str">
            <v>FM03980</v>
          </cell>
          <cell r="E92">
            <v>404000</v>
          </cell>
        </row>
        <row r="93">
          <cell r="A93" t="str">
            <v>FM03980</v>
          </cell>
          <cell r="E93">
            <v>183000</v>
          </cell>
        </row>
        <row r="94">
          <cell r="A94" t="str">
            <v>FM03960</v>
          </cell>
          <cell r="E94">
            <v>165000</v>
          </cell>
        </row>
        <row r="95">
          <cell r="A95" t="str">
            <v>FM03980</v>
          </cell>
          <cell r="E95">
            <v>196000</v>
          </cell>
        </row>
        <row r="96">
          <cell r="A96" t="str">
            <v>FM03980</v>
          </cell>
          <cell r="E96">
            <v>158000</v>
          </cell>
        </row>
        <row r="97">
          <cell r="A97" t="str">
            <v>FM03500</v>
          </cell>
          <cell r="E97">
            <v>118000</v>
          </cell>
        </row>
        <row r="98">
          <cell r="A98" t="str">
            <v>FM23800</v>
          </cell>
          <cell r="E98">
            <v>131000</v>
          </cell>
        </row>
        <row r="99">
          <cell r="A99" t="str">
            <v>FM0482CT</v>
          </cell>
          <cell r="E99">
            <v>350000</v>
          </cell>
        </row>
        <row r="100">
          <cell r="A100" t="str">
            <v>FM08740</v>
          </cell>
          <cell r="E100">
            <v>1288000</v>
          </cell>
        </row>
        <row r="101">
          <cell r="A101" t="str">
            <v>FM08740</v>
          </cell>
          <cell r="E101">
            <v>294000</v>
          </cell>
        </row>
        <row r="102">
          <cell r="A102" t="str">
            <v>FM04150</v>
          </cell>
          <cell r="E102">
            <v>609000</v>
          </cell>
        </row>
        <row r="103">
          <cell r="A103" t="str">
            <v>FM04120</v>
          </cell>
          <cell r="E103">
            <v>215000</v>
          </cell>
        </row>
        <row r="104">
          <cell r="A104" t="str">
            <v>FM04140</v>
          </cell>
          <cell r="E104">
            <v>495000</v>
          </cell>
        </row>
        <row r="105">
          <cell r="A105" t="str">
            <v>FM04150</v>
          </cell>
          <cell r="E105">
            <v>549000</v>
          </cell>
        </row>
        <row r="106">
          <cell r="A106" t="str">
            <v>FM03730</v>
          </cell>
          <cell r="E106">
            <v>168260</v>
          </cell>
        </row>
        <row r="107">
          <cell r="A107" t="str">
            <v>FM03600</v>
          </cell>
          <cell r="E107">
            <v>164500</v>
          </cell>
        </row>
        <row r="108">
          <cell r="A108" t="str">
            <v>FM03640</v>
          </cell>
          <cell r="E108">
            <v>1041520</v>
          </cell>
        </row>
        <row r="109">
          <cell r="A109" t="str">
            <v>FM11680</v>
          </cell>
          <cell r="E109">
            <v>1100000</v>
          </cell>
        </row>
        <row r="110">
          <cell r="A110" t="str">
            <v>FM11680</v>
          </cell>
          <cell r="E110">
            <v>298000</v>
          </cell>
        </row>
        <row r="111">
          <cell r="A111" t="str">
            <v>FM11640</v>
          </cell>
          <cell r="E111">
            <v>374000</v>
          </cell>
        </row>
        <row r="112">
          <cell r="A112" t="str">
            <v>FM04970</v>
          </cell>
          <cell r="E112">
            <v>300000</v>
          </cell>
        </row>
        <row r="113">
          <cell r="A113" t="str">
            <v>FM04970</v>
          </cell>
          <cell r="E113">
            <v>131000</v>
          </cell>
        </row>
        <row r="114">
          <cell r="A114" t="str">
            <v>FM04990</v>
          </cell>
          <cell r="E114">
            <v>208000</v>
          </cell>
        </row>
        <row r="115">
          <cell r="A115" t="str">
            <v>FM05110</v>
          </cell>
          <cell r="E115">
            <v>172000</v>
          </cell>
        </row>
        <row r="116">
          <cell r="A116" t="str">
            <v>FM05110</v>
          </cell>
          <cell r="E116">
            <v>214000</v>
          </cell>
        </row>
        <row r="117">
          <cell r="A117" t="str">
            <v>FM05110</v>
          </cell>
          <cell r="E117">
            <v>1150000</v>
          </cell>
        </row>
        <row r="118">
          <cell r="A118" t="str">
            <v>FM05070</v>
          </cell>
          <cell r="E118">
            <v>440000</v>
          </cell>
        </row>
        <row r="119">
          <cell r="A119" t="str">
            <v>FM05100</v>
          </cell>
          <cell r="E119">
            <v>1194000</v>
          </cell>
        </row>
        <row r="120">
          <cell r="A120" t="str">
            <v>FM05070</v>
          </cell>
          <cell r="E120">
            <v>570000</v>
          </cell>
        </row>
        <row r="121">
          <cell r="A121" t="str">
            <v>FM07160</v>
          </cell>
          <cell r="E121">
            <v>323000</v>
          </cell>
        </row>
        <row r="122">
          <cell r="A122" t="str">
            <v>FM07690</v>
          </cell>
          <cell r="E122">
            <v>217000</v>
          </cell>
        </row>
        <row r="123">
          <cell r="A123" t="str">
            <v>FM08400</v>
          </cell>
          <cell r="E123">
            <v>1495650</v>
          </cell>
        </row>
        <row r="124">
          <cell r="A124" t="str">
            <v>FM17020</v>
          </cell>
          <cell r="E124">
            <v>1580000</v>
          </cell>
        </row>
        <row r="125">
          <cell r="A125" t="str">
            <v>FM17480</v>
          </cell>
          <cell r="E125">
            <v>206000</v>
          </cell>
        </row>
        <row r="126">
          <cell r="A126" t="str">
            <v>FM17510</v>
          </cell>
          <cell r="E126">
            <v>374000</v>
          </cell>
        </row>
        <row r="127">
          <cell r="A127" t="str">
            <v>FM17470</v>
          </cell>
          <cell r="E127">
            <v>324000</v>
          </cell>
        </row>
        <row r="128">
          <cell r="A128" t="str">
            <v>FM17420</v>
          </cell>
          <cell r="E128">
            <v>424000</v>
          </cell>
        </row>
        <row r="129">
          <cell r="A129" t="str">
            <v>FM17370</v>
          </cell>
          <cell r="E129">
            <v>294000</v>
          </cell>
        </row>
        <row r="130">
          <cell r="A130" t="str">
            <v>FM17400</v>
          </cell>
          <cell r="E130">
            <v>284000</v>
          </cell>
        </row>
        <row r="131">
          <cell r="A131" t="str">
            <v>FM17510</v>
          </cell>
          <cell r="E131">
            <v>280000</v>
          </cell>
        </row>
        <row r="132">
          <cell r="A132" t="str">
            <v>FM0474CP</v>
          </cell>
          <cell r="E132">
            <v>578000</v>
          </cell>
        </row>
        <row r="133">
          <cell r="A133" t="str">
            <v>FM0474CP</v>
          </cell>
          <cell r="E133">
            <v>430000</v>
          </cell>
        </row>
        <row r="134">
          <cell r="A134" t="str">
            <v>FM07830</v>
          </cell>
          <cell r="E134">
            <v>234000</v>
          </cell>
        </row>
        <row r="135">
          <cell r="A135" t="str">
            <v>FM05780</v>
          </cell>
          <cell r="E135">
            <v>804000</v>
          </cell>
        </row>
        <row r="136">
          <cell r="A136" t="str">
            <v>FM01530</v>
          </cell>
          <cell r="E136">
            <v>360000</v>
          </cell>
        </row>
        <row r="137">
          <cell r="A137" t="str">
            <v>FM0483CP</v>
          </cell>
          <cell r="E137">
            <v>294000</v>
          </cell>
        </row>
        <row r="138">
          <cell r="A138" t="str">
            <v>FM07160</v>
          </cell>
          <cell r="E138">
            <v>344000</v>
          </cell>
        </row>
        <row r="139">
          <cell r="A139" t="str">
            <v>FM07000</v>
          </cell>
          <cell r="E139">
            <v>159000</v>
          </cell>
        </row>
        <row r="140">
          <cell r="A140" t="str">
            <v>FM01530</v>
          </cell>
          <cell r="E140">
            <v>230000</v>
          </cell>
        </row>
        <row r="141">
          <cell r="A141" t="str">
            <v>FM05480</v>
          </cell>
          <cell r="E141">
            <v>83660</v>
          </cell>
        </row>
        <row r="142">
          <cell r="A142" t="str">
            <v>FM05400</v>
          </cell>
          <cell r="E142">
            <v>74260</v>
          </cell>
        </row>
        <row r="143">
          <cell r="A143" t="str">
            <v>FM06190</v>
          </cell>
          <cell r="E143">
            <v>431460</v>
          </cell>
        </row>
        <row r="144">
          <cell r="A144" t="str">
            <v>FM08180</v>
          </cell>
          <cell r="E144">
            <v>149460</v>
          </cell>
        </row>
        <row r="145">
          <cell r="A145" t="str">
            <v>FM05560</v>
          </cell>
          <cell r="E145">
            <v>469060</v>
          </cell>
        </row>
        <row r="146">
          <cell r="A146" t="str">
            <v>FM08180</v>
          </cell>
          <cell r="E146">
            <v>136300</v>
          </cell>
        </row>
        <row r="147">
          <cell r="A147" t="str">
            <v>FM07210</v>
          </cell>
          <cell r="E147">
            <v>211500</v>
          </cell>
        </row>
        <row r="148">
          <cell r="A148" t="str">
            <v>FM05520</v>
          </cell>
          <cell r="E148">
            <v>108100</v>
          </cell>
        </row>
        <row r="149">
          <cell r="A149" t="str">
            <v>FM01710</v>
          </cell>
          <cell r="E149">
            <v>223720</v>
          </cell>
        </row>
        <row r="150">
          <cell r="A150" t="str">
            <v>FM06940</v>
          </cell>
          <cell r="E150">
            <v>723800</v>
          </cell>
        </row>
        <row r="151">
          <cell r="A151" t="str">
            <v>FM05880</v>
          </cell>
          <cell r="E151">
            <v>272600</v>
          </cell>
        </row>
        <row r="152">
          <cell r="A152" t="str">
            <v>FM06190</v>
          </cell>
          <cell r="E152">
            <v>332760</v>
          </cell>
        </row>
        <row r="153">
          <cell r="A153" t="str">
            <v>FM05450</v>
          </cell>
          <cell r="E153">
            <v>121260</v>
          </cell>
        </row>
        <row r="154">
          <cell r="A154" t="str">
            <v>FM05660</v>
          </cell>
          <cell r="E154">
            <v>276360</v>
          </cell>
        </row>
        <row r="155">
          <cell r="A155" t="str">
            <v>FM14540</v>
          </cell>
          <cell r="E155">
            <v>183300</v>
          </cell>
        </row>
        <row r="156">
          <cell r="A156" t="str">
            <v>FM05880</v>
          </cell>
          <cell r="E156">
            <v>93060</v>
          </cell>
        </row>
        <row r="157">
          <cell r="A157" t="str">
            <v>FM06860</v>
          </cell>
          <cell r="E157">
            <v>186120</v>
          </cell>
        </row>
        <row r="158">
          <cell r="A158" t="str">
            <v>FM05810</v>
          </cell>
          <cell r="E158">
            <v>253800</v>
          </cell>
        </row>
        <row r="159">
          <cell r="A159" t="str">
            <v>FM06190</v>
          </cell>
          <cell r="E159">
            <v>204920</v>
          </cell>
        </row>
        <row r="160">
          <cell r="A160" t="str">
            <v>FM05660</v>
          </cell>
          <cell r="E160">
            <v>314900</v>
          </cell>
        </row>
        <row r="161">
          <cell r="A161" t="str">
            <v>FM01620</v>
          </cell>
          <cell r="E161">
            <v>336500</v>
          </cell>
        </row>
        <row r="162">
          <cell r="A162" t="str">
            <v>FM01610</v>
          </cell>
          <cell r="E162">
            <v>257500</v>
          </cell>
        </row>
        <row r="163">
          <cell r="A163" t="str">
            <v>FM01630</v>
          </cell>
          <cell r="E163">
            <v>525000</v>
          </cell>
        </row>
        <row r="164">
          <cell r="A164" t="str">
            <v>FM08860</v>
          </cell>
          <cell r="E164">
            <v>496500</v>
          </cell>
        </row>
        <row r="165">
          <cell r="A165" t="str">
            <v>FM01140</v>
          </cell>
          <cell r="E165">
            <v>187500</v>
          </cell>
        </row>
        <row r="166">
          <cell r="A166" t="str">
            <v>FM08860</v>
          </cell>
          <cell r="E166">
            <v>89300</v>
          </cell>
        </row>
        <row r="167">
          <cell r="A167" t="str">
            <v>FM07950</v>
          </cell>
          <cell r="E167">
            <v>708450</v>
          </cell>
        </row>
        <row r="168">
          <cell r="A168" t="str">
            <v>FM01160</v>
          </cell>
          <cell r="E168">
            <v>126900</v>
          </cell>
        </row>
        <row r="169">
          <cell r="A169" t="str">
            <v>FM01240</v>
          </cell>
          <cell r="E169">
            <v>230300</v>
          </cell>
        </row>
        <row r="170">
          <cell r="A170" t="str">
            <v>FM01240</v>
          </cell>
          <cell r="E170">
            <v>526400</v>
          </cell>
        </row>
        <row r="171">
          <cell r="A171" t="str">
            <v>FM01120</v>
          </cell>
          <cell r="E171">
            <v>424000</v>
          </cell>
        </row>
        <row r="172">
          <cell r="A172" t="str">
            <v>FM01090</v>
          </cell>
          <cell r="E172">
            <v>98700</v>
          </cell>
        </row>
        <row r="173">
          <cell r="A173" t="str">
            <v>FM01150</v>
          </cell>
          <cell r="E173">
            <v>126900</v>
          </cell>
        </row>
        <row r="174">
          <cell r="A174" t="str">
            <v>FM01690</v>
          </cell>
          <cell r="E174">
            <v>65000</v>
          </cell>
        </row>
        <row r="175">
          <cell r="A175" t="str">
            <v>FM01730</v>
          </cell>
          <cell r="E175">
            <v>286700</v>
          </cell>
        </row>
        <row r="176">
          <cell r="A176" t="str">
            <v>FM01760</v>
          </cell>
          <cell r="E176">
            <v>403000</v>
          </cell>
        </row>
        <row r="177">
          <cell r="A177" t="str">
            <v>FM05740</v>
          </cell>
          <cell r="E177">
            <v>204920</v>
          </cell>
        </row>
        <row r="178">
          <cell r="A178" t="str">
            <v>FM01300</v>
          </cell>
          <cell r="E178">
            <v>293760</v>
          </cell>
        </row>
        <row r="179">
          <cell r="A179" t="str">
            <v>FM05740</v>
          </cell>
          <cell r="E179">
            <v>238760</v>
          </cell>
        </row>
        <row r="180">
          <cell r="A180" t="str">
            <v>FM07980</v>
          </cell>
          <cell r="E180">
            <v>374120</v>
          </cell>
        </row>
        <row r="181">
          <cell r="A181" t="str">
            <v>FM01370</v>
          </cell>
          <cell r="E181">
            <v>305500</v>
          </cell>
        </row>
        <row r="182">
          <cell r="A182" t="str">
            <v>FM07980</v>
          </cell>
          <cell r="E182">
            <v>235000</v>
          </cell>
        </row>
        <row r="183">
          <cell r="A183" t="str">
            <v>FM01280</v>
          </cell>
          <cell r="E183">
            <v>168000</v>
          </cell>
        </row>
        <row r="184">
          <cell r="A184" t="str">
            <v>FM01310</v>
          </cell>
          <cell r="E184">
            <v>316300</v>
          </cell>
        </row>
        <row r="185">
          <cell r="A185" t="str">
            <v>FM01440</v>
          </cell>
          <cell r="E185">
            <v>130000</v>
          </cell>
        </row>
        <row r="186">
          <cell r="A186" t="str">
            <v>FM07410</v>
          </cell>
          <cell r="E186">
            <v>212000</v>
          </cell>
        </row>
        <row r="187">
          <cell r="A187" t="str">
            <v>FOL0110</v>
          </cell>
          <cell r="E187">
            <v>278000</v>
          </cell>
        </row>
        <row r="188">
          <cell r="A188" t="str">
            <v>FM06670</v>
          </cell>
          <cell r="E188">
            <v>269500</v>
          </cell>
        </row>
        <row r="189">
          <cell r="A189" t="str">
            <v>FM06760</v>
          </cell>
          <cell r="E189">
            <v>249500</v>
          </cell>
        </row>
        <row r="190">
          <cell r="A190" t="str">
            <v>FM09070</v>
          </cell>
          <cell r="E190">
            <v>163500</v>
          </cell>
        </row>
        <row r="191">
          <cell r="A191" t="str">
            <v>FM06190</v>
          </cell>
          <cell r="E191">
            <v>308000</v>
          </cell>
        </row>
        <row r="192">
          <cell r="A192" t="str">
            <v>FM06190</v>
          </cell>
          <cell r="E192">
            <v>250000</v>
          </cell>
        </row>
        <row r="193">
          <cell r="A193" t="str">
            <v>FM06170</v>
          </cell>
          <cell r="E193">
            <v>223000</v>
          </cell>
        </row>
        <row r="194">
          <cell r="A194" t="str">
            <v>FM09070</v>
          </cell>
          <cell r="E194">
            <v>84000</v>
          </cell>
        </row>
        <row r="195">
          <cell r="A195" t="str">
            <v>FM05940</v>
          </cell>
          <cell r="E195">
            <v>140000</v>
          </cell>
        </row>
        <row r="196">
          <cell r="A196" t="str">
            <v>FM06170</v>
          </cell>
          <cell r="E196">
            <v>252000</v>
          </cell>
        </row>
        <row r="197">
          <cell r="A197" t="str">
            <v>FM08260</v>
          </cell>
          <cell r="E197">
            <v>377000</v>
          </cell>
        </row>
        <row r="198">
          <cell r="A198" t="str">
            <v>FM07650</v>
          </cell>
          <cell r="E198">
            <v>520000</v>
          </cell>
        </row>
        <row r="199">
          <cell r="A199" t="str">
            <v>FM06190</v>
          </cell>
          <cell r="E199">
            <v>263000</v>
          </cell>
        </row>
        <row r="200">
          <cell r="A200" t="str">
            <v>FM06270</v>
          </cell>
          <cell r="E200">
            <v>177000</v>
          </cell>
        </row>
        <row r="201">
          <cell r="A201" t="str">
            <v>FM06280</v>
          </cell>
          <cell r="E201">
            <v>242000</v>
          </cell>
        </row>
        <row r="202">
          <cell r="A202" t="str">
            <v>FM07150</v>
          </cell>
          <cell r="E202">
            <v>403000</v>
          </cell>
        </row>
        <row r="203">
          <cell r="A203" t="str">
            <v>FM07950</v>
          </cell>
          <cell r="E203">
            <v>174500</v>
          </cell>
        </row>
        <row r="204">
          <cell r="A204" t="str">
            <v>FOL0110</v>
          </cell>
          <cell r="E204">
            <v>325000</v>
          </cell>
        </row>
        <row r="205">
          <cell r="A205" t="str">
            <v>FM07100</v>
          </cell>
          <cell r="E205">
            <v>215000</v>
          </cell>
        </row>
        <row r="206">
          <cell r="A206" t="str">
            <v>FM06150</v>
          </cell>
          <cell r="E206">
            <v>495000</v>
          </cell>
        </row>
        <row r="207">
          <cell r="A207" t="str">
            <v>FM06120</v>
          </cell>
          <cell r="E207">
            <v>168000</v>
          </cell>
        </row>
        <row r="208">
          <cell r="A208" t="str">
            <v>FM06280</v>
          </cell>
          <cell r="E208">
            <v>148500</v>
          </cell>
        </row>
        <row r="209">
          <cell r="A209" t="str">
            <v>FM06060</v>
          </cell>
          <cell r="E209">
            <v>214000</v>
          </cell>
        </row>
        <row r="210">
          <cell r="A210" t="str">
            <v>FM05930</v>
          </cell>
          <cell r="E210">
            <v>191500</v>
          </cell>
        </row>
        <row r="211">
          <cell r="A211" t="str">
            <v>FM06050</v>
          </cell>
          <cell r="E211">
            <v>214000</v>
          </cell>
        </row>
        <row r="212">
          <cell r="A212" t="str">
            <v>FM05830</v>
          </cell>
          <cell r="E212">
            <v>158500</v>
          </cell>
        </row>
        <row r="213">
          <cell r="A213" t="str">
            <v>FM08940</v>
          </cell>
          <cell r="E213">
            <v>183500</v>
          </cell>
        </row>
        <row r="214">
          <cell r="A214" t="str">
            <v>FM06230</v>
          </cell>
          <cell r="E214">
            <v>140000</v>
          </cell>
        </row>
        <row r="215">
          <cell r="A215" t="str">
            <v>FM07450</v>
          </cell>
          <cell r="E215">
            <v>511000</v>
          </cell>
        </row>
        <row r="216">
          <cell r="A216" t="str">
            <v>FM05900</v>
          </cell>
          <cell r="E216">
            <v>214500</v>
          </cell>
        </row>
        <row r="217">
          <cell r="A217" t="str">
            <v>FM06680</v>
          </cell>
          <cell r="E217">
            <v>436000</v>
          </cell>
        </row>
        <row r="218">
          <cell r="A218" t="str">
            <v>FM07450</v>
          </cell>
          <cell r="E218">
            <v>247000</v>
          </cell>
        </row>
        <row r="219">
          <cell r="A219" t="str">
            <v>FM07090</v>
          </cell>
          <cell r="E219">
            <v>289000</v>
          </cell>
        </row>
        <row r="220">
          <cell r="A220" t="str">
            <v>FM06690</v>
          </cell>
          <cell r="E220">
            <v>481000</v>
          </cell>
        </row>
        <row r="221">
          <cell r="A221" t="str">
            <v>FM07910</v>
          </cell>
          <cell r="E221">
            <v>278000</v>
          </cell>
        </row>
        <row r="222">
          <cell r="A222" t="str">
            <v>FM07110</v>
          </cell>
          <cell r="E222">
            <v>131000</v>
          </cell>
        </row>
        <row r="223">
          <cell r="A223" t="str">
            <v>FM06560</v>
          </cell>
          <cell r="E223">
            <v>155000</v>
          </cell>
        </row>
        <row r="224">
          <cell r="A224" t="str">
            <v>FM05880</v>
          </cell>
          <cell r="E224">
            <v>131000</v>
          </cell>
        </row>
        <row r="225">
          <cell r="A225" t="str">
            <v>FM06680</v>
          </cell>
          <cell r="E225">
            <v>214000</v>
          </cell>
        </row>
        <row r="226">
          <cell r="A226" t="str">
            <v>FM08260</v>
          </cell>
          <cell r="E226">
            <v>259000</v>
          </cell>
        </row>
        <row r="227">
          <cell r="A227" t="str">
            <v>FM06170</v>
          </cell>
          <cell r="E227">
            <v>271000</v>
          </cell>
        </row>
        <row r="228">
          <cell r="A228" t="str">
            <v>FM08260</v>
          </cell>
          <cell r="E228">
            <v>65000</v>
          </cell>
        </row>
        <row r="229">
          <cell r="A229" t="str">
            <v>FM06370</v>
          </cell>
          <cell r="E229">
            <v>127000</v>
          </cell>
        </row>
        <row r="230">
          <cell r="A230" t="str">
            <v>FM01000</v>
          </cell>
          <cell r="E230">
            <v>520000</v>
          </cell>
        </row>
        <row r="231">
          <cell r="A231" t="str">
            <v>FM06150</v>
          </cell>
          <cell r="E231">
            <v>603000</v>
          </cell>
        </row>
        <row r="232">
          <cell r="A232" t="str">
            <v>FM06190</v>
          </cell>
          <cell r="E232">
            <v>55000</v>
          </cell>
        </row>
        <row r="233">
          <cell r="A233" t="str">
            <v>FM06450</v>
          </cell>
          <cell r="E233">
            <v>540000</v>
          </cell>
        </row>
        <row r="234">
          <cell r="A234" t="str">
            <v>FM06730</v>
          </cell>
          <cell r="E234">
            <v>338000</v>
          </cell>
        </row>
        <row r="235">
          <cell r="A235" t="str">
            <v>FM06860</v>
          </cell>
          <cell r="E235">
            <v>253000</v>
          </cell>
        </row>
        <row r="236">
          <cell r="A236" t="str">
            <v>FM09120</v>
          </cell>
          <cell r="E236">
            <v>136000</v>
          </cell>
        </row>
        <row r="237">
          <cell r="A237" t="str">
            <v>FM06810</v>
          </cell>
          <cell r="E237">
            <v>69000</v>
          </cell>
        </row>
        <row r="238">
          <cell r="A238" t="str">
            <v>FM06070</v>
          </cell>
          <cell r="E238">
            <v>418000</v>
          </cell>
        </row>
        <row r="239">
          <cell r="A239" t="str">
            <v>FM06150</v>
          </cell>
          <cell r="E239">
            <v>842000</v>
          </cell>
        </row>
        <row r="240">
          <cell r="A240" t="str">
            <v>FM05930</v>
          </cell>
          <cell r="E240">
            <v>624000</v>
          </cell>
        </row>
        <row r="241">
          <cell r="A241" t="str">
            <v>FM06150</v>
          </cell>
          <cell r="E241">
            <v>823000</v>
          </cell>
        </row>
        <row r="242">
          <cell r="A242" t="str">
            <v>FM05930</v>
          </cell>
          <cell r="E242">
            <v>351000</v>
          </cell>
        </row>
        <row r="243">
          <cell r="A243" t="str">
            <v>FM05850</v>
          </cell>
          <cell r="E243">
            <v>320000</v>
          </cell>
        </row>
        <row r="244">
          <cell r="A244" t="str">
            <v>FM05920</v>
          </cell>
          <cell r="E244">
            <v>155000</v>
          </cell>
        </row>
        <row r="245">
          <cell r="A245" t="str">
            <v>FM05970</v>
          </cell>
          <cell r="E245">
            <v>140000</v>
          </cell>
        </row>
        <row r="246">
          <cell r="A246" t="str">
            <v>FM06400</v>
          </cell>
          <cell r="E246">
            <v>244000</v>
          </cell>
        </row>
        <row r="247">
          <cell r="A247" t="str">
            <v>FM06860</v>
          </cell>
          <cell r="E247">
            <v>155000</v>
          </cell>
        </row>
        <row r="248">
          <cell r="A248" t="str">
            <v>FM09260</v>
          </cell>
          <cell r="E248">
            <v>352000</v>
          </cell>
        </row>
        <row r="249">
          <cell r="A249" t="str">
            <v>FM07330</v>
          </cell>
          <cell r="E249">
            <v>112000</v>
          </cell>
        </row>
        <row r="250">
          <cell r="A250" t="str">
            <v>FM05810</v>
          </cell>
          <cell r="E250">
            <v>662000</v>
          </cell>
        </row>
        <row r="251">
          <cell r="A251" t="str">
            <v>FM05840</v>
          </cell>
          <cell r="E251">
            <v>206000</v>
          </cell>
        </row>
        <row r="252">
          <cell r="A252" t="str">
            <v>FM07170</v>
          </cell>
          <cell r="E252">
            <v>2010000</v>
          </cell>
        </row>
        <row r="253">
          <cell r="A253" t="str">
            <v>FM07300</v>
          </cell>
          <cell r="E253">
            <v>489000</v>
          </cell>
        </row>
        <row r="254">
          <cell r="A254" t="str">
            <v>FM07440</v>
          </cell>
          <cell r="E254">
            <v>577000</v>
          </cell>
        </row>
        <row r="255">
          <cell r="A255" t="str">
            <v>FM01010</v>
          </cell>
          <cell r="E255">
            <v>127000</v>
          </cell>
        </row>
        <row r="256">
          <cell r="A256" t="str">
            <v>FM05940</v>
          </cell>
          <cell r="E256">
            <v>239000</v>
          </cell>
        </row>
        <row r="257">
          <cell r="A257" t="str">
            <v>FM08940</v>
          </cell>
          <cell r="E257">
            <v>224000</v>
          </cell>
        </row>
        <row r="258">
          <cell r="A258" t="str">
            <v>FM01010</v>
          </cell>
          <cell r="E258">
            <v>235000</v>
          </cell>
        </row>
        <row r="259">
          <cell r="A259" t="str">
            <v>FM09530</v>
          </cell>
          <cell r="E259">
            <v>427000</v>
          </cell>
        </row>
        <row r="260">
          <cell r="A260" t="str">
            <v>FM06150</v>
          </cell>
          <cell r="E260">
            <v>108000</v>
          </cell>
        </row>
        <row r="261">
          <cell r="A261" t="str">
            <v>FM07650</v>
          </cell>
          <cell r="E261">
            <v>292000</v>
          </cell>
        </row>
        <row r="262">
          <cell r="A262" t="str">
            <v>FM09260</v>
          </cell>
          <cell r="E262">
            <v>155000</v>
          </cell>
        </row>
        <row r="263">
          <cell r="A263" t="str">
            <v>FM09530</v>
          </cell>
          <cell r="E263">
            <v>136000</v>
          </cell>
        </row>
        <row r="264">
          <cell r="A264" t="str">
            <v>FM28980</v>
          </cell>
          <cell r="E264">
            <v>493000</v>
          </cell>
        </row>
        <row r="265">
          <cell r="A265" t="str">
            <v>FM07720</v>
          </cell>
          <cell r="E265">
            <v>127000</v>
          </cell>
        </row>
        <row r="266">
          <cell r="A266" t="str">
            <v>FM07650</v>
          </cell>
          <cell r="E266">
            <v>47000</v>
          </cell>
        </row>
        <row r="267">
          <cell r="A267" t="str">
            <v>FM01010</v>
          </cell>
          <cell r="E267">
            <v>509000</v>
          </cell>
        </row>
        <row r="268">
          <cell r="A268" t="str">
            <v>FM07450</v>
          </cell>
          <cell r="E268">
            <v>122000</v>
          </cell>
        </row>
        <row r="269">
          <cell r="A269" t="str">
            <v>FM07330</v>
          </cell>
          <cell r="E269">
            <v>136000</v>
          </cell>
        </row>
        <row r="270">
          <cell r="A270" t="str">
            <v>FM07290</v>
          </cell>
          <cell r="E270">
            <v>136000</v>
          </cell>
        </row>
        <row r="271">
          <cell r="A271" t="str">
            <v>FM 07110</v>
          </cell>
          <cell r="E271">
            <v>155000</v>
          </cell>
        </row>
        <row r="272">
          <cell r="A272" t="str">
            <v>FM06250</v>
          </cell>
          <cell r="E272">
            <v>136000</v>
          </cell>
        </row>
        <row r="273">
          <cell r="A273" t="str">
            <v>FM06860</v>
          </cell>
          <cell r="E273">
            <v>620000</v>
          </cell>
        </row>
        <row r="274">
          <cell r="A274" t="str">
            <v>FM06810</v>
          </cell>
          <cell r="E274">
            <v>80000</v>
          </cell>
        </row>
        <row r="275">
          <cell r="A275" t="str">
            <v>FM07820</v>
          </cell>
          <cell r="E275">
            <v>576000</v>
          </cell>
        </row>
        <row r="276">
          <cell r="A276" t="str">
            <v>FM06400</v>
          </cell>
          <cell r="E276">
            <v>206000</v>
          </cell>
        </row>
        <row r="277">
          <cell r="A277" t="str">
            <v>FM06070</v>
          </cell>
          <cell r="E277">
            <v>286000</v>
          </cell>
        </row>
        <row r="278">
          <cell r="A278" t="str">
            <v>FM07120</v>
          </cell>
          <cell r="E278">
            <v>300000</v>
          </cell>
        </row>
        <row r="279">
          <cell r="A279" t="str">
            <v>FM05880</v>
          </cell>
          <cell r="E279">
            <v>168000</v>
          </cell>
        </row>
        <row r="280">
          <cell r="A280" t="str">
            <v>FM09250</v>
          </cell>
          <cell r="E280">
            <v>158000</v>
          </cell>
        </row>
        <row r="281">
          <cell r="A281" t="str">
            <v>FM09240</v>
          </cell>
          <cell r="E281">
            <v>370000</v>
          </cell>
        </row>
        <row r="282">
          <cell r="A282" t="str">
            <v>FM09240</v>
          </cell>
          <cell r="E282">
            <v>79000</v>
          </cell>
        </row>
        <row r="283">
          <cell r="A283" t="str">
            <v>FM06020</v>
          </cell>
          <cell r="E283">
            <v>79000</v>
          </cell>
        </row>
        <row r="284">
          <cell r="A284" t="str">
            <v>FM06010</v>
          </cell>
          <cell r="E284">
            <v>79000</v>
          </cell>
        </row>
        <row r="285">
          <cell r="A285" t="str">
            <v>FM07910</v>
          </cell>
          <cell r="E285">
            <v>149000</v>
          </cell>
        </row>
        <row r="286">
          <cell r="A286" t="str">
            <v>FM08260</v>
          </cell>
          <cell r="E286">
            <v>65000</v>
          </cell>
        </row>
        <row r="287">
          <cell r="A287" t="str">
            <v>FM06550</v>
          </cell>
          <cell r="E287">
            <v>174000</v>
          </cell>
        </row>
        <row r="288">
          <cell r="A288" t="str">
            <v>FM07330</v>
          </cell>
          <cell r="E288">
            <v>131000</v>
          </cell>
        </row>
        <row r="289">
          <cell r="A289" t="str">
            <v>FM08940</v>
          </cell>
          <cell r="E289">
            <v>399000</v>
          </cell>
        </row>
        <row r="290">
          <cell r="A290" t="str">
            <v>FM09530</v>
          </cell>
          <cell r="E290">
            <v>205000</v>
          </cell>
        </row>
        <row r="291">
          <cell r="A291" t="str">
            <v>FM06150</v>
          </cell>
          <cell r="E291">
            <v>155000</v>
          </cell>
        </row>
        <row r="292">
          <cell r="A292" t="str">
            <v>FM05940</v>
          </cell>
          <cell r="E292">
            <v>158000</v>
          </cell>
        </row>
        <row r="293">
          <cell r="A293" t="str">
            <v>FM06050</v>
          </cell>
          <cell r="E293">
            <v>99000</v>
          </cell>
        </row>
        <row r="294">
          <cell r="A294" t="str">
            <v>FM06160</v>
          </cell>
          <cell r="E294">
            <v>146000</v>
          </cell>
        </row>
        <row r="295">
          <cell r="A295" t="str">
            <v>FM09530</v>
          </cell>
          <cell r="E295">
            <v>84000</v>
          </cell>
        </row>
        <row r="296">
          <cell r="A296" t="str">
            <v>FM02100</v>
          </cell>
          <cell r="F296">
            <v>500000</v>
          </cell>
        </row>
        <row r="297">
          <cell r="A297" t="str">
            <v>FM05090</v>
          </cell>
          <cell r="F297">
            <v>500000</v>
          </cell>
        </row>
        <row r="298">
          <cell r="A298" t="str">
            <v>FM01760</v>
          </cell>
          <cell r="F298">
            <v>1000000</v>
          </cell>
        </row>
        <row r="299">
          <cell r="A299" t="str">
            <v>FM04640</v>
          </cell>
          <cell r="F299">
            <v>1000000</v>
          </cell>
        </row>
        <row r="300">
          <cell r="A300" t="str">
            <v>FM01910</v>
          </cell>
          <cell r="F300">
            <v>2000000</v>
          </cell>
        </row>
        <row r="301">
          <cell r="A301" t="str">
            <v>FM01920</v>
          </cell>
          <cell r="F301">
            <v>1500000</v>
          </cell>
        </row>
        <row r="302">
          <cell r="A302" t="str">
            <v>FM01950</v>
          </cell>
          <cell r="F302">
            <v>500000</v>
          </cell>
        </row>
        <row r="303">
          <cell r="A303" t="str">
            <v>FM01970</v>
          </cell>
          <cell r="F303">
            <v>500000</v>
          </cell>
        </row>
        <row r="304">
          <cell r="A304" t="str">
            <v>FM01990</v>
          </cell>
          <cell r="F304">
            <v>1500000</v>
          </cell>
        </row>
        <row r="305">
          <cell r="A305" t="str">
            <v>FM02010</v>
          </cell>
          <cell r="F305">
            <v>1000000</v>
          </cell>
        </row>
        <row r="306">
          <cell r="A306" t="str">
            <v>FM02020</v>
          </cell>
          <cell r="F306">
            <v>2000000</v>
          </cell>
        </row>
        <row r="307">
          <cell r="A307" t="str">
            <v>FM01140</v>
          </cell>
          <cell r="F307">
            <v>1000000</v>
          </cell>
        </row>
        <row r="308">
          <cell r="A308" t="str">
            <v>FM01350</v>
          </cell>
          <cell r="F308">
            <v>500000</v>
          </cell>
        </row>
        <row r="309">
          <cell r="A309" t="str">
            <v>FM01330</v>
          </cell>
          <cell r="F309">
            <v>1900000</v>
          </cell>
        </row>
        <row r="310">
          <cell r="A310" t="str">
            <v>FM04660</v>
          </cell>
          <cell r="F310">
            <v>1400000</v>
          </cell>
        </row>
        <row r="311">
          <cell r="A311" t="str">
            <v>FM04670</v>
          </cell>
          <cell r="F311">
            <v>1700000</v>
          </cell>
        </row>
        <row r="312">
          <cell r="A312" t="str">
            <v>FM04710</v>
          </cell>
          <cell r="F312">
            <v>1000000</v>
          </cell>
        </row>
        <row r="313">
          <cell r="A313" t="str">
            <v>FM04730</v>
          </cell>
          <cell r="F313">
            <v>500000</v>
          </cell>
        </row>
        <row r="314">
          <cell r="A314" t="str">
            <v>FM04310</v>
          </cell>
          <cell r="F314">
            <v>1000000</v>
          </cell>
        </row>
        <row r="315">
          <cell r="A315" t="str">
            <v>FM03990</v>
          </cell>
          <cell r="F315">
            <v>1500000</v>
          </cell>
        </row>
        <row r="316">
          <cell r="A316" t="str">
            <v>FM09940</v>
          </cell>
          <cell r="F316">
            <v>1000000</v>
          </cell>
        </row>
        <row r="317">
          <cell r="A317" t="str">
            <v>FM03750</v>
          </cell>
          <cell r="F317">
            <v>2000000</v>
          </cell>
        </row>
        <row r="318">
          <cell r="A318" t="str">
            <v>FM03760</v>
          </cell>
          <cell r="F318">
            <v>1000000</v>
          </cell>
        </row>
        <row r="319">
          <cell r="A319" t="str">
            <v>FM24130</v>
          </cell>
          <cell r="F319">
            <v>1000000</v>
          </cell>
        </row>
        <row r="320">
          <cell r="A320" t="str">
            <v>FM03810</v>
          </cell>
          <cell r="F320">
            <v>500000</v>
          </cell>
        </row>
        <row r="321">
          <cell r="A321" t="str">
            <v>FM09230</v>
          </cell>
          <cell r="F321">
            <v>500000</v>
          </cell>
        </row>
        <row r="322">
          <cell r="A322" t="str">
            <v>FM12520</v>
          </cell>
          <cell r="F322">
            <v>1000000</v>
          </cell>
        </row>
        <row r="323">
          <cell r="A323" t="str">
            <v>FM12510</v>
          </cell>
          <cell r="F323">
            <v>1700000</v>
          </cell>
        </row>
        <row r="324">
          <cell r="A324" t="str">
            <v>FM04400</v>
          </cell>
          <cell r="F324">
            <v>500000</v>
          </cell>
        </row>
        <row r="325">
          <cell r="A325" t="str">
            <v>FM04410</v>
          </cell>
          <cell r="F325">
            <v>500000</v>
          </cell>
        </row>
        <row r="326">
          <cell r="A326" t="str">
            <v>FM04040</v>
          </cell>
          <cell r="F326">
            <v>2100000</v>
          </cell>
        </row>
        <row r="327">
          <cell r="A327" t="str">
            <v>FM04060</v>
          </cell>
          <cell r="F327">
            <v>1000000</v>
          </cell>
        </row>
        <row r="328">
          <cell r="A328" t="str">
            <v>FM04090</v>
          </cell>
          <cell r="F328">
            <v>1000000</v>
          </cell>
        </row>
        <row r="329">
          <cell r="A329" t="str">
            <v>FM02120</v>
          </cell>
          <cell r="F329">
            <v>2500000</v>
          </cell>
        </row>
        <row r="330">
          <cell r="A330" t="str">
            <v>FM02150</v>
          </cell>
          <cell r="F330">
            <v>1700000</v>
          </cell>
        </row>
        <row r="331">
          <cell r="A331" t="str">
            <v>FM02170</v>
          </cell>
          <cell r="F331">
            <v>1700000</v>
          </cell>
        </row>
        <row r="332">
          <cell r="A332" t="str">
            <v>FM02180</v>
          </cell>
          <cell r="F332">
            <v>1500000</v>
          </cell>
        </row>
        <row r="333">
          <cell r="A333" t="str">
            <v>FM02210</v>
          </cell>
          <cell r="F333">
            <v>1000000</v>
          </cell>
        </row>
        <row r="334">
          <cell r="A334" t="str">
            <v>FM03920</v>
          </cell>
          <cell r="F334">
            <v>1000000</v>
          </cell>
        </row>
        <row r="335">
          <cell r="A335" t="str">
            <v>FM06070</v>
          </cell>
          <cell r="F335">
            <v>2000000</v>
          </cell>
        </row>
        <row r="336">
          <cell r="A336" t="str">
            <v>FM05940</v>
          </cell>
          <cell r="F336">
            <v>1000000</v>
          </cell>
        </row>
        <row r="337">
          <cell r="A337" t="str">
            <v>FM07650</v>
          </cell>
          <cell r="F337">
            <v>2400000</v>
          </cell>
        </row>
        <row r="338">
          <cell r="A338" t="str">
            <v>FM06560</v>
          </cell>
          <cell r="F338">
            <v>2000000</v>
          </cell>
        </row>
        <row r="339">
          <cell r="A339" t="str">
            <v>FM06390</v>
          </cell>
          <cell r="F339">
            <v>1000000</v>
          </cell>
        </row>
        <row r="340">
          <cell r="A340" t="str">
            <v>FM07160</v>
          </cell>
          <cell r="F340">
            <v>3000000</v>
          </cell>
        </row>
        <row r="341">
          <cell r="A341" t="str">
            <v>FM01530</v>
          </cell>
          <cell r="F341">
            <v>2700000</v>
          </cell>
        </row>
        <row r="342">
          <cell r="A342" t="str">
            <v>FM05780</v>
          </cell>
          <cell r="F342">
            <v>3000000</v>
          </cell>
        </row>
        <row r="343">
          <cell r="A343" t="str">
            <v>FM05400</v>
          </cell>
          <cell r="F343">
            <v>2000000</v>
          </cell>
        </row>
        <row r="344">
          <cell r="A344" t="str">
            <v>FM07970</v>
          </cell>
          <cell r="F344">
            <v>1000000</v>
          </cell>
        </row>
        <row r="345">
          <cell r="A345" t="str">
            <v>FM05790</v>
          </cell>
          <cell r="F345">
            <v>2000000</v>
          </cell>
        </row>
        <row r="346">
          <cell r="A346" t="str">
            <v>FM07980</v>
          </cell>
          <cell r="F346">
            <v>2000000</v>
          </cell>
        </row>
        <row r="347">
          <cell r="A347" t="str">
            <v>FM05520</v>
          </cell>
          <cell r="F347">
            <v>1000000</v>
          </cell>
        </row>
        <row r="348">
          <cell r="A348" t="str">
            <v>FM14550</v>
          </cell>
          <cell r="F348">
            <v>2000000</v>
          </cell>
        </row>
        <row r="349">
          <cell r="A349" t="str">
            <v>FM05690</v>
          </cell>
          <cell r="F349">
            <v>2000000</v>
          </cell>
        </row>
        <row r="350">
          <cell r="A350" t="str">
            <v>FM05680</v>
          </cell>
          <cell r="F350">
            <v>1500000</v>
          </cell>
        </row>
        <row r="351">
          <cell r="A351" t="str">
            <v>FM05730</v>
          </cell>
          <cell r="F351">
            <v>1500000</v>
          </cell>
        </row>
        <row r="352">
          <cell r="A352" t="str">
            <v>FM05660</v>
          </cell>
          <cell r="F352">
            <v>2000000</v>
          </cell>
        </row>
        <row r="353">
          <cell r="A353" t="str">
            <v>FM05740</v>
          </cell>
          <cell r="F353">
            <v>2000000</v>
          </cell>
        </row>
        <row r="354">
          <cell r="A354" t="str">
            <v>FM05560</v>
          </cell>
          <cell r="F354">
            <v>2000000</v>
          </cell>
        </row>
        <row r="355">
          <cell r="A355" t="str">
            <v>FM08910</v>
          </cell>
          <cell r="F355">
            <v>1000000</v>
          </cell>
        </row>
        <row r="356">
          <cell r="A356" t="str">
            <v>FM08180</v>
          </cell>
          <cell r="F356">
            <v>2000000</v>
          </cell>
        </row>
        <row r="357">
          <cell r="A357" t="str">
            <v>FM05600</v>
          </cell>
          <cell r="F357">
            <v>2000000</v>
          </cell>
        </row>
        <row r="358">
          <cell r="A358" t="str">
            <v>FM14600</v>
          </cell>
          <cell r="F358">
            <v>1000000</v>
          </cell>
        </row>
        <row r="359">
          <cell r="A359" t="str">
            <v>FM28730</v>
          </cell>
          <cell r="F359">
            <v>1000000</v>
          </cell>
        </row>
        <row r="360">
          <cell r="A360" t="str">
            <v>FM28720</v>
          </cell>
          <cell r="F360">
            <v>1000000</v>
          </cell>
        </row>
        <row r="361">
          <cell r="A361" t="str">
            <v>FM28740</v>
          </cell>
          <cell r="F361">
            <v>1000000</v>
          </cell>
        </row>
        <row r="362">
          <cell r="A362" t="str">
            <v>FM01710</v>
          </cell>
          <cell r="F362">
            <v>2000000</v>
          </cell>
        </row>
        <row r="363">
          <cell r="A363" t="str">
            <v>FM06880</v>
          </cell>
          <cell r="F363">
            <v>1000000</v>
          </cell>
        </row>
        <row r="364">
          <cell r="A364" t="str">
            <v>FM07150</v>
          </cell>
          <cell r="F364">
            <v>5000000</v>
          </cell>
        </row>
        <row r="365">
          <cell r="A365" t="str">
            <v>FM07170</v>
          </cell>
          <cell r="F365">
            <v>3000000</v>
          </cell>
        </row>
        <row r="366">
          <cell r="A366" t="str">
            <v>FM07190</v>
          </cell>
          <cell r="F366">
            <v>2000000</v>
          </cell>
        </row>
        <row r="367">
          <cell r="A367" t="str">
            <v>FM07240</v>
          </cell>
          <cell r="F367">
            <v>3000000</v>
          </cell>
        </row>
        <row r="368">
          <cell r="A368" t="str">
            <v>FM06920</v>
          </cell>
          <cell r="F368">
            <v>2000000</v>
          </cell>
        </row>
        <row r="369">
          <cell r="A369" t="str">
            <v>FM07010</v>
          </cell>
          <cell r="F369">
            <v>2700000</v>
          </cell>
        </row>
        <row r="370">
          <cell r="A370" t="str">
            <v>FM08920</v>
          </cell>
          <cell r="F370">
            <v>1500000</v>
          </cell>
        </row>
        <row r="371">
          <cell r="A371" t="str">
            <v>FM08930</v>
          </cell>
          <cell r="F371">
            <v>2000000</v>
          </cell>
        </row>
        <row r="372">
          <cell r="A372" t="str">
            <v>0</v>
          </cell>
        </row>
        <row r="373">
          <cell r="A373" t="str">
            <v>0</v>
          </cell>
        </row>
        <row r="374">
          <cell r="A374" t="str">
            <v>0</v>
          </cell>
        </row>
        <row r="375">
          <cell r="A375" t="str">
            <v>0</v>
          </cell>
        </row>
        <row r="376">
          <cell r="A376" t="str">
            <v>0</v>
          </cell>
        </row>
        <row r="377">
          <cell r="A377" t="str">
            <v>0</v>
          </cell>
        </row>
        <row r="378">
          <cell r="A378" t="str">
            <v>0</v>
          </cell>
        </row>
        <row r="379">
          <cell r="A379" t="str">
            <v>0</v>
          </cell>
        </row>
        <row r="380">
          <cell r="A380" t="str">
            <v>0</v>
          </cell>
        </row>
        <row r="381">
          <cell r="A381" t="str">
            <v>0</v>
          </cell>
        </row>
        <row r="382">
          <cell r="A382" t="str">
            <v>0</v>
          </cell>
        </row>
        <row r="383">
          <cell r="A383" t="str">
            <v>0</v>
          </cell>
        </row>
        <row r="384">
          <cell r="A384" t="str">
            <v>0</v>
          </cell>
        </row>
        <row r="385">
          <cell r="A385" t="str">
            <v>0</v>
          </cell>
        </row>
        <row r="386">
          <cell r="A386" t="str">
            <v>0</v>
          </cell>
        </row>
        <row r="387">
          <cell r="A387" t="str">
            <v>0</v>
          </cell>
        </row>
        <row r="388">
          <cell r="A388" t="str">
            <v>0</v>
          </cell>
        </row>
        <row r="389">
          <cell r="A389" t="str">
            <v>0</v>
          </cell>
        </row>
        <row r="390">
          <cell r="A390" t="str">
            <v>0</v>
          </cell>
        </row>
        <row r="391">
          <cell r="A391" t="str">
            <v>0</v>
          </cell>
        </row>
        <row r="392">
          <cell r="A392" t="str">
            <v>0</v>
          </cell>
        </row>
        <row r="393">
          <cell r="A393" t="str">
            <v>0</v>
          </cell>
        </row>
        <row r="394">
          <cell r="A394" t="str">
            <v>0</v>
          </cell>
        </row>
        <row r="395">
          <cell r="A395" t="str">
            <v>0</v>
          </cell>
        </row>
        <row r="396">
          <cell r="A396" t="str">
            <v>0</v>
          </cell>
        </row>
        <row r="397">
          <cell r="A397" t="str">
            <v>0</v>
          </cell>
        </row>
        <row r="398">
          <cell r="A398" t="str">
            <v>0</v>
          </cell>
        </row>
        <row r="399">
          <cell r="A399" t="str">
            <v>KTT</v>
          </cell>
        </row>
        <row r="400">
          <cell r="A400" t="str">
            <v>0</v>
          </cell>
        </row>
        <row r="401">
          <cell r="A401" t="str">
            <v>0</v>
          </cell>
        </row>
        <row r="402">
          <cell r="A402" t="str">
            <v>0</v>
          </cell>
        </row>
        <row r="403">
          <cell r="A403" t="str">
            <v>0</v>
          </cell>
        </row>
        <row r="404">
          <cell r="A404" t="str">
            <v>0</v>
          </cell>
        </row>
        <row r="405">
          <cell r="A405" t="str">
            <v>0</v>
          </cell>
        </row>
        <row r="406">
          <cell r="A406" t="str">
            <v>0</v>
          </cell>
        </row>
        <row r="407">
          <cell r="A407" t="str">
            <v>0</v>
          </cell>
        </row>
        <row r="408">
          <cell r="A408" t="str">
            <v>0</v>
          </cell>
        </row>
        <row r="409">
          <cell r="A409" t="str">
            <v>0</v>
          </cell>
        </row>
        <row r="410">
          <cell r="A410" t="str">
            <v>0</v>
          </cell>
        </row>
        <row r="411">
          <cell r="A411" t="str">
            <v>0</v>
          </cell>
        </row>
        <row r="412">
          <cell r="A412" t="str">
            <v>0</v>
          </cell>
        </row>
        <row r="413">
          <cell r="A413" t="str">
            <v>0</v>
          </cell>
        </row>
        <row r="414">
          <cell r="A414" t="str">
            <v>0</v>
          </cell>
        </row>
        <row r="415">
          <cell r="A415" t="str">
            <v>0</v>
          </cell>
        </row>
        <row r="416">
          <cell r="A416" t="str">
            <v>0</v>
          </cell>
        </row>
        <row r="417">
          <cell r="A417" t="str">
            <v>0</v>
          </cell>
        </row>
        <row r="418">
          <cell r="A418" t="str">
            <v>0</v>
          </cell>
        </row>
        <row r="419">
          <cell r="A419" t="str">
            <v>0</v>
          </cell>
        </row>
        <row r="420">
          <cell r="A420" t="str">
            <v>0</v>
          </cell>
        </row>
        <row r="421">
          <cell r="A421" t="str">
            <v>0</v>
          </cell>
        </row>
        <row r="422">
          <cell r="A422" t="str">
            <v>0</v>
          </cell>
        </row>
        <row r="423">
          <cell r="A423" t="str">
            <v>0</v>
          </cell>
        </row>
        <row r="424">
          <cell r="A424" t="str">
            <v>0</v>
          </cell>
        </row>
        <row r="425">
          <cell r="A425" t="str">
            <v>0</v>
          </cell>
        </row>
        <row r="426">
          <cell r="A426" t="str">
            <v>0</v>
          </cell>
        </row>
        <row r="427">
          <cell r="A427" t="str">
            <v>0</v>
          </cell>
        </row>
        <row r="428">
          <cell r="A428" t="str">
            <v>0</v>
          </cell>
        </row>
        <row r="429">
          <cell r="A429" t="str">
            <v>0</v>
          </cell>
        </row>
        <row r="430">
          <cell r="A430" t="str">
            <v>0</v>
          </cell>
        </row>
        <row r="431">
          <cell r="A431" t="str">
            <v>0</v>
          </cell>
        </row>
        <row r="432">
          <cell r="A432" t="str">
            <v>0</v>
          </cell>
        </row>
        <row r="433">
          <cell r="A433" t="str">
            <v>0</v>
          </cell>
        </row>
        <row r="434">
          <cell r="A434" t="str">
            <v>0</v>
          </cell>
        </row>
        <row r="435">
          <cell r="A435" t="str">
            <v>0</v>
          </cell>
        </row>
        <row r="436">
          <cell r="A436" t="str">
            <v>0</v>
          </cell>
        </row>
        <row r="437">
          <cell r="A437" t="str">
            <v>0</v>
          </cell>
        </row>
        <row r="438">
          <cell r="A438" t="str">
            <v>0</v>
          </cell>
        </row>
        <row r="439">
          <cell r="A439" t="str">
            <v>0</v>
          </cell>
        </row>
        <row r="440">
          <cell r="A440" t="str">
            <v>0</v>
          </cell>
        </row>
        <row r="441">
          <cell r="A441" t="str">
            <v>0</v>
          </cell>
        </row>
        <row r="442">
          <cell r="A442" t="str">
            <v>0</v>
          </cell>
        </row>
        <row r="443">
          <cell r="A443" t="str">
            <v>0</v>
          </cell>
        </row>
        <row r="444">
          <cell r="A444" t="str">
            <v>0</v>
          </cell>
        </row>
        <row r="445">
          <cell r="A445" t="str">
            <v>0</v>
          </cell>
        </row>
        <row r="446">
          <cell r="A446" t="str">
            <v>0</v>
          </cell>
        </row>
        <row r="447">
          <cell r="A447" t="str">
            <v>0</v>
          </cell>
        </row>
        <row r="448">
          <cell r="A448" t="str">
            <v>0</v>
          </cell>
        </row>
        <row r="449">
          <cell r="A449" t="str">
            <v>0</v>
          </cell>
        </row>
        <row r="450">
          <cell r="A450" t="str">
            <v>0</v>
          </cell>
        </row>
        <row r="451">
          <cell r="A451" t="str">
            <v>0</v>
          </cell>
        </row>
        <row r="452">
          <cell r="A452" t="str">
            <v>0</v>
          </cell>
        </row>
        <row r="453">
          <cell r="A453" t="str">
            <v>0</v>
          </cell>
        </row>
        <row r="454">
          <cell r="A454" t="str">
            <v>0</v>
          </cell>
        </row>
        <row r="455">
          <cell r="A455" t="str">
            <v>0</v>
          </cell>
        </row>
        <row r="456">
          <cell r="A456" t="str">
            <v>0</v>
          </cell>
        </row>
        <row r="457">
          <cell r="A457" t="str">
            <v>0</v>
          </cell>
        </row>
        <row r="458">
          <cell r="A458" t="str">
            <v>0</v>
          </cell>
        </row>
        <row r="459">
          <cell r="A459" t="str">
            <v>0</v>
          </cell>
        </row>
        <row r="460">
          <cell r="A460" t="str">
            <v>0</v>
          </cell>
        </row>
        <row r="461">
          <cell r="A461" t="str">
            <v>0</v>
          </cell>
        </row>
        <row r="462">
          <cell r="A462" t="str">
            <v>0</v>
          </cell>
        </row>
        <row r="463">
          <cell r="A463" t="str">
            <v>0</v>
          </cell>
        </row>
        <row r="464">
          <cell r="A464" t="str">
            <v>0</v>
          </cell>
        </row>
        <row r="465">
          <cell r="A465" t="str">
            <v>0</v>
          </cell>
        </row>
        <row r="466">
          <cell r="A466" t="str">
            <v>0</v>
          </cell>
        </row>
        <row r="467">
          <cell r="A467" t="str">
            <v>0</v>
          </cell>
        </row>
        <row r="468">
          <cell r="A468" t="str">
            <v>0</v>
          </cell>
        </row>
        <row r="469">
          <cell r="A469" t="str">
            <v>0</v>
          </cell>
        </row>
        <row r="470">
          <cell r="A470" t="str">
            <v>0</v>
          </cell>
        </row>
        <row r="471">
          <cell r="A471" t="str">
            <v>0</v>
          </cell>
        </row>
        <row r="472">
          <cell r="A472" t="str">
            <v>0</v>
          </cell>
        </row>
        <row r="473">
          <cell r="A473" t="str">
            <v>0</v>
          </cell>
        </row>
        <row r="474">
          <cell r="A474" t="str">
            <v>0</v>
          </cell>
        </row>
        <row r="475">
          <cell r="A475" t="str">
            <v>0</v>
          </cell>
        </row>
        <row r="476">
          <cell r="A476" t="str">
            <v>0</v>
          </cell>
        </row>
        <row r="477">
          <cell r="A477" t="str">
            <v>0</v>
          </cell>
        </row>
        <row r="478">
          <cell r="A478" t="str">
            <v>0</v>
          </cell>
        </row>
        <row r="479">
          <cell r="A479" t="str">
            <v>0</v>
          </cell>
        </row>
        <row r="480">
          <cell r="A480" t="str">
            <v>0</v>
          </cell>
        </row>
        <row r="481">
          <cell r="A481" t="str">
            <v>0</v>
          </cell>
        </row>
        <row r="482">
          <cell r="A482" t="str">
            <v>0</v>
          </cell>
        </row>
        <row r="483">
          <cell r="A483" t="str">
            <v>0</v>
          </cell>
        </row>
        <row r="484">
          <cell r="A484" t="str">
            <v>0</v>
          </cell>
        </row>
        <row r="485">
          <cell r="A485" t="str">
            <v>0</v>
          </cell>
        </row>
        <row r="486">
          <cell r="A486" t="str">
            <v>0</v>
          </cell>
        </row>
        <row r="487">
          <cell r="A487" t="str">
            <v>0</v>
          </cell>
        </row>
        <row r="488">
          <cell r="A488" t="str">
            <v>0</v>
          </cell>
        </row>
        <row r="489">
          <cell r="A489" t="str">
            <v>0</v>
          </cell>
        </row>
        <row r="490">
          <cell r="A490" t="str">
            <v>0</v>
          </cell>
        </row>
        <row r="491">
          <cell r="A491" t="str">
            <v>0</v>
          </cell>
        </row>
        <row r="492">
          <cell r="A492" t="str">
            <v>0</v>
          </cell>
        </row>
        <row r="493">
          <cell r="A493" t="str">
            <v>0</v>
          </cell>
        </row>
        <row r="494">
          <cell r="A494" t="str">
            <v>0</v>
          </cell>
        </row>
        <row r="495">
          <cell r="A495" t="str">
            <v>0</v>
          </cell>
        </row>
        <row r="496">
          <cell r="A496" t="str">
            <v>0</v>
          </cell>
        </row>
        <row r="497">
          <cell r="A497" t="str">
            <v>0</v>
          </cell>
        </row>
        <row r="498">
          <cell r="A498" t="str">
            <v>0</v>
          </cell>
        </row>
        <row r="499">
          <cell r="A499" t="str">
            <v>0</v>
          </cell>
        </row>
        <row r="500">
          <cell r="A500" t="str">
            <v>0</v>
          </cell>
        </row>
        <row r="501">
          <cell r="A501" t="str">
            <v>0</v>
          </cell>
        </row>
        <row r="502">
          <cell r="A502" t="str">
            <v>0</v>
          </cell>
        </row>
        <row r="503">
          <cell r="A503" t="str">
            <v>0</v>
          </cell>
        </row>
        <row r="504">
          <cell r="A504" t="str">
            <v>0</v>
          </cell>
        </row>
        <row r="505">
          <cell r="A505" t="str">
            <v>0</v>
          </cell>
        </row>
        <row r="506">
          <cell r="A506" t="str">
            <v>0</v>
          </cell>
        </row>
        <row r="507">
          <cell r="A507" t="str">
            <v>0</v>
          </cell>
        </row>
        <row r="508">
          <cell r="A508" t="str">
            <v>0</v>
          </cell>
        </row>
        <row r="509">
          <cell r="A509" t="str">
            <v>0</v>
          </cell>
        </row>
        <row r="510">
          <cell r="A510" t="str">
            <v>0</v>
          </cell>
        </row>
        <row r="511">
          <cell r="A511" t="str">
            <v>0</v>
          </cell>
        </row>
        <row r="512">
          <cell r="A512" t="str">
            <v>0</v>
          </cell>
        </row>
        <row r="513">
          <cell r="A513" t="str">
            <v>0</v>
          </cell>
        </row>
        <row r="514">
          <cell r="A514" t="str">
            <v>0</v>
          </cell>
        </row>
        <row r="515">
          <cell r="A515" t="str">
            <v>0</v>
          </cell>
        </row>
        <row r="516">
          <cell r="A516" t="str">
            <v>0</v>
          </cell>
        </row>
        <row r="517">
          <cell r="A517" t="str">
            <v>0</v>
          </cell>
        </row>
        <row r="518">
          <cell r="A518" t="str">
            <v>0</v>
          </cell>
        </row>
        <row r="519">
          <cell r="A519" t="str">
            <v>0</v>
          </cell>
        </row>
        <row r="520">
          <cell r="A520" t="str">
            <v>0</v>
          </cell>
        </row>
        <row r="521">
          <cell r="A521" t="str">
            <v>0</v>
          </cell>
        </row>
        <row r="522">
          <cell r="A522" t="str">
            <v>0</v>
          </cell>
        </row>
        <row r="523">
          <cell r="A523" t="str">
            <v>0</v>
          </cell>
        </row>
        <row r="524">
          <cell r="A524" t="str">
            <v>0</v>
          </cell>
        </row>
        <row r="525">
          <cell r="A525" t="str">
            <v>0</v>
          </cell>
        </row>
        <row r="526">
          <cell r="A526" t="str">
            <v>0</v>
          </cell>
        </row>
        <row r="527">
          <cell r="A527" t="str">
            <v>0</v>
          </cell>
        </row>
        <row r="528">
          <cell r="A528" t="str">
            <v>0</v>
          </cell>
        </row>
        <row r="529">
          <cell r="A529" t="str">
            <v>0</v>
          </cell>
        </row>
        <row r="530">
          <cell r="A530" t="str">
            <v>0</v>
          </cell>
        </row>
        <row r="531">
          <cell r="A531" t="str">
            <v>0</v>
          </cell>
        </row>
        <row r="532">
          <cell r="A532" t="str">
            <v>0</v>
          </cell>
        </row>
        <row r="533">
          <cell r="A533" t="str">
            <v>0</v>
          </cell>
        </row>
        <row r="534">
          <cell r="A534" t="str">
            <v>0</v>
          </cell>
        </row>
        <row r="535">
          <cell r="A535" t="str">
            <v>0</v>
          </cell>
        </row>
        <row r="536">
          <cell r="A536" t="str">
            <v>0</v>
          </cell>
        </row>
        <row r="537">
          <cell r="A537" t="str">
            <v>0</v>
          </cell>
        </row>
        <row r="538">
          <cell r="A538" t="str">
            <v>0</v>
          </cell>
        </row>
        <row r="539">
          <cell r="A539" t="str">
            <v>0</v>
          </cell>
        </row>
        <row r="540">
          <cell r="A540" t="str">
            <v>0</v>
          </cell>
        </row>
        <row r="541">
          <cell r="A541" t="str">
            <v>0</v>
          </cell>
        </row>
        <row r="542">
          <cell r="A542" t="str">
            <v>0</v>
          </cell>
        </row>
        <row r="543">
          <cell r="A543" t="str">
            <v>0</v>
          </cell>
        </row>
        <row r="544">
          <cell r="A544" t="str">
            <v>0</v>
          </cell>
        </row>
        <row r="545">
          <cell r="A545" t="str">
            <v>0</v>
          </cell>
        </row>
        <row r="546">
          <cell r="A546" t="str">
            <v>0</v>
          </cell>
        </row>
        <row r="547">
          <cell r="A547" t="str">
            <v>0</v>
          </cell>
        </row>
        <row r="548">
          <cell r="A548" t="str">
            <v>0</v>
          </cell>
        </row>
        <row r="549">
          <cell r="A549" t="str">
            <v>0</v>
          </cell>
        </row>
        <row r="550">
          <cell r="A550" t="str">
            <v>0</v>
          </cell>
        </row>
        <row r="551">
          <cell r="A551" t="str">
            <v>0</v>
          </cell>
        </row>
        <row r="552">
          <cell r="A552" t="str">
            <v>0</v>
          </cell>
        </row>
        <row r="553">
          <cell r="A553" t="str">
            <v>0</v>
          </cell>
        </row>
        <row r="554">
          <cell r="A554" t="str">
            <v>0</v>
          </cell>
        </row>
        <row r="555">
          <cell r="A555" t="str">
            <v>0</v>
          </cell>
        </row>
        <row r="556">
          <cell r="A556" t="str">
            <v>0</v>
          </cell>
        </row>
        <row r="557">
          <cell r="A557" t="str">
            <v>0</v>
          </cell>
        </row>
        <row r="558">
          <cell r="A558" t="str">
            <v>0</v>
          </cell>
        </row>
        <row r="559">
          <cell r="A559" t="str">
            <v>0</v>
          </cell>
        </row>
        <row r="560">
          <cell r="A560" t="str">
            <v>0</v>
          </cell>
        </row>
        <row r="561">
          <cell r="A561" t="str">
            <v>0</v>
          </cell>
        </row>
        <row r="562">
          <cell r="A562" t="str">
            <v>0</v>
          </cell>
        </row>
        <row r="563">
          <cell r="A563" t="str">
            <v>0</v>
          </cell>
        </row>
        <row r="564">
          <cell r="A564" t="str">
            <v>0</v>
          </cell>
        </row>
        <row r="565">
          <cell r="A565" t="str">
            <v>0</v>
          </cell>
        </row>
        <row r="566">
          <cell r="A566" t="str">
            <v>0</v>
          </cell>
        </row>
        <row r="567">
          <cell r="A567" t="str">
            <v>0</v>
          </cell>
        </row>
        <row r="568">
          <cell r="A568" t="str">
            <v>0</v>
          </cell>
        </row>
        <row r="569">
          <cell r="A569" t="str">
            <v>0</v>
          </cell>
        </row>
        <row r="570">
          <cell r="A570" t="str">
            <v>0</v>
          </cell>
        </row>
        <row r="571">
          <cell r="A571" t="str">
            <v>0</v>
          </cell>
        </row>
        <row r="572">
          <cell r="A572" t="str">
            <v>0</v>
          </cell>
        </row>
        <row r="573">
          <cell r="A573" t="str">
            <v>0</v>
          </cell>
        </row>
        <row r="574">
          <cell r="A574" t="str">
            <v>0</v>
          </cell>
        </row>
        <row r="575">
          <cell r="A575" t="str">
            <v>0</v>
          </cell>
        </row>
        <row r="576">
          <cell r="A576" t="str">
            <v>0</v>
          </cell>
        </row>
        <row r="577">
          <cell r="A577" t="str">
            <v>0</v>
          </cell>
        </row>
        <row r="578">
          <cell r="A578" t="str">
            <v>0</v>
          </cell>
        </row>
        <row r="579">
          <cell r="A579" t="str">
            <v>0</v>
          </cell>
        </row>
        <row r="580">
          <cell r="A580" t="str">
            <v>0</v>
          </cell>
        </row>
        <row r="581">
          <cell r="A581" t="str">
            <v>0</v>
          </cell>
        </row>
        <row r="582">
          <cell r="A582" t="str">
            <v>0</v>
          </cell>
        </row>
        <row r="583">
          <cell r="A583" t="str">
            <v>0</v>
          </cell>
        </row>
        <row r="584">
          <cell r="A584" t="str">
            <v>0</v>
          </cell>
        </row>
        <row r="585">
          <cell r="A585" t="str">
            <v>0</v>
          </cell>
        </row>
        <row r="586">
          <cell r="A586" t="str">
            <v>0</v>
          </cell>
        </row>
        <row r="587">
          <cell r="A587" t="str">
            <v>0</v>
          </cell>
        </row>
        <row r="588">
          <cell r="A588" t="str">
            <v>0</v>
          </cell>
        </row>
        <row r="589">
          <cell r="A589" t="str">
            <v>0</v>
          </cell>
        </row>
        <row r="590">
          <cell r="A590" t="str">
            <v>0</v>
          </cell>
        </row>
        <row r="591">
          <cell r="A591" t="str">
            <v>0</v>
          </cell>
        </row>
        <row r="592">
          <cell r="A592" t="str">
            <v>0</v>
          </cell>
        </row>
        <row r="593">
          <cell r="A593" t="str">
            <v>0</v>
          </cell>
        </row>
        <row r="594">
          <cell r="A594" t="str">
            <v>0</v>
          </cell>
        </row>
        <row r="595">
          <cell r="A595" t="str">
            <v>0</v>
          </cell>
        </row>
        <row r="596">
          <cell r="A596" t="str">
            <v>0</v>
          </cell>
        </row>
        <row r="597">
          <cell r="A597" t="str">
            <v>0</v>
          </cell>
        </row>
        <row r="598">
          <cell r="A598" t="str">
            <v>0</v>
          </cell>
        </row>
        <row r="599">
          <cell r="A599" t="str">
            <v>0</v>
          </cell>
        </row>
        <row r="600">
          <cell r="A600" t="str">
            <v>0</v>
          </cell>
        </row>
        <row r="601">
          <cell r="A601" t="str">
            <v>0</v>
          </cell>
        </row>
        <row r="602">
          <cell r="A602" t="str">
            <v>0</v>
          </cell>
        </row>
        <row r="603">
          <cell r="A603" t="str">
            <v>0</v>
          </cell>
        </row>
        <row r="604">
          <cell r="A604" t="str">
            <v>0</v>
          </cell>
        </row>
        <row r="605">
          <cell r="A605" t="str">
            <v>0</v>
          </cell>
        </row>
        <row r="606">
          <cell r="A606" t="str">
            <v>0</v>
          </cell>
        </row>
        <row r="607">
          <cell r="A607" t="str">
            <v>0</v>
          </cell>
        </row>
        <row r="608">
          <cell r="A608" t="str">
            <v>0</v>
          </cell>
        </row>
        <row r="609">
          <cell r="A609" t="str">
            <v>0</v>
          </cell>
        </row>
        <row r="610">
          <cell r="A610" t="str">
            <v>0</v>
          </cell>
        </row>
        <row r="611">
          <cell r="A611" t="str">
            <v>0</v>
          </cell>
        </row>
        <row r="612">
          <cell r="A612" t="str">
            <v>0</v>
          </cell>
        </row>
        <row r="613">
          <cell r="A613" t="str">
            <v>0</v>
          </cell>
        </row>
        <row r="614">
          <cell r="A614" t="str">
            <v>0</v>
          </cell>
        </row>
        <row r="615">
          <cell r="A615" t="str">
            <v>0</v>
          </cell>
        </row>
        <row r="616">
          <cell r="A616" t="str">
            <v>0</v>
          </cell>
        </row>
        <row r="617">
          <cell r="A617" t="str">
            <v>0</v>
          </cell>
        </row>
        <row r="618">
          <cell r="A618" t="str">
            <v>0</v>
          </cell>
        </row>
        <row r="619">
          <cell r="A619" t="str">
            <v>0</v>
          </cell>
        </row>
        <row r="620">
          <cell r="A620" t="str">
            <v>0</v>
          </cell>
        </row>
        <row r="621">
          <cell r="A621" t="str">
            <v>0</v>
          </cell>
        </row>
        <row r="622">
          <cell r="A622" t="str">
            <v>0</v>
          </cell>
        </row>
        <row r="623">
          <cell r="A623" t="str">
            <v>0</v>
          </cell>
        </row>
        <row r="624">
          <cell r="A624" t="str">
            <v>0</v>
          </cell>
        </row>
        <row r="625">
          <cell r="A625" t="str">
            <v>0</v>
          </cell>
        </row>
        <row r="626">
          <cell r="A626" t="str">
            <v>0</v>
          </cell>
        </row>
        <row r="627">
          <cell r="A627" t="str">
            <v>0</v>
          </cell>
        </row>
        <row r="628">
          <cell r="A628" t="str">
            <v>0</v>
          </cell>
        </row>
        <row r="629">
          <cell r="A629" t="str">
            <v>0</v>
          </cell>
        </row>
        <row r="630">
          <cell r="A630" t="str">
            <v>0</v>
          </cell>
        </row>
        <row r="631">
          <cell r="A631" t="str">
            <v>0</v>
          </cell>
        </row>
        <row r="632">
          <cell r="A632" t="str">
            <v>0</v>
          </cell>
        </row>
        <row r="633">
          <cell r="A633" t="str">
            <v>0</v>
          </cell>
        </row>
        <row r="634">
          <cell r="A634" t="str">
            <v>0</v>
          </cell>
        </row>
        <row r="635">
          <cell r="A635" t="str">
            <v>0</v>
          </cell>
        </row>
        <row r="636">
          <cell r="A636" t="str">
            <v>0</v>
          </cell>
        </row>
        <row r="637">
          <cell r="A637" t="str">
            <v>0</v>
          </cell>
        </row>
        <row r="638">
          <cell r="A638" t="str">
            <v>0</v>
          </cell>
        </row>
        <row r="639">
          <cell r="A639" t="str">
            <v>0</v>
          </cell>
        </row>
        <row r="640">
          <cell r="A640" t="str">
            <v>0</v>
          </cell>
        </row>
        <row r="641">
          <cell r="A641" t="str">
            <v>0</v>
          </cell>
        </row>
        <row r="642">
          <cell r="A642" t="str">
            <v>0</v>
          </cell>
        </row>
        <row r="643">
          <cell r="A643" t="str">
            <v>0</v>
          </cell>
        </row>
        <row r="644">
          <cell r="A644" t="str">
            <v>0</v>
          </cell>
        </row>
        <row r="645">
          <cell r="A645" t="str">
            <v>0</v>
          </cell>
        </row>
        <row r="646">
          <cell r="A646" t="str">
            <v>0</v>
          </cell>
        </row>
        <row r="647">
          <cell r="A647" t="str">
            <v>0</v>
          </cell>
        </row>
        <row r="648">
          <cell r="A648" t="str">
            <v>0</v>
          </cell>
        </row>
        <row r="649">
          <cell r="A649" t="str">
            <v>0</v>
          </cell>
        </row>
        <row r="650">
          <cell r="A650" t="str">
            <v>0</v>
          </cell>
        </row>
        <row r="651">
          <cell r="A651" t="str">
            <v>0</v>
          </cell>
        </row>
        <row r="652">
          <cell r="A652" t="str">
            <v>0</v>
          </cell>
        </row>
        <row r="653">
          <cell r="A653" t="str">
            <v>0</v>
          </cell>
        </row>
        <row r="654">
          <cell r="A654" t="str">
            <v>0</v>
          </cell>
        </row>
        <row r="655">
          <cell r="A655" t="str">
            <v>0</v>
          </cell>
        </row>
        <row r="656">
          <cell r="A656" t="str">
            <v>0</v>
          </cell>
        </row>
        <row r="657">
          <cell r="A657" t="str">
            <v>0</v>
          </cell>
        </row>
        <row r="658">
          <cell r="A658" t="str">
            <v>BH1</v>
          </cell>
        </row>
        <row r="659">
          <cell r="A659" t="str">
            <v>0</v>
          </cell>
        </row>
        <row r="660">
          <cell r="A660" t="str">
            <v>0</v>
          </cell>
        </row>
        <row r="661">
          <cell r="A661" t="str">
            <v>0</v>
          </cell>
        </row>
        <row r="662">
          <cell r="A662" t="str">
            <v>0</v>
          </cell>
        </row>
        <row r="663">
          <cell r="A663" t="str">
            <v>0</v>
          </cell>
        </row>
        <row r="664">
          <cell r="A664" t="str">
            <v>0</v>
          </cell>
        </row>
        <row r="665">
          <cell r="A665" t="str">
            <v>0</v>
          </cell>
        </row>
        <row r="666">
          <cell r="A666" t="str">
            <v>0</v>
          </cell>
        </row>
        <row r="667">
          <cell r="A667" t="str">
            <v>0</v>
          </cell>
        </row>
        <row r="668">
          <cell r="A668" t="str">
            <v>0</v>
          </cell>
        </row>
        <row r="669">
          <cell r="A669" t="str">
            <v>0</v>
          </cell>
        </row>
        <row r="670">
          <cell r="A670" t="str">
            <v>0</v>
          </cell>
        </row>
        <row r="671">
          <cell r="A671" t="str">
            <v>0</v>
          </cell>
        </row>
        <row r="672">
          <cell r="A672" t="str">
            <v>0</v>
          </cell>
        </row>
        <row r="673">
          <cell r="A673" t="str">
            <v>0</v>
          </cell>
        </row>
        <row r="674">
          <cell r="A674" t="str">
            <v>0</v>
          </cell>
        </row>
        <row r="675">
          <cell r="A675" t="str">
            <v>0</v>
          </cell>
        </row>
        <row r="676">
          <cell r="A676" t="str">
            <v>0</v>
          </cell>
        </row>
        <row r="677">
          <cell r="A677" t="str">
            <v>0</v>
          </cell>
        </row>
        <row r="678">
          <cell r="A678" t="str">
            <v>0</v>
          </cell>
        </row>
        <row r="679">
          <cell r="A679" t="str">
            <v>0</v>
          </cell>
        </row>
        <row r="680">
          <cell r="A680" t="str">
            <v>0</v>
          </cell>
        </row>
        <row r="681">
          <cell r="A681" t="str">
            <v>0</v>
          </cell>
        </row>
        <row r="682">
          <cell r="A682" t="str">
            <v>0</v>
          </cell>
        </row>
        <row r="683">
          <cell r="A683" t="str">
            <v>0</v>
          </cell>
        </row>
        <row r="684">
          <cell r="A684" t="str">
            <v>0</v>
          </cell>
        </row>
        <row r="685">
          <cell r="A685" t="str">
            <v>0</v>
          </cell>
        </row>
        <row r="686">
          <cell r="A686" t="str">
            <v>0</v>
          </cell>
        </row>
        <row r="687">
          <cell r="A687" t="str">
            <v>0</v>
          </cell>
        </row>
        <row r="688">
          <cell r="A688" t="str">
            <v>0</v>
          </cell>
        </row>
        <row r="689">
          <cell r="A689" t="str">
            <v>0</v>
          </cell>
        </row>
        <row r="690">
          <cell r="A690" t="str">
            <v>0</v>
          </cell>
        </row>
        <row r="691">
          <cell r="A691" t="str">
            <v>0</v>
          </cell>
        </row>
        <row r="692">
          <cell r="A692" t="str">
            <v>0</v>
          </cell>
        </row>
        <row r="693">
          <cell r="A693" t="str">
            <v>0</v>
          </cell>
        </row>
        <row r="694">
          <cell r="A694" t="str">
            <v>0</v>
          </cell>
        </row>
        <row r="695">
          <cell r="A695" t="str">
            <v>0</v>
          </cell>
        </row>
        <row r="696">
          <cell r="A696" t="str">
            <v>0</v>
          </cell>
        </row>
        <row r="697">
          <cell r="A697" t="str">
            <v>0</v>
          </cell>
        </row>
        <row r="698">
          <cell r="A698" t="str">
            <v>0</v>
          </cell>
        </row>
        <row r="699">
          <cell r="A699" t="str">
            <v>0</v>
          </cell>
        </row>
        <row r="700">
          <cell r="A700" t="str">
            <v>0</v>
          </cell>
        </row>
        <row r="701">
          <cell r="A701" t="str">
            <v>0</v>
          </cell>
        </row>
        <row r="702">
          <cell r="A702" t="str">
            <v>0</v>
          </cell>
        </row>
        <row r="703">
          <cell r="A703" t="str">
            <v>0</v>
          </cell>
        </row>
        <row r="704">
          <cell r="A704" t="str">
            <v>0</v>
          </cell>
        </row>
        <row r="705">
          <cell r="A705" t="str">
            <v>0</v>
          </cell>
        </row>
        <row r="706">
          <cell r="A706" t="str">
            <v>0</v>
          </cell>
        </row>
        <row r="707">
          <cell r="A707" t="str">
            <v>0</v>
          </cell>
        </row>
        <row r="708">
          <cell r="A708" t="str">
            <v>0</v>
          </cell>
        </row>
        <row r="709">
          <cell r="A709" t="str">
            <v>0</v>
          </cell>
        </row>
        <row r="710">
          <cell r="A710" t="str">
            <v>0</v>
          </cell>
        </row>
        <row r="711">
          <cell r="A711" t="str">
            <v>0</v>
          </cell>
        </row>
        <row r="712">
          <cell r="A712" t="str">
            <v>0</v>
          </cell>
        </row>
        <row r="713">
          <cell r="A713" t="str">
            <v>0</v>
          </cell>
        </row>
        <row r="714">
          <cell r="A714" t="str">
            <v>0</v>
          </cell>
        </row>
        <row r="715">
          <cell r="A715" t="str">
            <v>0</v>
          </cell>
        </row>
        <row r="716">
          <cell r="A716" t="str">
            <v>0</v>
          </cell>
        </row>
        <row r="717">
          <cell r="A717" t="str">
            <v>0</v>
          </cell>
        </row>
        <row r="718">
          <cell r="A718" t="str">
            <v>0</v>
          </cell>
        </row>
        <row r="719">
          <cell r="A719" t="str">
            <v>0</v>
          </cell>
        </row>
        <row r="720">
          <cell r="A720" t="str">
            <v>0</v>
          </cell>
        </row>
        <row r="721">
          <cell r="A721" t="str">
            <v>0</v>
          </cell>
        </row>
        <row r="722">
          <cell r="A722" t="str">
            <v>0</v>
          </cell>
        </row>
        <row r="723">
          <cell r="A723" t="str">
            <v>0</v>
          </cell>
        </row>
        <row r="724">
          <cell r="A724" t="str">
            <v>0</v>
          </cell>
        </row>
        <row r="725">
          <cell r="A725" t="str">
            <v>0</v>
          </cell>
        </row>
        <row r="726">
          <cell r="A726" t="str">
            <v>0</v>
          </cell>
        </row>
        <row r="727">
          <cell r="A727" t="str">
            <v>0</v>
          </cell>
        </row>
        <row r="728">
          <cell r="A728" t="str">
            <v>0</v>
          </cell>
        </row>
        <row r="729">
          <cell r="A729" t="str">
            <v>0</v>
          </cell>
        </row>
        <row r="730">
          <cell r="A730" t="str">
            <v>0</v>
          </cell>
        </row>
        <row r="731">
          <cell r="A731" t="str">
            <v>0</v>
          </cell>
        </row>
        <row r="732">
          <cell r="A732" t="str">
            <v>0</v>
          </cell>
        </row>
        <row r="733">
          <cell r="A733" t="str">
            <v>0</v>
          </cell>
        </row>
        <row r="734">
          <cell r="A734" t="str">
            <v>0</v>
          </cell>
        </row>
        <row r="735">
          <cell r="A735" t="str">
            <v>0</v>
          </cell>
        </row>
        <row r="736">
          <cell r="A736" t="str">
            <v>0</v>
          </cell>
        </row>
        <row r="737">
          <cell r="A737" t="str">
            <v>0</v>
          </cell>
        </row>
        <row r="738">
          <cell r="A738" t="str">
            <v>0</v>
          </cell>
        </row>
        <row r="739">
          <cell r="A739" t="str">
            <v>0</v>
          </cell>
        </row>
        <row r="740">
          <cell r="A740" t="str">
            <v>0</v>
          </cell>
        </row>
        <row r="741">
          <cell r="A741" t="str">
            <v>0</v>
          </cell>
        </row>
        <row r="742">
          <cell r="A742" t="str">
            <v>0</v>
          </cell>
        </row>
        <row r="743">
          <cell r="A743" t="str">
            <v>0</v>
          </cell>
        </row>
        <row r="744">
          <cell r="A744" t="str">
            <v>0</v>
          </cell>
        </row>
        <row r="745">
          <cell r="A745" t="str">
            <v>0</v>
          </cell>
        </row>
        <row r="746">
          <cell r="A746" t="str">
            <v>0</v>
          </cell>
        </row>
        <row r="747">
          <cell r="A747" t="str">
            <v>0</v>
          </cell>
        </row>
        <row r="748">
          <cell r="A748" t="str">
            <v>0</v>
          </cell>
        </row>
        <row r="749">
          <cell r="A749" t="str">
            <v>0</v>
          </cell>
        </row>
        <row r="750">
          <cell r="A750" t="str">
            <v>0</v>
          </cell>
        </row>
        <row r="751">
          <cell r="A751" t="str">
            <v>0</v>
          </cell>
        </row>
        <row r="752">
          <cell r="A752" t="str">
            <v>0</v>
          </cell>
        </row>
        <row r="753">
          <cell r="A753" t="str">
            <v>0</v>
          </cell>
        </row>
        <row r="754">
          <cell r="A754" t="str">
            <v>0</v>
          </cell>
        </row>
        <row r="755">
          <cell r="A755" t="str">
            <v>0</v>
          </cell>
        </row>
        <row r="756">
          <cell r="A756" t="str">
            <v>0</v>
          </cell>
        </row>
        <row r="757">
          <cell r="A757" t="str">
            <v>0</v>
          </cell>
        </row>
        <row r="758">
          <cell r="A758" t="str">
            <v>0</v>
          </cell>
        </row>
        <row r="759">
          <cell r="A759" t="str">
            <v>0</v>
          </cell>
        </row>
        <row r="760">
          <cell r="A760" t="str">
            <v>0</v>
          </cell>
        </row>
        <row r="761">
          <cell r="A761" t="str">
            <v>0</v>
          </cell>
        </row>
        <row r="762">
          <cell r="A762" t="str">
            <v>0</v>
          </cell>
        </row>
        <row r="763">
          <cell r="A763" t="str">
            <v>0</v>
          </cell>
        </row>
        <row r="764">
          <cell r="A764" t="str">
            <v>0</v>
          </cell>
        </row>
        <row r="765">
          <cell r="A765" t="str">
            <v>0</v>
          </cell>
        </row>
        <row r="766">
          <cell r="A766" t="str">
            <v>0</v>
          </cell>
        </row>
        <row r="767">
          <cell r="A767" t="str">
            <v>0</v>
          </cell>
        </row>
        <row r="768">
          <cell r="A768" t="str">
            <v>0</v>
          </cell>
        </row>
        <row r="769">
          <cell r="A769" t="str">
            <v>0</v>
          </cell>
        </row>
        <row r="770">
          <cell r="A770" t="str">
            <v>0</v>
          </cell>
        </row>
        <row r="771">
          <cell r="A771" t="str">
            <v>0</v>
          </cell>
        </row>
        <row r="772">
          <cell r="A772" t="str">
            <v>0</v>
          </cell>
        </row>
        <row r="773">
          <cell r="A773" t="str">
            <v>0</v>
          </cell>
        </row>
        <row r="774">
          <cell r="A774" t="str">
            <v>0</v>
          </cell>
        </row>
        <row r="775">
          <cell r="A775" t="str">
            <v>0</v>
          </cell>
        </row>
        <row r="776">
          <cell r="A776" t="str">
            <v>0</v>
          </cell>
        </row>
        <row r="777">
          <cell r="A777" t="str">
            <v>0</v>
          </cell>
        </row>
        <row r="778">
          <cell r="A778" t="str">
            <v>0</v>
          </cell>
        </row>
        <row r="779">
          <cell r="A779" t="str">
            <v>0</v>
          </cell>
        </row>
        <row r="780">
          <cell r="A780" t="str">
            <v>0</v>
          </cell>
        </row>
        <row r="781">
          <cell r="A781" t="str">
            <v>0</v>
          </cell>
        </row>
        <row r="782">
          <cell r="A782" t="str">
            <v>0</v>
          </cell>
        </row>
        <row r="783">
          <cell r="A783" t="str">
            <v>0</v>
          </cell>
        </row>
        <row r="784">
          <cell r="A784" t="str">
            <v>0</v>
          </cell>
        </row>
        <row r="785">
          <cell r="A785" t="str">
            <v>0</v>
          </cell>
        </row>
        <row r="786">
          <cell r="A786" t="str">
            <v>0</v>
          </cell>
        </row>
        <row r="787">
          <cell r="A787" t="str">
            <v>0</v>
          </cell>
        </row>
        <row r="788">
          <cell r="A788" t="str">
            <v>0</v>
          </cell>
        </row>
        <row r="789">
          <cell r="A789" t="str">
            <v>0</v>
          </cell>
        </row>
        <row r="790">
          <cell r="A790" t="str">
            <v>0</v>
          </cell>
        </row>
        <row r="791">
          <cell r="A791" t="str">
            <v>0</v>
          </cell>
        </row>
        <row r="792">
          <cell r="A792" t="str">
            <v>0</v>
          </cell>
        </row>
        <row r="793">
          <cell r="A793" t="str">
            <v>0</v>
          </cell>
        </row>
        <row r="794">
          <cell r="A794" t="str">
            <v>0</v>
          </cell>
        </row>
        <row r="795">
          <cell r="A795" t="str">
            <v>0</v>
          </cell>
        </row>
        <row r="796">
          <cell r="A796" t="str">
            <v>0</v>
          </cell>
        </row>
        <row r="797">
          <cell r="A797" t="str">
            <v>0</v>
          </cell>
        </row>
        <row r="798">
          <cell r="A798" t="str">
            <v>0</v>
          </cell>
        </row>
        <row r="799">
          <cell r="A799" t="str">
            <v>0</v>
          </cell>
        </row>
        <row r="800">
          <cell r="A800" t="str">
            <v>0</v>
          </cell>
        </row>
        <row r="801">
          <cell r="A801" t="str">
            <v>0</v>
          </cell>
        </row>
        <row r="802">
          <cell r="A802" t="str">
            <v>0</v>
          </cell>
        </row>
        <row r="803">
          <cell r="A803" t="str">
            <v>0</v>
          </cell>
        </row>
        <row r="804">
          <cell r="A804" t="str">
            <v>0</v>
          </cell>
        </row>
        <row r="805">
          <cell r="A805" t="str">
            <v>0</v>
          </cell>
        </row>
        <row r="806">
          <cell r="A806" t="str">
            <v>0</v>
          </cell>
        </row>
        <row r="807">
          <cell r="A807" t="str">
            <v>0</v>
          </cell>
        </row>
        <row r="808">
          <cell r="A808" t="str">
            <v>0</v>
          </cell>
        </row>
        <row r="809">
          <cell r="A809" t="str">
            <v>0</v>
          </cell>
        </row>
        <row r="810">
          <cell r="A810" t="str">
            <v>0</v>
          </cell>
        </row>
        <row r="811">
          <cell r="A811" t="str">
            <v>0</v>
          </cell>
        </row>
        <row r="812">
          <cell r="A812" t="str">
            <v>0</v>
          </cell>
        </row>
        <row r="813">
          <cell r="A813" t="str">
            <v>0</v>
          </cell>
        </row>
        <row r="814">
          <cell r="A814" t="str">
            <v>0</v>
          </cell>
        </row>
        <row r="815">
          <cell r="A815" t="str">
            <v>0</v>
          </cell>
        </row>
        <row r="816">
          <cell r="A816" t="str">
            <v>0</v>
          </cell>
        </row>
        <row r="817">
          <cell r="A817" t="str">
            <v>0</v>
          </cell>
        </row>
        <row r="818">
          <cell r="A818" t="str">
            <v>0</v>
          </cell>
        </row>
        <row r="819">
          <cell r="A819" t="str">
            <v>0</v>
          </cell>
        </row>
        <row r="820">
          <cell r="A820" t="str">
            <v>0</v>
          </cell>
        </row>
        <row r="821">
          <cell r="A821" t="str">
            <v>0</v>
          </cell>
        </row>
        <row r="822">
          <cell r="A822" t="str">
            <v>0</v>
          </cell>
        </row>
        <row r="823">
          <cell r="A823" t="str">
            <v>0</v>
          </cell>
        </row>
        <row r="824">
          <cell r="A824" t="str">
            <v>BH1</v>
          </cell>
        </row>
        <row r="825">
          <cell r="A825" t="str">
            <v>0</v>
          </cell>
        </row>
        <row r="826">
          <cell r="A826" t="str">
            <v>0</v>
          </cell>
        </row>
        <row r="827">
          <cell r="A827" t="str">
            <v>0</v>
          </cell>
        </row>
        <row r="828">
          <cell r="A828" t="str">
            <v>0</v>
          </cell>
        </row>
        <row r="829">
          <cell r="A829" t="str">
            <v>0</v>
          </cell>
        </row>
        <row r="830">
          <cell r="A830" t="str">
            <v>0</v>
          </cell>
        </row>
        <row r="831">
          <cell r="A831" t="str">
            <v>0</v>
          </cell>
        </row>
        <row r="832">
          <cell r="A832" t="str">
            <v>0</v>
          </cell>
        </row>
        <row r="833">
          <cell r="A833" t="str">
            <v>0</v>
          </cell>
        </row>
        <row r="834">
          <cell r="A834" t="str">
            <v>0</v>
          </cell>
        </row>
        <row r="835">
          <cell r="A835" t="str">
            <v>0</v>
          </cell>
        </row>
        <row r="836">
          <cell r="A836" t="str">
            <v>BH1</v>
          </cell>
        </row>
        <row r="837">
          <cell r="A837" t="str">
            <v>0</v>
          </cell>
        </row>
        <row r="838">
          <cell r="A838" t="str">
            <v>0</v>
          </cell>
        </row>
        <row r="839">
          <cell r="A839" t="str">
            <v>0</v>
          </cell>
        </row>
        <row r="840">
          <cell r="A840" t="str">
            <v>0</v>
          </cell>
        </row>
        <row r="841">
          <cell r="A841" t="str">
            <v>0</v>
          </cell>
        </row>
        <row r="842">
          <cell r="A842" t="str">
            <v>0</v>
          </cell>
        </row>
        <row r="843">
          <cell r="A843" t="str">
            <v>0</v>
          </cell>
        </row>
        <row r="844">
          <cell r="A844" t="str">
            <v>0</v>
          </cell>
        </row>
        <row r="845">
          <cell r="A845" t="str">
            <v>0</v>
          </cell>
        </row>
        <row r="846">
          <cell r="A846" t="str">
            <v>0</v>
          </cell>
        </row>
        <row r="847">
          <cell r="A847" t="str">
            <v>0</v>
          </cell>
        </row>
        <row r="848">
          <cell r="A848" t="str">
            <v>0</v>
          </cell>
        </row>
        <row r="849">
          <cell r="A849" t="str">
            <v>0</v>
          </cell>
        </row>
        <row r="850">
          <cell r="A850" t="str">
            <v>0</v>
          </cell>
        </row>
        <row r="851">
          <cell r="A851" t="str">
            <v>0</v>
          </cell>
        </row>
        <row r="852">
          <cell r="A852" t="str">
            <v>0</v>
          </cell>
        </row>
        <row r="853">
          <cell r="A853" t="str">
            <v>0</v>
          </cell>
        </row>
        <row r="854">
          <cell r="A854" t="str">
            <v>0</v>
          </cell>
        </row>
        <row r="855">
          <cell r="A855" t="str">
            <v>0</v>
          </cell>
        </row>
        <row r="856">
          <cell r="A856" t="str">
            <v>0</v>
          </cell>
        </row>
        <row r="857">
          <cell r="A857" t="str">
            <v>0</v>
          </cell>
        </row>
        <row r="858">
          <cell r="A858" t="str">
            <v>0</v>
          </cell>
        </row>
        <row r="859">
          <cell r="A859" t="str">
            <v>0</v>
          </cell>
        </row>
        <row r="860">
          <cell r="A860" t="str">
            <v>0</v>
          </cell>
        </row>
        <row r="861">
          <cell r="A861" t="str">
            <v>0</v>
          </cell>
        </row>
        <row r="862">
          <cell r="A862" t="str">
            <v>0</v>
          </cell>
        </row>
        <row r="863">
          <cell r="A863" t="str">
            <v>0</v>
          </cell>
        </row>
        <row r="864">
          <cell r="A864" t="str">
            <v>0</v>
          </cell>
        </row>
        <row r="865">
          <cell r="A865" t="str">
            <v>0</v>
          </cell>
        </row>
        <row r="866">
          <cell r="A866" t="str">
            <v>0</v>
          </cell>
        </row>
        <row r="867">
          <cell r="A867" t="str">
            <v>0</v>
          </cell>
        </row>
        <row r="868">
          <cell r="A868" t="str">
            <v>0</v>
          </cell>
        </row>
        <row r="869">
          <cell r="A869" t="str">
            <v>0</v>
          </cell>
        </row>
        <row r="870">
          <cell r="A870" t="str">
            <v>0</v>
          </cell>
        </row>
        <row r="871">
          <cell r="A871" t="str">
            <v>0</v>
          </cell>
        </row>
        <row r="872">
          <cell r="A872" t="str">
            <v>0</v>
          </cell>
        </row>
        <row r="873">
          <cell r="A873" t="str">
            <v>0</v>
          </cell>
        </row>
        <row r="874">
          <cell r="A874" t="str">
            <v>0</v>
          </cell>
        </row>
        <row r="875">
          <cell r="A875" t="str">
            <v>0</v>
          </cell>
        </row>
        <row r="876">
          <cell r="A876" t="str">
            <v>0</v>
          </cell>
        </row>
        <row r="877">
          <cell r="A877" t="str">
            <v>0</v>
          </cell>
        </row>
        <row r="878">
          <cell r="A878" t="str">
            <v>0</v>
          </cell>
        </row>
        <row r="879">
          <cell r="A879" t="str">
            <v>0</v>
          </cell>
        </row>
        <row r="880">
          <cell r="A880" t="str">
            <v>0</v>
          </cell>
        </row>
        <row r="881">
          <cell r="A881" t="str">
            <v>0</v>
          </cell>
        </row>
        <row r="882">
          <cell r="A882" t="str">
            <v>0</v>
          </cell>
        </row>
        <row r="883">
          <cell r="A883" t="str">
            <v>0</v>
          </cell>
        </row>
        <row r="884">
          <cell r="A884" t="str">
            <v>0</v>
          </cell>
        </row>
        <row r="885">
          <cell r="A885" t="str">
            <v>0</v>
          </cell>
        </row>
        <row r="886">
          <cell r="A886" t="str">
            <v>0</v>
          </cell>
        </row>
        <row r="887">
          <cell r="A887" t="str">
            <v>0</v>
          </cell>
        </row>
        <row r="888">
          <cell r="A888" t="str">
            <v>0</v>
          </cell>
        </row>
        <row r="889">
          <cell r="A889" t="str">
            <v>0</v>
          </cell>
        </row>
        <row r="890">
          <cell r="A890" t="str">
            <v>0</v>
          </cell>
        </row>
        <row r="891">
          <cell r="A891" t="str">
            <v>0</v>
          </cell>
        </row>
        <row r="892">
          <cell r="A892" t="str">
            <v>0</v>
          </cell>
        </row>
        <row r="893">
          <cell r="A893" t="str">
            <v>0</v>
          </cell>
        </row>
        <row r="894">
          <cell r="A894" t="str">
            <v>0</v>
          </cell>
        </row>
        <row r="895">
          <cell r="A895" t="str">
            <v>0</v>
          </cell>
        </row>
        <row r="896">
          <cell r="A896" t="str">
            <v>0</v>
          </cell>
        </row>
        <row r="897">
          <cell r="A897" t="str">
            <v>0</v>
          </cell>
        </row>
        <row r="898">
          <cell r="A898" t="str">
            <v>0</v>
          </cell>
        </row>
        <row r="899">
          <cell r="A899" t="str">
            <v>0</v>
          </cell>
        </row>
        <row r="900">
          <cell r="A900" t="str">
            <v>0</v>
          </cell>
        </row>
        <row r="901">
          <cell r="A901" t="str">
            <v>0</v>
          </cell>
        </row>
        <row r="902">
          <cell r="A902" t="str">
            <v>0</v>
          </cell>
        </row>
        <row r="903">
          <cell r="A903" t="str">
            <v>BH1</v>
          </cell>
        </row>
        <row r="904">
          <cell r="A904" t="str">
            <v>0</v>
          </cell>
        </row>
        <row r="905">
          <cell r="A905" t="str">
            <v>0</v>
          </cell>
        </row>
        <row r="906">
          <cell r="A906" t="str">
            <v>0</v>
          </cell>
        </row>
        <row r="907">
          <cell r="A907" t="str">
            <v>0</v>
          </cell>
        </row>
        <row r="908">
          <cell r="A908" t="str">
            <v>0</v>
          </cell>
        </row>
        <row r="909">
          <cell r="A909" t="str">
            <v>0</v>
          </cell>
        </row>
        <row r="910">
          <cell r="A910" t="str">
            <v>0</v>
          </cell>
        </row>
        <row r="911">
          <cell r="A911" t="str">
            <v>0</v>
          </cell>
        </row>
        <row r="912">
          <cell r="A912" t="str">
            <v>0</v>
          </cell>
        </row>
        <row r="913">
          <cell r="A913" t="str">
            <v>0</v>
          </cell>
        </row>
        <row r="914">
          <cell r="A914" t="str">
            <v>0</v>
          </cell>
        </row>
        <row r="915">
          <cell r="A915" t="str">
            <v>0</v>
          </cell>
        </row>
        <row r="916">
          <cell r="A916" t="str">
            <v>0</v>
          </cell>
        </row>
        <row r="917">
          <cell r="A917" t="str">
            <v>0</v>
          </cell>
        </row>
        <row r="918">
          <cell r="A918" t="str">
            <v>0</v>
          </cell>
        </row>
        <row r="919">
          <cell r="A919" t="str">
            <v>0</v>
          </cell>
        </row>
        <row r="920">
          <cell r="A920" t="str">
            <v>0</v>
          </cell>
        </row>
        <row r="921">
          <cell r="A921" t="str">
            <v>0</v>
          </cell>
        </row>
        <row r="922">
          <cell r="A922" t="str">
            <v>0</v>
          </cell>
        </row>
        <row r="923">
          <cell r="A923" t="str">
            <v>0</v>
          </cell>
        </row>
        <row r="924">
          <cell r="A924" t="str">
            <v>0</v>
          </cell>
        </row>
        <row r="925">
          <cell r="A925" t="str">
            <v>0</v>
          </cell>
        </row>
        <row r="926">
          <cell r="A926" t="str">
            <v>0</v>
          </cell>
        </row>
        <row r="927">
          <cell r="A927" t="str">
            <v>0</v>
          </cell>
        </row>
        <row r="928">
          <cell r="A928" t="str">
            <v>0</v>
          </cell>
        </row>
        <row r="929">
          <cell r="A929" t="str">
            <v>0</v>
          </cell>
        </row>
        <row r="930">
          <cell r="A930" t="str">
            <v>0</v>
          </cell>
        </row>
        <row r="931">
          <cell r="A931" t="str">
            <v>0</v>
          </cell>
        </row>
        <row r="932">
          <cell r="A932" t="str">
            <v>0</v>
          </cell>
        </row>
        <row r="933">
          <cell r="A933" t="str">
            <v>0</v>
          </cell>
        </row>
        <row r="934">
          <cell r="A934" t="str">
            <v>0</v>
          </cell>
        </row>
        <row r="935">
          <cell r="A935" t="str">
            <v>BH3</v>
          </cell>
        </row>
        <row r="936">
          <cell r="A936" t="str">
            <v>0</v>
          </cell>
        </row>
        <row r="937">
          <cell r="A937" t="str">
            <v>0</v>
          </cell>
        </row>
        <row r="938">
          <cell r="A938" t="str">
            <v>0</v>
          </cell>
        </row>
        <row r="939">
          <cell r="A939" t="str">
            <v>0</v>
          </cell>
        </row>
        <row r="940">
          <cell r="A940" t="str">
            <v>0</v>
          </cell>
        </row>
        <row r="941">
          <cell r="A941" t="str">
            <v>0</v>
          </cell>
        </row>
        <row r="942">
          <cell r="A942" t="str">
            <v>0</v>
          </cell>
        </row>
        <row r="943">
          <cell r="A943" t="str">
            <v>0</v>
          </cell>
        </row>
        <row r="944">
          <cell r="A944" t="str">
            <v>0</v>
          </cell>
        </row>
        <row r="945">
          <cell r="A945" t="str">
            <v>0</v>
          </cell>
        </row>
        <row r="946">
          <cell r="A946" t="str">
            <v>0</v>
          </cell>
        </row>
        <row r="947">
          <cell r="A947" t="str">
            <v>0</v>
          </cell>
        </row>
        <row r="948">
          <cell r="A948" t="str">
            <v>0</v>
          </cell>
        </row>
        <row r="949">
          <cell r="A949" t="str">
            <v>0</v>
          </cell>
        </row>
        <row r="950">
          <cell r="A950" t="str">
            <v>0</v>
          </cell>
        </row>
        <row r="951">
          <cell r="A951" t="str">
            <v>0</v>
          </cell>
        </row>
        <row r="952">
          <cell r="A952" t="str">
            <v>0</v>
          </cell>
        </row>
        <row r="953">
          <cell r="A953" t="str">
            <v>0</v>
          </cell>
        </row>
        <row r="954">
          <cell r="A954" t="str">
            <v>0</v>
          </cell>
        </row>
        <row r="955">
          <cell r="A955" t="str">
            <v>0</v>
          </cell>
        </row>
        <row r="956">
          <cell r="A956" t="str">
            <v>0</v>
          </cell>
        </row>
        <row r="957">
          <cell r="A957" t="str">
            <v>0</v>
          </cell>
        </row>
        <row r="958">
          <cell r="A958" t="str">
            <v>0</v>
          </cell>
        </row>
        <row r="959">
          <cell r="A959" t="str">
            <v>0</v>
          </cell>
        </row>
        <row r="960">
          <cell r="A960" t="str">
            <v>0</v>
          </cell>
        </row>
        <row r="961">
          <cell r="A961" t="str">
            <v>0</v>
          </cell>
        </row>
        <row r="962">
          <cell r="A962" t="str">
            <v>0</v>
          </cell>
        </row>
        <row r="963">
          <cell r="A963" t="str">
            <v>0</v>
          </cell>
        </row>
        <row r="964">
          <cell r="A964" t="str">
            <v>0</v>
          </cell>
        </row>
        <row r="965">
          <cell r="A965" t="str">
            <v>0</v>
          </cell>
        </row>
        <row r="966">
          <cell r="A966" t="str">
            <v>0</v>
          </cell>
        </row>
        <row r="967">
          <cell r="A967" t="str">
            <v>0</v>
          </cell>
        </row>
        <row r="968">
          <cell r="A968" t="str">
            <v>0</v>
          </cell>
        </row>
        <row r="969">
          <cell r="A969" t="str">
            <v>0</v>
          </cell>
        </row>
        <row r="970">
          <cell r="A970" t="str">
            <v>0</v>
          </cell>
        </row>
        <row r="971">
          <cell r="A971" t="str">
            <v>0</v>
          </cell>
        </row>
        <row r="972">
          <cell r="A972" t="str">
            <v>0</v>
          </cell>
        </row>
        <row r="973">
          <cell r="A973" t="str">
            <v>0</v>
          </cell>
        </row>
        <row r="974">
          <cell r="A974" t="str">
            <v>0</v>
          </cell>
        </row>
        <row r="975">
          <cell r="A975" t="str">
            <v>0</v>
          </cell>
        </row>
        <row r="976">
          <cell r="A976" t="str">
            <v>0</v>
          </cell>
        </row>
        <row r="977">
          <cell r="A977" t="str">
            <v>0</v>
          </cell>
        </row>
        <row r="978">
          <cell r="A978" t="str">
            <v>BH1</v>
          </cell>
        </row>
        <row r="979">
          <cell r="A979" t="str">
            <v>0</v>
          </cell>
        </row>
        <row r="980">
          <cell r="A980" t="str">
            <v>0</v>
          </cell>
        </row>
        <row r="981">
          <cell r="A981" t="str">
            <v>0</v>
          </cell>
        </row>
        <row r="982">
          <cell r="A982" t="str">
            <v>0</v>
          </cell>
        </row>
        <row r="983">
          <cell r="A983" t="str">
            <v>0</v>
          </cell>
        </row>
        <row r="984">
          <cell r="A984" t="str">
            <v>0</v>
          </cell>
        </row>
        <row r="985">
          <cell r="A985" t="str">
            <v>0</v>
          </cell>
        </row>
        <row r="986">
          <cell r="A986" t="str">
            <v>0</v>
          </cell>
        </row>
        <row r="987">
          <cell r="A987" t="str">
            <v>0</v>
          </cell>
        </row>
        <row r="988">
          <cell r="A988" t="str">
            <v>0</v>
          </cell>
        </row>
        <row r="989">
          <cell r="A989" t="str">
            <v>0</v>
          </cell>
        </row>
        <row r="990">
          <cell r="A990" t="str">
            <v>0</v>
          </cell>
        </row>
        <row r="991">
          <cell r="A991" t="str">
            <v>0</v>
          </cell>
        </row>
        <row r="992">
          <cell r="A992" t="str">
            <v>0</v>
          </cell>
        </row>
        <row r="993">
          <cell r="A993" t="str">
            <v>0</v>
          </cell>
        </row>
        <row r="994">
          <cell r="A994" t="str">
            <v>0</v>
          </cell>
        </row>
        <row r="995">
          <cell r="A995" t="str">
            <v>0</v>
          </cell>
        </row>
        <row r="996">
          <cell r="A996" t="str">
            <v>0</v>
          </cell>
        </row>
        <row r="997">
          <cell r="A997" t="str">
            <v>0</v>
          </cell>
        </row>
        <row r="998">
          <cell r="A998" t="str">
            <v>0</v>
          </cell>
        </row>
        <row r="999">
          <cell r="A999" t="str">
            <v>0</v>
          </cell>
        </row>
        <row r="1000">
          <cell r="A1000" t="str">
            <v>0</v>
          </cell>
        </row>
        <row r="1001">
          <cell r="A1001" t="str">
            <v>0</v>
          </cell>
        </row>
        <row r="1002">
          <cell r="A1002" t="str">
            <v>0</v>
          </cell>
        </row>
        <row r="1003">
          <cell r="A1003" t="str">
            <v>0</v>
          </cell>
        </row>
        <row r="1004">
          <cell r="A1004" t="str">
            <v>0</v>
          </cell>
        </row>
        <row r="1005">
          <cell r="A1005" t="str">
            <v>0</v>
          </cell>
        </row>
        <row r="1006">
          <cell r="A1006" t="str">
            <v>0</v>
          </cell>
        </row>
        <row r="1007">
          <cell r="A1007" t="str">
            <v>0</v>
          </cell>
        </row>
        <row r="1008">
          <cell r="A1008" t="str">
            <v>0</v>
          </cell>
        </row>
        <row r="1009">
          <cell r="A1009" t="str">
            <v>0</v>
          </cell>
        </row>
        <row r="1010">
          <cell r="A1010" t="str">
            <v>0</v>
          </cell>
        </row>
        <row r="1011">
          <cell r="A1011" t="str">
            <v>0</v>
          </cell>
        </row>
        <row r="1012">
          <cell r="A1012" t="str">
            <v>0</v>
          </cell>
        </row>
        <row r="1013">
          <cell r="A1013" t="str">
            <v>0</v>
          </cell>
        </row>
        <row r="1014">
          <cell r="A1014" t="str">
            <v>0</v>
          </cell>
        </row>
        <row r="1015">
          <cell r="A1015" t="str">
            <v>0</v>
          </cell>
        </row>
        <row r="1016">
          <cell r="A1016" t="str">
            <v>0</v>
          </cell>
        </row>
        <row r="1017">
          <cell r="A1017" t="str">
            <v>0</v>
          </cell>
        </row>
        <row r="1018">
          <cell r="A1018" t="str">
            <v>0</v>
          </cell>
        </row>
        <row r="1019">
          <cell r="A1019" t="str">
            <v>0</v>
          </cell>
        </row>
        <row r="1020">
          <cell r="A1020" t="str">
            <v>0</v>
          </cell>
        </row>
        <row r="1021">
          <cell r="A1021" t="str">
            <v>0</v>
          </cell>
        </row>
        <row r="1022">
          <cell r="A1022" t="str">
            <v>0</v>
          </cell>
        </row>
        <row r="1023">
          <cell r="A1023" t="str">
            <v>0</v>
          </cell>
        </row>
        <row r="1024">
          <cell r="A1024" t="str">
            <v>0</v>
          </cell>
        </row>
        <row r="1025">
          <cell r="A1025" t="str">
            <v>0</v>
          </cell>
        </row>
        <row r="1026">
          <cell r="A1026" t="str">
            <v>0</v>
          </cell>
        </row>
        <row r="1027">
          <cell r="A1027" t="str">
            <v>0</v>
          </cell>
        </row>
        <row r="1028">
          <cell r="A1028" t="str">
            <v>0</v>
          </cell>
        </row>
        <row r="1029">
          <cell r="A1029" t="str">
            <v>0</v>
          </cell>
        </row>
        <row r="1030">
          <cell r="A1030" t="str">
            <v>0</v>
          </cell>
        </row>
        <row r="1031">
          <cell r="A1031" t="str">
            <v>0</v>
          </cell>
        </row>
        <row r="1032">
          <cell r="A1032" t="str">
            <v>0</v>
          </cell>
        </row>
        <row r="1033">
          <cell r="A1033" t="str">
            <v>0</v>
          </cell>
        </row>
        <row r="1034">
          <cell r="A1034" t="str">
            <v>0</v>
          </cell>
        </row>
        <row r="1035">
          <cell r="A1035" t="str">
            <v>0</v>
          </cell>
        </row>
        <row r="1036">
          <cell r="A1036" t="str">
            <v>0</v>
          </cell>
        </row>
        <row r="1037">
          <cell r="A1037" t="str">
            <v>0</v>
          </cell>
        </row>
        <row r="1038">
          <cell r="A1038" t="str">
            <v>0</v>
          </cell>
        </row>
        <row r="1039">
          <cell r="A1039" t="str">
            <v>0</v>
          </cell>
        </row>
        <row r="1040">
          <cell r="A1040" t="str">
            <v>0</v>
          </cell>
        </row>
        <row r="1041">
          <cell r="A1041" t="str">
            <v>0</v>
          </cell>
        </row>
        <row r="1042">
          <cell r="A1042" t="str">
            <v>0</v>
          </cell>
        </row>
        <row r="1043">
          <cell r="A1043" t="str">
            <v>0</v>
          </cell>
        </row>
        <row r="1044">
          <cell r="A1044" t="str">
            <v>0</v>
          </cell>
        </row>
        <row r="1045">
          <cell r="A1045" t="str">
            <v>0</v>
          </cell>
        </row>
        <row r="1046">
          <cell r="A1046" t="str">
            <v>0</v>
          </cell>
        </row>
        <row r="1047">
          <cell r="A1047" t="str">
            <v>0</v>
          </cell>
        </row>
        <row r="1048">
          <cell r="A1048" t="str">
            <v>0</v>
          </cell>
        </row>
        <row r="1049">
          <cell r="A1049" t="str">
            <v>0</v>
          </cell>
        </row>
        <row r="1050">
          <cell r="A1050" t="str">
            <v>0</v>
          </cell>
        </row>
        <row r="1051">
          <cell r="A1051" t="str">
            <v>0</v>
          </cell>
        </row>
        <row r="1052">
          <cell r="A1052" t="str">
            <v>0</v>
          </cell>
        </row>
        <row r="1053">
          <cell r="A1053" t="str">
            <v>0</v>
          </cell>
        </row>
        <row r="1054">
          <cell r="A1054" t="str">
            <v>0</v>
          </cell>
        </row>
        <row r="1055">
          <cell r="A1055" t="str">
            <v>0</v>
          </cell>
        </row>
        <row r="1056">
          <cell r="A1056" t="str">
            <v>0</v>
          </cell>
        </row>
        <row r="1057">
          <cell r="A1057" t="str">
            <v>0</v>
          </cell>
        </row>
        <row r="1058">
          <cell r="A1058" t="str">
            <v>0</v>
          </cell>
        </row>
        <row r="1059">
          <cell r="A1059" t="str">
            <v>0</v>
          </cell>
        </row>
        <row r="1060">
          <cell r="A1060" t="str">
            <v>0</v>
          </cell>
        </row>
        <row r="1061">
          <cell r="A1061" t="str">
            <v>0</v>
          </cell>
        </row>
        <row r="1062">
          <cell r="A1062" t="str">
            <v>0</v>
          </cell>
        </row>
        <row r="1063">
          <cell r="A1063" t="str">
            <v>0</v>
          </cell>
        </row>
        <row r="1064">
          <cell r="A1064" t="str">
            <v>0</v>
          </cell>
        </row>
        <row r="1065">
          <cell r="A1065" t="str">
            <v>0</v>
          </cell>
        </row>
        <row r="1066">
          <cell r="A1066" t="str">
            <v>0</v>
          </cell>
        </row>
        <row r="1067">
          <cell r="A1067" t="str">
            <v>0</v>
          </cell>
        </row>
        <row r="1068">
          <cell r="A1068" t="str">
            <v>0</v>
          </cell>
        </row>
        <row r="1069">
          <cell r="A1069" t="str">
            <v>0</v>
          </cell>
        </row>
        <row r="1070">
          <cell r="A1070" t="str">
            <v>0</v>
          </cell>
        </row>
        <row r="1071">
          <cell r="A1071" t="str">
            <v>0</v>
          </cell>
        </row>
        <row r="1072">
          <cell r="A1072" t="str">
            <v>0</v>
          </cell>
        </row>
        <row r="1073">
          <cell r="A1073" t="str">
            <v>0</v>
          </cell>
        </row>
        <row r="1074">
          <cell r="A1074" t="str">
            <v>0</v>
          </cell>
        </row>
        <row r="1075">
          <cell r="A1075" t="str">
            <v>0</v>
          </cell>
        </row>
        <row r="1076">
          <cell r="A1076" t="str">
            <v>0</v>
          </cell>
        </row>
        <row r="1077">
          <cell r="A1077" t="str">
            <v>0</v>
          </cell>
        </row>
        <row r="1078">
          <cell r="A1078" t="str">
            <v>0</v>
          </cell>
        </row>
        <row r="1079">
          <cell r="A1079" t="str">
            <v>0</v>
          </cell>
        </row>
        <row r="1080">
          <cell r="A1080" t="str">
            <v>0</v>
          </cell>
        </row>
        <row r="1081">
          <cell r="A1081" t="str">
            <v>0</v>
          </cell>
        </row>
        <row r="1082">
          <cell r="A1082" t="str">
            <v>0</v>
          </cell>
        </row>
        <row r="1083">
          <cell r="A1083" t="str">
            <v>0</v>
          </cell>
        </row>
        <row r="1084">
          <cell r="A1084" t="str">
            <v>0</v>
          </cell>
        </row>
        <row r="1085">
          <cell r="A1085" t="str">
            <v>0</v>
          </cell>
        </row>
        <row r="1086">
          <cell r="A1086" t="str">
            <v>0</v>
          </cell>
        </row>
        <row r="1087">
          <cell r="A1087" t="str">
            <v>0</v>
          </cell>
        </row>
        <row r="1088">
          <cell r="A1088" t="str">
            <v>0</v>
          </cell>
        </row>
        <row r="1089">
          <cell r="A1089" t="str">
            <v>0</v>
          </cell>
        </row>
        <row r="1090">
          <cell r="A1090" t="str">
            <v>0</v>
          </cell>
        </row>
        <row r="1091">
          <cell r="A1091" t="str">
            <v>0</v>
          </cell>
        </row>
        <row r="1092">
          <cell r="A1092" t="str">
            <v>0</v>
          </cell>
        </row>
        <row r="1093">
          <cell r="A1093" t="str">
            <v>0</v>
          </cell>
        </row>
        <row r="1094">
          <cell r="A1094" t="str">
            <v>0</v>
          </cell>
        </row>
        <row r="1095">
          <cell r="A1095" t="str">
            <v>0</v>
          </cell>
        </row>
        <row r="1096">
          <cell r="A1096" t="str">
            <v>0</v>
          </cell>
        </row>
        <row r="1097">
          <cell r="A1097" t="str">
            <v>0</v>
          </cell>
        </row>
        <row r="1098">
          <cell r="A1098" t="str">
            <v>0</v>
          </cell>
        </row>
        <row r="1099">
          <cell r="A1099" t="str">
            <v>0</v>
          </cell>
        </row>
        <row r="1100">
          <cell r="A1100" t="str">
            <v>0</v>
          </cell>
        </row>
        <row r="1101">
          <cell r="A1101" t="str">
            <v>0</v>
          </cell>
        </row>
        <row r="1102">
          <cell r="A1102" t="str">
            <v>0</v>
          </cell>
        </row>
        <row r="1103">
          <cell r="A1103" t="str">
            <v>0</v>
          </cell>
        </row>
        <row r="1104">
          <cell r="A1104" t="str">
            <v>0</v>
          </cell>
        </row>
        <row r="1105">
          <cell r="A1105" t="str">
            <v>0</v>
          </cell>
        </row>
        <row r="1106">
          <cell r="A1106" t="str">
            <v>0</v>
          </cell>
        </row>
        <row r="1107">
          <cell r="A1107" t="str">
            <v>0</v>
          </cell>
        </row>
        <row r="1108">
          <cell r="A1108" t="str">
            <v>0</v>
          </cell>
        </row>
        <row r="1109">
          <cell r="A1109" t="str">
            <v>0</v>
          </cell>
        </row>
        <row r="1110">
          <cell r="A1110" t="str">
            <v>0</v>
          </cell>
        </row>
        <row r="1111">
          <cell r="A1111" t="str">
            <v>0</v>
          </cell>
        </row>
        <row r="1112">
          <cell r="A1112" t="str">
            <v>0</v>
          </cell>
        </row>
        <row r="1113">
          <cell r="A1113" t="str">
            <v>0</v>
          </cell>
        </row>
        <row r="1114">
          <cell r="A1114" t="str">
            <v>0</v>
          </cell>
        </row>
        <row r="1115">
          <cell r="A1115" t="str">
            <v>0</v>
          </cell>
        </row>
        <row r="1116">
          <cell r="A1116" t="str">
            <v>0</v>
          </cell>
        </row>
        <row r="1117">
          <cell r="A1117" t="str">
            <v>0</v>
          </cell>
        </row>
        <row r="1118">
          <cell r="A1118" t="str">
            <v>0</v>
          </cell>
        </row>
        <row r="1119">
          <cell r="A1119" t="str">
            <v>0</v>
          </cell>
        </row>
        <row r="1120">
          <cell r="A1120" t="str">
            <v>0</v>
          </cell>
        </row>
        <row r="1121">
          <cell r="A1121" t="str">
            <v>0</v>
          </cell>
        </row>
        <row r="1122">
          <cell r="A1122" t="str">
            <v>0</v>
          </cell>
        </row>
        <row r="1123">
          <cell r="A1123" t="str">
            <v>0</v>
          </cell>
        </row>
        <row r="1124">
          <cell r="A1124" t="str">
            <v>0</v>
          </cell>
        </row>
        <row r="1125">
          <cell r="A1125" t="str">
            <v>0</v>
          </cell>
        </row>
        <row r="1126">
          <cell r="A1126" t="str">
            <v>0</v>
          </cell>
        </row>
        <row r="1127">
          <cell r="A1127" t="str">
            <v>0</v>
          </cell>
        </row>
        <row r="1128">
          <cell r="A1128" t="str">
            <v>0</v>
          </cell>
        </row>
        <row r="1129">
          <cell r="A1129" t="str">
            <v>0</v>
          </cell>
        </row>
        <row r="1130">
          <cell r="A1130" t="str">
            <v>0</v>
          </cell>
        </row>
        <row r="1131">
          <cell r="A1131" t="str">
            <v>0</v>
          </cell>
        </row>
        <row r="1132">
          <cell r="A1132" t="str">
            <v>0</v>
          </cell>
        </row>
        <row r="1133">
          <cell r="A1133" t="str">
            <v>0</v>
          </cell>
        </row>
        <row r="1134">
          <cell r="A1134" t="str">
            <v>0</v>
          </cell>
        </row>
        <row r="1135">
          <cell r="A1135" t="str">
            <v>0</v>
          </cell>
        </row>
        <row r="1136">
          <cell r="A1136" t="str">
            <v>0</v>
          </cell>
        </row>
        <row r="1137">
          <cell r="A1137" t="str">
            <v>0</v>
          </cell>
        </row>
        <row r="1138">
          <cell r="A1138" t="str">
            <v>0</v>
          </cell>
        </row>
        <row r="1139">
          <cell r="A1139" t="str">
            <v>0</v>
          </cell>
        </row>
        <row r="1140">
          <cell r="A1140" t="str">
            <v>0</v>
          </cell>
        </row>
        <row r="1141">
          <cell r="A1141" t="str">
            <v>0</v>
          </cell>
        </row>
        <row r="1142">
          <cell r="A1142" t="str">
            <v>0</v>
          </cell>
        </row>
        <row r="1143">
          <cell r="A1143" t="str">
            <v>0</v>
          </cell>
        </row>
        <row r="1144">
          <cell r="A1144" t="str">
            <v>0</v>
          </cell>
        </row>
        <row r="1145">
          <cell r="A1145" t="str">
            <v>0</v>
          </cell>
        </row>
        <row r="1146">
          <cell r="A1146" t="str">
            <v>0</v>
          </cell>
        </row>
        <row r="1147">
          <cell r="A1147" t="str">
            <v>0</v>
          </cell>
        </row>
        <row r="1148">
          <cell r="A1148" t="str">
            <v>0</v>
          </cell>
        </row>
        <row r="1149">
          <cell r="A1149" t="str">
            <v>0</v>
          </cell>
        </row>
        <row r="1150">
          <cell r="A1150" t="str">
            <v>0</v>
          </cell>
        </row>
        <row r="1151">
          <cell r="A1151" t="str">
            <v>0</v>
          </cell>
        </row>
        <row r="1152">
          <cell r="A1152" t="str">
            <v>0</v>
          </cell>
        </row>
        <row r="1153">
          <cell r="A1153" t="str">
            <v>0</v>
          </cell>
        </row>
        <row r="1154">
          <cell r="A1154" t="str">
            <v>0</v>
          </cell>
        </row>
        <row r="1155">
          <cell r="A1155" t="str">
            <v>0</v>
          </cell>
        </row>
        <row r="1156">
          <cell r="A1156" t="str">
            <v>0</v>
          </cell>
        </row>
        <row r="1157">
          <cell r="A1157" t="str">
            <v>0</v>
          </cell>
        </row>
        <row r="1158">
          <cell r="A1158" t="str">
            <v>0</v>
          </cell>
        </row>
        <row r="1159">
          <cell r="A1159" t="str">
            <v>0</v>
          </cell>
        </row>
        <row r="1160">
          <cell r="A1160" t="str">
            <v>0</v>
          </cell>
        </row>
        <row r="1161">
          <cell r="A1161" t="str">
            <v>0</v>
          </cell>
        </row>
        <row r="1162">
          <cell r="A1162" t="str">
            <v>0</v>
          </cell>
        </row>
        <row r="1163">
          <cell r="A1163" t="str">
            <v>0</v>
          </cell>
        </row>
        <row r="1164">
          <cell r="A1164" t="str">
            <v>0</v>
          </cell>
        </row>
        <row r="1165">
          <cell r="A1165" t="str">
            <v>0</v>
          </cell>
        </row>
        <row r="1166">
          <cell r="A1166" t="str">
            <v>0</v>
          </cell>
        </row>
        <row r="1167">
          <cell r="A1167" t="str">
            <v>0</v>
          </cell>
        </row>
        <row r="1168">
          <cell r="A1168" t="str">
            <v>0</v>
          </cell>
        </row>
        <row r="1266">
          <cell r="A1266" t="str">
            <v>0</v>
          </cell>
        </row>
      </sheetData>
      <sheetData sheetId="4">
        <row r="1">
          <cell r="C1" t="str">
            <v>TÍNH LƯƠNG DOANH SỐ</v>
          </cell>
          <cell r="W1" t="str">
            <v xml:space="preserve">BẢNG TÍNH GIỜ CÔNG </v>
          </cell>
          <cell r="AF1" t="str">
            <v>BẢNG THAM CHIẾU</v>
          </cell>
        </row>
        <row r="2">
          <cell r="C2" t="str">
            <v>Tên NV</v>
          </cell>
          <cell r="D2" t="str">
            <v>Mã NV</v>
          </cell>
          <cell r="E2" t="str">
            <v>Ngày 
vào làm</v>
          </cell>
          <cell r="F2" t="str">
            <v>chức danh</v>
          </cell>
          <cell r="L2" t="str">
            <v>Tổng DT 
cá nhân</v>
          </cell>
          <cell r="M2" t="str">
            <v>Tổng DT theo ca</v>
          </cell>
          <cell r="N2" t="str">
            <v>TỶ lệ KPI của Bv</v>
          </cell>
          <cell r="O2" t="str">
            <v>LƯƠNG DANH THU</v>
          </cell>
          <cell r="X2" t="str">
            <v>MÃ NV</v>
          </cell>
          <cell r="Y2" t="str">
            <v>TÊN</v>
          </cell>
          <cell r="Z2" t="str">
            <v>NGÀY</v>
          </cell>
          <cell r="AA2" t="str">
            <v>GIỜ CÔNG
 PM</v>
          </cell>
          <cell r="AB2" t="str">
            <v>BÙ GIỜ</v>
          </cell>
          <cell r="AC2" t="str">
            <v>TỔNG 
GIỜ CÔNG</v>
          </cell>
          <cell r="AD2" t="str">
            <v>GIỜ TĂNG CA</v>
          </cell>
          <cell r="AF2" t="str">
            <v>Chức danh Cũ</v>
          </cell>
          <cell r="AG2" t="str">
            <v>Chức danh mới</v>
          </cell>
          <cell r="AH2" t="str">
            <v>ca 2</v>
          </cell>
          <cell r="AI2" t="str">
            <v>ca 3</v>
          </cell>
          <cell r="AJ2" t="str">
            <v>ngày/tháng</v>
          </cell>
          <cell r="AK2" t="str">
            <v>giờ/ngày</v>
          </cell>
          <cell r="AL2" t="str">
            <v>Lương cơ bản</v>
          </cell>
          <cell r="AM2" t="str">
            <v>HSV</v>
          </cell>
          <cell r="AN2" t="str">
            <v>không tính vượt giờ</v>
          </cell>
          <cell r="AO2" t="str">
            <v>Chức danh</v>
          </cell>
          <cell r="AP2" t="str">
            <v>Lương Kpi 
100%</v>
          </cell>
        </row>
        <row r="3">
          <cell r="L3">
            <v>21755754914</v>
          </cell>
          <cell r="M3">
            <v>43739739743.166664</v>
          </cell>
          <cell r="O3" t="e">
            <v>#REF!</v>
          </cell>
        </row>
        <row r="4">
          <cell r="W4" t="str">
            <v>FM0565</v>
          </cell>
          <cell r="X4" t="str">
            <v>FM0565</v>
          </cell>
          <cell r="Y4" t="str">
            <v>Ngô Thị Nhật Phượng</v>
          </cell>
          <cell r="Z4">
            <v>26</v>
          </cell>
          <cell r="AA4" t="str">
            <v>202h30</v>
          </cell>
          <cell r="AB4">
            <v>0</v>
          </cell>
          <cell r="AC4">
            <v>207.45</v>
          </cell>
          <cell r="AD4">
            <v>4.95</v>
          </cell>
        </row>
        <row r="5">
          <cell r="C5" t="str">
            <v>Nguyễn Thị Thuỳ Dương</v>
          </cell>
          <cell r="D5" t="str">
            <v>FM2991</v>
          </cell>
          <cell r="E5">
            <v>0</v>
          </cell>
          <cell r="F5">
            <v>0</v>
          </cell>
          <cell r="O5">
            <v>0</v>
          </cell>
          <cell r="W5" t="str">
            <v>FM0578</v>
          </cell>
          <cell r="X5" t="str">
            <v>FM0578</v>
          </cell>
          <cell r="Y5" t="str">
            <v>Đỗ Trung Minh</v>
          </cell>
          <cell r="Z5">
            <v>24</v>
          </cell>
          <cell r="AA5" t="str">
            <v>183h0</v>
          </cell>
          <cell r="AB5">
            <v>47.999999999999815</v>
          </cell>
          <cell r="AC5">
            <v>230.99999999999983</v>
          </cell>
          <cell r="AF5" t="str">
            <v>CT</v>
          </cell>
          <cell r="AG5" t="str">
            <v>CT</v>
          </cell>
          <cell r="AJ5">
            <v>28</v>
          </cell>
          <cell r="AK5">
            <v>9</v>
          </cell>
          <cell r="AL5">
            <v>4800000</v>
          </cell>
          <cell r="AM5">
            <v>1</v>
          </cell>
          <cell r="AN5">
            <v>1</v>
          </cell>
          <cell r="AO5" t="str">
            <v>Cửa hàng trưởng</v>
          </cell>
          <cell r="AP5">
            <v>4000000</v>
          </cell>
        </row>
        <row r="6">
          <cell r="C6" t="str">
            <v>Trần Thị Ngọc Ánh</v>
          </cell>
          <cell r="D6" t="str">
            <v>FM2992</v>
          </cell>
          <cell r="E6">
            <v>0</v>
          </cell>
          <cell r="F6">
            <v>0</v>
          </cell>
          <cell r="O6">
            <v>0</v>
          </cell>
          <cell r="W6" t="str">
            <v>FM0564</v>
          </cell>
          <cell r="X6" t="str">
            <v>FM0564</v>
          </cell>
          <cell r="Y6" t="str">
            <v>Nguyễn Thị Ny Ny</v>
          </cell>
          <cell r="Z6">
            <v>30</v>
          </cell>
          <cell r="AA6" t="str">
            <v>225h1</v>
          </cell>
          <cell r="AB6">
            <v>0</v>
          </cell>
          <cell r="AC6">
            <v>250.05</v>
          </cell>
          <cell r="AD6">
            <v>25.033333333333335</v>
          </cell>
          <cell r="AF6" t="str">
            <v>CP</v>
          </cell>
          <cell r="AG6" t="str">
            <v>CP</v>
          </cell>
          <cell r="AJ6">
            <v>28</v>
          </cell>
          <cell r="AK6">
            <v>9</v>
          </cell>
          <cell r="AL6">
            <v>4000000</v>
          </cell>
          <cell r="AM6">
            <v>1</v>
          </cell>
          <cell r="AN6">
            <v>1</v>
          </cell>
          <cell r="AO6" t="str">
            <v>Cửa Hàng Phó</v>
          </cell>
          <cell r="AP6">
            <v>3000000</v>
          </cell>
        </row>
        <row r="7">
          <cell r="C7" t="str">
            <v>Bạch Thị Hiền</v>
          </cell>
          <cell r="D7" t="str">
            <v>FM2993</v>
          </cell>
          <cell r="E7">
            <v>0</v>
          </cell>
          <cell r="F7">
            <v>0</v>
          </cell>
          <cell r="O7">
            <v>0</v>
          </cell>
          <cell r="W7" t="str">
            <v>FM0687</v>
          </cell>
          <cell r="X7" t="str">
            <v>FM0687</v>
          </cell>
          <cell r="Y7" t="str">
            <v>Nguyễn Thị Kiều</v>
          </cell>
          <cell r="Z7">
            <v>26</v>
          </cell>
          <cell r="AA7" t="str">
            <v>195h42</v>
          </cell>
          <cell r="AB7">
            <v>3.700000000000002</v>
          </cell>
          <cell r="AC7">
            <v>199.39999999999998</v>
          </cell>
          <cell r="AF7" t="str">
            <v>TN</v>
          </cell>
          <cell r="AG7" t="str">
            <v>CVTN</v>
          </cell>
          <cell r="AJ7">
            <v>28</v>
          </cell>
          <cell r="AK7">
            <v>8</v>
          </cell>
          <cell r="AL7">
            <v>4000000</v>
          </cell>
          <cell r="AM7">
            <v>1</v>
          </cell>
          <cell r="AN7">
            <v>1</v>
          </cell>
          <cell r="AO7" t="str">
            <v>Thu Ngân</v>
          </cell>
        </row>
        <row r="8">
          <cell r="C8" t="str">
            <v>Trần Thị Quỳnh</v>
          </cell>
          <cell r="D8" t="str">
            <v>FM2994</v>
          </cell>
          <cell r="E8">
            <v>0</v>
          </cell>
          <cell r="F8">
            <v>0</v>
          </cell>
          <cell r="O8">
            <v>0</v>
          </cell>
          <cell r="W8" t="str">
            <v>FM0667</v>
          </cell>
          <cell r="X8" t="str">
            <v>FM0667</v>
          </cell>
          <cell r="Y8" t="str">
            <v>Trần Thị Thúy Thương</v>
          </cell>
          <cell r="Z8">
            <v>27</v>
          </cell>
          <cell r="AA8" t="str">
            <v>231h53</v>
          </cell>
          <cell r="AB8">
            <v>11.033333333333328</v>
          </cell>
          <cell r="AC8">
            <v>242.91666666666666</v>
          </cell>
          <cell r="AF8" t="str">
            <v>BV1</v>
          </cell>
          <cell r="AG8" t="str">
            <v>DTKH5</v>
          </cell>
          <cell r="AJ8">
            <v>29</v>
          </cell>
          <cell r="AK8">
            <v>5</v>
          </cell>
          <cell r="AL8">
            <v>2500000</v>
          </cell>
          <cell r="AM8">
            <v>1</v>
          </cell>
          <cell r="AN8">
            <v>1</v>
          </cell>
          <cell r="AO8" t="str">
            <v>Bảo Vệ 5h/ngày</v>
          </cell>
        </row>
        <row r="9">
          <cell r="C9" t="str">
            <v>Nguyễn Thị Thuỳ Linh</v>
          </cell>
          <cell r="D9" t="str">
            <v>FM2995</v>
          </cell>
          <cell r="E9">
            <v>0</v>
          </cell>
          <cell r="F9">
            <v>0</v>
          </cell>
          <cell r="O9">
            <v>0</v>
          </cell>
          <cell r="W9" t="str">
            <v>FM0539</v>
          </cell>
          <cell r="X9" t="str">
            <v>FM0539</v>
          </cell>
          <cell r="Y9" t="str">
            <v>Nguyễn Thị Kiều Diễm</v>
          </cell>
          <cell r="Z9">
            <v>23</v>
          </cell>
          <cell r="AA9" t="str">
            <v>182h2</v>
          </cell>
          <cell r="AB9">
            <v>0</v>
          </cell>
          <cell r="AC9">
            <v>182.03333333333333</v>
          </cell>
          <cell r="AF9" t="str">
            <v>BH1</v>
          </cell>
          <cell r="AG9" t="str">
            <v>CVTV5</v>
          </cell>
          <cell r="AJ9">
            <v>29</v>
          </cell>
          <cell r="AK9">
            <v>5</v>
          </cell>
          <cell r="AL9">
            <v>2500000</v>
          </cell>
          <cell r="AM9">
            <v>1</v>
          </cell>
          <cell r="AN9">
            <v>1</v>
          </cell>
          <cell r="AO9" t="str">
            <v>Bán hàng 5h/ngày</v>
          </cell>
        </row>
        <row r="10">
          <cell r="C10" t="str">
            <v>Từ Thị Thảo</v>
          </cell>
          <cell r="D10" t="str">
            <v>FM2996</v>
          </cell>
          <cell r="E10">
            <v>0</v>
          </cell>
          <cell r="F10">
            <v>0</v>
          </cell>
          <cell r="O10">
            <v>0</v>
          </cell>
          <cell r="W10" t="str">
            <v>FM0719</v>
          </cell>
          <cell r="X10" t="str">
            <v>FM0719</v>
          </cell>
          <cell r="Y10" t="str">
            <v>Đinh Thị Thảo</v>
          </cell>
          <cell r="Z10">
            <v>25</v>
          </cell>
          <cell r="AA10" t="str">
            <v>199h54</v>
          </cell>
          <cell r="AB10">
            <v>7.999999999999968</v>
          </cell>
          <cell r="AC10">
            <v>207.89999999999998</v>
          </cell>
          <cell r="AF10" t="str">
            <v>BH2</v>
          </cell>
          <cell r="AG10" t="str">
            <v>CVTV8</v>
          </cell>
          <cell r="AJ10">
            <v>29</v>
          </cell>
          <cell r="AK10">
            <v>8</v>
          </cell>
          <cell r="AL10">
            <v>4000000</v>
          </cell>
          <cell r="AM10">
            <v>1</v>
          </cell>
          <cell r="AN10">
            <v>1</v>
          </cell>
          <cell r="AO10" t="str">
            <v>Bán hàng 8h/ngày</v>
          </cell>
        </row>
        <row r="11">
          <cell r="C11" t="str">
            <v>Lê Đình Sơn</v>
          </cell>
          <cell r="D11" t="str">
            <v>FM2997</v>
          </cell>
          <cell r="E11">
            <v>0</v>
          </cell>
          <cell r="F11">
            <v>0</v>
          </cell>
          <cell r="O11">
            <v>0</v>
          </cell>
          <cell r="W11" t="str">
            <v>FM0697</v>
          </cell>
          <cell r="X11" t="str">
            <v>FM0697</v>
          </cell>
          <cell r="Y11" t="str">
            <v>Phạm Ngọc Quyền</v>
          </cell>
          <cell r="Z11">
            <v>25</v>
          </cell>
          <cell r="AA11" t="str">
            <v>193h13</v>
          </cell>
          <cell r="AB11">
            <v>25.93333333333333</v>
          </cell>
          <cell r="AC11">
            <v>219.15</v>
          </cell>
          <cell r="AF11" t="str">
            <v>TCT</v>
          </cell>
          <cell r="AG11" t="str">
            <v>TCT</v>
          </cell>
          <cell r="AJ11">
            <v>28</v>
          </cell>
          <cell r="AK11">
            <v>9</v>
          </cell>
          <cell r="AL11">
            <v>4080000</v>
          </cell>
          <cell r="AM11">
            <v>1</v>
          </cell>
          <cell r="AN11">
            <v>1</v>
          </cell>
          <cell r="AO11" t="str">
            <v>Thử việc Cửa hàng trưởng</v>
          </cell>
          <cell r="AP11">
            <v>3400000</v>
          </cell>
        </row>
        <row r="12">
          <cell r="C12" t="str">
            <v>Nguyễn Thị Linh Đan</v>
          </cell>
          <cell r="D12" t="str">
            <v>FM2998</v>
          </cell>
          <cell r="E12">
            <v>0</v>
          </cell>
          <cell r="F12">
            <v>0</v>
          </cell>
          <cell r="O12">
            <v>0</v>
          </cell>
          <cell r="W12" t="str">
            <v>FM0784</v>
          </cell>
          <cell r="X12" t="str">
            <v>FM0784</v>
          </cell>
          <cell r="Y12" t="str">
            <v>Trần Thành</v>
          </cell>
          <cell r="Z12">
            <v>30</v>
          </cell>
          <cell r="AA12" t="str">
            <v>218h40</v>
          </cell>
          <cell r="AB12">
            <v>0</v>
          </cell>
          <cell r="AC12">
            <v>218.66666666666666</v>
          </cell>
          <cell r="AF12" t="str">
            <v>TTN</v>
          </cell>
          <cell r="AG12" t="str">
            <v>TCVTN</v>
          </cell>
          <cell r="AJ12">
            <v>28</v>
          </cell>
          <cell r="AK12">
            <v>8</v>
          </cell>
          <cell r="AL12">
            <v>3400000</v>
          </cell>
          <cell r="AM12">
            <v>1</v>
          </cell>
          <cell r="AN12">
            <v>1</v>
          </cell>
          <cell r="AO12" t="str">
            <v>Thử việc Thu Ngân</v>
          </cell>
          <cell r="AP12">
            <v>0</v>
          </cell>
        </row>
        <row r="13">
          <cell r="C13" t="str">
            <v>Đặng Thị Khánh Linh</v>
          </cell>
          <cell r="D13" t="str">
            <v>FM</v>
          </cell>
          <cell r="E13">
            <v>0</v>
          </cell>
          <cell r="F13">
            <v>0</v>
          </cell>
          <cell r="O13">
            <v>0</v>
          </cell>
          <cell r="W13" t="str">
            <v>FM0768</v>
          </cell>
          <cell r="X13" t="str">
            <v>FM0768</v>
          </cell>
          <cell r="Y13" t="str">
            <v>Bùi Thị Hoài</v>
          </cell>
          <cell r="Z13">
            <v>26</v>
          </cell>
          <cell r="AA13" t="str">
            <v>174h23</v>
          </cell>
          <cell r="AB13">
            <v>28.999999999999982</v>
          </cell>
          <cell r="AC13">
            <v>203.3833333333333</v>
          </cell>
          <cell r="AF13" t="str">
            <v>TCP</v>
          </cell>
          <cell r="AG13" t="str">
            <v>TCP</v>
          </cell>
          <cell r="AJ13">
            <v>28</v>
          </cell>
          <cell r="AK13">
            <v>9</v>
          </cell>
          <cell r="AL13">
            <v>3400000</v>
          </cell>
          <cell r="AM13">
            <v>1</v>
          </cell>
          <cell r="AN13">
            <v>1</v>
          </cell>
          <cell r="AO13" t="str">
            <v>Thử việc Cửa Hàng Phó</v>
          </cell>
          <cell r="AP13">
            <v>2550000</v>
          </cell>
        </row>
        <row r="14">
          <cell r="C14" t="str">
            <v>Lê Thị Mỹ Huệ</v>
          </cell>
          <cell r="D14" t="str">
            <v>FM0482</v>
          </cell>
          <cell r="E14" t="str">
            <v>16.08.2017</v>
          </cell>
          <cell r="F14" t="str">
            <v>CT</v>
          </cell>
          <cell r="O14">
            <v>0</v>
          </cell>
          <cell r="W14" t="str">
            <v>FM0103</v>
          </cell>
          <cell r="X14" t="str">
            <v>FM0103</v>
          </cell>
          <cell r="Y14" t="str">
            <v>Lê Thị Thúy Tài</v>
          </cell>
          <cell r="Z14">
            <v>29</v>
          </cell>
          <cell r="AA14" t="str">
            <v>229h15</v>
          </cell>
          <cell r="AB14">
            <v>0</v>
          </cell>
          <cell r="AC14">
            <v>230.25</v>
          </cell>
          <cell r="AD14">
            <v>1</v>
          </cell>
          <cell r="AF14" t="str">
            <v>TBH1</v>
          </cell>
          <cell r="AG14" t="str">
            <v>TCVTV5</v>
          </cell>
          <cell r="AJ14">
            <v>29</v>
          </cell>
          <cell r="AK14">
            <v>5</v>
          </cell>
          <cell r="AL14">
            <v>2125000</v>
          </cell>
          <cell r="AM14">
            <v>1</v>
          </cell>
          <cell r="AN14">
            <v>1</v>
          </cell>
          <cell r="AO14" t="str">
            <v>Thử việc Bán hàng 5h/ngày</v>
          </cell>
          <cell r="AP14">
            <v>0</v>
          </cell>
        </row>
        <row r="15">
          <cell r="C15" t="str">
            <v>Nguyễn Lê Thúy Hoàng</v>
          </cell>
          <cell r="D15" t="str">
            <v>FM0483</v>
          </cell>
          <cell r="E15" t="str">
            <v>14/9/2020</v>
          </cell>
          <cell r="F15" t="str">
            <v>CP</v>
          </cell>
          <cell r="O15">
            <v>0</v>
          </cell>
          <cell r="W15" t="str">
            <v>FM0716</v>
          </cell>
          <cell r="X15" t="str">
            <v>FM0716</v>
          </cell>
          <cell r="Y15" t="str">
            <v>Phạm Thị Kiều</v>
          </cell>
          <cell r="Z15">
            <v>8</v>
          </cell>
          <cell r="AA15" t="str">
            <v>40h0</v>
          </cell>
          <cell r="AB15">
            <v>144</v>
          </cell>
          <cell r="AC15">
            <v>184</v>
          </cell>
          <cell r="AF15" t="str">
            <v>TBH2</v>
          </cell>
          <cell r="AG15" t="str">
            <v>TCVTV8</v>
          </cell>
          <cell r="AJ15">
            <v>29</v>
          </cell>
          <cell r="AK15">
            <v>8</v>
          </cell>
          <cell r="AL15">
            <v>3400000</v>
          </cell>
          <cell r="AM15">
            <v>1</v>
          </cell>
          <cell r="AN15">
            <v>1</v>
          </cell>
          <cell r="AO15" t="str">
            <v>Thử việc Bán hàng 8h/ngày</v>
          </cell>
        </row>
        <row r="16">
          <cell r="C16" t="str">
            <v>Huỳnh Lâm Ngọc My</v>
          </cell>
          <cell r="D16" t="str">
            <v>FM0474</v>
          </cell>
          <cell r="E16">
            <v>0</v>
          </cell>
          <cell r="F16" t="str">
            <v>CP</v>
          </cell>
          <cell r="O16">
            <v>0</v>
          </cell>
          <cell r="W16" t="str">
            <v>FM0707</v>
          </cell>
          <cell r="X16" t="str">
            <v>FM0707</v>
          </cell>
          <cell r="Y16" t="str">
            <v>Nguyễn Văn Đức</v>
          </cell>
          <cell r="Z16">
            <v>24</v>
          </cell>
          <cell r="AA16" t="str">
            <v>192h0</v>
          </cell>
          <cell r="AB16">
            <v>15.999999999999936</v>
          </cell>
          <cell r="AC16">
            <v>207.99999999999994</v>
          </cell>
          <cell r="AF16" t="str">
            <v>TO</v>
          </cell>
          <cell r="AG16" t="str">
            <v>TO</v>
          </cell>
          <cell r="AJ16">
            <v>29</v>
          </cell>
          <cell r="AK16">
            <v>9</v>
          </cell>
          <cell r="AL16">
            <v>7000000</v>
          </cell>
          <cell r="AM16">
            <v>1</v>
          </cell>
          <cell r="AN16">
            <v>1</v>
          </cell>
          <cell r="AO16" t="str">
            <v>Trưởng bp online</v>
          </cell>
          <cell r="AP16">
            <v>1760000</v>
          </cell>
        </row>
        <row r="17">
          <cell r="C17" t="str">
            <v>Lê Thị Kim Thuỷ</v>
          </cell>
          <cell r="D17" t="str">
            <v>FM0484</v>
          </cell>
          <cell r="E17" t="str">
            <v>06.11.2020</v>
          </cell>
          <cell r="F17" t="str">
            <v>TN</v>
          </cell>
          <cell r="L17">
            <v>67852739</v>
          </cell>
          <cell r="M17">
            <v>313656514</v>
          </cell>
          <cell r="O17">
            <v>1907546.2650000001</v>
          </cell>
          <cell r="W17" t="str">
            <v>FM0213</v>
          </cell>
          <cell r="X17" t="str">
            <v>FM0213</v>
          </cell>
          <cell r="Y17" t="str">
            <v>Lê Cẩm Sa</v>
          </cell>
          <cell r="Z17">
            <v>27</v>
          </cell>
          <cell r="AA17" t="str">
            <v>215h11</v>
          </cell>
          <cell r="AB17">
            <v>0</v>
          </cell>
          <cell r="AC17">
            <v>215.18333333333334</v>
          </cell>
          <cell r="AF17" t="str">
            <v>NO1</v>
          </cell>
          <cell r="AG17" t="str">
            <v>NO1</v>
          </cell>
          <cell r="AJ17">
            <v>30</v>
          </cell>
          <cell r="AK17">
            <v>5</v>
          </cell>
          <cell r="AL17">
            <v>2500000</v>
          </cell>
          <cell r="AM17">
            <v>1</v>
          </cell>
          <cell r="AN17">
            <v>1</v>
          </cell>
          <cell r="AO17" t="str">
            <v>Nhân viên bán hàng online 5h</v>
          </cell>
          <cell r="AP17">
            <v>450000</v>
          </cell>
        </row>
        <row r="18">
          <cell r="C18" t="str">
            <v>Nguyễn Hoàng Nữ Quỳnh Trâm</v>
          </cell>
          <cell r="D18" t="str">
            <v>FM0485</v>
          </cell>
          <cell r="E18" t="str">
            <v>06.11.2020</v>
          </cell>
          <cell r="F18" t="str">
            <v>TN</v>
          </cell>
          <cell r="L18">
            <v>16009540</v>
          </cell>
          <cell r="M18">
            <v>335523541</v>
          </cell>
          <cell r="O18">
            <v>1757665.405</v>
          </cell>
          <cell r="W18" t="str">
            <v>FM0542</v>
          </cell>
          <cell r="X18" t="str">
            <v>FM0542</v>
          </cell>
          <cell r="Y18" t="str">
            <v>Phạm Thị Phúc</v>
          </cell>
          <cell r="Z18">
            <v>30</v>
          </cell>
          <cell r="AA18" t="str">
            <v>220h29</v>
          </cell>
          <cell r="AB18">
            <v>19.349999999999977</v>
          </cell>
          <cell r="AC18">
            <v>239.83333333333329</v>
          </cell>
          <cell r="AF18" t="str">
            <v>CH</v>
          </cell>
          <cell r="AG18" t="str">
            <v>CH</v>
          </cell>
          <cell r="AJ18">
            <v>27</v>
          </cell>
          <cell r="AK18">
            <v>8</v>
          </cell>
          <cell r="AL18">
            <v>6550000</v>
          </cell>
          <cell r="AM18">
            <v>1</v>
          </cell>
          <cell r="AN18">
            <v>1</v>
          </cell>
          <cell r="AO18" t="str">
            <v>Nhân viên Chụp Hình</v>
          </cell>
          <cell r="AP18">
            <v>750000</v>
          </cell>
        </row>
        <row r="19">
          <cell r="C19" t="str">
            <v>Nguyễn Quang Toàn</v>
          </cell>
          <cell r="D19" t="str">
            <v>FM0476</v>
          </cell>
          <cell r="E19" t="str">
            <v>01.06.2020</v>
          </cell>
          <cell r="F19" t="str">
            <v>TN</v>
          </cell>
          <cell r="L19">
            <v>32445837</v>
          </cell>
          <cell r="M19">
            <v>170618919</v>
          </cell>
          <cell r="O19">
            <v>1015323.78</v>
          </cell>
          <cell r="W19" t="str">
            <v>FM0749</v>
          </cell>
          <cell r="X19" t="str">
            <v>FM0749</v>
          </cell>
          <cell r="Y19" t="str">
            <v>Vũ Thị Thu Trang</v>
          </cell>
          <cell r="Z19">
            <v>25</v>
          </cell>
          <cell r="AA19" t="str">
            <v>200h0</v>
          </cell>
          <cell r="AB19">
            <v>0</v>
          </cell>
          <cell r="AC19">
            <v>200</v>
          </cell>
          <cell r="AF19" t="str">
            <v>TTO</v>
          </cell>
          <cell r="AG19" t="str">
            <v>TTO</v>
          </cell>
          <cell r="AJ19">
            <v>29</v>
          </cell>
          <cell r="AK19">
            <v>9</v>
          </cell>
          <cell r="AL19">
            <v>5950000</v>
          </cell>
          <cell r="AM19">
            <v>1</v>
          </cell>
          <cell r="AN19">
            <v>1</v>
          </cell>
          <cell r="AO19" t="str">
            <v>Thử việc Trưởng bp online</v>
          </cell>
          <cell r="AP19">
            <v>1408000</v>
          </cell>
        </row>
        <row r="20">
          <cell r="C20" t="str">
            <v>Nguyễn Thị Hoàng Vy</v>
          </cell>
          <cell r="D20" t="str">
            <v>FM0486</v>
          </cell>
          <cell r="E20">
            <v>0</v>
          </cell>
          <cell r="F20" t="str">
            <v>BH2</v>
          </cell>
          <cell r="L20">
            <v>13116150</v>
          </cell>
          <cell r="M20">
            <v>3536612</v>
          </cell>
          <cell r="O20">
            <v>65580.75</v>
          </cell>
          <cell r="W20" t="str">
            <v>FM0196</v>
          </cell>
          <cell r="X20" t="str">
            <v>FM0196</v>
          </cell>
          <cell r="Y20" t="str">
            <v>ĐOÀN THỊ HỒNG HIẾU</v>
          </cell>
          <cell r="Z20">
            <v>24</v>
          </cell>
          <cell r="AA20" t="str">
            <v>184h56</v>
          </cell>
          <cell r="AB20">
            <v>6.4166666666666536</v>
          </cell>
          <cell r="AC20">
            <v>191.35</v>
          </cell>
          <cell r="AF20" t="str">
            <v>ST</v>
          </cell>
          <cell r="AG20" t="str">
            <v>ST</v>
          </cell>
          <cell r="AJ20">
            <v>29</v>
          </cell>
          <cell r="AK20">
            <v>8.5</v>
          </cell>
          <cell r="AL20">
            <v>5250000</v>
          </cell>
          <cell r="AM20">
            <v>1</v>
          </cell>
          <cell r="AN20">
            <v>1</v>
          </cell>
          <cell r="AO20" t="str">
            <v>Stylist</v>
          </cell>
          <cell r="AP20">
            <v>375000</v>
          </cell>
        </row>
        <row r="21">
          <cell r="C21" t="str">
            <v>Nguyễn Anh Kiều</v>
          </cell>
          <cell r="D21" t="str">
            <v>FM0487</v>
          </cell>
          <cell r="E21" t="str">
            <v>06.11.2020</v>
          </cell>
          <cell r="F21" t="str">
            <v>BH2</v>
          </cell>
          <cell r="L21">
            <v>161121249</v>
          </cell>
          <cell r="M21">
            <v>3536612</v>
          </cell>
          <cell r="O21">
            <v>1611212.49</v>
          </cell>
          <cell r="W21" t="str">
            <v>FM0513</v>
          </cell>
          <cell r="X21" t="str">
            <v>FM0513</v>
          </cell>
          <cell r="Y21" t="str">
            <v>Nguyễn Thị Vi Na</v>
          </cell>
          <cell r="Z21">
            <v>28</v>
          </cell>
          <cell r="AA21" t="str">
            <v>250h18</v>
          </cell>
          <cell r="AB21">
            <v>0</v>
          </cell>
          <cell r="AC21">
            <v>250.3</v>
          </cell>
          <cell r="AF21" t="str">
            <v>TCH</v>
          </cell>
          <cell r="AG21" t="str">
            <v>TCH</v>
          </cell>
          <cell r="AJ21">
            <v>27</v>
          </cell>
          <cell r="AK21">
            <v>8</v>
          </cell>
          <cell r="AL21">
            <v>2975000</v>
          </cell>
          <cell r="AM21">
            <v>1</v>
          </cell>
          <cell r="AN21">
            <v>1</v>
          </cell>
          <cell r="AO21" t="str">
            <v>Thử việc Nhân viên Chụp Hình</v>
          </cell>
          <cell r="AP21">
            <v>850000</v>
          </cell>
        </row>
        <row r="22">
          <cell r="C22" t="str">
            <v>Lê Thị Xuân Hòa</v>
          </cell>
          <cell r="D22" t="str">
            <v>FM0490</v>
          </cell>
          <cell r="E22">
            <v>0</v>
          </cell>
          <cell r="F22" t="str">
            <v>BH2</v>
          </cell>
          <cell r="L22">
            <v>2366650</v>
          </cell>
          <cell r="M22">
            <v>3536612</v>
          </cell>
          <cell r="O22">
            <v>11833.25</v>
          </cell>
          <cell r="W22" t="str">
            <v>FM0202</v>
          </cell>
          <cell r="X22" t="str">
            <v>FM0202</v>
          </cell>
          <cell r="Y22" t="str">
            <v>Nguyễn Thị Thúy Vân</v>
          </cell>
          <cell r="Z22">
            <v>23</v>
          </cell>
          <cell r="AA22" t="str">
            <v>172h15</v>
          </cell>
          <cell r="AB22">
            <v>0</v>
          </cell>
          <cell r="AC22">
            <v>172.25</v>
          </cell>
          <cell r="AF22" t="str">
            <v>TIT</v>
          </cell>
          <cell r="AG22" t="str">
            <v>TIT</v>
          </cell>
          <cell r="AJ22">
            <v>27</v>
          </cell>
          <cell r="AK22">
            <v>8.5</v>
          </cell>
          <cell r="AL22">
            <v>7000000</v>
          </cell>
          <cell r="AM22">
            <v>1</v>
          </cell>
          <cell r="AN22">
            <v>1</v>
          </cell>
          <cell r="AO22" t="str">
            <v>Thử việc Nhân viên IT</v>
          </cell>
          <cell r="AP22">
            <v>1000000</v>
          </cell>
        </row>
        <row r="23">
          <cell r="C23" t="str">
            <v>Huỳnh Thị Thanh Phương</v>
          </cell>
          <cell r="D23" t="str">
            <v>FM0480</v>
          </cell>
          <cell r="E23" t="str">
            <v>11.07.2020</v>
          </cell>
          <cell r="F23" t="str">
            <v>BH2</v>
          </cell>
          <cell r="L23">
            <v>166636364</v>
          </cell>
          <cell r="M23">
            <v>3536612</v>
          </cell>
          <cell r="O23">
            <v>2166272.7320000003</v>
          </cell>
          <cell r="W23" t="str">
            <v>FM0428</v>
          </cell>
          <cell r="X23" t="str">
            <v>FM0428</v>
          </cell>
          <cell r="Y23" t="str">
            <v>Trần Thị Bích Ly</v>
          </cell>
          <cell r="Z23">
            <v>31</v>
          </cell>
          <cell r="AA23" t="str">
            <v>246h46</v>
          </cell>
          <cell r="AB23">
            <v>0.48333333333333117</v>
          </cell>
          <cell r="AC23">
            <v>247.25</v>
          </cell>
          <cell r="AF23" t="str">
            <v>TST</v>
          </cell>
          <cell r="AG23" t="str">
            <v>TST</v>
          </cell>
          <cell r="AJ23">
            <v>29</v>
          </cell>
          <cell r="AK23">
            <v>8.5</v>
          </cell>
          <cell r="AL23">
            <v>6550000</v>
          </cell>
          <cell r="AM23">
            <v>1</v>
          </cell>
          <cell r="AN23">
            <v>1</v>
          </cell>
          <cell r="AO23" t="str">
            <v>Trưởng BP Stylist</v>
          </cell>
          <cell r="AP23">
            <v>750000</v>
          </cell>
        </row>
        <row r="24">
          <cell r="C24" t="str">
            <v>Phan Thị Thanh Lý</v>
          </cell>
          <cell r="D24" t="str">
            <v>FM1374</v>
          </cell>
          <cell r="E24" t="str">
            <v>21.10.2021</v>
          </cell>
          <cell r="F24" t="str">
            <v>TBH2</v>
          </cell>
          <cell r="L24">
            <v>86090806</v>
          </cell>
          <cell r="M24">
            <v>3536612</v>
          </cell>
          <cell r="O24">
            <v>365885.92549999995</v>
          </cell>
          <cell r="W24" t="str">
            <v>FM0326</v>
          </cell>
          <cell r="X24" t="str">
            <v>FM0326</v>
          </cell>
          <cell r="Y24" t="str">
            <v>Trần Thị Kiều Linh</v>
          </cell>
          <cell r="Z24">
            <v>31</v>
          </cell>
          <cell r="AA24" t="str">
            <v>252h0</v>
          </cell>
          <cell r="AB24">
            <v>9</v>
          </cell>
          <cell r="AC24">
            <v>280.75</v>
          </cell>
          <cell r="AD24">
            <v>19.75</v>
          </cell>
          <cell r="AF24" t="str">
            <v>KK</v>
          </cell>
          <cell r="AG24" t="str">
            <v>KK</v>
          </cell>
          <cell r="AJ24">
            <v>27</v>
          </cell>
          <cell r="AK24">
            <v>8.5</v>
          </cell>
          <cell r="AL24">
            <v>4450000</v>
          </cell>
          <cell r="AM24">
            <v>1</v>
          </cell>
          <cell r="AN24">
            <v>1</v>
          </cell>
          <cell r="AO24" t="str">
            <v>Kế Toán Kho</v>
          </cell>
          <cell r="AP24">
            <v>1000000</v>
          </cell>
        </row>
        <row r="25">
          <cell r="C25" t="str">
            <v>Nguyễn Thị Thúy Hằng</v>
          </cell>
          <cell r="D25" t="str">
            <v>FM1376</v>
          </cell>
          <cell r="E25" t="str">
            <v>21.10.2021</v>
          </cell>
          <cell r="F25" t="str">
            <v>TBH2</v>
          </cell>
          <cell r="L25">
            <v>17491512</v>
          </cell>
          <cell r="M25">
            <v>3536612</v>
          </cell>
          <cell r="O25">
            <v>74338.925999999992</v>
          </cell>
          <cell r="W25" t="str">
            <v>FM0538</v>
          </cell>
          <cell r="X25" t="str">
            <v>FM0538</v>
          </cell>
          <cell r="Y25" t="str">
            <v>Hà Lê Văn Trung</v>
          </cell>
          <cell r="Z25">
            <v>30</v>
          </cell>
          <cell r="AA25" t="str">
            <v>192h13</v>
          </cell>
          <cell r="AB25">
            <v>27</v>
          </cell>
          <cell r="AC25">
            <v>219.21666666666667</v>
          </cell>
          <cell r="AF25" t="str">
            <v>NK</v>
          </cell>
          <cell r="AG25" t="str">
            <v>NK</v>
          </cell>
          <cell r="AJ25">
            <v>27</v>
          </cell>
          <cell r="AK25">
            <v>8.5</v>
          </cell>
          <cell r="AL25">
            <v>2975000</v>
          </cell>
          <cell r="AM25">
            <v>1</v>
          </cell>
          <cell r="AO25" t="str">
            <v xml:space="preserve">Nhân viên Kho </v>
          </cell>
          <cell r="AP25">
            <v>600000</v>
          </cell>
        </row>
        <row r="26">
          <cell r="C26" t="str">
            <v>Nguyễn Thị Kim Thùy</v>
          </cell>
          <cell r="D26" t="str">
            <v>FM1375</v>
          </cell>
          <cell r="E26" t="str">
            <v>21.10.2021</v>
          </cell>
          <cell r="F26" t="str">
            <v>TBH2</v>
          </cell>
          <cell r="L26">
            <v>25921460</v>
          </cell>
          <cell r="M26">
            <v>3536612</v>
          </cell>
          <cell r="O26">
            <v>110166.205</v>
          </cell>
          <cell r="W26" t="str">
            <v>FM0541</v>
          </cell>
          <cell r="X26" t="str">
            <v>FM0541</v>
          </cell>
          <cell r="Y26" t="str">
            <v>Lê Thị Ly</v>
          </cell>
          <cell r="Z26">
            <v>7</v>
          </cell>
          <cell r="AA26" t="str">
            <v>37h21</v>
          </cell>
          <cell r="AB26">
            <v>0</v>
          </cell>
          <cell r="AC26">
            <v>37.35</v>
          </cell>
          <cell r="AF26" t="str">
            <v>NC</v>
          </cell>
          <cell r="AG26" t="str">
            <v>NC</v>
          </cell>
          <cell r="AJ26">
            <v>31</v>
          </cell>
          <cell r="AK26">
            <v>5</v>
          </cell>
          <cell r="AL26">
            <v>2790000</v>
          </cell>
          <cell r="AM26">
            <v>1</v>
          </cell>
          <cell r="AO26" t="str">
            <v>Nhân Viên Camera</v>
          </cell>
          <cell r="AP26">
            <v>0</v>
          </cell>
        </row>
        <row r="27">
          <cell r="C27" t="str">
            <v>Nguyễn Nữ Anh Phương</v>
          </cell>
          <cell r="D27" t="str">
            <v>FM1371</v>
          </cell>
          <cell r="E27" t="str">
            <v>19.10.2021</v>
          </cell>
          <cell r="F27" t="str">
            <v>TBH2</v>
          </cell>
          <cell r="L27">
            <v>72589591</v>
          </cell>
          <cell r="M27">
            <v>3536612</v>
          </cell>
          <cell r="O27">
            <v>308505.76175000001</v>
          </cell>
          <cell r="W27" t="str">
            <v>FM0552</v>
          </cell>
          <cell r="X27" t="str">
            <v>FM0552</v>
          </cell>
          <cell r="Y27" t="str">
            <v>Trần Khánh Bin</v>
          </cell>
          <cell r="Z27">
            <v>30</v>
          </cell>
          <cell r="AA27" t="str">
            <v>221h23</v>
          </cell>
          <cell r="AB27">
            <v>0</v>
          </cell>
          <cell r="AC27">
            <v>271.95</v>
          </cell>
          <cell r="AD27">
            <v>50.56666666666667</v>
          </cell>
          <cell r="AF27" t="str">
            <v>KH</v>
          </cell>
          <cell r="AG27" t="str">
            <v>KH</v>
          </cell>
          <cell r="AJ27">
            <v>27</v>
          </cell>
          <cell r="AK27">
            <v>8</v>
          </cell>
          <cell r="AL27">
            <v>11550000</v>
          </cell>
          <cell r="AM27">
            <v>1</v>
          </cell>
          <cell r="AN27">
            <v>1</v>
          </cell>
          <cell r="AO27" t="str">
            <v>Kế Toán Tổng Hợp</v>
          </cell>
          <cell r="AP27">
            <v>900000</v>
          </cell>
        </row>
        <row r="28">
          <cell r="C28" t="str">
            <v>Nguyễn Thị Thiên An</v>
          </cell>
          <cell r="D28" t="str">
            <v>FM1373</v>
          </cell>
          <cell r="E28" t="str">
            <v>21.10.2021</v>
          </cell>
          <cell r="F28" t="str">
            <v>TBH2</v>
          </cell>
          <cell r="L28">
            <v>20691742</v>
          </cell>
          <cell r="M28">
            <v>3536612</v>
          </cell>
          <cell r="O28">
            <v>87939.9035</v>
          </cell>
          <cell r="W28" t="str">
            <v>FM0205</v>
          </cell>
          <cell r="X28" t="str">
            <v>FM0205</v>
          </cell>
          <cell r="Y28" t="str">
            <v>Lê Thị Thùy Nhung</v>
          </cell>
          <cell r="Z28">
            <v>30</v>
          </cell>
          <cell r="AA28" t="str">
            <v>227h30</v>
          </cell>
          <cell r="AB28">
            <v>0</v>
          </cell>
          <cell r="AC28">
            <v>231.41666666666666</v>
          </cell>
          <cell r="AD28">
            <v>3.9166666666666665</v>
          </cell>
          <cell r="AF28" t="str">
            <v>TQ</v>
          </cell>
          <cell r="AG28" t="str">
            <v>TQ</v>
          </cell>
          <cell r="AJ28">
            <v>27</v>
          </cell>
          <cell r="AK28">
            <v>8</v>
          </cell>
          <cell r="AL28">
            <v>6120000</v>
          </cell>
          <cell r="AM28">
            <v>1</v>
          </cell>
          <cell r="AN28">
            <v>1</v>
          </cell>
          <cell r="AO28" t="str">
            <v>Thủ Quỹ</v>
          </cell>
          <cell r="AP28">
            <v>600000</v>
          </cell>
        </row>
        <row r="29">
          <cell r="C29" t="str">
            <v>Nguyễn Quang Trung</v>
          </cell>
          <cell r="D29" t="str">
            <v>FM1372</v>
          </cell>
          <cell r="E29" t="str">
            <v>21.10.2021</v>
          </cell>
          <cell r="F29" t="str">
            <v>TBH2</v>
          </cell>
          <cell r="L29">
            <v>56753150</v>
          </cell>
          <cell r="M29">
            <v>3536612</v>
          </cell>
          <cell r="O29">
            <v>241200.88750000001</v>
          </cell>
          <cell r="W29" t="str">
            <v>FM0194</v>
          </cell>
          <cell r="X29" t="str">
            <v>FM0194</v>
          </cell>
          <cell r="Y29" t="str">
            <v>Trương Thị Ngọc Anh</v>
          </cell>
          <cell r="Z29">
            <v>26</v>
          </cell>
          <cell r="AA29" t="str">
            <v>208h0</v>
          </cell>
          <cell r="AB29">
            <v>0</v>
          </cell>
          <cell r="AC29">
            <v>208</v>
          </cell>
          <cell r="AF29" t="str">
            <v>TKH</v>
          </cell>
          <cell r="AG29" t="str">
            <v>TKH</v>
          </cell>
          <cell r="AJ29">
            <v>27</v>
          </cell>
          <cell r="AK29">
            <v>8</v>
          </cell>
          <cell r="AL29">
            <v>3825000</v>
          </cell>
          <cell r="AM29">
            <v>1</v>
          </cell>
          <cell r="AN29">
            <v>1</v>
          </cell>
          <cell r="AO29" t="str">
            <v>Thử việc Kế Toán Tổng Hợp</v>
          </cell>
          <cell r="AP29">
            <v>1190000</v>
          </cell>
        </row>
        <row r="30">
          <cell r="C30" t="str">
            <v>Lê Hữu Trí</v>
          </cell>
          <cell r="D30" t="str">
            <v>FM0493</v>
          </cell>
          <cell r="E30" t="str">
            <v>09.11.2020</v>
          </cell>
          <cell r="F30" t="str">
            <v>BV2</v>
          </cell>
          <cell r="M30">
            <v>413964307</v>
          </cell>
          <cell r="N30">
            <v>1</v>
          </cell>
          <cell r="O30">
            <v>827928.61400000006</v>
          </cell>
          <cell r="W30" t="str">
            <v>FM0582</v>
          </cell>
          <cell r="X30" t="str">
            <v>FM0582</v>
          </cell>
          <cell r="Y30" t="str">
            <v>Nguyễn Thị Hạ Ly</v>
          </cell>
          <cell r="Z30">
            <v>29</v>
          </cell>
          <cell r="AA30" t="str">
            <v>228h19</v>
          </cell>
          <cell r="AB30">
            <v>0</v>
          </cell>
          <cell r="AC30">
            <v>228.31666666666666</v>
          </cell>
          <cell r="AF30" t="str">
            <v>TTQ</v>
          </cell>
          <cell r="AG30" t="str">
            <v>TTQ</v>
          </cell>
          <cell r="AJ30">
            <v>27</v>
          </cell>
          <cell r="AK30">
            <v>8</v>
          </cell>
          <cell r="AL30">
            <v>3655000</v>
          </cell>
          <cell r="AM30">
            <v>1</v>
          </cell>
          <cell r="AN30">
            <v>1</v>
          </cell>
          <cell r="AO30" t="str">
            <v>Thử việc Thủ Quỹ</v>
          </cell>
          <cell r="AP30">
            <v>1020000</v>
          </cell>
        </row>
        <row r="31">
          <cell r="C31" t="str">
            <v>Lê Chí Hiếu</v>
          </cell>
          <cell r="D31" t="str">
            <v>FM0494</v>
          </cell>
          <cell r="E31" t="str">
            <v>14.12.2020</v>
          </cell>
          <cell r="F31" t="str">
            <v>BV2</v>
          </cell>
          <cell r="M31">
            <v>163876774</v>
          </cell>
          <cell r="N31">
            <v>1</v>
          </cell>
          <cell r="O31">
            <v>327753.54800000001</v>
          </cell>
          <cell r="W31" t="str">
            <v>FM0425</v>
          </cell>
          <cell r="X31" t="str">
            <v>FM0425</v>
          </cell>
          <cell r="Y31" t="str">
            <v>Phan Thị Mỹ Duyên</v>
          </cell>
          <cell r="Z31">
            <v>30</v>
          </cell>
          <cell r="AA31" t="str">
            <v>269h3</v>
          </cell>
          <cell r="AB31">
            <v>0</v>
          </cell>
          <cell r="AC31">
            <v>269.05</v>
          </cell>
          <cell r="AF31" t="str">
            <v>BV2</v>
          </cell>
          <cell r="AG31" t="str">
            <v>DTKH8</v>
          </cell>
          <cell r="AJ31">
            <v>29</v>
          </cell>
          <cell r="AK31">
            <v>8</v>
          </cell>
          <cell r="AL31">
            <v>4000000</v>
          </cell>
          <cell r="AM31">
            <v>1</v>
          </cell>
          <cell r="AN31">
            <v>1</v>
          </cell>
          <cell r="AO31" t="str">
            <v>Bảo Vệ 8H/ngày</v>
          </cell>
        </row>
        <row r="32">
          <cell r="C32" t="str">
            <v>Nguyễn Lâm Vũ</v>
          </cell>
          <cell r="D32" t="str">
            <v>FM0495</v>
          </cell>
          <cell r="E32" t="str">
            <v>11.03.2021</v>
          </cell>
          <cell r="F32" t="str">
            <v>BV2</v>
          </cell>
          <cell r="M32">
            <v>309052104</v>
          </cell>
          <cell r="N32">
            <v>1</v>
          </cell>
          <cell r="O32">
            <v>618104.20799999998</v>
          </cell>
          <cell r="W32" t="str">
            <v>FM0551</v>
          </cell>
          <cell r="X32" t="str">
            <v>FM0551</v>
          </cell>
          <cell r="Y32" t="str">
            <v>Nguyễn Công Tịnh</v>
          </cell>
          <cell r="Z32">
            <v>29</v>
          </cell>
          <cell r="AA32" t="str">
            <v>214h6</v>
          </cell>
          <cell r="AB32">
            <v>12.499999999999993</v>
          </cell>
          <cell r="AC32">
            <v>295.2833333333333</v>
          </cell>
          <cell r="AD32">
            <v>68.683333333333337</v>
          </cell>
          <cell r="AF32" t="str">
            <v>SD</v>
          </cell>
          <cell r="AG32" t="str">
            <v>SD</v>
          </cell>
          <cell r="AJ32">
            <v>27</v>
          </cell>
          <cell r="AK32">
            <v>8</v>
          </cell>
          <cell r="AL32">
            <v>5000000</v>
          </cell>
          <cell r="AM32">
            <v>1</v>
          </cell>
          <cell r="AN32">
            <v>1</v>
          </cell>
          <cell r="AO32" t="str">
            <v>Nhân viên sửa đồ (bảo hành)</v>
          </cell>
          <cell r="AP32">
            <v>550000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O33">
            <v>0</v>
          </cell>
          <cell r="W33" t="str">
            <v>FM0427</v>
          </cell>
          <cell r="X33" t="str">
            <v>FM0427</v>
          </cell>
          <cell r="Y33" t="str">
            <v>Lê Thị Vi</v>
          </cell>
          <cell r="Z33">
            <v>30</v>
          </cell>
          <cell r="AA33" t="str">
            <v>258h27</v>
          </cell>
          <cell r="AB33">
            <v>0</v>
          </cell>
          <cell r="AC33">
            <v>258.45</v>
          </cell>
          <cell r="AF33" t="str">
            <v>TSD</v>
          </cell>
          <cell r="AG33" t="str">
            <v>TSD</v>
          </cell>
          <cell r="AJ33">
            <v>27</v>
          </cell>
          <cell r="AK33">
            <v>8</v>
          </cell>
          <cell r="AL33">
            <v>4250000</v>
          </cell>
          <cell r="AM33">
            <v>1</v>
          </cell>
          <cell r="AN33">
            <v>1</v>
          </cell>
          <cell r="AO33" t="str">
            <v>Thử việc Nhân viên sửa đồ (bảo hành)</v>
          </cell>
          <cell r="AP33">
            <v>495000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L34">
            <v>57881064</v>
          </cell>
          <cell r="M34">
            <v>219671014</v>
          </cell>
          <cell r="O34">
            <v>0</v>
          </cell>
          <cell r="W34" t="str">
            <v>FM0233</v>
          </cell>
          <cell r="X34" t="str">
            <v>FM0233</v>
          </cell>
          <cell r="Y34" t="str">
            <v>Đoàn Thị Kim Thùy</v>
          </cell>
          <cell r="Z34">
            <v>29</v>
          </cell>
          <cell r="AA34" t="str">
            <v>228h38</v>
          </cell>
          <cell r="AB34">
            <v>0</v>
          </cell>
          <cell r="AC34">
            <v>228.63333333333333</v>
          </cell>
          <cell r="AF34" t="str">
            <v>BH3</v>
          </cell>
          <cell r="AG34" t="str">
            <v>CVTV10</v>
          </cell>
          <cell r="AJ34">
            <v>29</v>
          </cell>
          <cell r="AK34">
            <v>10</v>
          </cell>
          <cell r="AL34">
            <v>5000000</v>
          </cell>
          <cell r="AM34">
            <v>1</v>
          </cell>
          <cell r="AN34">
            <v>1</v>
          </cell>
          <cell r="AO34" t="str">
            <v>Bán hàng 10h/ngày</v>
          </cell>
          <cell r="AP34">
            <v>900000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L35">
            <v>28773980</v>
          </cell>
          <cell r="M35">
            <v>175743453</v>
          </cell>
          <cell r="O35">
            <v>0</v>
          </cell>
          <cell r="W35" t="str">
            <v>FM0636</v>
          </cell>
          <cell r="X35" t="str">
            <v>FM0636</v>
          </cell>
          <cell r="Y35" t="str">
            <v>Lê Thị Thanh Ni</v>
          </cell>
          <cell r="Z35">
            <v>27</v>
          </cell>
          <cell r="AA35" t="str">
            <v>239h14</v>
          </cell>
          <cell r="AB35">
            <v>0</v>
          </cell>
          <cell r="AC35">
            <v>239.23333333333332</v>
          </cell>
          <cell r="AF35" t="str">
            <v>TBH3</v>
          </cell>
          <cell r="AG35" t="str">
            <v>TCVTV10</v>
          </cell>
          <cell r="AJ35">
            <v>29</v>
          </cell>
          <cell r="AK35">
            <v>10</v>
          </cell>
          <cell r="AL35">
            <v>4250000</v>
          </cell>
          <cell r="AM35">
            <v>1</v>
          </cell>
          <cell r="AN35">
            <v>1</v>
          </cell>
          <cell r="AO35" t="str">
            <v>Thử việc Bán hàng 10h/ngày</v>
          </cell>
          <cell r="AP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L36">
            <v>131649437</v>
          </cell>
          <cell r="O36">
            <v>0</v>
          </cell>
          <cell r="W36" t="str">
            <v>FM0191</v>
          </cell>
          <cell r="X36" t="str">
            <v>FM0191</v>
          </cell>
          <cell r="Y36" t="str">
            <v>Mai Thị Thu Hiền</v>
          </cell>
          <cell r="Z36">
            <v>28</v>
          </cell>
          <cell r="AA36" t="str">
            <v>252h0</v>
          </cell>
          <cell r="AB36">
            <v>0</v>
          </cell>
          <cell r="AC36">
            <v>252</v>
          </cell>
          <cell r="AF36" t="str">
            <v>BV3</v>
          </cell>
          <cell r="AG36" t="str">
            <v>DTKH10</v>
          </cell>
          <cell r="AJ36">
            <v>29</v>
          </cell>
          <cell r="AK36">
            <v>10</v>
          </cell>
          <cell r="AL36">
            <v>5000000</v>
          </cell>
          <cell r="AM36">
            <v>1</v>
          </cell>
          <cell r="AN36">
            <v>1</v>
          </cell>
          <cell r="AO36" t="str">
            <v>Bảo Vệ 10h/ngày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L37">
            <v>139628898</v>
          </cell>
          <cell r="O37">
            <v>0</v>
          </cell>
          <cell r="W37" t="str">
            <v>FM0177</v>
          </cell>
          <cell r="X37" t="str">
            <v>FM0177</v>
          </cell>
          <cell r="Y37" t="str">
            <v>Phạm Thị Bạn</v>
          </cell>
          <cell r="Z37">
            <v>23</v>
          </cell>
          <cell r="AA37" t="str">
            <v>196h11</v>
          </cell>
          <cell r="AB37">
            <v>0</v>
          </cell>
          <cell r="AC37">
            <v>196.18333333333334</v>
          </cell>
          <cell r="AF37" t="str">
            <v>DS</v>
          </cell>
          <cell r="AG37" t="str">
            <v>DS</v>
          </cell>
          <cell r="AJ37">
            <v>27</v>
          </cell>
          <cell r="AK37">
            <v>8</v>
          </cell>
          <cell r="AL37">
            <v>3500000</v>
          </cell>
          <cell r="AM37">
            <v>1</v>
          </cell>
          <cell r="AN37">
            <v>1</v>
          </cell>
          <cell r="AO37" t="str">
            <v>Thiết kế</v>
          </cell>
          <cell r="AP37">
            <v>1000000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L38">
            <v>66995317</v>
          </cell>
          <cell r="O38">
            <v>0</v>
          </cell>
          <cell r="W38" t="str">
            <v>FM0140</v>
          </cell>
          <cell r="X38" t="str">
            <v>FM0140</v>
          </cell>
          <cell r="Y38" t="str">
            <v>Nguyễn Thị Thu Thủy</v>
          </cell>
          <cell r="Z38">
            <v>30</v>
          </cell>
          <cell r="AA38" t="str">
            <v>270h0</v>
          </cell>
          <cell r="AB38">
            <v>0</v>
          </cell>
          <cell r="AC38">
            <v>292.8</v>
          </cell>
          <cell r="AD38">
            <v>22.8</v>
          </cell>
          <cell r="AF38" t="str">
            <v>KN</v>
          </cell>
          <cell r="AG38" t="str">
            <v>KN</v>
          </cell>
          <cell r="AJ38">
            <v>27</v>
          </cell>
          <cell r="AK38">
            <v>8.5</v>
          </cell>
          <cell r="AL38">
            <v>3250000</v>
          </cell>
          <cell r="AM38">
            <v>1</v>
          </cell>
          <cell r="AO38" t="str">
            <v>Kiểm hàng</v>
          </cell>
          <cell r="AP38">
            <v>750000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L39">
            <v>34422973</v>
          </cell>
          <cell r="O39">
            <v>0</v>
          </cell>
          <cell r="W39" t="str">
            <v>FM0577</v>
          </cell>
          <cell r="X39" t="str">
            <v>FM0577</v>
          </cell>
          <cell r="Y39" t="str">
            <v>Nguyễn Thị Thúy</v>
          </cell>
          <cell r="Z39">
            <v>26</v>
          </cell>
          <cell r="AA39" t="str">
            <v>197h41</v>
          </cell>
          <cell r="AB39">
            <v>14.716666666666658</v>
          </cell>
          <cell r="AC39">
            <v>212.4</v>
          </cell>
          <cell r="AF39" t="str">
            <v>QK</v>
          </cell>
          <cell r="AG39" t="str">
            <v>QK</v>
          </cell>
          <cell r="AJ39">
            <v>27</v>
          </cell>
          <cell r="AK39">
            <v>8.5</v>
          </cell>
          <cell r="AL39">
            <v>6550000</v>
          </cell>
          <cell r="AM39">
            <v>1</v>
          </cell>
          <cell r="AN39">
            <v>1</v>
          </cell>
          <cell r="AO39" t="str">
            <v>Quản lý kho</v>
          </cell>
          <cell r="AP39">
            <v>1800000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L40">
            <v>18909668</v>
          </cell>
          <cell r="O40">
            <v>0</v>
          </cell>
          <cell r="W40" t="str">
            <v>FM0360</v>
          </cell>
          <cell r="X40" t="str">
            <v>FM0360</v>
          </cell>
          <cell r="Y40" t="str">
            <v>Nguyễn Thị Thu Thùy</v>
          </cell>
          <cell r="Z40">
            <v>30</v>
          </cell>
          <cell r="AA40" t="str">
            <v>269h49</v>
          </cell>
          <cell r="AB40">
            <v>0</v>
          </cell>
          <cell r="AC40">
            <v>269.81666666666666</v>
          </cell>
          <cell r="AF40" t="str">
            <v>TNS</v>
          </cell>
          <cell r="AG40" t="str">
            <v>TNS</v>
          </cell>
          <cell r="AJ40">
            <v>27</v>
          </cell>
          <cell r="AK40">
            <v>8</v>
          </cell>
          <cell r="AL40">
            <v>2040000</v>
          </cell>
          <cell r="AM40">
            <v>1</v>
          </cell>
          <cell r="AN40">
            <v>1</v>
          </cell>
          <cell r="AO40" t="str">
            <v>Thử việc BP Nhân sự</v>
          </cell>
          <cell r="AP40">
            <v>1020000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L41">
            <v>29716154</v>
          </cell>
          <cell r="O41">
            <v>0</v>
          </cell>
          <cell r="W41" t="str">
            <v>FM0375</v>
          </cell>
          <cell r="X41" t="str">
            <v>FM0375</v>
          </cell>
          <cell r="Y41" t="str">
            <v>Thái Thị Vân</v>
          </cell>
          <cell r="Z41">
            <v>29</v>
          </cell>
          <cell r="AA41" t="str">
            <v>259h45</v>
          </cell>
          <cell r="AB41">
            <v>0</v>
          </cell>
          <cell r="AC41">
            <v>259.75</v>
          </cell>
          <cell r="AF41" t="str">
            <v>GC</v>
          </cell>
          <cell r="AG41" t="str">
            <v>GC</v>
          </cell>
          <cell r="AJ41">
            <v>29</v>
          </cell>
          <cell r="AK41">
            <v>8</v>
          </cell>
          <cell r="AL41">
            <v>6830000</v>
          </cell>
          <cell r="AM41">
            <v>1</v>
          </cell>
          <cell r="AN41">
            <v>1</v>
          </cell>
          <cell r="AO41" t="str">
            <v>GIÁM SÁT CAMERA</v>
          </cell>
          <cell r="AP41">
            <v>640000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M42">
            <v>81534875</v>
          </cell>
          <cell r="N42">
            <v>1</v>
          </cell>
          <cell r="O42">
            <v>0</v>
          </cell>
          <cell r="W42" t="str">
            <v>FM0368</v>
          </cell>
          <cell r="X42" t="str">
            <v>FM0368</v>
          </cell>
          <cell r="Y42" t="str">
            <v>Nguyễn Thị Ngọc Trúc</v>
          </cell>
          <cell r="Z42">
            <v>31</v>
          </cell>
          <cell r="AA42" t="str">
            <v>245h51</v>
          </cell>
          <cell r="AB42">
            <v>5.9166666666666483</v>
          </cell>
          <cell r="AC42">
            <v>251.76666666666665</v>
          </cell>
          <cell r="AF42" t="str">
            <v>KTL</v>
          </cell>
          <cell r="AG42" t="str">
            <v>KTL</v>
          </cell>
          <cell r="AJ42">
            <v>27</v>
          </cell>
          <cell r="AK42">
            <v>8</v>
          </cell>
          <cell r="AL42">
            <v>5625000</v>
          </cell>
          <cell r="AM42">
            <v>1</v>
          </cell>
          <cell r="AN42">
            <v>1</v>
          </cell>
          <cell r="AO42" t="str">
            <v>KẾ TOÁN LƯƠNG</v>
          </cell>
          <cell r="AP42">
            <v>750000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M43">
            <v>275723232</v>
          </cell>
          <cell r="N43">
            <v>1</v>
          </cell>
          <cell r="O43">
            <v>0</v>
          </cell>
          <cell r="W43" t="str">
            <v>FM0361</v>
          </cell>
          <cell r="X43" t="str">
            <v>FM0361</v>
          </cell>
          <cell r="Y43" t="str">
            <v>Phan Thị Bích Ly</v>
          </cell>
          <cell r="Z43">
            <v>29</v>
          </cell>
          <cell r="AA43" t="str">
            <v>261h0</v>
          </cell>
          <cell r="AB43">
            <v>0</v>
          </cell>
          <cell r="AC43">
            <v>261</v>
          </cell>
          <cell r="AF43" t="str">
            <v>NS</v>
          </cell>
          <cell r="AG43" t="str">
            <v>NS</v>
          </cell>
          <cell r="AJ43">
            <v>27</v>
          </cell>
          <cell r="AK43">
            <v>8</v>
          </cell>
          <cell r="AL43">
            <v>14000000</v>
          </cell>
          <cell r="AM43">
            <v>1</v>
          </cell>
          <cell r="AN43">
            <v>1</v>
          </cell>
          <cell r="AO43" t="str">
            <v>NHÂN SỰ</v>
          </cell>
          <cell r="AP43">
            <v>1000000</v>
          </cell>
        </row>
        <row r="44">
          <cell r="W44" t="str">
            <v>FM0701</v>
          </cell>
          <cell r="X44" t="str">
            <v>FM0701</v>
          </cell>
          <cell r="Y44" t="str">
            <v>Lê Văn Hữu</v>
          </cell>
          <cell r="Z44">
            <v>16</v>
          </cell>
          <cell r="AA44" t="str">
            <v>144h0</v>
          </cell>
          <cell r="AB44">
            <v>108</v>
          </cell>
          <cell r="AC44">
            <v>252</v>
          </cell>
          <cell r="AF44" t="str">
            <v>CK</v>
          </cell>
          <cell r="AG44" t="str">
            <v>CK</v>
          </cell>
          <cell r="AJ44">
            <v>29</v>
          </cell>
          <cell r="AK44">
            <v>8.5</v>
          </cell>
          <cell r="AL44">
            <v>7600000</v>
          </cell>
          <cell r="AM44">
            <v>1</v>
          </cell>
          <cell r="AN44">
            <v>1</v>
          </cell>
          <cell r="AO44" t="str">
            <v>CƠ KHÍ</v>
          </cell>
          <cell r="AP44">
            <v>500000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O45">
            <v>0</v>
          </cell>
          <cell r="W45" t="str">
            <v>FM0203</v>
          </cell>
          <cell r="X45" t="str">
            <v>FM0203</v>
          </cell>
          <cell r="Y45" t="str">
            <v>Phạm Thị Phước Hiền</v>
          </cell>
          <cell r="Z45">
            <v>29</v>
          </cell>
          <cell r="AA45" t="str">
            <v>253h58</v>
          </cell>
          <cell r="AB45">
            <v>2.5</v>
          </cell>
          <cell r="AC45">
            <v>256.4666666666667</v>
          </cell>
          <cell r="AF45" t="str">
            <v>GSX</v>
          </cell>
          <cell r="AG45" t="str">
            <v>GSX</v>
          </cell>
          <cell r="AJ45">
            <v>27</v>
          </cell>
          <cell r="AK45">
            <v>8</v>
          </cell>
          <cell r="AL45">
            <v>4300000</v>
          </cell>
          <cell r="AM45">
            <v>1</v>
          </cell>
          <cell r="AN45">
            <v>1</v>
          </cell>
          <cell r="AO45" t="str">
            <v>GIÁM SÁT XƯỞNG</v>
          </cell>
          <cell r="AP45">
            <v>1200000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O46">
            <v>0</v>
          </cell>
          <cell r="W46" t="str">
            <v>FM0192</v>
          </cell>
          <cell r="X46" t="str">
            <v>FM0192</v>
          </cell>
          <cell r="Y46" t="str">
            <v>Phạm Thị Trang</v>
          </cell>
          <cell r="Z46">
            <v>28</v>
          </cell>
          <cell r="AA46" t="str">
            <v>249h1</v>
          </cell>
          <cell r="AB46">
            <v>0</v>
          </cell>
          <cell r="AC46">
            <v>249.01666666666668</v>
          </cell>
          <cell r="AF46" t="str">
            <v>HTTC</v>
          </cell>
          <cell r="AG46" t="str">
            <v>HTTC</v>
          </cell>
          <cell r="AJ46">
            <v>27</v>
          </cell>
          <cell r="AK46">
            <v>8</v>
          </cell>
          <cell r="AL46">
            <v>13940000</v>
          </cell>
          <cell r="AM46">
            <v>1</v>
          </cell>
          <cell r="AN46">
            <v>1</v>
          </cell>
          <cell r="AO46" t="str">
            <v>Hỗ trợ tài chính</v>
          </cell>
          <cell r="AP46">
            <v>1000000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O47">
            <v>0</v>
          </cell>
          <cell r="W47" t="str">
            <v>FM0204</v>
          </cell>
          <cell r="X47" t="str">
            <v>FM0204</v>
          </cell>
          <cell r="Y47" t="str">
            <v>Ngô Châu Anh Phương</v>
          </cell>
          <cell r="Z47">
            <v>30</v>
          </cell>
          <cell r="AA47" t="str">
            <v>235h52</v>
          </cell>
          <cell r="AB47">
            <v>0</v>
          </cell>
          <cell r="AC47">
            <v>241.33333333333334</v>
          </cell>
          <cell r="AD47">
            <v>5.4666666666666668</v>
          </cell>
          <cell r="AF47" t="str">
            <v>HT</v>
          </cell>
          <cell r="AG47" t="str">
            <v>HT</v>
          </cell>
          <cell r="AJ47">
            <v>29</v>
          </cell>
          <cell r="AK47">
            <v>8</v>
          </cell>
          <cell r="AL47">
            <v>9810000</v>
          </cell>
          <cell r="AM47">
            <v>1</v>
          </cell>
          <cell r="AN47">
            <v>1</v>
          </cell>
          <cell r="AO47" t="str">
            <v>HỖ TRỢ</v>
          </cell>
          <cell r="AP47">
            <v>750000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O48">
            <v>0</v>
          </cell>
          <cell r="W48" t="str">
            <v>FM0201</v>
          </cell>
          <cell r="X48" t="str">
            <v>FM0201</v>
          </cell>
          <cell r="Y48" t="str">
            <v>ĐẶNG NGỌC THÀNH</v>
          </cell>
          <cell r="Z48">
            <v>20</v>
          </cell>
          <cell r="AA48" t="str">
            <v>159h20</v>
          </cell>
          <cell r="AB48">
            <v>0</v>
          </cell>
          <cell r="AC48">
            <v>159.33333333333334</v>
          </cell>
          <cell r="AF48" t="str">
            <v>TH1</v>
          </cell>
          <cell r="AG48" t="str">
            <v>TH1</v>
          </cell>
          <cell r="AJ48">
            <v>29</v>
          </cell>
          <cell r="AK48">
            <v>8</v>
          </cell>
          <cell r="AL48">
            <v>4000000</v>
          </cell>
          <cell r="AM48">
            <v>1</v>
          </cell>
          <cell r="AN48">
            <v>1</v>
          </cell>
          <cell r="AO48" t="str">
            <v>TỔNG HỢP 1</v>
          </cell>
          <cell r="AP48">
            <v>1000000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O49">
            <v>0</v>
          </cell>
          <cell r="W49" t="str">
            <v>FM0496</v>
          </cell>
          <cell r="X49" t="str">
            <v>FM0496</v>
          </cell>
          <cell r="Y49" t="str">
            <v>Bùi Thị Bích Liên</v>
          </cell>
          <cell r="Z49">
            <v>25</v>
          </cell>
          <cell r="AA49" t="str">
            <v>191h10</v>
          </cell>
          <cell r="AB49">
            <v>0</v>
          </cell>
          <cell r="AC49">
            <v>191.16666666666666</v>
          </cell>
          <cell r="AF49" t="str">
            <v>TH2</v>
          </cell>
          <cell r="AG49" t="str">
            <v>TH2</v>
          </cell>
          <cell r="AJ49">
            <v>29</v>
          </cell>
          <cell r="AK49">
            <v>8</v>
          </cell>
          <cell r="AL49">
            <v>4800000</v>
          </cell>
          <cell r="AM49">
            <v>1</v>
          </cell>
          <cell r="AN49">
            <v>1</v>
          </cell>
          <cell r="AO49" t="str">
            <v>TỔNG HỢP 2</v>
          </cell>
          <cell r="AP49">
            <v>1200000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W50" t="str">
            <v>FM0195</v>
          </cell>
          <cell r="X50" t="str">
            <v>FM0195</v>
          </cell>
          <cell r="Y50" t="str">
            <v>Hồ Lý Phương Nhi</v>
          </cell>
          <cell r="Z50">
            <v>22</v>
          </cell>
          <cell r="AA50" t="str">
            <v>110h0</v>
          </cell>
          <cell r="AB50">
            <v>0</v>
          </cell>
          <cell r="AC50">
            <v>110</v>
          </cell>
          <cell r="AF50" t="str">
            <v>TH3</v>
          </cell>
          <cell r="AG50" t="str">
            <v>TH3</v>
          </cell>
          <cell r="AJ50">
            <v>29</v>
          </cell>
          <cell r="AK50">
            <v>8</v>
          </cell>
          <cell r="AL50">
            <v>5800000</v>
          </cell>
          <cell r="AM50">
            <v>1</v>
          </cell>
          <cell r="AN50">
            <v>1</v>
          </cell>
          <cell r="AO50" t="str">
            <v>TỔNG HỢP 3</v>
          </cell>
          <cell r="AP50">
            <v>1200000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W51" t="str">
            <v>FM0785</v>
          </cell>
          <cell r="X51" t="str">
            <v>FM0785</v>
          </cell>
          <cell r="Y51" t="str">
            <v>Nguyễn Văn Giáp</v>
          </cell>
          <cell r="Z51">
            <v>31</v>
          </cell>
          <cell r="AA51" t="str">
            <v>232h0</v>
          </cell>
          <cell r="AB51">
            <v>0</v>
          </cell>
          <cell r="AC51">
            <v>232</v>
          </cell>
          <cell r="AF51" t="str">
            <v>GS</v>
          </cell>
          <cell r="AG51" t="str">
            <v>GS</v>
          </cell>
          <cell r="AJ51">
            <v>29</v>
          </cell>
          <cell r="AK51">
            <v>8</v>
          </cell>
          <cell r="AL51">
            <v>6800000</v>
          </cell>
          <cell r="AM51">
            <v>1</v>
          </cell>
          <cell r="AN51">
            <v>1</v>
          </cell>
          <cell r="AO51" t="str">
            <v>BP Giám sát</v>
          </cell>
          <cell r="AP51">
            <v>1200000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W52" t="str">
            <v>FM0681</v>
          </cell>
          <cell r="X52" t="str">
            <v>FM0681</v>
          </cell>
          <cell r="Y52" t="str">
            <v>Lê Thanh Kiều</v>
          </cell>
          <cell r="Z52">
            <v>18</v>
          </cell>
          <cell r="AA52" t="str">
            <v>142h1</v>
          </cell>
          <cell r="AB52">
            <v>63.999999999999751</v>
          </cell>
          <cell r="AC52">
            <v>206.01666666666642</v>
          </cell>
          <cell r="AF52" t="str">
            <v>IT</v>
          </cell>
          <cell r="AG52" t="str">
            <v>IT</v>
          </cell>
          <cell r="AJ52">
            <v>27</v>
          </cell>
          <cell r="AK52">
            <v>8.5</v>
          </cell>
          <cell r="AL52">
            <v>9810000</v>
          </cell>
          <cell r="AM52">
            <v>1</v>
          </cell>
          <cell r="AN52">
            <v>1</v>
          </cell>
          <cell r="AO52" t="str">
            <v>IT</v>
          </cell>
          <cell r="AP52">
            <v>750000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W53" t="str">
            <v>FM0566</v>
          </cell>
          <cell r="X53" t="str">
            <v>FM0566</v>
          </cell>
          <cell r="Y53" t="str">
            <v>Cái Thị Thu Hiền</v>
          </cell>
          <cell r="Z53">
            <v>28</v>
          </cell>
          <cell r="AA53" t="str">
            <v>209h31</v>
          </cell>
          <cell r="AB53">
            <v>0</v>
          </cell>
          <cell r="AC53">
            <v>209.51666666666668</v>
          </cell>
          <cell r="AF53" t="str">
            <v>TX</v>
          </cell>
          <cell r="AG53" t="str">
            <v>TX</v>
          </cell>
          <cell r="AJ53">
            <v>29</v>
          </cell>
          <cell r="AK53">
            <v>8.5</v>
          </cell>
          <cell r="AL53">
            <v>8000000</v>
          </cell>
          <cell r="AM53">
            <v>1</v>
          </cell>
          <cell r="AN53">
            <v>1</v>
          </cell>
          <cell r="AO53" t="str">
            <v>Tài xế</v>
          </cell>
          <cell r="AP53">
            <v>1000000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W54" t="str">
            <v>FM0482</v>
          </cell>
          <cell r="X54" t="str">
            <v>FM0482</v>
          </cell>
          <cell r="Y54" t="str">
            <v>Lê Thị Mỹ Huệ</v>
          </cell>
          <cell r="Z54">
            <v>29</v>
          </cell>
          <cell r="AA54" t="str">
            <v>240h42</v>
          </cell>
          <cell r="AB54">
            <v>15.416666666666664</v>
          </cell>
          <cell r="AC54">
            <v>256.11666666666667</v>
          </cell>
          <cell r="AF54" t="str">
            <v>HKK</v>
          </cell>
          <cell r="AG54" t="str">
            <v>HKK</v>
          </cell>
          <cell r="AJ54">
            <v>27</v>
          </cell>
          <cell r="AK54">
            <v>8.5</v>
          </cell>
          <cell r="AL54">
            <v>3450000</v>
          </cell>
          <cell r="AM54">
            <v>1</v>
          </cell>
          <cell r="AO54" t="str">
            <v>HT KT kho</v>
          </cell>
          <cell r="AP54">
            <v>850000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O55">
            <v>0</v>
          </cell>
          <cell r="W55" t="str">
            <v>FM0142</v>
          </cell>
          <cell r="X55" t="str">
            <v>FM0142</v>
          </cell>
          <cell r="Y55" t="str">
            <v>Phan Thị Kiều Trinh</v>
          </cell>
          <cell r="Z55">
            <v>25</v>
          </cell>
          <cell r="AA55" t="str">
            <v>200h0</v>
          </cell>
          <cell r="AB55">
            <v>0</v>
          </cell>
          <cell r="AC55">
            <v>207.16666666666666</v>
          </cell>
          <cell r="AD55">
            <v>7.166666666666667</v>
          </cell>
          <cell r="AF55" t="str">
            <v>NO3</v>
          </cell>
          <cell r="AG55" t="str">
            <v>NO3</v>
          </cell>
          <cell r="AJ55">
            <v>30</v>
          </cell>
          <cell r="AK55">
            <v>8.5</v>
          </cell>
          <cell r="AL55">
            <v>4000000</v>
          </cell>
          <cell r="AM55">
            <v>1</v>
          </cell>
          <cell r="AN55">
            <v>1</v>
          </cell>
          <cell r="AO55" t="str">
            <v>Nhân viên bán hàng online 8.5h</v>
          </cell>
          <cell r="AP55">
            <v>765000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O56">
            <v>0</v>
          </cell>
          <cell r="W56" t="str">
            <v>FM0553</v>
          </cell>
          <cell r="X56" t="str">
            <v>FM0553</v>
          </cell>
          <cell r="Y56" t="str">
            <v>Phạm Quốc Việt</v>
          </cell>
          <cell r="Z56">
            <v>29</v>
          </cell>
          <cell r="AA56" t="str">
            <v>228h41</v>
          </cell>
          <cell r="AB56">
            <v>0</v>
          </cell>
          <cell r="AC56">
            <v>290.41666666666669</v>
          </cell>
          <cell r="AD56">
            <v>61.733333333333334</v>
          </cell>
          <cell r="AF56" t="str">
            <v>TKO</v>
          </cell>
          <cell r="AG56" t="str">
            <v>TKO</v>
          </cell>
          <cell r="AJ56">
            <v>29</v>
          </cell>
          <cell r="AK56">
            <v>8.5</v>
          </cell>
          <cell r="AL56">
            <v>3900000</v>
          </cell>
          <cell r="AM56">
            <v>1</v>
          </cell>
          <cell r="AO56" t="str">
            <v>Thủ kho Online</v>
          </cell>
          <cell r="AP56">
            <v>930000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O57">
            <v>0</v>
          </cell>
          <cell r="W57" t="str">
            <v>FM0567</v>
          </cell>
          <cell r="X57" t="str">
            <v>FM0567</v>
          </cell>
          <cell r="Y57" t="str">
            <v>Phạm Quốc Mỹ</v>
          </cell>
          <cell r="Z57">
            <v>31</v>
          </cell>
          <cell r="AA57" t="str">
            <v>244h44</v>
          </cell>
          <cell r="AB57">
            <v>0</v>
          </cell>
          <cell r="AC57">
            <v>326.89999999999998</v>
          </cell>
          <cell r="AD57">
            <v>82.166666666666671</v>
          </cell>
          <cell r="AF57" t="str">
            <v>TNO</v>
          </cell>
          <cell r="AG57" t="str">
            <v>TNO</v>
          </cell>
          <cell r="AJ57">
            <v>30</v>
          </cell>
          <cell r="AK57">
            <v>8.5</v>
          </cell>
          <cell r="AL57">
            <v>5500000</v>
          </cell>
          <cell r="AM57">
            <v>1</v>
          </cell>
          <cell r="AN57">
            <v>1</v>
          </cell>
          <cell r="AO57" t="str">
            <v>Thu ngân Online</v>
          </cell>
          <cell r="AP57">
            <v>1000000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O58">
            <v>0</v>
          </cell>
          <cell r="W58" t="str">
            <v>FM0692</v>
          </cell>
          <cell r="X58" t="str">
            <v>FM0692</v>
          </cell>
          <cell r="Y58" t="str">
            <v>Huỳnh Hoàng</v>
          </cell>
          <cell r="Z58">
            <v>14</v>
          </cell>
          <cell r="AA58" t="str">
            <v>112h0</v>
          </cell>
          <cell r="AB58">
            <v>0</v>
          </cell>
          <cell r="AC58">
            <v>112</v>
          </cell>
          <cell r="AF58" t="str">
            <v>AO</v>
          </cell>
          <cell r="AG58" t="str">
            <v>AO</v>
          </cell>
          <cell r="AJ58">
            <v>29</v>
          </cell>
          <cell r="AK58">
            <v>9</v>
          </cell>
          <cell r="AL58">
            <v>4200000</v>
          </cell>
          <cell r="AM58">
            <v>1</v>
          </cell>
          <cell r="AN58">
            <v>1</v>
          </cell>
          <cell r="AO58" t="str">
            <v>Admin Online</v>
          </cell>
          <cell r="AP58">
            <v>1540000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O59">
            <v>0</v>
          </cell>
          <cell r="W59" t="str">
            <v>FM0694</v>
          </cell>
          <cell r="X59" t="str">
            <v>FM0694</v>
          </cell>
          <cell r="Y59" t="str">
            <v>Nguyễn Văn Thông</v>
          </cell>
          <cell r="Z59">
            <v>17</v>
          </cell>
          <cell r="AA59" t="str">
            <v>120h0</v>
          </cell>
          <cell r="AB59">
            <v>0</v>
          </cell>
          <cell r="AC59">
            <v>120</v>
          </cell>
          <cell r="AF59" t="str">
            <v>TAO</v>
          </cell>
          <cell r="AG59" t="str">
            <v>TAO</v>
          </cell>
          <cell r="AJ59">
            <v>29</v>
          </cell>
          <cell r="AK59">
            <v>8</v>
          </cell>
          <cell r="AL59">
            <v>3360000</v>
          </cell>
          <cell r="AM59">
            <v>1</v>
          </cell>
          <cell r="AN59">
            <v>1</v>
          </cell>
          <cell r="AO59" t="str">
            <v>Thử việc Admin Online</v>
          </cell>
          <cell r="AP59">
            <v>1232000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O60">
            <v>0</v>
          </cell>
          <cell r="W60" t="str">
            <v>FM0110</v>
          </cell>
          <cell r="X60" t="str">
            <v>FM0110</v>
          </cell>
          <cell r="Y60" t="str">
            <v>Lê Thị Mỹ Ly</v>
          </cell>
          <cell r="Z60">
            <v>20</v>
          </cell>
          <cell r="AA60" t="str">
            <v>155h12</v>
          </cell>
          <cell r="AB60">
            <v>0</v>
          </cell>
          <cell r="AC60">
            <v>155.19999999999999</v>
          </cell>
          <cell r="AF60" t="str">
            <v>TTNO</v>
          </cell>
          <cell r="AG60" t="str">
            <v>TTNO</v>
          </cell>
          <cell r="AJ60">
            <v>30</v>
          </cell>
          <cell r="AK60">
            <v>8.5</v>
          </cell>
          <cell r="AL60">
            <v>4190500</v>
          </cell>
          <cell r="AM60">
            <v>1</v>
          </cell>
          <cell r="AN60">
            <v>1</v>
          </cell>
          <cell r="AO60" t="str">
            <v>Thử thu ngân Online</v>
          </cell>
          <cell r="AP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O61">
            <v>0</v>
          </cell>
          <cell r="W61" t="str">
            <v>FM0288</v>
          </cell>
          <cell r="X61" t="str">
            <v>FM0288</v>
          </cell>
          <cell r="Y61" t="str">
            <v>Văn Thị Ly Ly</v>
          </cell>
          <cell r="Z61">
            <v>30</v>
          </cell>
          <cell r="AA61" t="str">
            <v>219h33</v>
          </cell>
          <cell r="AB61">
            <v>0</v>
          </cell>
          <cell r="AC61">
            <v>219.55</v>
          </cell>
          <cell r="AF61" t="str">
            <v>TTKO</v>
          </cell>
          <cell r="AG61" t="str">
            <v>TTKO</v>
          </cell>
          <cell r="AJ61">
            <v>29</v>
          </cell>
          <cell r="AK61">
            <v>8.5</v>
          </cell>
          <cell r="AL61">
            <v>3112307.692307692</v>
          </cell>
          <cell r="AM61">
            <v>1</v>
          </cell>
          <cell r="AO61" t="str">
            <v>Thử việc Thủ kho Online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O62">
            <v>0</v>
          </cell>
          <cell r="W62" t="str">
            <v>FM0216</v>
          </cell>
          <cell r="X62" t="str">
            <v>FM0216</v>
          </cell>
          <cell r="Y62" t="str">
            <v>Nguyễn Trần Ý Nhi</v>
          </cell>
          <cell r="Z62">
            <v>27</v>
          </cell>
          <cell r="AA62" t="str">
            <v>214h48</v>
          </cell>
          <cell r="AB62">
            <v>0</v>
          </cell>
          <cell r="AC62">
            <v>214.8</v>
          </cell>
          <cell r="AF62" t="str">
            <v>PO</v>
          </cell>
          <cell r="AG62" t="str">
            <v>PO</v>
          </cell>
          <cell r="AJ62">
            <v>28</v>
          </cell>
          <cell r="AK62">
            <v>9</v>
          </cell>
          <cell r="AL62">
            <v>6000000</v>
          </cell>
          <cell r="AM62">
            <v>1</v>
          </cell>
          <cell r="AN62">
            <v>1</v>
          </cell>
          <cell r="AO62" t="str">
            <v>Phó Quản lý ONL</v>
          </cell>
          <cell r="AP62">
            <v>1540000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O63">
            <v>0</v>
          </cell>
          <cell r="W63" t="str">
            <v>FM0278</v>
          </cell>
          <cell r="X63" t="str">
            <v>FM0278</v>
          </cell>
          <cell r="Y63" t="str">
            <v>Huỳnh Thị Linh Cẩn</v>
          </cell>
          <cell r="Z63">
            <v>30</v>
          </cell>
          <cell r="AA63" t="str">
            <v>268h12</v>
          </cell>
          <cell r="AB63">
            <v>0</v>
          </cell>
          <cell r="AC63">
            <v>268.2</v>
          </cell>
          <cell r="AF63" t="str">
            <v>TPO</v>
          </cell>
          <cell r="AG63" t="str">
            <v>TPO</v>
          </cell>
          <cell r="AJ63">
            <v>28</v>
          </cell>
          <cell r="AK63">
            <v>9</v>
          </cell>
          <cell r="AL63">
            <v>5100000</v>
          </cell>
          <cell r="AM63">
            <v>1</v>
          </cell>
          <cell r="AN63">
            <v>1</v>
          </cell>
          <cell r="AO63" t="str">
            <v>Thử việc Phó Quản lý ONL</v>
          </cell>
          <cell r="AP63">
            <v>1232000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O64">
            <v>0</v>
          </cell>
          <cell r="W64" t="str">
            <v>FM0273</v>
          </cell>
          <cell r="X64" t="str">
            <v>FM0273</v>
          </cell>
          <cell r="Y64" t="str">
            <v>Nguyễn Thị Phượng</v>
          </cell>
          <cell r="Z64">
            <v>25</v>
          </cell>
          <cell r="AA64" t="str">
            <v>196h42</v>
          </cell>
          <cell r="AB64">
            <v>0</v>
          </cell>
          <cell r="AC64">
            <v>196.7</v>
          </cell>
          <cell r="AF64" t="str">
            <v>DTC</v>
          </cell>
          <cell r="AG64" t="str">
            <v>DTC</v>
          </cell>
          <cell r="AJ64">
            <v>27</v>
          </cell>
          <cell r="AK64">
            <v>8</v>
          </cell>
          <cell r="AL64">
            <v>7020000</v>
          </cell>
          <cell r="AM64">
            <v>1</v>
          </cell>
          <cell r="AN64">
            <v>1</v>
          </cell>
          <cell r="AO64" t="str">
            <v>Duyệt Thu chi</v>
          </cell>
          <cell r="AP64">
            <v>540000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O65">
            <v>0</v>
          </cell>
          <cell r="W65" t="str">
            <v>FM0246</v>
          </cell>
          <cell r="X65" t="str">
            <v>FM0246</v>
          </cell>
          <cell r="Y65" t="str">
            <v>Nguyễn Công Vinh</v>
          </cell>
          <cell r="Z65">
            <v>30</v>
          </cell>
          <cell r="AA65" t="str">
            <v>227h30</v>
          </cell>
          <cell r="AB65">
            <v>8</v>
          </cell>
          <cell r="AC65">
            <v>235.5</v>
          </cell>
          <cell r="AF65" t="str">
            <v>DH</v>
          </cell>
          <cell r="AG65" t="str">
            <v>DH</v>
          </cell>
          <cell r="AJ65">
            <v>27</v>
          </cell>
          <cell r="AK65">
            <v>8</v>
          </cell>
          <cell r="AL65">
            <v>5930000</v>
          </cell>
          <cell r="AM65">
            <v>1</v>
          </cell>
          <cell r="AN65">
            <v>1</v>
          </cell>
          <cell r="AO65" t="str">
            <v>Điều hàng</v>
          </cell>
          <cell r="AP65">
            <v>640000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O66">
            <v>0</v>
          </cell>
          <cell r="W66" t="str">
            <v>FM0469</v>
          </cell>
          <cell r="X66" t="str">
            <v>FM0469</v>
          </cell>
          <cell r="Y66" t="str">
            <v>Y Hai</v>
          </cell>
          <cell r="Z66">
            <v>5</v>
          </cell>
          <cell r="AA66" t="str">
            <v>39h14</v>
          </cell>
          <cell r="AB66">
            <v>0</v>
          </cell>
          <cell r="AC66">
            <v>39.233333333333334</v>
          </cell>
          <cell r="AF66" t="str">
            <v>BH2C</v>
          </cell>
          <cell r="AG66" t="str">
            <v>CVTV8C</v>
          </cell>
          <cell r="AJ66">
            <v>29</v>
          </cell>
          <cell r="AK66">
            <v>8</v>
          </cell>
          <cell r="AL66">
            <v>2880000</v>
          </cell>
          <cell r="AM66">
            <v>1</v>
          </cell>
          <cell r="AN66">
            <v>1</v>
          </cell>
          <cell r="AO66" t="str">
            <v>Bán hàng lương cứng 12k/h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O67">
            <v>0</v>
          </cell>
          <cell r="W67" t="str">
            <v>FM0464</v>
          </cell>
          <cell r="X67" t="str">
            <v>FM0464</v>
          </cell>
          <cell r="Y67" t="str">
            <v>Lê Thị Hồng Thanh</v>
          </cell>
          <cell r="Z67">
            <v>31</v>
          </cell>
          <cell r="AA67" t="str">
            <v>247h14</v>
          </cell>
          <cell r="AB67">
            <v>0</v>
          </cell>
          <cell r="AC67">
            <v>247.23333333333332</v>
          </cell>
          <cell r="AF67" t="str">
            <v>TVU</v>
          </cell>
          <cell r="AG67" t="str">
            <v>TVU</v>
          </cell>
          <cell r="AJ67">
            <v>29</v>
          </cell>
          <cell r="AK67">
            <v>8</v>
          </cell>
          <cell r="AL67">
            <v>3480000</v>
          </cell>
          <cell r="AM67">
            <v>1</v>
          </cell>
          <cell r="AO67" t="str">
            <v>Bán hàng thời vụ 15k/h</v>
          </cell>
          <cell r="AP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O68">
            <v>0</v>
          </cell>
          <cell r="W68" t="str">
            <v>FM0459</v>
          </cell>
          <cell r="X68" t="str">
            <v>FM0459</v>
          </cell>
          <cell r="Y68" t="str">
            <v>Ngô Thị Liền</v>
          </cell>
          <cell r="Z68">
            <v>30</v>
          </cell>
          <cell r="AA68" t="str">
            <v>270h0</v>
          </cell>
          <cell r="AB68">
            <v>0</v>
          </cell>
          <cell r="AC68">
            <v>270</v>
          </cell>
          <cell r="AF68" t="str">
            <v>BVC</v>
          </cell>
          <cell r="AG68" t="str">
            <v>DTKH15</v>
          </cell>
          <cell r="AJ68">
            <v>29</v>
          </cell>
          <cell r="AK68">
            <v>15</v>
          </cell>
          <cell r="AL68">
            <v>8000000</v>
          </cell>
          <cell r="AM68">
            <v>1</v>
          </cell>
          <cell r="AN68">
            <v>1</v>
          </cell>
          <cell r="AO68" t="str">
            <v>Bảo vệ lương cứng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O69">
            <v>0</v>
          </cell>
          <cell r="W69" t="str">
            <v>FM0239</v>
          </cell>
          <cell r="X69" t="str">
            <v>FM0239</v>
          </cell>
          <cell r="Y69" t="str">
            <v>Đoàn Thị Hồng Ly</v>
          </cell>
          <cell r="Z69">
            <v>30</v>
          </cell>
          <cell r="AA69" t="str">
            <v>262h51</v>
          </cell>
          <cell r="AB69">
            <v>0</v>
          </cell>
          <cell r="AC69">
            <v>262.85000000000002</v>
          </cell>
          <cell r="AF69" t="str">
            <v>BV3C</v>
          </cell>
          <cell r="AG69" t="str">
            <v>DTKH10C</v>
          </cell>
          <cell r="AJ69">
            <v>29</v>
          </cell>
          <cell r="AK69">
            <v>10</v>
          </cell>
          <cell r="AL69">
            <v>0</v>
          </cell>
          <cell r="AM69">
            <v>1</v>
          </cell>
          <cell r="AN69">
            <v>1</v>
          </cell>
          <cell r="AO69" t="str">
            <v>Bảo vệ lương cứng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O70">
            <v>0</v>
          </cell>
          <cell r="W70" t="str">
            <v>FM0115</v>
          </cell>
          <cell r="X70" t="str">
            <v>FM0115</v>
          </cell>
          <cell r="Y70" t="str">
            <v>Nguyễn Thị Thu Hằng</v>
          </cell>
          <cell r="Z70">
            <v>29</v>
          </cell>
          <cell r="AA70" t="str">
            <v>231h51</v>
          </cell>
          <cell r="AB70">
            <v>0</v>
          </cell>
          <cell r="AC70">
            <v>231.85</v>
          </cell>
          <cell r="AF70" t="str">
            <v>BV1C</v>
          </cell>
          <cell r="AG70" t="str">
            <v>DTKH5C</v>
          </cell>
          <cell r="AJ70">
            <v>29</v>
          </cell>
          <cell r="AK70">
            <v>15</v>
          </cell>
          <cell r="AM70">
            <v>1</v>
          </cell>
          <cell r="AN70">
            <v>1</v>
          </cell>
          <cell r="AO70" t="str">
            <v>Bảo vệ lương cứng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L71">
            <v>32560595</v>
          </cell>
          <cell r="M71">
            <v>786203317</v>
          </cell>
          <cell r="O71">
            <v>0</v>
          </cell>
          <cell r="W71" t="str">
            <v>FM0128</v>
          </cell>
          <cell r="X71" t="str">
            <v>FM0128</v>
          </cell>
          <cell r="Y71" t="str">
            <v>Phan Thị Xuân Dung</v>
          </cell>
          <cell r="Z71">
            <v>30</v>
          </cell>
          <cell r="AA71" t="str">
            <v>232h0</v>
          </cell>
          <cell r="AB71">
            <v>0</v>
          </cell>
          <cell r="AC71">
            <v>232</v>
          </cell>
          <cell r="AF71" t="str">
            <v>BHC3</v>
          </cell>
          <cell r="AG71" t="str">
            <v>BHC3</v>
          </cell>
          <cell r="AJ71">
            <v>29</v>
          </cell>
          <cell r="AK71">
            <v>10</v>
          </cell>
          <cell r="AL71">
            <v>3707692.3076923075</v>
          </cell>
          <cell r="AM71">
            <v>1</v>
          </cell>
          <cell r="AN71">
            <v>1</v>
          </cell>
          <cell r="AO71" t="str">
            <v>Bán hàng lương cứng 18k/h</v>
          </cell>
          <cell r="AP71">
            <v>580000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W72" t="str">
            <v>FM0235</v>
          </cell>
          <cell r="X72" t="str">
            <v>FM0235</v>
          </cell>
          <cell r="Y72" t="str">
            <v>Nguyễn Thị Uyển Nhi</v>
          </cell>
          <cell r="Z72">
            <v>30</v>
          </cell>
          <cell r="AA72" t="str">
            <v>240h0</v>
          </cell>
          <cell r="AB72">
            <v>0</v>
          </cell>
          <cell r="AC72">
            <v>240</v>
          </cell>
          <cell r="AF72" t="str">
            <v>QHT</v>
          </cell>
          <cell r="AG72" t="str">
            <v>QHT</v>
          </cell>
          <cell r="AJ72">
            <v>29</v>
          </cell>
          <cell r="AK72">
            <v>9</v>
          </cell>
          <cell r="AL72">
            <v>7800000</v>
          </cell>
          <cell r="AM72">
            <v>1</v>
          </cell>
          <cell r="AN72">
            <v>1</v>
          </cell>
          <cell r="AO72" t="str">
            <v>Quản lý hỗ trợ</v>
          </cell>
          <cell r="AP72">
            <v>1200000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L73">
            <v>28245279</v>
          </cell>
          <cell r="M73">
            <v>250186311</v>
          </cell>
          <cell r="O73">
            <v>0</v>
          </cell>
          <cell r="W73" t="str">
            <v>FM0271</v>
          </cell>
          <cell r="X73" t="str">
            <v>FM0271</v>
          </cell>
          <cell r="Y73" t="str">
            <v>Trần Thị Thu Thảo</v>
          </cell>
          <cell r="Z73">
            <v>31</v>
          </cell>
          <cell r="AA73" t="str">
            <v>244h46</v>
          </cell>
          <cell r="AB73">
            <v>0.81666666666666665</v>
          </cell>
          <cell r="AC73">
            <v>252.43333333333334</v>
          </cell>
          <cell r="AD73">
            <v>6.85</v>
          </cell>
          <cell r="AF73" t="str">
            <v>TCPH</v>
          </cell>
          <cell r="AG73" t="str">
            <v>TCPH</v>
          </cell>
          <cell r="AJ73">
            <v>28</v>
          </cell>
          <cell r="AK73">
            <v>9</v>
          </cell>
          <cell r="AL73">
            <v>5400000</v>
          </cell>
          <cell r="AM73">
            <v>1</v>
          </cell>
          <cell r="AN73">
            <v>1</v>
          </cell>
          <cell r="AO73" t="str">
            <v>Học việc CP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L74">
            <v>203093359</v>
          </cell>
          <cell r="O74">
            <v>0</v>
          </cell>
          <cell r="W74" t="str">
            <v>FM0456</v>
          </cell>
          <cell r="X74" t="str">
            <v>FM0456</v>
          </cell>
          <cell r="Y74" t="str">
            <v>Nguyễn Thị Mỹ</v>
          </cell>
          <cell r="Z74">
            <v>29</v>
          </cell>
          <cell r="AA74" t="str">
            <v>230h32</v>
          </cell>
          <cell r="AB74">
            <v>0</v>
          </cell>
          <cell r="AC74">
            <v>230.53333333333333</v>
          </cell>
          <cell r="AF74" t="str">
            <v>TCTH</v>
          </cell>
          <cell r="AG74" t="str">
            <v>TCTH</v>
          </cell>
          <cell r="AJ74">
            <v>28</v>
          </cell>
          <cell r="AK74">
            <v>9</v>
          </cell>
          <cell r="AL74">
            <v>8000000</v>
          </cell>
          <cell r="AM74">
            <v>1</v>
          </cell>
          <cell r="AN74">
            <v>1</v>
          </cell>
          <cell r="AO74" t="str">
            <v>Học việc CT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L75">
            <v>174992103</v>
          </cell>
          <cell r="O75">
            <v>0</v>
          </cell>
          <cell r="W75" t="str">
            <v>FM0262</v>
          </cell>
          <cell r="X75" t="str">
            <v>FM0262</v>
          </cell>
          <cell r="Y75" t="str">
            <v>Võ Thị Vân</v>
          </cell>
          <cell r="Z75">
            <v>28</v>
          </cell>
          <cell r="AA75" t="str">
            <v>224h0</v>
          </cell>
          <cell r="AB75">
            <v>0</v>
          </cell>
          <cell r="AC75">
            <v>224</v>
          </cell>
          <cell r="AF75" t="str">
            <v>KO</v>
          </cell>
          <cell r="AG75" t="str">
            <v>KO</v>
          </cell>
          <cell r="AJ75">
            <v>27</v>
          </cell>
          <cell r="AK75">
            <v>8</v>
          </cell>
          <cell r="AL75">
            <v>6240000</v>
          </cell>
          <cell r="AM75">
            <v>1</v>
          </cell>
          <cell r="AN75">
            <v>1</v>
          </cell>
          <cell r="AO75" t="str">
            <v>Kế toán ONL</v>
          </cell>
          <cell r="AP75">
            <v>450000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L76">
            <v>168450455</v>
          </cell>
          <cell r="O76">
            <v>0</v>
          </cell>
          <cell r="W76" t="str">
            <v>FM0603</v>
          </cell>
          <cell r="X76" t="str">
            <v>FM0603</v>
          </cell>
          <cell r="Y76" t="str">
            <v>Nguyễn Công Đạt</v>
          </cell>
          <cell r="Z76">
            <v>30</v>
          </cell>
          <cell r="AA76" t="str">
            <v>176h46</v>
          </cell>
          <cell r="AB76">
            <v>0</v>
          </cell>
          <cell r="AC76">
            <v>176.76666666666668</v>
          </cell>
          <cell r="AF76" t="str">
            <v>BH1KT</v>
          </cell>
          <cell r="AG76" t="str">
            <v>CVTV5KT</v>
          </cell>
          <cell r="AJ76">
            <v>29</v>
          </cell>
          <cell r="AK76">
            <v>5</v>
          </cell>
          <cell r="AL76">
            <v>2500000</v>
          </cell>
          <cell r="AM76">
            <v>1</v>
          </cell>
          <cell r="AN76">
            <v>1</v>
          </cell>
          <cell r="AO76" t="str">
            <v>Bán hàng 5h/ngày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L77">
            <v>200456265</v>
          </cell>
          <cell r="O77">
            <v>0</v>
          </cell>
          <cell r="W77" t="str">
            <v>FM0426</v>
          </cell>
          <cell r="X77" t="str">
            <v>FM0426</v>
          </cell>
          <cell r="Y77" t="str">
            <v>Nguyễn Thị Ngọc Trang</v>
          </cell>
          <cell r="Z77">
            <v>30</v>
          </cell>
          <cell r="AA77" t="str">
            <v>269h29</v>
          </cell>
          <cell r="AB77">
            <v>0</v>
          </cell>
          <cell r="AC77">
            <v>269.48333333333335</v>
          </cell>
          <cell r="AF77" t="str">
            <v>BH2KT</v>
          </cell>
          <cell r="AG77" t="str">
            <v>CVTV8KT</v>
          </cell>
          <cell r="AJ77">
            <v>29</v>
          </cell>
          <cell r="AK77">
            <v>8</v>
          </cell>
          <cell r="AL77">
            <v>4000000</v>
          </cell>
          <cell r="AM77">
            <v>1</v>
          </cell>
          <cell r="AN77">
            <v>1</v>
          </cell>
          <cell r="AO77" t="str">
            <v>Bán hàng 8/ngày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L78">
            <v>229081203</v>
          </cell>
          <cell r="O78">
            <v>0</v>
          </cell>
          <cell r="W78" t="str">
            <v>FM0261</v>
          </cell>
          <cell r="X78" t="str">
            <v>FM0261</v>
          </cell>
          <cell r="Y78" t="str">
            <v>Trần Thị Minh Hà</v>
          </cell>
          <cell r="Z78">
            <v>29</v>
          </cell>
          <cell r="AA78" t="str">
            <v>261h0</v>
          </cell>
          <cell r="AB78">
            <v>0</v>
          </cell>
          <cell r="AC78">
            <v>261</v>
          </cell>
          <cell r="AF78" t="str">
            <v>BH3KT</v>
          </cell>
          <cell r="AG78" t="str">
            <v>CVTV10KT</v>
          </cell>
          <cell r="AJ78">
            <v>29</v>
          </cell>
          <cell r="AK78">
            <v>10</v>
          </cell>
          <cell r="AL78">
            <v>5000000</v>
          </cell>
          <cell r="AM78">
            <v>1</v>
          </cell>
          <cell r="AN78">
            <v>1</v>
          </cell>
          <cell r="AO78" t="str">
            <v>Bán hàng 10h/ngày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M79">
            <v>448496971</v>
          </cell>
          <cell r="N79">
            <v>1</v>
          </cell>
          <cell r="O79">
            <v>0</v>
          </cell>
          <cell r="W79" t="str">
            <v>FM0299</v>
          </cell>
          <cell r="X79" t="str">
            <v>FM0299</v>
          </cell>
          <cell r="Y79" t="str">
            <v>Nguyễn Thị Hoài</v>
          </cell>
          <cell r="Z79">
            <v>29</v>
          </cell>
          <cell r="AA79" t="str">
            <v>253h21</v>
          </cell>
          <cell r="AB79">
            <v>0</v>
          </cell>
          <cell r="AC79">
            <v>253.35</v>
          </cell>
          <cell r="AF79" t="str">
            <v>TNHT</v>
          </cell>
          <cell r="AG79" t="str">
            <v>TNHT</v>
          </cell>
          <cell r="AJ79">
            <v>29</v>
          </cell>
          <cell r="AK79">
            <v>8</v>
          </cell>
          <cell r="AL79">
            <v>6200000</v>
          </cell>
          <cell r="AM79">
            <v>1</v>
          </cell>
          <cell r="AN79">
            <v>1</v>
          </cell>
          <cell r="AO79" t="str">
            <v>Thu ngân hỗ trợ</v>
          </cell>
          <cell r="AP79">
            <v>800000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M80">
            <v>587892657</v>
          </cell>
          <cell r="N80">
            <v>1</v>
          </cell>
          <cell r="O80">
            <v>0</v>
          </cell>
          <cell r="W80" t="str">
            <v>FM0300</v>
          </cell>
          <cell r="X80" t="str">
            <v>FM0300</v>
          </cell>
          <cell r="Y80" t="str">
            <v>TRẦN THỊ MAI TRÂM</v>
          </cell>
          <cell r="Z80">
            <v>28</v>
          </cell>
          <cell r="AA80" t="str">
            <v>224h0</v>
          </cell>
          <cell r="AB80">
            <v>0</v>
          </cell>
          <cell r="AC80">
            <v>226.33333333333334</v>
          </cell>
          <cell r="AD80">
            <v>2.3333333333333335</v>
          </cell>
          <cell r="AF80" t="str">
            <v>TSX</v>
          </cell>
          <cell r="AG80" t="str">
            <v>TSX</v>
          </cell>
          <cell r="AJ80">
            <v>27</v>
          </cell>
          <cell r="AK80">
            <v>8</v>
          </cell>
          <cell r="AL80">
            <v>5500000</v>
          </cell>
          <cell r="AM80">
            <v>1</v>
          </cell>
          <cell r="AN80">
            <v>1</v>
          </cell>
          <cell r="AO80" t="str">
            <v>TV BPSX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O81">
            <v>0</v>
          </cell>
          <cell r="W81" t="str">
            <v>FM0302</v>
          </cell>
          <cell r="X81" t="str">
            <v>FM0302</v>
          </cell>
          <cell r="Y81" t="str">
            <v>Phùng Thuyên Thuyên</v>
          </cell>
          <cell r="Z81">
            <v>31</v>
          </cell>
          <cell r="AA81" t="str">
            <v>244h44</v>
          </cell>
          <cell r="AB81">
            <v>0</v>
          </cell>
          <cell r="AC81">
            <v>244.73333333333332</v>
          </cell>
          <cell r="AF81" t="str">
            <v>CSOL</v>
          </cell>
          <cell r="AG81" t="str">
            <v>CSOL</v>
          </cell>
          <cell r="AJ81">
            <v>27</v>
          </cell>
          <cell r="AK81">
            <v>8</v>
          </cell>
          <cell r="AL81">
            <v>5700000</v>
          </cell>
          <cell r="AM81">
            <v>1</v>
          </cell>
          <cell r="AN81">
            <v>1</v>
          </cell>
          <cell r="AO81" t="str">
            <v>CSKH ONL</v>
          </cell>
          <cell r="AP81">
            <v>800000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O82">
            <v>0</v>
          </cell>
          <cell r="W82" t="str">
            <v>FM0270</v>
          </cell>
          <cell r="X82" t="str">
            <v>FM0270</v>
          </cell>
          <cell r="Y82" t="str">
            <v>Hồ Thị Thu Hiền</v>
          </cell>
          <cell r="Z82">
            <v>29</v>
          </cell>
          <cell r="AA82" t="str">
            <v>261h0</v>
          </cell>
          <cell r="AB82">
            <v>0</v>
          </cell>
          <cell r="AC82">
            <v>261</v>
          </cell>
          <cell r="AF82" t="str">
            <v>ML</v>
          </cell>
          <cell r="AG82" t="str">
            <v>ML</v>
          </cell>
          <cell r="AJ82">
            <v>27</v>
          </cell>
          <cell r="AK82">
            <v>8</v>
          </cell>
          <cell r="AM82">
            <v>1</v>
          </cell>
          <cell r="AN82">
            <v>1</v>
          </cell>
          <cell r="AO82" t="str">
            <v>Mẫu Live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L83">
            <v>20556769</v>
          </cell>
          <cell r="M83">
            <v>131970772</v>
          </cell>
          <cell r="O83">
            <v>0</v>
          </cell>
          <cell r="W83" t="str">
            <v>FM0212</v>
          </cell>
          <cell r="X83" t="str">
            <v>FM0212</v>
          </cell>
          <cell r="Y83" t="str">
            <v>Võ Thị Hạnh</v>
          </cell>
          <cell r="Z83">
            <v>31</v>
          </cell>
          <cell r="AA83" t="str">
            <v>276h30</v>
          </cell>
          <cell r="AB83">
            <v>0</v>
          </cell>
          <cell r="AC83">
            <v>276.5</v>
          </cell>
          <cell r="AF83" t="str">
            <v>HIT</v>
          </cell>
          <cell r="AG83" t="str">
            <v>HIT</v>
          </cell>
          <cell r="AJ83">
            <v>29</v>
          </cell>
          <cell r="AK83">
            <v>8.5</v>
          </cell>
          <cell r="AL83">
            <v>7500000</v>
          </cell>
          <cell r="AM83">
            <v>1</v>
          </cell>
          <cell r="AN83">
            <v>1</v>
          </cell>
          <cell r="AO83" t="str">
            <v>Hỗ trợ IT</v>
          </cell>
          <cell r="AP83">
            <v>600000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L84">
            <v>3041545</v>
          </cell>
          <cell r="M84">
            <v>71026769</v>
          </cell>
          <cell r="O84">
            <v>0</v>
          </cell>
          <cell r="W84" t="str">
            <v>FM0686</v>
          </cell>
          <cell r="X84" t="str">
            <v>FM0686</v>
          </cell>
          <cell r="Y84" t="str">
            <v>Nguyễn Thị Kim Thương</v>
          </cell>
          <cell r="Z84">
            <v>22</v>
          </cell>
          <cell r="AA84" t="str">
            <v>57h0</v>
          </cell>
          <cell r="AB84">
            <v>0</v>
          </cell>
          <cell r="AC84">
            <v>57</v>
          </cell>
          <cell r="AF84" t="str">
            <v>TKD</v>
          </cell>
          <cell r="AG84" t="str">
            <v>TKD</v>
          </cell>
          <cell r="AJ84">
            <v>27</v>
          </cell>
          <cell r="AK84">
            <v>8</v>
          </cell>
          <cell r="AL84">
            <v>8250000.0000000009</v>
          </cell>
          <cell r="AM84">
            <v>1</v>
          </cell>
          <cell r="AN84">
            <v>1</v>
          </cell>
          <cell r="AO84" t="str">
            <v>TBP Kinh Doanh</v>
          </cell>
          <cell r="AP84">
            <v>1200000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L85">
            <v>118577244</v>
          </cell>
          <cell r="O85">
            <v>0</v>
          </cell>
          <cell r="W85" t="str">
            <v>FM0100</v>
          </cell>
          <cell r="X85" t="str">
            <v>FM0100</v>
          </cell>
          <cell r="Y85" t="str">
            <v>Võ Thị Quỳnh Nhi</v>
          </cell>
          <cell r="Z85">
            <v>29</v>
          </cell>
          <cell r="AA85" t="str">
            <v>237h56</v>
          </cell>
          <cell r="AB85">
            <v>4.7</v>
          </cell>
          <cell r="AC85">
            <v>242.63333333333333</v>
          </cell>
          <cell r="AF85" t="str">
            <v>CSKH</v>
          </cell>
          <cell r="AG85" t="str">
            <v>CSKH</v>
          </cell>
          <cell r="AJ85">
            <v>27</v>
          </cell>
          <cell r="AK85">
            <v>8</v>
          </cell>
          <cell r="AL85">
            <v>8250000</v>
          </cell>
          <cell r="AM85">
            <v>1</v>
          </cell>
          <cell r="AN85">
            <v>1</v>
          </cell>
          <cell r="AO85" t="str">
            <v>CSKH</v>
          </cell>
          <cell r="AP85">
            <v>750000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L86">
            <v>120625508</v>
          </cell>
          <cell r="O86">
            <v>0</v>
          </cell>
          <cell r="W86" t="str">
            <v>FM0609</v>
          </cell>
          <cell r="X86" t="str">
            <v>FM0609</v>
          </cell>
          <cell r="Y86" t="str">
            <v>Nguyễn Thanh Phụng</v>
          </cell>
          <cell r="Z86">
            <v>30</v>
          </cell>
          <cell r="AA86" t="str">
            <v>251h53</v>
          </cell>
          <cell r="AB86">
            <v>0</v>
          </cell>
          <cell r="AC86">
            <v>251.88333333333333</v>
          </cell>
          <cell r="AF86" t="str">
            <v>NSDT</v>
          </cell>
          <cell r="AG86" t="str">
            <v>NSDT</v>
          </cell>
          <cell r="AJ86">
            <v>29</v>
          </cell>
          <cell r="AK86">
            <v>9</v>
          </cell>
          <cell r="AL86">
            <v>11000000</v>
          </cell>
          <cell r="AM86">
            <v>1</v>
          </cell>
          <cell r="AN86">
            <v>1</v>
          </cell>
          <cell r="AO86" t="str">
            <v>Nhân sự đào tạo</v>
          </cell>
          <cell r="AP86">
            <v>1600000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M87">
            <v>125037791</v>
          </cell>
          <cell r="N87">
            <v>1</v>
          </cell>
          <cell r="O87">
            <v>0</v>
          </cell>
          <cell r="W87" t="str">
            <v>FM0199</v>
          </cell>
          <cell r="X87" t="str">
            <v>FM0199</v>
          </cell>
          <cell r="Y87" t="str">
            <v>Lê Minh Phú</v>
          </cell>
          <cell r="Z87">
            <v>23</v>
          </cell>
          <cell r="AA87" t="str">
            <v>184h0</v>
          </cell>
          <cell r="AB87">
            <v>0</v>
          </cell>
          <cell r="AC87">
            <v>184</v>
          </cell>
          <cell r="AF87" t="str">
            <v>PHT</v>
          </cell>
          <cell r="AG87" t="str">
            <v>PHT</v>
          </cell>
          <cell r="AJ87">
            <v>29</v>
          </cell>
          <cell r="AK87">
            <v>9</v>
          </cell>
          <cell r="AL87">
            <v>7000000</v>
          </cell>
          <cell r="AM87">
            <v>1</v>
          </cell>
          <cell r="AN87">
            <v>1</v>
          </cell>
          <cell r="AO87" t="str">
            <v>Phó Quản lý Hỗ trợ</v>
          </cell>
          <cell r="AP87">
            <v>1000000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L88" t="str">
            <v xml:space="preserve">     </v>
          </cell>
          <cell r="M88" t="str">
            <v xml:space="preserve">     </v>
          </cell>
          <cell r="O88">
            <v>0</v>
          </cell>
          <cell r="W88" t="str">
            <v>FM0447</v>
          </cell>
          <cell r="X88" t="str">
            <v>FM0447</v>
          </cell>
          <cell r="Y88" t="str">
            <v>Nguyễn Tuấn Vũ</v>
          </cell>
          <cell r="Z88">
            <v>27</v>
          </cell>
          <cell r="AA88" t="str">
            <v>334h34</v>
          </cell>
          <cell r="AB88">
            <v>0</v>
          </cell>
          <cell r="AC88">
            <v>334.56666666666666</v>
          </cell>
          <cell r="AF88" t="str">
            <v>QLCD</v>
          </cell>
          <cell r="AG88" t="str">
            <v>QLCD</v>
          </cell>
          <cell r="AJ88">
            <v>27</v>
          </cell>
          <cell r="AK88">
            <v>8</v>
          </cell>
          <cell r="AL88">
            <v>8050000</v>
          </cell>
          <cell r="AM88">
            <v>1</v>
          </cell>
          <cell r="AN88">
            <v>1</v>
          </cell>
          <cell r="AO88" t="str">
            <v>Quản lý KV</v>
          </cell>
          <cell r="AP88">
            <v>750000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L89" t="str">
            <v xml:space="preserve">     </v>
          </cell>
          <cell r="M89" t="str">
            <v xml:space="preserve">     </v>
          </cell>
          <cell r="O89">
            <v>0</v>
          </cell>
          <cell r="W89" t="str">
            <v>FM0695</v>
          </cell>
          <cell r="X89" t="str">
            <v>FM0695</v>
          </cell>
          <cell r="Y89" t="str">
            <v>Huỳnh Ngọc Thảo</v>
          </cell>
          <cell r="Z89">
            <v>30</v>
          </cell>
          <cell r="AA89" t="str">
            <v>261h0</v>
          </cell>
          <cell r="AB89">
            <v>8.9999999999999982</v>
          </cell>
          <cell r="AC89">
            <v>270</v>
          </cell>
          <cell r="AF89" t="str">
            <v>HT1</v>
          </cell>
          <cell r="AG89" t="str">
            <v>HT1</v>
          </cell>
          <cell r="AJ89">
            <v>29</v>
          </cell>
          <cell r="AK89">
            <v>8</v>
          </cell>
          <cell r="AL89">
            <v>7600000</v>
          </cell>
          <cell r="AM89">
            <v>1</v>
          </cell>
          <cell r="AN89">
            <v>1</v>
          </cell>
          <cell r="AO89" t="str">
            <v>Hỗ trợ (9tr)</v>
          </cell>
          <cell r="AP89">
            <v>500000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L90">
            <v>6039279</v>
          </cell>
          <cell r="M90">
            <v>561757291</v>
          </cell>
          <cell r="O90">
            <v>0</v>
          </cell>
          <cell r="W90" t="str">
            <v>FM0218</v>
          </cell>
          <cell r="X90" t="str">
            <v>FM0218</v>
          </cell>
          <cell r="Y90" t="str">
            <v>Nguyễn Thị Hoài Phương</v>
          </cell>
          <cell r="Z90">
            <v>25</v>
          </cell>
          <cell r="AA90" t="str">
            <v>200h0</v>
          </cell>
          <cell r="AB90">
            <v>0</v>
          </cell>
          <cell r="AC90">
            <v>200</v>
          </cell>
          <cell r="AF90" t="str">
            <v>TXK</v>
          </cell>
          <cell r="AG90" t="str">
            <v>TXK</v>
          </cell>
          <cell r="AJ90">
            <v>29</v>
          </cell>
          <cell r="AK90">
            <v>8.5</v>
          </cell>
          <cell r="AL90">
            <v>7500000</v>
          </cell>
          <cell r="AM90">
            <v>1</v>
          </cell>
          <cell r="AN90">
            <v>1</v>
          </cell>
          <cell r="AO90" t="str">
            <v>Tài xế kho</v>
          </cell>
          <cell r="AP90">
            <v>1000000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L91">
            <v>7203850</v>
          </cell>
          <cell r="M91">
            <v>545454586</v>
          </cell>
          <cell r="O91">
            <v>0</v>
          </cell>
          <cell r="W91" t="str">
            <v>FM0215</v>
          </cell>
          <cell r="X91" t="str">
            <v>FM0215</v>
          </cell>
          <cell r="Y91" t="str">
            <v>Võ Thi Huyền</v>
          </cell>
          <cell r="Z91">
            <v>27</v>
          </cell>
          <cell r="AA91" t="str">
            <v>214h18</v>
          </cell>
          <cell r="AB91">
            <v>0</v>
          </cell>
          <cell r="AC91">
            <v>214.3</v>
          </cell>
          <cell r="AF91" t="str">
            <v>TX1</v>
          </cell>
          <cell r="AG91" t="str">
            <v>TX1</v>
          </cell>
          <cell r="AJ91">
            <v>29</v>
          </cell>
          <cell r="AK91">
            <v>8.5</v>
          </cell>
          <cell r="AL91">
            <v>9000000</v>
          </cell>
          <cell r="AM91">
            <v>1</v>
          </cell>
          <cell r="AN91">
            <v>1</v>
          </cell>
          <cell r="AO91" t="str">
            <v>Tài xế</v>
          </cell>
          <cell r="AP91">
            <v>1000000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L92">
            <v>166775852</v>
          </cell>
          <cell r="M92" t="str">
            <v xml:space="preserve">     </v>
          </cell>
          <cell r="O92">
            <v>0</v>
          </cell>
          <cell r="W92" t="str">
            <v>FM0466</v>
          </cell>
          <cell r="X92" t="str">
            <v>FM0466</v>
          </cell>
          <cell r="Y92" t="str">
            <v>Nguyễn Thị Hậu</v>
          </cell>
          <cell r="Z92">
            <v>19</v>
          </cell>
          <cell r="AA92" t="str">
            <v>166h47</v>
          </cell>
          <cell r="AB92">
            <v>0</v>
          </cell>
          <cell r="AC92">
            <v>166.78333333333333</v>
          </cell>
          <cell r="AF92" t="str">
            <v>CTKT</v>
          </cell>
          <cell r="AG92" t="str">
            <v>CTKT</v>
          </cell>
          <cell r="AJ92">
            <v>28</v>
          </cell>
          <cell r="AK92">
            <v>9</v>
          </cell>
          <cell r="AL92">
            <v>6400000</v>
          </cell>
          <cell r="AM92">
            <v>1</v>
          </cell>
          <cell r="AN92">
            <v>1</v>
          </cell>
          <cell r="AO92" t="str">
            <v>Cửa hàng trưởng KT</v>
          </cell>
          <cell r="AP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L93">
            <v>158173259</v>
          </cell>
          <cell r="M93" t="str">
            <v xml:space="preserve">     </v>
          </cell>
          <cell r="O93">
            <v>0</v>
          </cell>
          <cell r="W93" t="str">
            <v>FM0127</v>
          </cell>
          <cell r="X93" t="str">
            <v>FM0127</v>
          </cell>
          <cell r="Y93" t="str">
            <v>Lê Thị Thu Hương</v>
          </cell>
          <cell r="Z93">
            <v>30</v>
          </cell>
          <cell r="AA93" t="str">
            <v>259h42</v>
          </cell>
          <cell r="AB93">
            <v>0</v>
          </cell>
          <cell r="AC93">
            <v>259.7</v>
          </cell>
          <cell r="AF93" t="str">
            <v>CPKT</v>
          </cell>
          <cell r="AG93" t="str">
            <v>CPKT</v>
          </cell>
          <cell r="AJ93">
            <v>28</v>
          </cell>
          <cell r="AK93">
            <v>9</v>
          </cell>
          <cell r="AL93">
            <v>4000000</v>
          </cell>
          <cell r="AM93">
            <v>1</v>
          </cell>
          <cell r="AN93">
            <v>1</v>
          </cell>
          <cell r="AO93" t="str">
            <v>Cửa hàng phó KT</v>
          </cell>
          <cell r="AP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L94">
            <v>10560350</v>
          </cell>
          <cell r="M94" t="str">
            <v xml:space="preserve">     </v>
          </cell>
          <cell r="O94">
            <v>0</v>
          </cell>
          <cell r="W94" t="str">
            <v>FM0223</v>
          </cell>
          <cell r="X94" t="str">
            <v>FM0223</v>
          </cell>
          <cell r="Y94" t="str">
            <v>Trần Thị Ngọc Lan</v>
          </cell>
          <cell r="Z94">
            <v>28</v>
          </cell>
          <cell r="AA94" t="str">
            <v>216h53</v>
          </cell>
          <cell r="AB94">
            <v>8</v>
          </cell>
          <cell r="AC94">
            <v>224.88333333333333</v>
          </cell>
          <cell r="AF94" t="str">
            <v>TNKT</v>
          </cell>
          <cell r="AG94" t="str">
            <v>CVTNKT</v>
          </cell>
          <cell r="AJ94">
            <v>28</v>
          </cell>
          <cell r="AK94">
            <v>8</v>
          </cell>
          <cell r="AL94">
            <v>4000000</v>
          </cell>
          <cell r="AM94">
            <v>1</v>
          </cell>
          <cell r="AO94" t="str">
            <v>Thu ngân KT</v>
          </cell>
          <cell r="AP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L95">
            <v>169665425</v>
          </cell>
          <cell r="M95">
            <v>0</v>
          </cell>
          <cell r="O95">
            <v>0</v>
          </cell>
          <cell r="W95" t="str">
            <v>FM0217</v>
          </cell>
          <cell r="X95" t="str">
            <v>FM0217</v>
          </cell>
          <cell r="Y95" t="str">
            <v>Lê Thị Thu Thảo</v>
          </cell>
          <cell r="Z95">
            <v>27</v>
          </cell>
          <cell r="AA95" t="str">
            <v>214h14</v>
          </cell>
          <cell r="AB95">
            <v>0</v>
          </cell>
          <cell r="AC95">
            <v>214.23333333333332</v>
          </cell>
          <cell r="AF95" t="str">
            <v>BV1KT</v>
          </cell>
          <cell r="AG95" t="str">
            <v>DTKH5KT</v>
          </cell>
          <cell r="AJ95">
            <v>29</v>
          </cell>
          <cell r="AK95">
            <v>5</v>
          </cell>
          <cell r="AL95">
            <v>2500000</v>
          </cell>
          <cell r="AM95">
            <v>1</v>
          </cell>
          <cell r="AN95">
            <v>1</v>
          </cell>
          <cell r="AO95" t="str">
            <v>Bảo vệ Ca 5h/ ngày KT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L96">
            <v>11079980</v>
          </cell>
          <cell r="M96" t="str">
            <v xml:space="preserve">     </v>
          </cell>
          <cell r="O96">
            <v>0</v>
          </cell>
          <cell r="W96" t="str">
            <v>FM0231</v>
          </cell>
          <cell r="X96" t="str">
            <v>FM0231</v>
          </cell>
          <cell r="Y96" t="str">
            <v>Nguyễn Thị Thanh Hương</v>
          </cell>
          <cell r="Z96">
            <v>29</v>
          </cell>
          <cell r="AA96" t="str">
            <v>260h50</v>
          </cell>
          <cell r="AB96">
            <v>0</v>
          </cell>
          <cell r="AC96">
            <v>260.83333333333331</v>
          </cell>
          <cell r="AF96" t="str">
            <v>BV2KT</v>
          </cell>
          <cell r="AG96" t="str">
            <v>DTKH8KT</v>
          </cell>
          <cell r="AJ96">
            <v>29</v>
          </cell>
          <cell r="AK96">
            <v>8</v>
          </cell>
          <cell r="AL96">
            <v>4000000</v>
          </cell>
          <cell r="AM96">
            <v>1</v>
          </cell>
          <cell r="AN96">
            <v>1</v>
          </cell>
          <cell r="AO96" t="str">
            <v>Bảo vệ Ca 8h/ ngày KT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L97">
            <v>184304229</v>
          </cell>
          <cell r="M97" t="str">
            <v xml:space="preserve">     </v>
          </cell>
          <cell r="O97">
            <v>0</v>
          </cell>
          <cell r="W97" t="str">
            <v>FM0455</v>
          </cell>
          <cell r="X97" t="str">
            <v>FM0455</v>
          </cell>
          <cell r="Y97" t="str">
            <v>Hồ Nữ Kiều Phong</v>
          </cell>
          <cell r="Z97">
            <v>30</v>
          </cell>
          <cell r="AA97" t="str">
            <v>239h1</v>
          </cell>
          <cell r="AB97">
            <v>0</v>
          </cell>
          <cell r="AC97">
            <v>241.91666666666669</v>
          </cell>
          <cell r="AD97">
            <v>2.9</v>
          </cell>
          <cell r="AF97" t="str">
            <v>BV3KT</v>
          </cell>
          <cell r="AG97" t="str">
            <v>DTKH10KT</v>
          </cell>
          <cell r="AJ97">
            <v>29</v>
          </cell>
          <cell r="AK97">
            <v>10</v>
          </cell>
          <cell r="AL97">
            <v>5000000</v>
          </cell>
          <cell r="AM97">
            <v>1</v>
          </cell>
          <cell r="AN97">
            <v>1</v>
          </cell>
          <cell r="AO97" t="str">
            <v>Bảo vệ Ca 10h/ ngày KT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L98">
            <v>134009438</v>
          </cell>
          <cell r="M98" t="str">
            <v xml:space="preserve">     </v>
          </cell>
          <cell r="O98">
            <v>0</v>
          </cell>
          <cell r="W98" t="str">
            <v>FM0581</v>
          </cell>
          <cell r="X98" t="str">
            <v>FM0581</v>
          </cell>
          <cell r="Y98" t="str">
            <v>Dương Thị Quỳnh Nhi</v>
          </cell>
          <cell r="Z98">
            <v>28</v>
          </cell>
          <cell r="AA98" t="str">
            <v>225h59</v>
          </cell>
          <cell r="AB98">
            <v>0</v>
          </cell>
          <cell r="AC98">
            <v>225.98333333333332</v>
          </cell>
          <cell r="AF98" t="str">
            <v>COT</v>
          </cell>
          <cell r="AG98" t="str">
            <v>COT</v>
          </cell>
          <cell r="AJ98">
            <v>27</v>
          </cell>
          <cell r="AK98">
            <v>8</v>
          </cell>
          <cell r="AL98">
            <v>4800000</v>
          </cell>
          <cell r="AM98">
            <v>1</v>
          </cell>
          <cell r="AN98">
            <v>1</v>
          </cell>
          <cell r="AO98" t="str">
            <v>Content- Biên tập nội dung</v>
          </cell>
          <cell r="AP98">
            <v>400000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M99">
            <v>626401728</v>
          </cell>
          <cell r="N99">
            <v>1</v>
          </cell>
          <cell r="O99">
            <v>0</v>
          </cell>
          <cell r="W99" t="str">
            <v>FM0568</v>
          </cell>
          <cell r="X99" t="str">
            <v>FM0568</v>
          </cell>
          <cell r="Y99" t="str">
            <v>Châu Thị Tâm</v>
          </cell>
          <cell r="Z99">
            <v>25</v>
          </cell>
          <cell r="AA99" t="str">
            <v>192h23</v>
          </cell>
          <cell r="AB99">
            <v>0</v>
          </cell>
          <cell r="AC99">
            <v>269.31666666666666</v>
          </cell>
          <cell r="AD99">
            <v>76.933333333333337</v>
          </cell>
          <cell r="AF99" t="str">
            <v>HDH</v>
          </cell>
          <cell r="AG99" t="str">
            <v>HDH</v>
          </cell>
          <cell r="AJ99">
            <v>27</v>
          </cell>
          <cell r="AK99">
            <v>8</v>
          </cell>
          <cell r="AL99">
            <v>4200000</v>
          </cell>
          <cell r="AM99">
            <v>1</v>
          </cell>
          <cell r="AN99">
            <v>1</v>
          </cell>
          <cell r="AO99" t="str">
            <v>Hỗ trợ điều hàng</v>
          </cell>
          <cell r="AP99">
            <v>300000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L100">
            <v>4253090</v>
          </cell>
          <cell r="O100">
            <v>0</v>
          </cell>
          <cell r="W100" t="str">
            <v>FM0530</v>
          </cell>
          <cell r="X100" t="str">
            <v>FM0530</v>
          </cell>
          <cell r="Y100" t="str">
            <v>Vũ Thị Yến Nhi</v>
          </cell>
          <cell r="Z100">
            <v>30</v>
          </cell>
          <cell r="AA100" t="str">
            <v>234h28</v>
          </cell>
          <cell r="AB100">
            <v>0</v>
          </cell>
          <cell r="AC100">
            <v>234.46666666666667</v>
          </cell>
          <cell r="AF100" t="str">
            <v>HH</v>
          </cell>
          <cell r="AG100" t="str">
            <v>HH</v>
          </cell>
          <cell r="AJ100">
            <v>27</v>
          </cell>
          <cell r="AK100">
            <v>8</v>
          </cell>
          <cell r="AL100">
            <v>4560000</v>
          </cell>
          <cell r="AM100">
            <v>1</v>
          </cell>
          <cell r="AN100">
            <v>1</v>
          </cell>
          <cell r="AO100" t="str">
            <v>Hàng hoá</v>
          </cell>
          <cell r="AP100">
            <v>550000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O101">
            <v>0</v>
          </cell>
          <cell r="W101" t="str">
            <v>FM0289</v>
          </cell>
          <cell r="X101" t="str">
            <v>FM0289</v>
          </cell>
          <cell r="Y101" t="str">
            <v>Nguyễn Thúy Vi</v>
          </cell>
          <cell r="Z101">
            <v>31</v>
          </cell>
          <cell r="AA101" t="str">
            <v>279h0</v>
          </cell>
          <cell r="AB101">
            <v>0</v>
          </cell>
          <cell r="AC101">
            <v>279</v>
          </cell>
          <cell r="AF101" t="str">
            <v>TVD</v>
          </cell>
          <cell r="AG101" t="str">
            <v>TVD</v>
          </cell>
          <cell r="AJ101">
            <v>27</v>
          </cell>
          <cell r="AK101">
            <v>8</v>
          </cell>
          <cell r="AL101">
            <v>5200000</v>
          </cell>
          <cell r="AM101">
            <v>1</v>
          </cell>
          <cell r="AN101">
            <v>1</v>
          </cell>
          <cell r="AO101" t="str">
            <v>TV Video</v>
          </cell>
          <cell r="AP101">
            <v>800000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O102">
            <v>0</v>
          </cell>
          <cell r="W102" t="str">
            <v>FM0153</v>
          </cell>
          <cell r="X102" t="str">
            <v>FM0153</v>
          </cell>
          <cell r="Y102" t="str">
            <v>Đỗ Lê Nhật Vy</v>
          </cell>
          <cell r="Z102">
            <v>20</v>
          </cell>
          <cell r="AA102" t="str">
            <v>156h11</v>
          </cell>
          <cell r="AB102">
            <v>64</v>
          </cell>
          <cell r="AC102">
            <v>220.18333333333334</v>
          </cell>
          <cell r="AF102" t="str">
            <v>NO3C</v>
          </cell>
          <cell r="AG102" t="str">
            <v>NO3C</v>
          </cell>
          <cell r="AJ102">
            <v>30</v>
          </cell>
          <cell r="AK102">
            <v>8.5</v>
          </cell>
          <cell r="AL102">
            <v>4000000</v>
          </cell>
          <cell r="AM102">
            <v>1</v>
          </cell>
          <cell r="AN102">
            <v>1</v>
          </cell>
          <cell r="AO102" t="str">
            <v>Nhân viên bán hàng online 8.5h ( team a Tùng)</v>
          </cell>
          <cell r="AP102">
            <v>560000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L103">
            <v>105102000</v>
          </cell>
          <cell r="M103">
            <v>523459000</v>
          </cell>
          <cell r="O103">
            <v>0</v>
          </cell>
          <cell r="W103" t="str">
            <v>FM0797</v>
          </cell>
          <cell r="X103" t="str">
            <v>FM0797</v>
          </cell>
          <cell r="Y103" t="str">
            <v>Nguyễn Mậu Trọng</v>
          </cell>
          <cell r="Z103">
            <v>28</v>
          </cell>
          <cell r="AA103" t="str">
            <v>306h35</v>
          </cell>
          <cell r="AB103">
            <v>11.616666666666648</v>
          </cell>
          <cell r="AC103">
            <v>318.2</v>
          </cell>
          <cell r="AF103" t="str">
            <v>TKTL</v>
          </cell>
          <cell r="AG103" t="str">
            <v>TKTL</v>
          </cell>
          <cell r="AJ103">
            <v>27</v>
          </cell>
          <cell r="AK103">
            <v>8</v>
          </cell>
          <cell r="AL103">
            <v>5200000</v>
          </cell>
          <cell r="AM103">
            <v>1</v>
          </cell>
          <cell r="AN103">
            <v>1</v>
          </cell>
          <cell r="AO103" t="str">
            <v>Thử kế toán lương</v>
          </cell>
          <cell r="AP103">
            <v>800000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L104">
            <v>103897000</v>
          </cell>
          <cell r="M104">
            <v>577636000</v>
          </cell>
          <cell r="O104">
            <v>0</v>
          </cell>
          <cell r="W104" t="str">
            <v>FM0573</v>
          </cell>
          <cell r="X104" t="str">
            <v>FM0573</v>
          </cell>
          <cell r="Y104" t="str">
            <v>Phụng Thị Nhung</v>
          </cell>
          <cell r="Z104">
            <v>28</v>
          </cell>
          <cell r="AA104" t="str">
            <v>220h39</v>
          </cell>
          <cell r="AB104">
            <v>0</v>
          </cell>
          <cell r="AC104">
            <v>288.9666666666667</v>
          </cell>
          <cell r="AD104">
            <v>68.316666666666663</v>
          </cell>
          <cell r="AF104" t="str">
            <v>TCS</v>
          </cell>
          <cell r="AG104" t="str">
            <v>TCS</v>
          </cell>
          <cell r="AJ104">
            <v>27</v>
          </cell>
          <cell r="AK104">
            <v>8</v>
          </cell>
          <cell r="AL104">
            <v>5200000</v>
          </cell>
          <cell r="AM104">
            <v>1</v>
          </cell>
          <cell r="AN104">
            <v>1</v>
          </cell>
          <cell r="AO104" t="str">
            <v>TV CSKH</v>
          </cell>
          <cell r="AP104">
            <v>800000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L105">
            <v>188376000</v>
          </cell>
          <cell r="O105">
            <v>0</v>
          </cell>
          <cell r="W105" t="str">
            <v>FM0569</v>
          </cell>
          <cell r="X105" t="str">
            <v>FM0569</v>
          </cell>
          <cell r="Y105" t="str">
            <v>Nguyễn Thị Vân</v>
          </cell>
          <cell r="Z105">
            <v>20</v>
          </cell>
          <cell r="AA105" t="str">
            <v>160h0</v>
          </cell>
          <cell r="AB105">
            <v>0</v>
          </cell>
          <cell r="AC105">
            <v>230.68333333333334</v>
          </cell>
          <cell r="AD105">
            <v>70.683333333333337</v>
          </cell>
          <cell r="AF105" t="str">
            <v>MKT</v>
          </cell>
          <cell r="AG105" t="str">
            <v>MKT</v>
          </cell>
          <cell r="AJ105">
            <v>27</v>
          </cell>
          <cell r="AK105">
            <v>8</v>
          </cell>
          <cell r="AL105">
            <v>4225000</v>
          </cell>
          <cell r="AM105">
            <v>1</v>
          </cell>
          <cell r="AN105">
            <v>1</v>
          </cell>
          <cell r="AO105" t="str">
            <v>Marketing</v>
          </cell>
          <cell r="AP105">
            <v>325000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L106">
            <v>200305000</v>
          </cell>
          <cell r="O106">
            <v>0</v>
          </cell>
          <cell r="W106" t="str">
            <v>F31123</v>
          </cell>
          <cell r="X106" t="str">
            <v>F31123</v>
          </cell>
          <cell r="Y106" t="str">
            <v>Lê Xuân Hữu</v>
          </cell>
          <cell r="Z106">
            <v>1</v>
          </cell>
          <cell r="AA106" t="str">
            <v>0h0</v>
          </cell>
          <cell r="AB106">
            <v>0</v>
          </cell>
          <cell r="AC106">
            <v>0</v>
          </cell>
          <cell r="AF106" t="str">
            <v>NH</v>
          </cell>
          <cell r="AG106" t="str">
            <v>NH</v>
          </cell>
          <cell r="AJ106">
            <v>27</v>
          </cell>
          <cell r="AK106">
            <v>8</v>
          </cell>
          <cell r="AL106">
            <v>7200000</v>
          </cell>
          <cell r="AM106">
            <v>1</v>
          </cell>
          <cell r="AN106">
            <v>1</v>
          </cell>
          <cell r="AO106" t="str">
            <v>Nhập hàng</v>
          </cell>
          <cell r="AP106">
            <v>900000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L107">
            <v>200586000</v>
          </cell>
          <cell r="O107">
            <v>0</v>
          </cell>
          <cell r="W107" t="str">
            <v>FM0227</v>
          </cell>
          <cell r="X107" t="str">
            <v>FM0227</v>
          </cell>
          <cell r="Y107" t="str">
            <v>Trịnh Thị Thanh Tú</v>
          </cell>
          <cell r="Z107">
            <v>29</v>
          </cell>
          <cell r="AA107" t="str">
            <v>232h0</v>
          </cell>
          <cell r="AB107">
            <v>0</v>
          </cell>
          <cell r="AC107">
            <v>232</v>
          </cell>
          <cell r="AF107" t="str">
            <v>QCK</v>
          </cell>
          <cell r="AG107" t="str">
            <v>QCK</v>
          </cell>
          <cell r="AJ107">
            <v>29</v>
          </cell>
          <cell r="AK107">
            <v>8.5</v>
          </cell>
          <cell r="AL107">
            <v>9810000</v>
          </cell>
          <cell r="AM107">
            <v>1</v>
          </cell>
          <cell r="AN107">
            <v>1</v>
          </cell>
          <cell r="AO107" t="str">
            <v>QL CƠ KHÍ</v>
          </cell>
          <cell r="AP107">
            <v>750000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L108">
            <v>0</v>
          </cell>
          <cell r="M108">
            <v>536410000</v>
          </cell>
          <cell r="N108">
            <v>1</v>
          </cell>
          <cell r="O108">
            <v>0</v>
          </cell>
          <cell r="W108" t="str">
            <v>FM0708</v>
          </cell>
          <cell r="X108" t="str">
            <v>FM0708</v>
          </cell>
          <cell r="Y108" t="str">
            <v>Nguyễn Thị Yến Sương</v>
          </cell>
          <cell r="Z108">
            <v>30</v>
          </cell>
          <cell r="AA108" t="str">
            <v>235h24</v>
          </cell>
          <cell r="AB108">
            <v>0</v>
          </cell>
          <cell r="AC108">
            <v>235.4</v>
          </cell>
          <cell r="AF108" t="str">
            <v>QKV</v>
          </cell>
          <cell r="AG108" t="str">
            <v>QKV</v>
          </cell>
          <cell r="AJ108">
            <v>29</v>
          </cell>
          <cell r="AK108">
            <v>9</v>
          </cell>
          <cell r="AL108">
            <v>8130000</v>
          </cell>
          <cell r="AM108">
            <v>1</v>
          </cell>
          <cell r="AN108">
            <v>1</v>
          </cell>
          <cell r="AO108" t="str">
            <v>QL khu vực</v>
          </cell>
          <cell r="AP108">
            <v>1870000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L109">
            <v>0</v>
          </cell>
          <cell r="M109">
            <v>483660000</v>
          </cell>
          <cell r="N109">
            <v>1</v>
          </cell>
          <cell r="O109">
            <v>0</v>
          </cell>
          <cell r="W109" t="str">
            <v>FM0725</v>
          </cell>
          <cell r="X109" t="str">
            <v>FM0725</v>
          </cell>
          <cell r="Y109" t="str">
            <v>Phạm Thị Xuân Thùy</v>
          </cell>
          <cell r="Z109">
            <v>25</v>
          </cell>
          <cell r="AA109" t="str">
            <v>199h38</v>
          </cell>
          <cell r="AB109">
            <v>7.999999999999968</v>
          </cell>
          <cell r="AC109">
            <v>207.6333333333333</v>
          </cell>
          <cell r="AF109" t="str">
            <v>TCOT</v>
          </cell>
          <cell r="AG109" t="str">
            <v>TCOT</v>
          </cell>
          <cell r="AJ109">
            <v>27</v>
          </cell>
          <cell r="AK109">
            <v>8</v>
          </cell>
          <cell r="AL109">
            <v>3440000</v>
          </cell>
          <cell r="AM109">
            <v>1</v>
          </cell>
          <cell r="AN109">
            <v>1</v>
          </cell>
          <cell r="AO109" t="str">
            <v>TV Content</v>
          </cell>
          <cell r="AP109">
            <v>560000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L110">
            <v>167494000</v>
          </cell>
          <cell r="O110">
            <v>0</v>
          </cell>
          <cell r="W110" t="str">
            <v>FM0178</v>
          </cell>
          <cell r="X110" t="str">
            <v>FM0178</v>
          </cell>
          <cell r="Y110" t="str">
            <v>Lê Thị Hồng</v>
          </cell>
          <cell r="Z110">
            <v>18</v>
          </cell>
          <cell r="AA110" t="str">
            <v>138h25</v>
          </cell>
          <cell r="AB110">
            <v>0</v>
          </cell>
          <cell r="AC110">
            <v>138.41666666666666</v>
          </cell>
          <cell r="AF110" t="str">
            <v>THH</v>
          </cell>
          <cell r="AG110" t="str">
            <v>THH</v>
          </cell>
          <cell r="AJ110">
            <v>27</v>
          </cell>
          <cell r="AK110">
            <v>8</v>
          </cell>
          <cell r="AL110">
            <v>5200000</v>
          </cell>
          <cell r="AM110">
            <v>1</v>
          </cell>
          <cell r="AN110">
            <v>1</v>
          </cell>
          <cell r="AO110" t="str">
            <v>TV Hàng hoá OL</v>
          </cell>
          <cell r="AP110">
            <v>800000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L111">
            <v>0</v>
          </cell>
          <cell r="O111">
            <v>0</v>
          </cell>
          <cell r="W111" t="str">
            <v>FM0172</v>
          </cell>
          <cell r="X111" t="str">
            <v>FM0172</v>
          </cell>
          <cell r="Y111" t="str">
            <v>Đoàn Bích Tâm</v>
          </cell>
          <cell r="Z111">
            <v>30</v>
          </cell>
          <cell r="AA111" t="str">
            <v>237h45</v>
          </cell>
          <cell r="AB111">
            <v>0</v>
          </cell>
          <cell r="AC111">
            <v>237.75</v>
          </cell>
          <cell r="AF111" t="str">
            <v>DT</v>
          </cell>
          <cell r="AG111" t="str">
            <v>DT</v>
          </cell>
          <cell r="AJ111">
            <v>27</v>
          </cell>
          <cell r="AK111">
            <v>8</v>
          </cell>
          <cell r="AL111">
            <v>6220000</v>
          </cell>
          <cell r="AM111">
            <v>1</v>
          </cell>
          <cell r="AN111">
            <v>1</v>
          </cell>
          <cell r="AO111" t="str">
            <v>HT Nhân sự</v>
          </cell>
          <cell r="AP111">
            <v>500000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L112">
            <v>100995000</v>
          </cell>
          <cell r="O112">
            <v>0</v>
          </cell>
          <cell r="W112" t="str">
            <v>FM0182</v>
          </cell>
          <cell r="X112" t="str">
            <v>FM0182</v>
          </cell>
          <cell r="Y112" t="str">
            <v>Võ Tài Nhân</v>
          </cell>
          <cell r="Z112">
            <v>17</v>
          </cell>
          <cell r="AA112" t="str">
            <v>133h27</v>
          </cell>
          <cell r="AB112">
            <v>0</v>
          </cell>
          <cell r="AC112">
            <v>133.44999999999999</v>
          </cell>
          <cell r="AF112" t="str">
            <v>NO1SP</v>
          </cell>
          <cell r="AG112" t="str">
            <v>NO1SP</v>
          </cell>
          <cell r="AJ112">
            <v>30</v>
          </cell>
          <cell r="AK112">
            <v>5</v>
          </cell>
          <cell r="AL112">
            <v>1615384.6153846153</v>
          </cell>
          <cell r="AM112">
            <v>1</v>
          </cell>
          <cell r="AN112">
            <v>1</v>
          </cell>
          <cell r="AO112" t="str">
            <v>NhÂn viên OL shopee 15k/h</v>
          </cell>
          <cell r="AP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L113">
            <v>12285000</v>
          </cell>
          <cell r="O113">
            <v>0</v>
          </cell>
          <cell r="W113" t="str">
            <v>FM0722</v>
          </cell>
          <cell r="X113" t="str">
            <v>FM0722</v>
          </cell>
          <cell r="Y113" t="str">
            <v>Nguyễn Kim Tuyến</v>
          </cell>
          <cell r="Z113">
            <v>26</v>
          </cell>
          <cell r="AA113" t="str">
            <v>208h0</v>
          </cell>
          <cell r="AB113">
            <v>0</v>
          </cell>
          <cell r="AC113">
            <v>208</v>
          </cell>
          <cell r="AF113" t="str">
            <v>MD</v>
          </cell>
          <cell r="AG113" t="str">
            <v>MD</v>
          </cell>
          <cell r="AJ113">
            <v>27</v>
          </cell>
          <cell r="AK113">
            <v>8</v>
          </cell>
          <cell r="AM113">
            <v>1</v>
          </cell>
          <cell r="AN113">
            <v>1</v>
          </cell>
          <cell r="AO113" t="str">
            <v>Model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L114">
            <v>21765000</v>
          </cell>
          <cell r="O114">
            <v>0</v>
          </cell>
          <cell r="W114" t="str">
            <v>FM0588</v>
          </cell>
          <cell r="X114" t="str">
            <v>FM0588</v>
          </cell>
          <cell r="Y114" t="str">
            <v>Phạm Thị Thu Thoa</v>
          </cell>
          <cell r="Z114">
            <v>27</v>
          </cell>
          <cell r="AA114" t="str">
            <v>153h53</v>
          </cell>
          <cell r="AB114">
            <v>6</v>
          </cell>
          <cell r="AC114">
            <v>159.88333333333333</v>
          </cell>
          <cell r="AF114" t="str">
            <v>NO2</v>
          </cell>
          <cell r="AG114" t="str">
            <v>NO2</v>
          </cell>
          <cell r="AJ114">
            <v>30</v>
          </cell>
          <cell r="AK114">
            <v>6</v>
          </cell>
          <cell r="AL114">
            <v>4000000</v>
          </cell>
          <cell r="AM114">
            <v>1</v>
          </cell>
          <cell r="AN114">
            <v>1</v>
          </cell>
          <cell r="AO114" t="str">
            <v>Nhân viên bán hàng online 6h</v>
          </cell>
          <cell r="AP114">
            <v>765000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L115">
            <v>270000</v>
          </cell>
          <cell r="O115">
            <v>0</v>
          </cell>
          <cell r="W115" t="str">
            <v>FM0726</v>
          </cell>
          <cell r="X115" t="str">
            <v>FM0726</v>
          </cell>
          <cell r="Y115" t="str">
            <v>Trịnh Hoàng Vũ Duy</v>
          </cell>
          <cell r="Z115">
            <v>14</v>
          </cell>
          <cell r="AA115" t="str">
            <v>69h0</v>
          </cell>
          <cell r="AB115">
            <v>0</v>
          </cell>
          <cell r="AC115">
            <v>69</v>
          </cell>
          <cell r="AF115" t="str">
            <v>TNO2</v>
          </cell>
          <cell r="AG115" t="str">
            <v>TNO2</v>
          </cell>
          <cell r="AJ115">
            <v>30</v>
          </cell>
          <cell r="AK115">
            <v>6</v>
          </cell>
          <cell r="AL115">
            <v>3400000</v>
          </cell>
          <cell r="AM115">
            <v>1</v>
          </cell>
          <cell r="AN115">
            <v>1</v>
          </cell>
          <cell r="AO115" t="str">
            <v>Thử việc Nhân viên bán hàng online 6h</v>
          </cell>
          <cell r="AP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L116">
            <v>583000</v>
          </cell>
          <cell r="O116">
            <v>0</v>
          </cell>
          <cell r="W116" t="str">
            <v>FM0608</v>
          </cell>
          <cell r="X116" t="str">
            <v>FM0608</v>
          </cell>
          <cell r="Y116" t="str">
            <v>Đỗ Thị Bích Thảo</v>
          </cell>
          <cell r="Z116">
            <v>26</v>
          </cell>
          <cell r="AA116" t="str">
            <v>208h0</v>
          </cell>
          <cell r="AB116">
            <v>0</v>
          </cell>
          <cell r="AC116">
            <v>208</v>
          </cell>
          <cell r="AF116" t="str">
            <v>NO2C</v>
          </cell>
          <cell r="AG116" t="str">
            <v>NO2C</v>
          </cell>
          <cell r="AJ116">
            <v>30</v>
          </cell>
          <cell r="AK116">
            <v>6</v>
          </cell>
          <cell r="AL116">
            <v>4000000</v>
          </cell>
          <cell r="AM116">
            <v>1</v>
          </cell>
          <cell r="AN116">
            <v>1</v>
          </cell>
          <cell r="AO116" t="str">
            <v>Nhân viên bán hàng online 6h ( team a Tùng)</v>
          </cell>
          <cell r="AP116">
            <v>560000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L117" t="str">
            <v xml:space="preserve">     </v>
          </cell>
          <cell r="O117">
            <v>0</v>
          </cell>
          <cell r="W117" t="str">
            <v>FM0437</v>
          </cell>
          <cell r="X117" t="str">
            <v>FM0437</v>
          </cell>
          <cell r="Y117" t="str">
            <v>Nguyễn Hiếu Thảo</v>
          </cell>
          <cell r="Z117">
            <v>28</v>
          </cell>
          <cell r="AA117" t="str">
            <v>232h24</v>
          </cell>
          <cell r="AB117">
            <v>0</v>
          </cell>
          <cell r="AC117">
            <v>232.4</v>
          </cell>
          <cell r="AF117" t="str">
            <v>NO</v>
          </cell>
          <cell r="AG117" t="str">
            <v>NO</v>
          </cell>
          <cell r="AJ117">
            <v>30</v>
          </cell>
          <cell r="AK117">
            <v>8</v>
          </cell>
          <cell r="AL117">
            <v>4000000</v>
          </cell>
          <cell r="AM117">
            <v>1</v>
          </cell>
          <cell r="AN117">
            <v>1</v>
          </cell>
          <cell r="AP117">
            <v>600000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L118">
            <v>60773204</v>
          </cell>
          <cell r="M118">
            <v>232193867</v>
          </cell>
          <cell r="O118">
            <v>0</v>
          </cell>
          <cell r="W118" t="str">
            <v>FM0121</v>
          </cell>
          <cell r="X118" t="str">
            <v>FM0121</v>
          </cell>
          <cell r="Y118" t="str">
            <v>Nguyễn Thị Mai Trang</v>
          </cell>
          <cell r="Z118">
            <v>22</v>
          </cell>
          <cell r="AA118" t="str">
            <v>172h10</v>
          </cell>
          <cell r="AB118">
            <v>0</v>
          </cell>
          <cell r="AC118">
            <v>174.16666666666666</v>
          </cell>
          <cell r="AD118">
            <v>2</v>
          </cell>
          <cell r="AF118" t="str">
            <v>QC</v>
          </cell>
          <cell r="AG118" t="str">
            <v>QC</v>
          </cell>
          <cell r="AJ118">
            <v>27</v>
          </cell>
          <cell r="AK118">
            <v>8</v>
          </cell>
          <cell r="AL118">
            <v>6000000</v>
          </cell>
          <cell r="AM118">
            <v>1</v>
          </cell>
          <cell r="AN118">
            <v>1</v>
          </cell>
          <cell r="AO118" t="str">
            <v>nhân viên Quảng cáo</v>
          </cell>
          <cell r="AP118">
            <v>500000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L119">
            <v>48579041</v>
          </cell>
          <cell r="M119">
            <v>194726770</v>
          </cell>
          <cell r="O119">
            <v>0</v>
          </cell>
          <cell r="W119" t="str">
            <v>FM0141</v>
          </cell>
          <cell r="X119" t="str">
            <v>FM0141</v>
          </cell>
          <cell r="Y119" t="str">
            <v>Nguyễn Huyền Thư</v>
          </cell>
          <cell r="Z119">
            <v>30</v>
          </cell>
          <cell r="AA119" t="str">
            <v>240h0</v>
          </cell>
          <cell r="AB119">
            <v>0</v>
          </cell>
          <cell r="AC119">
            <v>271.68333333333334</v>
          </cell>
          <cell r="AD119">
            <v>31.683333333333334</v>
          </cell>
          <cell r="AF119" t="str">
            <v>HHO</v>
          </cell>
          <cell r="AG119" t="str">
            <v>HHO</v>
          </cell>
          <cell r="AJ119">
            <v>27</v>
          </cell>
          <cell r="AK119">
            <v>8</v>
          </cell>
          <cell r="AL119">
            <v>6200000</v>
          </cell>
          <cell r="AM119">
            <v>1</v>
          </cell>
          <cell r="AN119">
            <v>1</v>
          </cell>
          <cell r="AO119" t="str">
            <v>hàng hoá ONL</v>
          </cell>
          <cell r="AP119">
            <v>800000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L120">
            <v>160339719</v>
          </cell>
          <cell r="O120">
            <v>0</v>
          </cell>
          <cell r="W120" t="str">
            <v>FM0706</v>
          </cell>
          <cell r="X120" t="str">
            <v>FM0706</v>
          </cell>
          <cell r="Y120" t="str">
            <v>Trần Thị Thùy Trang</v>
          </cell>
          <cell r="Z120">
            <v>27</v>
          </cell>
          <cell r="AA120" t="str">
            <v>215h38</v>
          </cell>
          <cell r="AB120">
            <v>0</v>
          </cell>
          <cell r="AC120">
            <v>215.63333333333333</v>
          </cell>
          <cell r="AF120" t="str">
            <v>QKO</v>
          </cell>
          <cell r="AG120" t="str">
            <v>QKO</v>
          </cell>
          <cell r="AJ120">
            <v>29</v>
          </cell>
          <cell r="AK120">
            <v>8.5</v>
          </cell>
          <cell r="AL120">
            <v>7800000</v>
          </cell>
          <cell r="AM120">
            <v>1</v>
          </cell>
          <cell r="AN120">
            <v>1</v>
          </cell>
          <cell r="AO120" t="str">
            <v>Quản lý kho</v>
          </cell>
          <cell r="AP120">
            <v>1200000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L121">
            <v>51853457</v>
          </cell>
          <cell r="O121">
            <v>0</v>
          </cell>
          <cell r="W121" t="str">
            <v>FM0385</v>
          </cell>
          <cell r="X121" t="str">
            <v>FM0385</v>
          </cell>
          <cell r="Y121" t="str">
            <v>Diệp Đình Phát</v>
          </cell>
          <cell r="Z121">
            <v>20</v>
          </cell>
          <cell r="AA121" t="str">
            <v>180h0</v>
          </cell>
          <cell r="AB121">
            <v>0</v>
          </cell>
          <cell r="AC121">
            <v>180</v>
          </cell>
          <cell r="AP121">
            <v>740000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L122">
            <v>37373875</v>
          </cell>
          <cell r="O122">
            <v>0</v>
          </cell>
          <cell r="W122" t="str">
            <v>FM0391</v>
          </cell>
          <cell r="X122" t="str">
            <v>FM0391</v>
          </cell>
          <cell r="Y122" t="str">
            <v>Trần Thị Ánh</v>
          </cell>
          <cell r="Z122">
            <v>20</v>
          </cell>
          <cell r="AA122" t="str">
            <v>152h0</v>
          </cell>
          <cell r="AB122">
            <v>0</v>
          </cell>
          <cell r="AC122">
            <v>152</v>
          </cell>
          <cell r="AP122">
            <v>450000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L123">
            <v>68429092</v>
          </cell>
          <cell r="O123">
            <v>0</v>
          </cell>
          <cell r="W123" t="str">
            <v>FM0390</v>
          </cell>
          <cell r="X123" t="str">
            <v>FM0390</v>
          </cell>
          <cell r="Y123" t="str">
            <v>Nguyễn Thị Bảo Quyên</v>
          </cell>
          <cell r="Z123">
            <v>10</v>
          </cell>
          <cell r="AA123" t="str">
            <v>80h0</v>
          </cell>
          <cell r="AB123">
            <v>0</v>
          </cell>
          <cell r="AC123">
            <v>80</v>
          </cell>
          <cell r="AF123" t="str">
            <v>MTH</v>
          </cell>
          <cell r="AG123" t="str">
            <v>MTH</v>
          </cell>
          <cell r="AJ123">
            <v>27</v>
          </cell>
          <cell r="AK123">
            <v>8</v>
          </cell>
          <cell r="AL123">
            <v>8250000.0000000009</v>
          </cell>
          <cell r="AM123">
            <v>1</v>
          </cell>
          <cell r="AN123">
            <v>1</v>
          </cell>
          <cell r="AO123" t="str">
            <v xml:space="preserve">marketing hệ thống </v>
          </cell>
          <cell r="AP123">
            <v>1200000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M124">
            <v>557784518</v>
          </cell>
          <cell r="O124">
            <v>0</v>
          </cell>
          <cell r="W124" t="str">
            <v>FM0540</v>
          </cell>
          <cell r="X124" t="str">
            <v>FM0540</v>
          </cell>
          <cell r="Y124" t="str">
            <v>Lê Thị Luyến</v>
          </cell>
          <cell r="Z124">
            <v>28</v>
          </cell>
          <cell r="AA124" t="str">
            <v>219h26</v>
          </cell>
          <cell r="AB124">
            <v>0</v>
          </cell>
          <cell r="AC124">
            <v>219.43333333333334</v>
          </cell>
          <cell r="AF124" t="str">
            <v>KTC</v>
          </cell>
          <cell r="AG124" t="str">
            <v>KTC</v>
          </cell>
          <cell r="AJ124">
            <v>27</v>
          </cell>
          <cell r="AK124">
            <v>8</v>
          </cell>
          <cell r="AL124">
            <v>7800000</v>
          </cell>
          <cell r="AM124">
            <v>1</v>
          </cell>
          <cell r="AN124">
            <v>1</v>
          </cell>
          <cell r="AO124" t="str">
            <v>Kế toán công nợ</v>
          </cell>
          <cell r="AP124">
            <v>600000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L125">
            <v>37820338</v>
          </cell>
          <cell r="M125">
            <v>303729532</v>
          </cell>
          <cell r="O125">
            <v>0</v>
          </cell>
          <cell r="W125" t="str">
            <v>FM0232</v>
          </cell>
          <cell r="X125" t="str">
            <v>FM0232</v>
          </cell>
          <cell r="Y125" t="str">
            <v>Lương Thị Mỹ Hạnh</v>
          </cell>
          <cell r="Z125">
            <v>30</v>
          </cell>
          <cell r="AA125" t="str">
            <v>239h53</v>
          </cell>
          <cell r="AB125">
            <v>0</v>
          </cell>
          <cell r="AC125">
            <v>239.88333333333333</v>
          </cell>
          <cell r="AF125" t="str">
            <v>COTO</v>
          </cell>
          <cell r="AG125" t="str">
            <v>COTO</v>
          </cell>
          <cell r="AJ125">
            <v>26</v>
          </cell>
          <cell r="AK125">
            <v>8</v>
          </cell>
          <cell r="AL125">
            <v>6000000</v>
          </cell>
          <cell r="AM125">
            <v>1</v>
          </cell>
          <cell r="AN125">
            <v>1</v>
          </cell>
          <cell r="AO125" t="str">
            <v>content- Online</v>
          </cell>
          <cell r="AP125">
            <v>800000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L126">
            <v>37193079</v>
          </cell>
          <cell r="O126">
            <v>0</v>
          </cell>
          <cell r="W126" t="str">
            <v>FM0560</v>
          </cell>
          <cell r="X126" t="str">
            <v>FM0560</v>
          </cell>
          <cell r="Y126" t="str">
            <v>Ngô Văn Tín</v>
          </cell>
          <cell r="Z126">
            <v>28</v>
          </cell>
          <cell r="AA126" t="str">
            <v>212h56</v>
          </cell>
          <cell r="AB126">
            <v>6.8999999999999995</v>
          </cell>
          <cell r="AC126">
            <v>223.46666666666667</v>
          </cell>
          <cell r="AD126">
            <v>3.6333333333333333</v>
          </cell>
          <cell r="AF126" t="str">
            <v>CSKH1</v>
          </cell>
          <cell r="AG126" t="str">
            <v>CSKH1</v>
          </cell>
          <cell r="AJ126">
            <v>27</v>
          </cell>
          <cell r="AK126">
            <v>8</v>
          </cell>
          <cell r="AL126">
            <v>5460000</v>
          </cell>
          <cell r="AM126">
            <v>1</v>
          </cell>
          <cell r="AN126">
            <v>1</v>
          </cell>
          <cell r="AO126" t="str">
            <v>NV chăm sóc khách hàng</v>
          </cell>
          <cell r="AP126">
            <v>420000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L127">
            <v>18880000</v>
          </cell>
          <cell r="M127">
            <v>173726000</v>
          </cell>
          <cell r="O127">
            <v>0</v>
          </cell>
          <cell r="W127" t="str">
            <v>FM0139</v>
          </cell>
          <cell r="X127" t="str">
            <v>FM0139</v>
          </cell>
          <cell r="Y127" t="str">
            <v>Trương Thị Thúy Hằng</v>
          </cell>
          <cell r="Z127">
            <v>28</v>
          </cell>
          <cell r="AA127" t="str">
            <v>236h26</v>
          </cell>
          <cell r="AB127">
            <v>9</v>
          </cell>
          <cell r="AC127">
            <v>245.43333333333334</v>
          </cell>
          <cell r="AF127" t="str">
            <v>TM</v>
          </cell>
          <cell r="AG127" t="str">
            <v>TM</v>
          </cell>
          <cell r="AJ127">
            <v>29</v>
          </cell>
          <cell r="AK127">
            <v>9</v>
          </cell>
          <cell r="AL127">
            <v>8400000</v>
          </cell>
          <cell r="AM127">
            <v>1</v>
          </cell>
          <cell r="AN127">
            <v>1</v>
          </cell>
          <cell r="AO127" t="str">
            <v>Thu Mua</v>
          </cell>
          <cell r="AP127">
            <v>600000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L128">
            <v>21301148</v>
          </cell>
          <cell r="M128">
            <v>80328535</v>
          </cell>
          <cell r="O128">
            <v>0</v>
          </cell>
          <cell r="W128" t="str">
            <v>FM0370</v>
          </cell>
          <cell r="X128" t="str">
            <v>FM0370</v>
          </cell>
          <cell r="Y128" t="str">
            <v>Nguyễn Ngọc Cẩm Tú</v>
          </cell>
          <cell r="Z128">
            <v>31</v>
          </cell>
          <cell r="AA128" t="str">
            <v>245h57</v>
          </cell>
          <cell r="AB128">
            <v>5.9166666666666483</v>
          </cell>
          <cell r="AC128">
            <v>251.86666666666665</v>
          </cell>
          <cell r="AF128" t="str">
            <v>TVST1</v>
          </cell>
          <cell r="AG128" t="str">
            <v>TVST1</v>
          </cell>
          <cell r="AJ128">
            <v>29</v>
          </cell>
          <cell r="AK128">
            <v>8</v>
          </cell>
          <cell r="AL128">
            <v>5200000</v>
          </cell>
          <cell r="AM128">
            <v>1</v>
          </cell>
          <cell r="AN128">
            <v>1</v>
          </cell>
          <cell r="AO128" t="str">
            <v>Stylist ca hành chính</v>
          </cell>
          <cell r="AP128">
            <v>800000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L129">
            <v>187577584</v>
          </cell>
          <cell r="O129">
            <v>0</v>
          </cell>
          <cell r="W129" t="str">
            <v>FM0219</v>
          </cell>
          <cell r="X129" t="str">
            <v>FM0219</v>
          </cell>
          <cell r="Y129" t="str">
            <v>Nguyễn Thị Hòa Thu</v>
          </cell>
          <cell r="Z129">
            <v>27</v>
          </cell>
          <cell r="AA129" t="str">
            <v>215h27</v>
          </cell>
          <cell r="AB129">
            <v>0</v>
          </cell>
          <cell r="AC129">
            <v>215.45</v>
          </cell>
          <cell r="AF129" t="str">
            <v>QLK</v>
          </cell>
          <cell r="AG129" t="str">
            <v>QLK</v>
          </cell>
          <cell r="AJ129">
            <v>29</v>
          </cell>
          <cell r="AK129">
            <v>9</v>
          </cell>
          <cell r="AL129">
            <v>4800000</v>
          </cell>
          <cell r="AM129">
            <v>1</v>
          </cell>
          <cell r="AN129">
            <v>1</v>
          </cell>
          <cell r="AO129" t="str">
            <v>Quản lý kids</v>
          </cell>
          <cell r="AP129">
            <v>1760000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L130">
            <v>183261074</v>
          </cell>
          <cell r="O130">
            <v>0</v>
          </cell>
          <cell r="W130" t="str">
            <v>FM0579</v>
          </cell>
          <cell r="X130" t="str">
            <v>FM0579</v>
          </cell>
          <cell r="Y130" t="str">
            <v>Ngô Văn Khánh</v>
          </cell>
          <cell r="Z130">
            <v>27</v>
          </cell>
          <cell r="AA130" t="str">
            <v>297h54</v>
          </cell>
          <cell r="AB130">
            <v>0</v>
          </cell>
          <cell r="AC130">
            <v>297.89999999999998</v>
          </cell>
          <cell r="AF130" t="str">
            <v>UP3C</v>
          </cell>
          <cell r="AG130" t="str">
            <v>UP3C</v>
          </cell>
          <cell r="AJ130">
            <v>29</v>
          </cell>
          <cell r="AK130">
            <v>8</v>
          </cell>
          <cell r="AL130">
            <v>5260000</v>
          </cell>
          <cell r="AM130">
            <v>1</v>
          </cell>
          <cell r="AN130">
            <v>1</v>
          </cell>
          <cell r="AO130" t="str">
            <v>Nhân viên bán hàng online 8h</v>
          </cell>
          <cell r="AP130">
            <v>740000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L131">
            <v>107584060</v>
          </cell>
          <cell r="O131">
            <v>0</v>
          </cell>
          <cell r="W131" t="str">
            <v>FM0523</v>
          </cell>
          <cell r="X131" t="str">
            <v>FM0523</v>
          </cell>
          <cell r="Y131" t="str">
            <v>Trịnh Đình Văn</v>
          </cell>
          <cell r="Z131">
            <v>29</v>
          </cell>
          <cell r="AA131" t="str">
            <v>232h0</v>
          </cell>
          <cell r="AB131">
            <v>0</v>
          </cell>
          <cell r="AC131">
            <v>240.41666666666666</v>
          </cell>
          <cell r="AD131">
            <v>8.4166666666666661</v>
          </cell>
          <cell r="AF131" t="str">
            <v>UP2C</v>
          </cell>
          <cell r="AG131" t="str">
            <v>UP2C</v>
          </cell>
          <cell r="AJ131">
            <v>29</v>
          </cell>
          <cell r="AK131">
            <v>6</v>
          </cell>
          <cell r="AL131">
            <v>5260000</v>
          </cell>
          <cell r="AM131">
            <v>1</v>
          </cell>
          <cell r="AN131">
            <v>1</v>
          </cell>
          <cell r="AO131" t="str">
            <v>Nhân viên bán hàng online 6h</v>
          </cell>
          <cell r="AP131">
            <v>740000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L132">
            <v>0</v>
          </cell>
          <cell r="M132">
            <v>210630207</v>
          </cell>
          <cell r="N132">
            <v>1</v>
          </cell>
          <cell r="O132">
            <v>0</v>
          </cell>
          <cell r="W132" t="str">
            <v>FM0238</v>
          </cell>
          <cell r="X132" t="str">
            <v>FM0238</v>
          </cell>
          <cell r="Y132" t="str">
            <v>Nguyễn Thị Huyền</v>
          </cell>
          <cell r="Z132">
            <v>7</v>
          </cell>
          <cell r="AA132" t="str">
            <v>62h31</v>
          </cell>
          <cell r="AB132">
            <v>0</v>
          </cell>
          <cell r="AC132">
            <v>62.516666666666666</v>
          </cell>
          <cell r="AF132" t="str">
            <v>HT2</v>
          </cell>
          <cell r="AG132" t="str">
            <v>HT2</v>
          </cell>
          <cell r="AJ132">
            <v>29</v>
          </cell>
          <cell r="AK132">
            <v>8</v>
          </cell>
          <cell r="AL132">
            <v>8500000</v>
          </cell>
          <cell r="AM132">
            <v>1</v>
          </cell>
          <cell r="AN132">
            <v>1</v>
          </cell>
          <cell r="AO132" t="str">
            <v>Hỗ trợ (8tr)</v>
          </cell>
          <cell r="AP132">
            <v>500000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O133">
            <v>0</v>
          </cell>
          <cell r="W133" t="str">
            <v>FM0184</v>
          </cell>
          <cell r="X133" t="str">
            <v>FM0184</v>
          </cell>
          <cell r="Y133" t="str">
            <v>Cao Thị Giang</v>
          </cell>
          <cell r="Z133">
            <v>31</v>
          </cell>
          <cell r="AA133" t="str">
            <v>275h1</v>
          </cell>
          <cell r="AB133">
            <v>0</v>
          </cell>
          <cell r="AC133">
            <v>275.01666666666665</v>
          </cell>
          <cell r="AF133" t="str">
            <v>1BH2</v>
          </cell>
          <cell r="AG133" t="str">
            <v>1CVTV8</v>
          </cell>
          <cell r="AJ133">
            <v>29</v>
          </cell>
          <cell r="AK133">
            <v>8</v>
          </cell>
          <cell r="AL133">
            <v>4000000</v>
          </cell>
          <cell r="AM133">
            <v>1</v>
          </cell>
          <cell r="AN133">
            <v>1</v>
          </cell>
          <cell r="AO133" t="str">
            <v>Bán hàng 8h/ngày</v>
          </cell>
          <cell r="AP133">
            <v>720000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L134">
            <v>42948517</v>
          </cell>
          <cell r="M134">
            <v>269414709</v>
          </cell>
          <cell r="O134">
            <v>0</v>
          </cell>
          <cell r="W134" t="str">
            <v>FM0162</v>
          </cell>
          <cell r="X134" t="str">
            <v>FM0162</v>
          </cell>
          <cell r="Y134" t="str">
            <v>Trần Thị Tố Tiên</v>
          </cell>
          <cell r="Z134">
            <v>29</v>
          </cell>
          <cell r="AA134" t="str">
            <v>232h0</v>
          </cell>
          <cell r="AB134">
            <v>0</v>
          </cell>
          <cell r="AC134">
            <v>232</v>
          </cell>
          <cell r="AF134" t="str">
            <v>1BH1</v>
          </cell>
          <cell r="AG134" t="str">
            <v>1CVTV5</v>
          </cell>
          <cell r="AJ134">
            <v>29</v>
          </cell>
          <cell r="AK134">
            <v>5</v>
          </cell>
          <cell r="AL134">
            <v>2500000</v>
          </cell>
          <cell r="AM134">
            <v>1</v>
          </cell>
          <cell r="AN134">
            <v>1</v>
          </cell>
          <cell r="AO134" t="str">
            <v>Bán hàng 5h/ngày</v>
          </cell>
          <cell r="AP134">
            <v>450000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L135">
            <v>48582134</v>
          </cell>
          <cell r="M135">
            <v>245550953</v>
          </cell>
          <cell r="O135">
            <v>0</v>
          </cell>
          <cell r="W135" t="str">
            <v>FM0180</v>
          </cell>
          <cell r="X135" t="str">
            <v>FM0180</v>
          </cell>
          <cell r="Y135" t="str">
            <v>Nguyễn Thị Như Quỳnh</v>
          </cell>
          <cell r="Z135">
            <v>18</v>
          </cell>
          <cell r="AA135" t="str">
            <v>144h0</v>
          </cell>
          <cell r="AB135">
            <v>0</v>
          </cell>
          <cell r="AC135">
            <v>144</v>
          </cell>
          <cell r="AF135" t="str">
            <v>MD1</v>
          </cell>
          <cell r="AG135" t="str">
            <v>MD1</v>
          </cell>
          <cell r="AJ135">
            <v>29</v>
          </cell>
          <cell r="AK135">
            <v>8</v>
          </cell>
          <cell r="AL135">
            <v>7500000</v>
          </cell>
          <cell r="AM135">
            <v>1</v>
          </cell>
          <cell r="AN135">
            <v>1</v>
          </cell>
          <cell r="AO135" t="str">
            <v>model theo lương cứng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L136">
            <v>191483535</v>
          </cell>
          <cell r="O136">
            <v>0</v>
          </cell>
          <cell r="W136" t="str">
            <v>FM0358</v>
          </cell>
          <cell r="X136" t="str">
            <v>FM0358</v>
          </cell>
          <cell r="Y136" t="str">
            <v>Nguyễn Văn Tấn</v>
          </cell>
          <cell r="Z136">
            <v>26</v>
          </cell>
          <cell r="AA136" t="str">
            <v>208h0</v>
          </cell>
          <cell r="AB136">
            <v>0</v>
          </cell>
          <cell r="AC136">
            <v>212</v>
          </cell>
          <cell r="AD136">
            <v>4</v>
          </cell>
          <cell r="AF136" t="str">
            <v>KHD</v>
          </cell>
          <cell r="AG136" t="str">
            <v>KHD</v>
          </cell>
          <cell r="AJ136">
            <v>27</v>
          </cell>
          <cell r="AK136">
            <v>8</v>
          </cell>
          <cell r="AL136">
            <v>5430000</v>
          </cell>
          <cell r="AM136">
            <v>1</v>
          </cell>
          <cell r="AN136">
            <v>1</v>
          </cell>
          <cell r="AO136" t="str">
            <v>Kế toán HĐ</v>
          </cell>
          <cell r="AP136">
            <v>450000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L137">
            <v>128322555</v>
          </cell>
          <cell r="O137">
            <v>0</v>
          </cell>
          <cell r="W137" t="str">
            <v>FM0721</v>
          </cell>
          <cell r="X137" t="str">
            <v>FM0721</v>
          </cell>
          <cell r="Y137" t="str">
            <v>Trần Thị Lưu</v>
          </cell>
          <cell r="Z137">
            <v>25</v>
          </cell>
          <cell r="AA137" t="str">
            <v>198h38</v>
          </cell>
          <cell r="AB137">
            <v>7.999999999999968</v>
          </cell>
          <cell r="AC137">
            <v>206.6333333333333</v>
          </cell>
          <cell r="AF137" t="str">
            <v>PGS</v>
          </cell>
          <cell r="AG137" t="str">
            <v>PGS</v>
          </cell>
          <cell r="AJ137">
            <v>29</v>
          </cell>
          <cell r="AK137">
            <v>9</v>
          </cell>
          <cell r="AL137">
            <v>6000000</v>
          </cell>
          <cell r="AM137">
            <v>1</v>
          </cell>
          <cell r="AN137">
            <v>1</v>
          </cell>
          <cell r="AO137" t="str">
            <v>BP Giám sát</v>
          </cell>
          <cell r="AP137">
            <v>640000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L138">
            <v>71220401</v>
          </cell>
          <cell r="O138">
            <v>0</v>
          </cell>
          <cell r="W138" t="str">
            <v>FM0703</v>
          </cell>
          <cell r="X138" t="str">
            <v>FM0703</v>
          </cell>
          <cell r="Y138" t="str">
            <v>Lê Thị Mỹ Duyên</v>
          </cell>
          <cell r="Z138">
            <v>25</v>
          </cell>
          <cell r="AA138" t="str">
            <v>200h0</v>
          </cell>
          <cell r="AB138">
            <v>7.999999999999968</v>
          </cell>
          <cell r="AC138">
            <v>207.99999999999997</v>
          </cell>
          <cell r="AF138" t="str">
            <v>KD</v>
          </cell>
          <cell r="AG138" t="str">
            <v>KD</v>
          </cell>
          <cell r="AJ138">
            <v>27</v>
          </cell>
          <cell r="AK138">
            <v>8</v>
          </cell>
          <cell r="AL138">
            <v>5400000</v>
          </cell>
          <cell r="AM138">
            <v>1</v>
          </cell>
          <cell r="AN138">
            <v>1</v>
          </cell>
          <cell r="AO138" t="str">
            <v>NV kinh doanh</v>
          </cell>
          <cell r="AP138">
            <v>450000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L139">
            <v>34000593</v>
          </cell>
          <cell r="N139">
            <v>1</v>
          </cell>
          <cell r="O139">
            <v>0</v>
          </cell>
          <cell r="W139" t="str">
            <v>FM0514</v>
          </cell>
          <cell r="X139" t="str">
            <v>FM0514</v>
          </cell>
          <cell r="Y139" t="str">
            <v>Nguyễn Minh Trang</v>
          </cell>
          <cell r="Z139">
            <v>27</v>
          </cell>
          <cell r="AA139" t="str">
            <v>208h0</v>
          </cell>
          <cell r="AB139">
            <v>0</v>
          </cell>
          <cell r="AC139">
            <v>226.83333333333334</v>
          </cell>
          <cell r="AD139">
            <v>18.833333333333332</v>
          </cell>
          <cell r="AF139" t="str">
            <v>HAC</v>
          </cell>
          <cell r="AG139" t="str">
            <v>HAC</v>
          </cell>
          <cell r="AJ139">
            <v>27</v>
          </cell>
          <cell r="AK139">
            <v>8</v>
          </cell>
          <cell r="AL139">
            <v>6080000</v>
          </cell>
          <cell r="AM139">
            <v>1</v>
          </cell>
          <cell r="AN139">
            <v>1</v>
          </cell>
          <cell r="AO139" t="str">
            <v>Hành chính</v>
          </cell>
          <cell r="AP139">
            <v>640000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M140">
            <v>301080220</v>
          </cell>
          <cell r="N140">
            <v>1</v>
          </cell>
          <cell r="O140">
            <v>0</v>
          </cell>
          <cell r="W140" t="str">
            <v>FM0517</v>
          </cell>
          <cell r="X140" t="str">
            <v>FM0517</v>
          </cell>
          <cell r="Y140" t="str">
            <v>Trương Thị Bích Vân</v>
          </cell>
          <cell r="Z140">
            <v>29</v>
          </cell>
          <cell r="AA140" t="str">
            <v>232h0</v>
          </cell>
          <cell r="AB140">
            <v>0</v>
          </cell>
          <cell r="AC140">
            <v>242</v>
          </cell>
          <cell r="AD140">
            <v>10</v>
          </cell>
          <cell r="AF140" t="str">
            <v>TVST2</v>
          </cell>
          <cell r="AG140" t="str">
            <v>TVST2</v>
          </cell>
          <cell r="AJ140">
            <v>29</v>
          </cell>
          <cell r="AK140">
            <v>8.5</v>
          </cell>
          <cell r="AL140">
            <v>6200000</v>
          </cell>
          <cell r="AM140">
            <v>1</v>
          </cell>
          <cell r="AN140">
            <v>1</v>
          </cell>
          <cell r="AO140" t="str">
            <v>Thử việc stylit</v>
          </cell>
          <cell r="AP140">
            <v>800000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L141">
            <v>3403000</v>
          </cell>
          <cell r="M141">
            <v>390590000</v>
          </cell>
          <cell r="O141">
            <v>0</v>
          </cell>
          <cell r="W141" t="str">
            <v>FM0241</v>
          </cell>
          <cell r="X141" t="str">
            <v>FM0241</v>
          </cell>
          <cell r="Y141" t="str">
            <v>A Lăng Thị Nham</v>
          </cell>
          <cell r="Z141">
            <v>30</v>
          </cell>
          <cell r="AA141" t="str">
            <v>235h45</v>
          </cell>
          <cell r="AB141">
            <v>8</v>
          </cell>
          <cell r="AC141">
            <v>263.75</v>
          </cell>
          <cell r="AD141">
            <v>20</v>
          </cell>
          <cell r="AF141" t="str">
            <v>HCSKH</v>
          </cell>
          <cell r="AG141" t="str">
            <v>HCSKH</v>
          </cell>
          <cell r="AJ141">
            <v>27</v>
          </cell>
          <cell r="AK141">
            <v>8</v>
          </cell>
          <cell r="AL141">
            <v>3672000</v>
          </cell>
          <cell r="AM141">
            <v>1</v>
          </cell>
          <cell r="AN141">
            <v>1</v>
          </cell>
          <cell r="AO141" t="str">
            <v>NV chăm sóc khách hàng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L142">
            <v>7707000</v>
          </cell>
          <cell r="M142">
            <v>157575000</v>
          </cell>
          <cell r="O142">
            <v>0</v>
          </cell>
          <cell r="W142" t="str">
            <v>FM0303</v>
          </cell>
          <cell r="X142" t="str">
            <v>FM0303</v>
          </cell>
          <cell r="Y142" t="str">
            <v>Nguyễn Thị Thu Huyền</v>
          </cell>
          <cell r="Z142">
            <v>31</v>
          </cell>
          <cell r="AA142" t="str">
            <v>248h0</v>
          </cell>
          <cell r="AB142">
            <v>0</v>
          </cell>
          <cell r="AC142">
            <v>250</v>
          </cell>
          <cell r="AD142">
            <v>2</v>
          </cell>
          <cell r="AF142" t="str">
            <v>TCSKH</v>
          </cell>
          <cell r="AG142" t="str">
            <v>TCSKH</v>
          </cell>
          <cell r="AJ142">
            <v>27</v>
          </cell>
          <cell r="AK142">
            <v>8</v>
          </cell>
          <cell r="AL142">
            <v>5000000</v>
          </cell>
          <cell r="AM142">
            <v>1</v>
          </cell>
          <cell r="AN142">
            <v>1</v>
          </cell>
          <cell r="AO142" t="str">
            <v>NV chăm sóc khách hàng</v>
          </cell>
          <cell r="AP142">
            <v>500000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L143">
            <v>9538000</v>
          </cell>
          <cell r="M143">
            <v>210437000</v>
          </cell>
          <cell r="O143">
            <v>0</v>
          </cell>
          <cell r="W143" t="str">
            <v>FM0515</v>
          </cell>
          <cell r="X143" t="str">
            <v>FM0515</v>
          </cell>
          <cell r="Y143" t="str">
            <v>Phạm Thị thu Nguyệt</v>
          </cell>
          <cell r="Z143">
            <v>30</v>
          </cell>
          <cell r="AA143" t="str">
            <v>234h58</v>
          </cell>
          <cell r="AB143">
            <v>0</v>
          </cell>
          <cell r="AC143">
            <v>236.71666666666667</v>
          </cell>
          <cell r="AD143">
            <v>1.75</v>
          </cell>
          <cell r="AF143" t="str">
            <v>TNC</v>
          </cell>
          <cell r="AG143" t="str">
            <v>TNC</v>
          </cell>
          <cell r="AJ143">
            <v>29</v>
          </cell>
          <cell r="AK143">
            <v>9</v>
          </cell>
          <cell r="AL143">
            <v>5220000</v>
          </cell>
          <cell r="AM143">
            <v>1</v>
          </cell>
          <cell r="AO143" t="str">
            <v>BP Giám sát</v>
          </cell>
          <cell r="AP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L144">
            <v>118390000</v>
          </cell>
          <cell r="O144">
            <v>0</v>
          </cell>
          <cell r="W144" t="str">
            <v>FM0116</v>
          </cell>
          <cell r="X144" t="str">
            <v>FM0116</v>
          </cell>
          <cell r="Y144" t="str">
            <v>Trần Thị Chi Linh</v>
          </cell>
          <cell r="Z144">
            <v>31</v>
          </cell>
          <cell r="AA144" t="str">
            <v>248h0</v>
          </cell>
          <cell r="AB144">
            <v>0</v>
          </cell>
          <cell r="AC144">
            <v>255</v>
          </cell>
          <cell r="AD144">
            <v>7</v>
          </cell>
          <cell r="AF144" t="str">
            <v>TNK</v>
          </cell>
          <cell r="AG144" t="str">
            <v>TNK</v>
          </cell>
          <cell r="AJ144">
            <v>27</v>
          </cell>
          <cell r="AK144">
            <v>8.5</v>
          </cell>
          <cell r="AL144">
            <v>3442500</v>
          </cell>
          <cell r="AM144">
            <v>1</v>
          </cell>
          <cell r="AO144" t="str">
            <v xml:space="preserve">Nhân viên Kho 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L145">
            <v>129089000</v>
          </cell>
          <cell r="O145">
            <v>0</v>
          </cell>
          <cell r="W145" t="str">
            <v>FM0145</v>
          </cell>
          <cell r="X145" t="str">
            <v>FM0145</v>
          </cell>
          <cell r="Y145" t="str">
            <v>Võ Thị Tâm</v>
          </cell>
          <cell r="Z145">
            <v>30</v>
          </cell>
          <cell r="AA145" t="str">
            <v>240h0</v>
          </cell>
          <cell r="AB145">
            <v>0</v>
          </cell>
          <cell r="AC145">
            <v>243.88333333333333</v>
          </cell>
          <cell r="AD145">
            <v>3.8833333333333333</v>
          </cell>
          <cell r="AF145" t="str">
            <v>BV15</v>
          </cell>
          <cell r="AG145" t="str">
            <v>DTKH15</v>
          </cell>
          <cell r="AJ145">
            <v>29</v>
          </cell>
          <cell r="AK145">
            <v>15</v>
          </cell>
          <cell r="AL145">
            <v>7500000</v>
          </cell>
          <cell r="AM145">
            <v>1</v>
          </cell>
          <cell r="AN145">
            <v>1</v>
          </cell>
          <cell r="AO145" t="str">
            <v>Bảo vệ 15h/ngày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L146">
            <v>125865000</v>
          </cell>
          <cell r="O146">
            <v>0</v>
          </cell>
          <cell r="W146" t="str">
            <v>FM0732</v>
          </cell>
          <cell r="X146" t="str">
            <v>FM0732</v>
          </cell>
          <cell r="Y146" t="str">
            <v>Nguyễn Đức Nam</v>
          </cell>
          <cell r="Z146">
            <v>30</v>
          </cell>
          <cell r="AA146" t="str">
            <v>240h0</v>
          </cell>
          <cell r="AB146">
            <v>0</v>
          </cell>
          <cell r="AC146">
            <v>240</v>
          </cell>
          <cell r="AF146" t="str">
            <v>1BV1</v>
          </cell>
          <cell r="AG146" t="str">
            <v>1DTKH5</v>
          </cell>
          <cell r="AJ146">
            <v>29</v>
          </cell>
          <cell r="AK146">
            <v>5</v>
          </cell>
          <cell r="AL146">
            <v>2500000</v>
          </cell>
          <cell r="AM146">
            <v>1</v>
          </cell>
          <cell r="AN146">
            <v>1</v>
          </cell>
          <cell r="AO146" t="str">
            <v>Bảo vệ 5h/ngày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M147">
            <v>186748000</v>
          </cell>
          <cell r="N147">
            <v>1</v>
          </cell>
          <cell r="O147">
            <v>0</v>
          </cell>
          <cell r="W147" t="str">
            <v>FM0353</v>
          </cell>
          <cell r="X147" t="str">
            <v>FM0353</v>
          </cell>
          <cell r="Y147" t="str">
            <v>Lương Thị Kim Thoa</v>
          </cell>
          <cell r="Z147">
            <v>31</v>
          </cell>
          <cell r="AA147" t="str">
            <v>248h0</v>
          </cell>
          <cell r="AB147">
            <v>0</v>
          </cell>
          <cell r="AC147">
            <v>250.75</v>
          </cell>
          <cell r="AD147">
            <v>2.75</v>
          </cell>
          <cell r="AF147" t="str">
            <v>1CT</v>
          </cell>
          <cell r="AG147" t="str">
            <v>1CT</v>
          </cell>
          <cell r="AJ147">
            <v>28</v>
          </cell>
          <cell r="AK147">
            <v>9</v>
          </cell>
          <cell r="AL147">
            <v>4800000</v>
          </cell>
          <cell r="AM147">
            <v>1</v>
          </cell>
          <cell r="AN147">
            <v>1</v>
          </cell>
          <cell r="AO147" t="str">
            <v>Cửa hàng trưởng</v>
          </cell>
          <cell r="AP147">
            <v>1408000</v>
          </cell>
        </row>
        <row r="148"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O148" t="e">
            <v>#REF!</v>
          </cell>
          <cell r="W148" t="str">
            <v>FM0207</v>
          </cell>
          <cell r="X148" t="str">
            <v>FM0207</v>
          </cell>
          <cell r="Y148" t="str">
            <v>Nguyễn Kiều May</v>
          </cell>
          <cell r="Z148">
            <v>31</v>
          </cell>
          <cell r="AA148" t="str">
            <v>248h0</v>
          </cell>
          <cell r="AB148">
            <v>0</v>
          </cell>
          <cell r="AC148">
            <v>252.95</v>
          </cell>
          <cell r="AD148">
            <v>4.95</v>
          </cell>
          <cell r="AF148" t="str">
            <v>1CP</v>
          </cell>
          <cell r="AG148" t="str">
            <v>1CP</v>
          </cell>
          <cell r="AJ148">
            <v>28</v>
          </cell>
          <cell r="AK148">
            <v>9</v>
          </cell>
          <cell r="AL148">
            <v>4000000</v>
          </cell>
          <cell r="AM148">
            <v>1</v>
          </cell>
          <cell r="AN148">
            <v>1</v>
          </cell>
          <cell r="AO148" t="str">
            <v>Cửa Hàng Phó</v>
          </cell>
          <cell r="AP148">
            <v>1232000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L149">
            <v>0</v>
          </cell>
          <cell r="M149">
            <v>0</v>
          </cell>
          <cell r="O149">
            <v>0</v>
          </cell>
          <cell r="W149" t="str">
            <v>FM0362</v>
          </cell>
          <cell r="X149" t="str">
            <v>FM0362</v>
          </cell>
          <cell r="Y149" t="str">
            <v>Trần Nguyễn Tường Vi</v>
          </cell>
          <cell r="Z149">
            <v>30</v>
          </cell>
          <cell r="AA149" t="str">
            <v>232h0</v>
          </cell>
          <cell r="AB149">
            <v>0</v>
          </cell>
          <cell r="AC149">
            <v>232</v>
          </cell>
          <cell r="AF149" t="str">
            <v>1TN</v>
          </cell>
          <cell r="AG149" t="str">
            <v>1CVTN</v>
          </cell>
          <cell r="AJ149">
            <v>28</v>
          </cell>
          <cell r="AK149">
            <v>8</v>
          </cell>
          <cell r="AL149">
            <v>4000000</v>
          </cell>
          <cell r="AM149">
            <v>1</v>
          </cell>
          <cell r="AN149">
            <v>1</v>
          </cell>
          <cell r="AO149" t="str">
            <v>Thu Ngân</v>
          </cell>
          <cell r="AP149">
            <v>850000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L150">
            <v>0</v>
          </cell>
          <cell r="M150">
            <v>0</v>
          </cell>
          <cell r="O150">
            <v>0</v>
          </cell>
          <cell r="W150" t="str">
            <v>FM0677</v>
          </cell>
          <cell r="X150" t="str">
            <v>FM0677</v>
          </cell>
          <cell r="Y150" t="str">
            <v>Nguyễn Ngọc Việt</v>
          </cell>
          <cell r="Z150">
            <v>25</v>
          </cell>
          <cell r="AA150" t="str">
            <v>192h0</v>
          </cell>
          <cell r="AB150">
            <v>7.999999999999968</v>
          </cell>
          <cell r="AC150">
            <v>199.99999999999997</v>
          </cell>
          <cell r="AF150" t="str">
            <v>1TBH2</v>
          </cell>
          <cell r="AG150" t="str">
            <v>1TCVTV8</v>
          </cell>
          <cell r="AJ150">
            <v>29</v>
          </cell>
          <cell r="AK150">
            <v>8</v>
          </cell>
          <cell r="AL150">
            <v>3400000</v>
          </cell>
          <cell r="AM150">
            <v>1</v>
          </cell>
          <cell r="AN150">
            <v>1</v>
          </cell>
          <cell r="AO150" t="str">
            <v>Thử bán hàng 8h/ngày</v>
          </cell>
          <cell r="AP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L151">
            <v>0</v>
          </cell>
          <cell r="M151">
            <v>0</v>
          </cell>
          <cell r="O151">
            <v>0</v>
          </cell>
          <cell r="W151" t="str">
            <v>FM0734</v>
          </cell>
          <cell r="X151" t="str">
            <v>FM0734</v>
          </cell>
          <cell r="Y151" t="str">
            <v>Dư Văn Hiếu</v>
          </cell>
          <cell r="Z151">
            <v>13</v>
          </cell>
          <cell r="AA151" t="str">
            <v>104h0</v>
          </cell>
          <cell r="AB151">
            <v>178.49999999999963</v>
          </cell>
          <cell r="AC151">
            <v>282.49999999999966</v>
          </cell>
          <cell r="AF151" t="str">
            <v>1BV3</v>
          </cell>
          <cell r="AG151" t="str">
            <v>1DTKH10</v>
          </cell>
          <cell r="AJ151">
            <v>29</v>
          </cell>
          <cell r="AK151">
            <v>8</v>
          </cell>
          <cell r="AL151">
            <v>5000000</v>
          </cell>
          <cell r="AM151">
            <v>1</v>
          </cell>
          <cell r="AN151">
            <v>1</v>
          </cell>
          <cell r="AO151" t="str">
            <v>Bảo vệ 10h/ngày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L152" t="str">
            <v xml:space="preserve">     </v>
          </cell>
          <cell r="M152" t="str">
            <v xml:space="preserve">     </v>
          </cell>
          <cell r="O152">
            <v>0</v>
          </cell>
          <cell r="W152" t="str">
            <v>FM0123</v>
          </cell>
          <cell r="X152" t="str">
            <v>FM0123</v>
          </cell>
          <cell r="Y152" t="str">
            <v>Đặng Thị Hoa</v>
          </cell>
          <cell r="Z152">
            <v>31</v>
          </cell>
          <cell r="AA152" t="str">
            <v>155h0</v>
          </cell>
          <cell r="AB152">
            <v>0</v>
          </cell>
          <cell r="AC152">
            <v>155</v>
          </cell>
          <cell r="AF152" t="str">
            <v>TVQC</v>
          </cell>
          <cell r="AG152" t="str">
            <v>TVQC</v>
          </cell>
          <cell r="AJ152">
            <v>27</v>
          </cell>
          <cell r="AK152">
            <v>8</v>
          </cell>
          <cell r="AL152">
            <v>5100000</v>
          </cell>
          <cell r="AM152">
            <v>1</v>
          </cell>
          <cell r="AN152">
            <v>1</v>
          </cell>
          <cell r="AO152" t="str">
            <v xml:space="preserve"> thử nhân viên Quảng cáo</v>
          </cell>
          <cell r="AP152">
            <v>650000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L153">
            <v>34001000</v>
          </cell>
          <cell r="M153">
            <v>845521285</v>
          </cell>
          <cell r="O153">
            <v>0</v>
          </cell>
          <cell r="W153" t="str">
            <v>FM0739</v>
          </cell>
          <cell r="X153" t="str">
            <v>FM0739</v>
          </cell>
          <cell r="Y153" t="str">
            <v>Nguyễn Thị Diệu Huyền</v>
          </cell>
          <cell r="Z153">
            <v>30</v>
          </cell>
          <cell r="AA153" t="str">
            <v>167h1</v>
          </cell>
          <cell r="AB153">
            <v>0</v>
          </cell>
          <cell r="AC153">
            <v>167.01666666666668</v>
          </cell>
          <cell r="AF153" t="str">
            <v>LH</v>
          </cell>
          <cell r="AG153" t="str">
            <v>LH</v>
          </cell>
          <cell r="AJ153">
            <v>29</v>
          </cell>
          <cell r="AK153">
            <v>8.5</v>
          </cell>
          <cell r="AL153">
            <v>5200000</v>
          </cell>
          <cell r="AM153">
            <v>1</v>
          </cell>
          <cell r="AO153" t="str">
            <v>Lấy hàng Online</v>
          </cell>
          <cell r="AP153">
            <v>800000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O154">
            <v>0</v>
          </cell>
          <cell r="W154" t="str">
            <v>FM0392</v>
          </cell>
          <cell r="X154" t="str">
            <v>FM0392</v>
          </cell>
          <cell r="Y154" t="str">
            <v>Phạm Thế</v>
          </cell>
          <cell r="Z154">
            <v>20</v>
          </cell>
          <cell r="AA154" t="str">
            <v>160h0</v>
          </cell>
          <cell r="AB154">
            <v>0</v>
          </cell>
          <cell r="AC154">
            <v>160</v>
          </cell>
          <cell r="AF154" t="str">
            <v>DD</v>
          </cell>
          <cell r="AG154" t="str">
            <v>DD</v>
          </cell>
          <cell r="AJ154">
            <v>29</v>
          </cell>
          <cell r="AK154">
            <v>8.5</v>
          </cell>
          <cell r="AL154">
            <v>5200000</v>
          </cell>
          <cell r="AM154">
            <v>1</v>
          </cell>
          <cell r="AO154" t="str">
            <v>Đóng đơn Online</v>
          </cell>
          <cell r="AP154">
            <v>800000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L155">
            <v>31909000</v>
          </cell>
          <cell r="M155">
            <v>707692158</v>
          </cell>
          <cell r="O155">
            <v>0</v>
          </cell>
          <cell r="W155" t="str">
            <v>FM0481</v>
          </cell>
          <cell r="X155" t="str">
            <v>FM0481</v>
          </cell>
          <cell r="Y155" t="str">
            <v>LÊ HUỲNH DIỆU</v>
          </cell>
          <cell r="Z155">
            <v>12</v>
          </cell>
          <cell r="AA155" t="str">
            <v>94h58</v>
          </cell>
          <cell r="AB155">
            <v>0</v>
          </cell>
          <cell r="AC155">
            <v>94.966666666666669</v>
          </cell>
          <cell r="AF155" t="str">
            <v>KT</v>
          </cell>
          <cell r="AG155" t="str">
            <v>KT</v>
          </cell>
          <cell r="AJ155">
            <v>29</v>
          </cell>
          <cell r="AK155">
            <v>9</v>
          </cell>
          <cell r="AL155">
            <v>4790000</v>
          </cell>
          <cell r="AM155">
            <v>1</v>
          </cell>
          <cell r="AO155" t="str">
            <v>Kho trữ</v>
          </cell>
          <cell r="AP155">
            <v>560000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O156">
            <v>0</v>
          </cell>
          <cell r="W156" t="str">
            <v>FM0779</v>
          </cell>
          <cell r="X156" t="str">
            <v>FM0779</v>
          </cell>
          <cell r="Y156" t="str">
            <v>Phạm Thị Ánh Ly</v>
          </cell>
          <cell r="Z156">
            <v>21</v>
          </cell>
          <cell r="AA156" t="str">
            <v>167h48</v>
          </cell>
          <cell r="AB156">
            <v>39.999999999999844</v>
          </cell>
          <cell r="AC156">
            <v>207.79999999999984</v>
          </cell>
          <cell r="AF156" t="str">
            <v>HTKT</v>
          </cell>
          <cell r="AG156" t="str">
            <v>HTKT</v>
          </cell>
          <cell r="AJ156">
            <v>29</v>
          </cell>
          <cell r="AK156">
            <v>9</v>
          </cell>
          <cell r="AL156">
            <v>4400000</v>
          </cell>
          <cell r="AM156">
            <v>1</v>
          </cell>
          <cell r="AO156" t="str">
            <v>Hỗ trợ kho trữ</v>
          </cell>
          <cell r="AP156">
            <v>400000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L157">
            <v>182563000</v>
          </cell>
          <cell r="M157">
            <v>75385000</v>
          </cell>
          <cell r="O157">
            <v>0</v>
          </cell>
          <cell r="W157" t="str">
            <v>FM0589</v>
          </cell>
          <cell r="X157" t="str">
            <v>FM0589</v>
          </cell>
          <cell r="Y157" t="str">
            <v>Trần Thị Diệu Thúy</v>
          </cell>
          <cell r="Z157">
            <v>31</v>
          </cell>
          <cell r="AA157" t="str">
            <v>179h34</v>
          </cell>
          <cell r="AB157">
            <v>0</v>
          </cell>
          <cell r="AC157">
            <v>179.56666666666666</v>
          </cell>
          <cell r="AF157" t="str">
            <v>TKK</v>
          </cell>
          <cell r="AG157" t="str">
            <v>TKK</v>
          </cell>
          <cell r="AJ157">
            <v>27</v>
          </cell>
          <cell r="AK157">
            <v>85</v>
          </cell>
          <cell r="AL157">
            <v>3560000</v>
          </cell>
          <cell r="AM157">
            <v>1</v>
          </cell>
          <cell r="AN157">
            <v>1</v>
          </cell>
          <cell r="AO157" t="str">
            <v>Thử kế toán kho</v>
          </cell>
          <cell r="AP157">
            <v>800000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L158">
            <v>0</v>
          </cell>
          <cell r="O158">
            <v>0</v>
          </cell>
          <cell r="W158" t="str">
            <v>FM0733</v>
          </cell>
          <cell r="X158" t="str">
            <v>FM0733</v>
          </cell>
          <cell r="Y158" t="str">
            <v>Bùi Thị Vy Khánh</v>
          </cell>
          <cell r="Z158">
            <v>30</v>
          </cell>
          <cell r="AA158" t="str">
            <v>237h27</v>
          </cell>
          <cell r="AB158">
            <v>0</v>
          </cell>
          <cell r="AC158">
            <v>237.45</v>
          </cell>
          <cell r="AF158" t="str">
            <v>SALE</v>
          </cell>
          <cell r="AG158" t="str">
            <v>SALE</v>
          </cell>
          <cell r="AJ158">
            <v>29</v>
          </cell>
          <cell r="AK158">
            <v>9</v>
          </cell>
          <cell r="AL158">
            <v>4800000</v>
          </cell>
          <cell r="AM158">
            <v>1</v>
          </cell>
          <cell r="AN158">
            <v>1</v>
          </cell>
          <cell r="AO158" t="str">
            <v>Nhân viên sale</v>
          </cell>
          <cell r="AP158">
            <v>400000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L159">
            <v>184867000</v>
          </cell>
          <cell r="M159">
            <v>75385000</v>
          </cell>
          <cell r="O159">
            <v>0</v>
          </cell>
          <cell r="W159" t="str">
            <v>FM0547</v>
          </cell>
          <cell r="X159" t="str">
            <v>FM0547</v>
          </cell>
          <cell r="Y159" t="str">
            <v>Nguyễn Thị Thùy Dung</v>
          </cell>
          <cell r="Z159">
            <v>29</v>
          </cell>
          <cell r="AA159" t="str">
            <v>236h0</v>
          </cell>
          <cell r="AB159">
            <v>0</v>
          </cell>
          <cell r="AC159">
            <v>236</v>
          </cell>
          <cell r="AF159" t="str">
            <v>TSL</v>
          </cell>
          <cell r="AG159" t="str">
            <v>TSL</v>
          </cell>
          <cell r="AJ159">
            <v>29</v>
          </cell>
          <cell r="AK159">
            <v>9</v>
          </cell>
          <cell r="AL159">
            <v>8250000</v>
          </cell>
          <cell r="AM159">
            <v>1</v>
          </cell>
          <cell r="AN159">
            <v>1</v>
          </cell>
          <cell r="AO159" t="str">
            <v>Trưởng  sale</v>
          </cell>
          <cell r="AP159">
            <v>1200000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L160">
            <v>0</v>
          </cell>
          <cell r="O160">
            <v>0</v>
          </cell>
          <cell r="W160" t="str">
            <v>FM0301</v>
          </cell>
          <cell r="X160" t="str">
            <v>FM0301</v>
          </cell>
          <cell r="Y160" t="str">
            <v>Nguyễn Thị Kiều My</v>
          </cell>
          <cell r="Z160">
            <v>29</v>
          </cell>
          <cell r="AA160" t="str">
            <v>222h44</v>
          </cell>
          <cell r="AB160">
            <v>0</v>
          </cell>
          <cell r="AC160">
            <v>228.73333333333332</v>
          </cell>
          <cell r="AD160">
            <v>6</v>
          </cell>
          <cell r="AF160" t="str">
            <v>BH3C</v>
          </cell>
          <cell r="AG160" t="str">
            <v>CVTV10C</v>
          </cell>
          <cell r="AJ160">
            <v>29</v>
          </cell>
          <cell r="AK160">
            <v>10</v>
          </cell>
          <cell r="AL160">
            <v>3015384.6153846155</v>
          </cell>
          <cell r="AM160">
            <v>1</v>
          </cell>
          <cell r="AN160">
            <v>1</v>
          </cell>
          <cell r="AO160" t="str">
            <v>Bán hàng lương cứng 15k/h</v>
          </cell>
          <cell r="AP160">
            <v>580000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L161">
            <v>191432000</v>
          </cell>
          <cell r="M161">
            <v>75385000</v>
          </cell>
          <cell r="O161">
            <v>0</v>
          </cell>
          <cell r="W161" t="str">
            <v>OnlHC1</v>
          </cell>
          <cell r="X161" t="str">
            <v>OnlHC1</v>
          </cell>
          <cell r="Y161" t="str">
            <v>Nhân viên đi phụ Livestream</v>
          </cell>
          <cell r="Z161">
            <v>16</v>
          </cell>
          <cell r="AA161" t="str">
            <v>27h27</v>
          </cell>
          <cell r="AB161">
            <v>0</v>
          </cell>
          <cell r="AC161">
            <v>27.45</v>
          </cell>
          <cell r="AF161" t="str">
            <v>TSALE</v>
          </cell>
          <cell r="AG161" t="str">
            <v>TSALE</v>
          </cell>
          <cell r="AJ161">
            <v>29</v>
          </cell>
          <cell r="AK161">
            <v>9</v>
          </cell>
          <cell r="AL161">
            <v>5440000</v>
          </cell>
          <cell r="AM161">
            <v>1</v>
          </cell>
          <cell r="AN161">
            <v>1</v>
          </cell>
          <cell r="AO161" t="str">
            <v xml:space="preserve"> Thử việc nhân viên sale</v>
          </cell>
          <cell r="AP161">
            <v>960000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L162">
            <v>0</v>
          </cell>
          <cell r="O162">
            <v>0</v>
          </cell>
          <cell r="W162" t="str">
            <v>OnlHC5</v>
          </cell>
          <cell r="X162" t="str">
            <v>OnlHC5</v>
          </cell>
          <cell r="Y162" t="str">
            <v>Phụ Live 2</v>
          </cell>
          <cell r="Z162">
            <v>16</v>
          </cell>
          <cell r="AA162" t="str">
            <v>46h2</v>
          </cell>
          <cell r="AB162">
            <v>0</v>
          </cell>
          <cell r="AC162">
            <v>46.033333333333331</v>
          </cell>
          <cell r="AF162" t="str">
            <v>TCSOL</v>
          </cell>
          <cell r="AG162" t="str">
            <v>TCSOL</v>
          </cell>
          <cell r="AJ162">
            <v>27</v>
          </cell>
          <cell r="AK162">
            <v>8</v>
          </cell>
          <cell r="AL162">
            <v>4845000</v>
          </cell>
          <cell r="AM162">
            <v>1</v>
          </cell>
          <cell r="AN162">
            <v>1</v>
          </cell>
          <cell r="AO162" t="str">
            <v>Thử CSKH ONL</v>
          </cell>
          <cell r="AP162">
            <v>680000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L163">
            <v>181850000</v>
          </cell>
          <cell r="M163">
            <v>75208000</v>
          </cell>
          <cell r="O163">
            <v>0</v>
          </cell>
          <cell r="W163" t="str">
            <v>OnlC33</v>
          </cell>
          <cell r="X163" t="str">
            <v>OnlC33</v>
          </cell>
          <cell r="Y163" t="str">
            <v>Phụ Live 4</v>
          </cell>
          <cell r="Z163">
            <v>1</v>
          </cell>
          <cell r="AA163" t="str">
            <v>1h33</v>
          </cell>
          <cell r="AB163">
            <v>0</v>
          </cell>
          <cell r="AC163">
            <v>1.55</v>
          </cell>
          <cell r="AF163" t="str">
            <v>TMKT</v>
          </cell>
          <cell r="AG163" t="str">
            <v>TMKT</v>
          </cell>
          <cell r="AJ163">
            <v>27</v>
          </cell>
          <cell r="AK163">
            <v>8</v>
          </cell>
          <cell r="AL163">
            <v>5200000</v>
          </cell>
          <cell r="AM163">
            <v>1</v>
          </cell>
          <cell r="AN163">
            <v>1</v>
          </cell>
          <cell r="AO163" t="str">
            <v>Thử makerting hệ thống</v>
          </cell>
          <cell r="AP163">
            <v>800000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L164">
            <v>0</v>
          </cell>
          <cell r="O164">
            <v>0</v>
          </cell>
          <cell r="W164" t="str">
            <v>FM0729</v>
          </cell>
          <cell r="X164" t="str">
            <v>FM0729</v>
          </cell>
          <cell r="Y164" t="str">
            <v>Phan Thị Như Quỳnh</v>
          </cell>
          <cell r="Z164">
            <v>27</v>
          </cell>
          <cell r="AA164" t="str">
            <v>243h0</v>
          </cell>
          <cell r="AB164">
            <v>35.999999999999979</v>
          </cell>
          <cell r="AC164">
            <v>279</v>
          </cell>
          <cell r="AF164" t="str">
            <v>TVTMDT</v>
          </cell>
          <cell r="AG164" t="str">
            <v>TVTMDT</v>
          </cell>
          <cell r="AJ164">
            <v>26</v>
          </cell>
          <cell r="AK164">
            <v>8.5</v>
          </cell>
          <cell r="AL164">
            <v>5100000</v>
          </cell>
          <cell r="AM164">
            <v>1</v>
          </cell>
          <cell r="AN164">
            <v>1</v>
          </cell>
          <cell r="AO164" t="str">
            <v>Thử việc Thương Điện tử thương mại</v>
          </cell>
          <cell r="AP164">
            <v>560000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L165">
            <v>185376000</v>
          </cell>
          <cell r="M165">
            <v>75208000</v>
          </cell>
          <cell r="O165">
            <v>0</v>
          </cell>
          <cell r="W165" t="str">
            <v>FM0356</v>
          </cell>
          <cell r="X165" t="str">
            <v>FM0356</v>
          </cell>
          <cell r="Y165" t="str">
            <v>Nguyễn Thị Kiều Dân</v>
          </cell>
          <cell r="Z165">
            <v>31</v>
          </cell>
          <cell r="AA165" t="str">
            <v>240h0</v>
          </cell>
          <cell r="AB165">
            <v>8</v>
          </cell>
          <cell r="AC165">
            <v>259</v>
          </cell>
          <cell r="AD165">
            <v>11</v>
          </cell>
          <cell r="AF165" t="str">
            <v>DTSA</v>
          </cell>
          <cell r="AG165" t="str">
            <v>DTSA</v>
          </cell>
          <cell r="AJ165">
            <v>29</v>
          </cell>
          <cell r="AK165">
            <v>8</v>
          </cell>
          <cell r="AL165">
            <v>2320000</v>
          </cell>
          <cell r="AM165">
            <v>1</v>
          </cell>
          <cell r="AN165">
            <v>1</v>
          </cell>
          <cell r="AO165" t="str">
            <v>NS học việc sale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L166">
            <v>0</v>
          </cell>
          <cell r="O166">
            <v>0</v>
          </cell>
          <cell r="W166" t="str">
            <v>FM0735</v>
          </cell>
          <cell r="X166" t="str">
            <v>FM0735</v>
          </cell>
          <cell r="Y166" t="str">
            <v>Trương Quang Huy</v>
          </cell>
          <cell r="Z166">
            <v>31</v>
          </cell>
          <cell r="AA166" t="str">
            <v>242h54</v>
          </cell>
          <cell r="AB166">
            <v>0</v>
          </cell>
          <cell r="AC166">
            <v>242.9</v>
          </cell>
          <cell r="AF166" t="str">
            <v>TCOTO</v>
          </cell>
          <cell r="AG166" t="str">
            <v>TCOTO</v>
          </cell>
          <cell r="AJ166">
            <v>26</v>
          </cell>
          <cell r="AK166">
            <v>8</v>
          </cell>
          <cell r="AL166">
            <v>5100000</v>
          </cell>
          <cell r="AM166">
            <v>1</v>
          </cell>
          <cell r="AN166">
            <v>1</v>
          </cell>
          <cell r="AO166" t="str">
            <v>thử content onl</v>
          </cell>
          <cell r="AP166">
            <v>650000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L167">
            <v>180990000</v>
          </cell>
          <cell r="M167">
            <v>75208000</v>
          </cell>
          <cell r="O167">
            <v>0</v>
          </cell>
          <cell r="W167" t="str">
            <v>FM0357</v>
          </cell>
          <cell r="X167" t="str">
            <v>FM0357</v>
          </cell>
          <cell r="Y167" t="str">
            <v>Đỗ Thị Thu Nga</v>
          </cell>
          <cell r="Z167">
            <v>31</v>
          </cell>
          <cell r="AA167" t="str">
            <v>239h38</v>
          </cell>
          <cell r="AB167">
            <v>8.0499999999999989</v>
          </cell>
          <cell r="AC167">
            <v>251.18333333333334</v>
          </cell>
          <cell r="AD167">
            <v>3.5</v>
          </cell>
          <cell r="AF167" t="str">
            <v>TVNH</v>
          </cell>
          <cell r="AG167" t="str">
            <v>TVNH</v>
          </cell>
          <cell r="AJ167">
            <v>27</v>
          </cell>
          <cell r="AK167">
            <v>8</v>
          </cell>
          <cell r="AL167">
            <v>5700000</v>
          </cell>
          <cell r="AM167">
            <v>1</v>
          </cell>
          <cell r="AN167">
            <v>1</v>
          </cell>
          <cell r="AO167" t="str">
            <v>Thử việc nhập hàng</v>
          </cell>
          <cell r="AP167">
            <v>800000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L168">
            <v>0</v>
          </cell>
          <cell r="O168">
            <v>0</v>
          </cell>
          <cell r="W168" t="str">
            <v>FM0700</v>
          </cell>
          <cell r="X168" t="str">
            <v>FM0700</v>
          </cell>
          <cell r="Y168" t="str">
            <v>Bùi Thanh Thanh</v>
          </cell>
          <cell r="Z168">
            <v>7</v>
          </cell>
          <cell r="AA168" t="str">
            <v>40h0</v>
          </cell>
          <cell r="AB168">
            <v>0</v>
          </cell>
          <cell r="AC168">
            <v>40</v>
          </cell>
          <cell r="AF168" t="str">
            <v>TLH</v>
          </cell>
          <cell r="AG168" t="str">
            <v>TLH</v>
          </cell>
          <cell r="AJ168">
            <v>29</v>
          </cell>
          <cell r="AK168">
            <v>8</v>
          </cell>
          <cell r="AL168">
            <v>3944000</v>
          </cell>
          <cell r="AM168">
            <v>1</v>
          </cell>
          <cell r="AO168" t="str">
            <v>Thử lấy hàng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L169">
            <v>104409000</v>
          </cell>
          <cell r="M169">
            <v>75250000</v>
          </cell>
          <cell r="O169">
            <v>0</v>
          </cell>
          <cell r="W169" t="str">
            <v>FM0461</v>
          </cell>
          <cell r="X169" t="str">
            <v>FM0461</v>
          </cell>
          <cell r="Y169" t="str">
            <v>Phạm Thị Mỹ Huyền</v>
          </cell>
          <cell r="Z169">
            <v>31</v>
          </cell>
          <cell r="AA169" t="str">
            <v>246h41</v>
          </cell>
          <cell r="AB169">
            <v>0</v>
          </cell>
          <cell r="AC169">
            <v>246.68333333333334</v>
          </cell>
          <cell r="AF169" t="str">
            <v>TDD</v>
          </cell>
          <cell r="AG169" t="str">
            <v>TDD</v>
          </cell>
          <cell r="AJ169">
            <v>29</v>
          </cell>
          <cell r="AK169">
            <v>8</v>
          </cell>
          <cell r="AL169">
            <v>3944000</v>
          </cell>
          <cell r="AM169">
            <v>1</v>
          </cell>
          <cell r="AO169" t="str">
            <v>thử đóng đơn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L170">
            <v>0</v>
          </cell>
          <cell r="O170">
            <v>0</v>
          </cell>
          <cell r="W170" t="str">
            <v>FM0151</v>
          </cell>
          <cell r="X170" t="str">
            <v>FM0151</v>
          </cell>
          <cell r="Y170" t="str">
            <v>Đỗ Văn Phú</v>
          </cell>
          <cell r="Z170">
            <v>27</v>
          </cell>
          <cell r="AA170" t="str">
            <v>216h0</v>
          </cell>
          <cell r="AB170">
            <v>0</v>
          </cell>
          <cell r="AC170">
            <v>225.85</v>
          </cell>
          <cell r="AD170">
            <v>9.85</v>
          </cell>
          <cell r="AF170" t="str">
            <v>TQC</v>
          </cell>
          <cell r="AG170" t="str">
            <v>TQC</v>
          </cell>
          <cell r="AJ170">
            <v>27</v>
          </cell>
          <cell r="AK170">
            <v>8</v>
          </cell>
          <cell r="AL170">
            <v>6000000</v>
          </cell>
          <cell r="AM170">
            <v>1</v>
          </cell>
          <cell r="AN170">
            <v>1</v>
          </cell>
          <cell r="AO170" t="str">
            <v>Trưởng Quảng cáo</v>
          </cell>
          <cell r="AP170">
            <v>800000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L171">
            <v>184215000</v>
          </cell>
          <cell r="M171">
            <v>75385000</v>
          </cell>
          <cell r="O171">
            <v>0</v>
          </cell>
          <cell r="W171" t="str">
            <v>FM0304</v>
          </cell>
          <cell r="X171" t="str">
            <v>FM0304</v>
          </cell>
          <cell r="Y171" t="str">
            <v>Nguyễn Thị Thanh Thúy</v>
          </cell>
          <cell r="Z171">
            <v>28</v>
          </cell>
          <cell r="AA171" t="str">
            <v>224h0</v>
          </cell>
          <cell r="AB171">
            <v>0</v>
          </cell>
          <cell r="AC171">
            <v>229.93333333333334</v>
          </cell>
          <cell r="AD171">
            <v>5.9333333333333336</v>
          </cell>
          <cell r="AF171" t="str">
            <v>QC1</v>
          </cell>
          <cell r="AG171" t="str">
            <v>QC1</v>
          </cell>
          <cell r="AJ171">
            <v>27</v>
          </cell>
          <cell r="AK171">
            <v>8</v>
          </cell>
          <cell r="AL171">
            <v>6000000</v>
          </cell>
          <cell r="AM171">
            <v>1</v>
          </cell>
          <cell r="AN171">
            <v>1</v>
          </cell>
          <cell r="AO171" t="str">
            <v>Quảng cáo 8 tiếng</v>
          </cell>
          <cell r="AP171">
            <v>1200000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M172">
            <v>306808000</v>
          </cell>
          <cell r="N172">
            <v>1</v>
          </cell>
          <cell r="O172">
            <v>0</v>
          </cell>
          <cell r="W172" t="str">
            <v>FM0248</v>
          </cell>
          <cell r="X172" t="str">
            <v>FM0248</v>
          </cell>
          <cell r="Y172" t="str">
            <v>Nguyễn Thị Mỹ Trắng</v>
          </cell>
          <cell r="Z172">
            <v>30</v>
          </cell>
          <cell r="AA172" t="str">
            <v>240h0</v>
          </cell>
          <cell r="AB172">
            <v>0</v>
          </cell>
          <cell r="AC172">
            <v>240</v>
          </cell>
          <cell r="AF172" t="str">
            <v>DTO</v>
          </cell>
          <cell r="AG172" t="str">
            <v>DTO</v>
          </cell>
          <cell r="AJ172">
            <v>29</v>
          </cell>
          <cell r="AK172">
            <v>9</v>
          </cell>
          <cell r="AL172">
            <v>6500000</v>
          </cell>
          <cell r="AM172">
            <v>1</v>
          </cell>
          <cell r="AN172">
            <v>1</v>
          </cell>
          <cell r="AO172" t="str">
            <v>Đào tạo bp online</v>
          </cell>
          <cell r="AP172">
            <v>800000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M173">
            <v>422103000</v>
          </cell>
          <cell r="N173">
            <v>1</v>
          </cell>
          <cell r="O173">
            <v>0</v>
          </cell>
          <cell r="W173" t="str">
            <v>FM0410</v>
          </cell>
          <cell r="X173" t="str">
            <v>FM0410</v>
          </cell>
          <cell r="Y173" t="str">
            <v>Nguyễn Thị Hồng Thắm</v>
          </cell>
          <cell r="Z173">
            <v>31</v>
          </cell>
          <cell r="AA173" t="str">
            <v>271h41</v>
          </cell>
          <cell r="AB173">
            <v>4.0666666666666664</v>
          </cell>
          <cell r="AC173">
            <v>275.75</v>
          </cell>
          <cell r="AF173" t="str">
            <v>KTT</v>
          </cell>
          <cell r="AG173" t="str">
            <v>KTT</v>
          </cell>
          <cell r="AJ173">
            <v>27</v>
          </cell>
          <cell r="AK173">
            <v>8</v>
          </cell>
          <cell r="AL173">
            <v>10560000</v>
          </cell>
          <cell r="AM173">
            <v>1</v>
          </cell>
          <cell r="AN173">
            <v>1</v>
          </cell>
          <cell r="AO173" t="str">
            <v>Kế toán trưởng</v>
          </cell>
          <cell r="AP173">
            <v>1440000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L174">
            <v>104700</v>
          </cell>
          <cell r="M174">
            <v>1391570071</v>
          </cell>
          <cell r="O174">
            <v>0</v>
          </cell>
          <cell r="W174" t="str">
            <v>FM0438</v>
          </cell>
          <cell r="X174" t="str">
            <v>FM0438</v>
          </cell>
          <cell r="Y174" t="str">
            <v>Phạm Thị Luýt</v>
          </cell>
          <cell r="Z174">
            <v>17</v>
          </cell>
          <cell r="AA174" t="str">
            <v>132h25</v>
          </cell>
          <cell r="AB174">
            <v>12.066666666666649</v>
          </cell>
          <cell r="AC174">
            <v>144.48333333333329</v>
          </cell>
          <cell r="AF174" t="str">
            <v>KTTH</v>
          </cell>
          <cell r="AG174" t="str">
            <v>KTTH</v>
          </cell>
          <cell r="AJ174">
            <v>27</v>
          </cell>
          <cell r="AK174">
            <v>8</v>
          </cell>
          <cell r="AL174">
            <v>8760000</v>
          </cell>
          <cell r="AM174">
            <v>1</v>
          </cell>
          <cell r="AN174">
            <v>1</v>
          </cell>
          <cell r="AO174" t="str">
            <v>Kế toán tổng hợp</v>
          </cell>
          <cell r="AP174">
            <v>840000.00000000012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L175">
            <v>767485</v>
          </cell>
          <cell r="M175">
            <v>1391570071</v>
          </cell>
          <cell r="O175">
            <v>0</v>
          </cell>
          <cell r="W175" t="str">
            <v>FM0439</v>
          </cell>
          <cell r="X175" t="str">
            <v>FM0439</v>
          </cell>
          <cell r="Y175" t="str">
            <v>Cao Thế Duy</v>
          </cell>
          <cell r="Z175">
            <v>26</v>
          </cell>
          <cell r="AA175" t="str">
            <v>232h47</v>
          </cell>
          <cell r="AB175">
            <v>0</v>
          </cell>
          <cell r="AC175">
            <v>232.78333333333333</v>
          </cell>
          <cell r="AF175" t="str">
            <v>KO1</v>
          </cell>
          <cell r="AG175" t="str">
            <v>KO1</v>
          </cell>
          <cell r="AJ175">
            <v>27</v>
          </cell>
          <cell r="AK175">
            <v>8</v>
          </cell>
          <cell r="AL175">
            <v>6240000</v>
          </cell>
          <cell r="AM175">
            <v>1</v>
          </cell>
          <cell r="AN175">
            <v>1</v>
          </cell>
          <cell r="AO175" t="str">
            <v>Kế toán ONL</v>
          </cell>
          <cell r="AP175">
            <v>480000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L176">
            <v>15286220</v>
          </cell>
          <cell r="M176">
            <v>366829840</v>
          </cell>
          <cell r="O176">
            <v>0</v>
          </cell>
          <cell r="W176" t="str">
            <v>FM0440</v>
          </cell>
          <cell r="X176" t="str">
            <v>FM0440</v>
          </cell>
          <cell r="Y176" t="str">
            <v>Trần Ngọc Thanh Nga</v>
          </cell>
          <cell r="Z176">
            <v>29</v>
          </cell>
          <cell r="AA176" t="str">
            <v>227h41</v>
          </cell>
          <cell r="AB176">
            <v>0</v>
          </cell>
          <cell r="AC176">
            <v>227.68333333333334</v>
          </cell>
          <cell r="AF176" t="str">
            <v>HAC1</v>
          </cell>
          <cell r="AG176" t="str">
            <v>HAC1</v>
          </cell>
          <cell r="AJ176">
            <v>27</v>
          </cell>
          <cell r="AK176">
            <v>8</v>
          </cell>
          <cell r="AL176">
            <v>7020000</v>
          </cell>
          <cell r="AM176">
            <v>1</v>
          </cell>
          <cell r="AN176">
            <v>1</v>
          </cell>
          <cell r="AO176" t="str">
            <v>Hành chính</v>
          </cell>
          <cell r="AP176">
            <v>540000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L177">
            <v>32754900</v>
          </cell>
          <cell r="M177">
            <v>836188663</v>
          </cell>
          <cell r="O177">
            <v>0</v>
          </cell>
          <cell r="W177" t="str">
            <v>FM0444</v>
          </cell>
          <cell r="X177" t="str">
            <v>FM0444</v>
          </cell>
          <cell r="Y177" t="str">
            <v>Nguyễn Thị Đào</v>
          </cell>
          <cell r="Z177">
            <v>28</v>
          </cell>
          <cell r="AA177" t="str">
            <v>205h38</v>
          </cell>
          <cell r="AB177">
            <v>0</v>
          </cell>
          <cell r="AC177">
            <v>205.63333333333333</v>
          </cell>
          <cell r="AF177" t="str">
            <v>KTL1</v>
          </cell>
          <cell r="AG177" t="str">
            <v>KTL1</v>
          </cell>
          <cell r="AJ177">
            <v>27</v>
          </cell>
          <cell r="AK177">
            <v>8</v>
          </cell>
          <cell r="AL177">
            <v>7020000</v>
          </cell>
          <cell r="AM177">
            <v>1</v>
          </cell>
          <cell r="AN177">
            <v>1</v>
          </cell>
          <cell r="AO177" t="str">
            <v xml:space="preserve">kế toán lương </v>
          </cell>
          <cell r="AP177">
            <v>540000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L178">
            <v>1331000</v>
          </cell>
          <cell r="M178">
            <v>263499627</v>
          </cell>
          <cell r="O178">
            <v>0</v>
          </cell>
          <cell r="W178" t="str">
            <v>FM0443</v>
          </cell>
          <cell r="X178" t="str">
            <v>FM0443</v>
          </cell>
          <cell r="Y178" t="str">
            <v>Đinh Thị Như Quỳnh</v>
          </cell>
          <cell r="Z178">
            <v>30</v>
          </cell>
          <cell r="AA178" t="str">
            <v>237h22</v>
          </cell>
          <cell r="AB178">
            <v>0</v>
          </cell>
          <cell r="AC178">
            <v>237.36666666666667</v>
          </cell>
          <cell r="AF178" t="str">
            <v>TDT</v>
          </cell>
          <cell r="AG178" t="str">
            <v>TDT</v>
          </cell>
          <cell r="AJ178">
            <v>27</v>
          </cell>
          <cell r="AK178">
            <v>8</v>
          </cell>
          <cell r="AL178">
            <v>3400000</v>
          </cell>
          <cell r="AM178">
            <v>1</v>
          </cell>
          <cell r="AN178">
            <v>1</v>
          </cell>
          <cell r="AO178" t="str">
            <v>Thử việc đào tạo</v>
          </cell>
          <cell r="AP178">
            <v>2550000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L179">
            <v>2502968</v>
          </cell>
          <cell r="M179">
            <v>574086172</v>
          </cell>
          <cell r="O179">
            <v>0</v>
          </cell>
          <cell r="W179" t="str">
            <v>FM0429</v>
          </cell>
          <cell r="X179" t="str">
            <v>FM0429</v>
          </cell>
          <cell r="Y179" t="str">
            <v>Bùi Thị Trúc Giang</v>
          </cell>
          <cell r="Z179">
            <v>31</v>
          </cell>
          <cell r="AA179" t="str">
            <v>244h48</v>
          </cell>
          <cell r="AB179">
            <v>0</v>
          </cell>
          <cell r="AC179">
            <v>244.8</v>
          </cell>
          <cell r="AF179" t="str">
            <v>TTT</v>
          </cell>
          <cell r="AG179" t="str">
            <v>TTT</v>
          </cell>
          <cell r="AJ179">
            <v>27</v>
          </cell>
          <cell r="AK179">
            <v>8</v>
          </cell>
          <cell r="AL179">
            <v>3400000</v>
          </cell>
          <cell r="AM179">
            <v>1</v>
          </cell>
          <cell r="AN179">
            <v>1</v>
          </cell>
          <cell r="AO179" t="str">
            <v>Thử truyền thông</v>
          </cell>
          <cell r="AP179">
            <v>2550000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L180">
            <v>703500</v>
          </cell>
          <cell r="M180">
            <v>257766854</v>
          </cell>
          <cell r="O180">
            <v>0</v>
          </cell>
          <cell r="W180" t="str">
            <v>FM0441</v>
          </cell>
          <cell r="X180" t="str">
            <v>FM0441</v>
          </cell>
          <cell r="Y180" t="str">
            <v>Trần Thị Luyến</v>
          </cell>
          <cell r="Z180">
            <v>21</v>
          </cell>
          <cell r="AA180" t="str">
            <v>164h9</v>
          </cell>
          <cell r="AB180">
            <v>0</v>
          </cell>
          <cell r="AC180">
            <v>164.15</v>
          </cell>
          <cell r="AF180" t="str">
            <v>TEC</v>
          </cell>
          <cell r="AG180" t="str">
            <v>TEC</v>
          </cell>
          <cell r="AJ180">
            <v>27</v>
          </cell>
          <cell r="AK180">
            <v>8</v>
          </cell>
          <cell r="AL180">
            <v>3400000</v>
          </cell>
          <cell r="AM180">
            <v>1</v>
          </cell>
          <cell r="AN180">
            <v>1</v>
          </cell>
          <cell r="AO180" t="str">
            <v>Thử EC</v>
          </cell>
          <cell r="AP180">
            <v>2550000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L181">
            <v>852412</v>
          </cell>
          <cell r="M181">
            <v>296217419</v>
          </cell>
          <cell r="O181">
            <v>0</v>
          </cell>
          <cell r="W181" t="str">
            <v>FM0442</v>
          </cell>
          <cell r="X181" t="str">
            <v>FM0442</v>
          </cell>
          <cell r="Y181" t="str">
            <v>Ngô Thị Siêng</v>
          </cell>
          <cell r="Z181">
            <v>28</v>
          </cell>
          <cell r="AA181" t="str">
            <v>223h35</v>
          </cell>
          <cell r="AB181">
            <v>0</v>
          </cell>
          <cell r="AC181">
            <v>223.58333333333334</v>
          </cell>
          <cell r="AF181" t="str">
            <v>TTD</v>
          </cell>
          <cell r="AG181" t="str">
            <v>TTD</v>
          </cell>
          <cell r="AJ181">
            <v>27</v>
          </cell>
          <cell r="AK181">
            <v>8</v>
          </cell>
          <cell r="AL181">
            <v>3400000</v>
          </cell>
          <cell r="AM181">
            <v>1</v>
          </cell>
          <cell r="AN181">
            <v>1</v>
          </cell>
          <cell r="AO181" t="str">
            <v>Thử tuyển dụng</v>
          </cell>
          <cell r="AP181">
            <v>2550000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L182">
            <v>64110954</v>
          </cell>
          <cell r="O182">
            <v>0</v>
          </cell>
          <cell r="W182" t="str">
            <v>FM0290</v>
          </cell>
          <cell r="X182" t="str">
            <v>FM0290</v>
          </cell>
          <cell r="Y182" t="str">
            <v>Nguyễn Thị Vân Anh</v>
          </cell>
          <cell r="Z182">
            <v>28</v>
          </cell>
          <cell r="AA182" t="str">
            <v>210h43</v>
          </cell>
          <cell r="AB182">
            <v>7.9999999999999911</v>
          </cell>
          <cell r="AC182">
            <v>218.71666666666667</v>
          </cell>
          <cell r="AF182" t="str">
            <v>NHH1</v>
          </cell>
          <cell r="AG182" t="str">
            <v>NHH1</v>
          </cell>
          <cell r="AJ182">
            <v>27</v>
          </cell>
          <cell r="AK182">
            <v>8</v>
          </cell>
          <cell r="AL182">
            <v>5400000</v>
          </cell>
          <cell r="AM182">
            <v>1</v>
          </cell>
          <cell r="AN182">
            <v>1</v>
          </cell>
          <cell r="AO182" t="str">
            <v>Nhân viên nhập hàng</v>
          </cell>
          <cell r="AP182">
            <v>450000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L183">
            <v>120104206</v>
          </cell>
          <cell r="O183">
            <v>0</v>
          </cell>
          <cell r="W183" t="str">
            <v>FM0431</v>
          </cell>
          <cell r="X183" t="str">
            <v>FM0431</v>
          </cell>
          <cell r="Y183" t="str">
            <v>Nguyễn Thị Kim</v>
          </cell>
          <cell r="Z183">
            <v>30</v>
          </cell>
          <cell r="AA183" t="str">
            <v>237h5</v>
          </cell>
          <cell r="AB183">
            <v>0</v>
          </cell>
          <cell r="AC183">
            <v>237.08333333333334</v>
          </cell>
          <cell r="AP183">
            <v>600000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L184">
            <v>143266653</v>
          </cell>
          <cell r="O184">
            <v>0</v>
          </cell>
          <cell r="W184" t="str">
            <v>FM0795</v>
          </cell>
          <cell r="X184" t="str">
            <v>FM0795</v>
          </cell>
          <cell r="Y184" t="str">
            <v>Phạm Thị Thanh Diệu</v>
          </cell>
          <cell r="Z184">
            <v>11</v>
          </cell>
          <cell r="AA184" t="str">
            <v>68h22</v>
          </cell>
          <cell r="AB184">
            <v>0</v>
          </cell>
          <cell r="AC184">
            <v>68.36666666666666</v>
          </cell>
          <cell r="AF184" t="str">
            <v>AD</v>
          </cell>
          <cell r="AG184" t="str">
            <v>AD</v>
          </cell>
          <cell r="AJ184">
            <v>27</v>
          </cell>
          <cell r="AK184">
            <v>8</v>
          </cell>
          <cell r="AL184">
            <v>7000000</v>
          </cell>
          <cell r="AM184">
            <v>1</v>
          </cell>
          <cell r="AN184">
            <v>1</v>
          </cell>
          <cell r="AO184" t="str">
            <v>Admin Phần mềm</v>
          </cell>
          <cell r="AP184">
            <v>1000000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L185">
            <v>166440565</v>
          </cell>
          <cell r="O185">
            <v>0</v>
          </cell>
          <cell r="W185" t="str">
            <v>FM0387</v>
          </cell>
          <cell r="X185" t="str">
            <v>FM0387</v>
          </cell>
          <cell r="Y185" t="str">
            <v>Phan Thị Mỹ Huyền</v>
          </cell>
          <cell r="Z185">
            <v>4</v>
          </cell>
          <cell r="AA185" t="str">
            <v>28h31</v>
          </cell>
          <cell r="AB185">
            <v>0</v>
          </cell>
          <cell r="AC185">
            <v>28.516666666666666</v>
          </cell>
          <cell r="AF185" t="str">
            <v>LTV</v>
          </cell>
          <cell r="AG185" t="str">
            <v>LTV</v>
          </cell>
          <cell r="AJ185">
            <v>27</v>
          </cell>
          <cell r="AK185">
            <v>8</v>
          </cell>
          <cell r="AL185">
            <v>6200000</v>
          </cell>
          <cell r="AM185">
            <v>1</v>
          </cell>
          <cell r="AN185">
            <v>1</v>
          </cell>
          <cell r="AO185" t="str">
            <v>Thử việc lập trình viên</v>
          </cell>
          <cell r="AP185">
            <v>800000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L186">
            <v>156562260</v>
          </cell>
          <cell r="O186">
            <v>0</v>
          </cell>
          <cell r="W186" t="str">
            <v>FOL011</v>
          </cell>
          <cell r="X186" t="str">
            <v>FOL011</v>
          </cell>
          <cell r="Y186" t="str">
            <v>Lê Thị Thanh Sang</v>
          </cell>
          <cell r="Z186">
            <v>26</v>
          </cell>
          <cell r="AA186" t="str">
            <v>72h24</v>
          </cell>
          <cell r="AB186">
            <v>0</v>
          </cell>
          <cell r="AC186">
            <v>72.400000000000006</v>
          </cell>
          <cell r="AF186" t="str">
            <v>KTV</v>
          </cell>
          <cell r="AG186" t="str">
            <v>TKTV</v>
          </cell>
          <cell r="AJ186">
            <v>27</v>
          </cell>
          <cell r="AK186">
            <v>8</v>
          </cell>
          <cell r="AL186">
            <v>4500000</v>
          </cell>
          <cell r="AM186">
            <v>1</v>
          </cell>
          <cell r="AN186">
            <v>1</v>
          </cell>
          <cell r="AO186" t="str">
            <v>Thử kế toán viên</v>
          </cell>
          <cell r="AP186">
            <v>600000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L187">
            <v>70153992</v>
          </cell>
          <cell r="O187">
            <v>0</v>
          </cell>
          <cell r="W187" t="str">
            <v>FM0352</v>
          </cell>
          <cell r="X187" t="str">
            <v>FM0352</v>
          </cell>
          <cell r="Y187" t="str">
            <v>Huỳnh Thị Bích Vân</v>
          </cell>
          <cell r="Z187">
            <v>28</v>
          </cell>
          <cell r="AA187" t="str">
            <v>243h0</v>
          </cell>
          <cell r="AB187">
            <v>9</v>
          </cell>
          <cell r="AC187">
            <v>252</v>
          </cell>
          <cell r="AF187" t="str">
            <v>MKT1</v>
          </cell>
          <cell r="AG187" t="str">
            <v>MKT1</v>
          </cell>
          <cell r="AJ187">
            <v>27</v>
          </cell>
          <cell r="AK187">
            <v>8</v>
          </cell>
          <cell r="AL187">
            <v>3900000</v>
          </cell>
          <cell r="AM187">
            <v>1</v>
          </cell>
          <cell r="AN187">
            <v>1</v>
          </cell>
          <cell r="AO187" t="str">
            <v>Marketing</v>
          </cell>
          <cell r="AP187">
            <v>325000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L188">
            <v>166097925</v>
          </cell>
          <cell r="O188">
            <v>0</v>
          </cell>
          <cell r="W188" t="str">
            <v>FM0384</v>
          </cell>
          <cell r="X188" t="str">
            <v>FM0384</v>
          </cell>
          <cell r="Y188" t="str">
            <v>Trần Thế Hiệp</v>
          </cell>
          <cell r="Z188">
            <v>29</v>
          </cell>
          <cell r="AA188" t="str">
            <v>288h53</v>
          </cell>
          <cell r="AB188">
            <v>0.6333333333333333</v>
          </cell>
          <cell r="AC188">
            <v>289.51666666666665</v>
          </cell>
          <cell r="AF188" t="str">
            <v>KTV1</v>
          </cell>
          <cell r="AG188" t="str">
            <v>KTV</v>
          </cell>
          <cell r="AJ188">
            <v>27</v>
          </cell>
          <cell r="AK188">
            <v>8</v>
          </cell>
          <cell r="AL188">
            <v>4680000</v>
          </cell>
          <cell r="AM188">
            <v>1</v>
          </cell>
          <cell r="AN188">
            <v>1</v>
          </cell>
          <cell r="AO188" t="str">
            <v>Thử kế toán viên</v>
          </cell>
          <cell r="AP188">
            <v>360000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L189">
            <v>95231141</v>
          </cell>
          <cell r="O189">
            <v>0</v>
          </cell>
          <cell r="W189" t="str">
            <v>FM0378</v>
          </cell>
          <cell r="X189" t="str">
            <v>FM0378</v>
          </cell>
          <cell r="Y189" t="str">
            <v>Phan Nguyễn Khánh Chi</v>
          </cell>
          <cell r="Z189">
            <v>30</v>
          </cell>
          <cell r="AA189" t="str">
            <v>240h0</v>
          </cell>
          <cell r="AB189">
            <v>0</v>
          </cell>
          <cell r="AC189">
            <v>240</v>
          </cell>
          <cell r="AF189" t="str">
            <v>TVU1</v>
          </cell>
          <cell r="AG189" t="str">
            <v>TVU1</v>
          </cell>
          <cell r="AJ189">
            <v>30</v>
          </cell>
          <cell r="AK189">
            <v>9</v>
          </cell>
          <cell r="AL189">
            <v>7000000</v>
          </cell>
          <cell r="AM189">
            <v>1</v>
          </cell>
          <cell r="AN189">
            <v>1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L190">
            <v>151623164</v>
          </cell>
          <cell r="O190">
            <v>0</v>
          </cell>
          <cell r="W190" t="str">
            <v>FM0605</v>
          </cell>
          <cell r="X190" t="str">
            <v>FM0605</v>
          </cell>
          <cell r="Y190" t="str">
            <v>Lê Thị Hồng Anh</v>
          </cell>
          <cell r="Z190">
            <v>26</v>
          </cell>
          <cell r="AA190" t="str">
            <v>208h0</v>
          </cell>
          <cell r="AB190">
            <v>0</v>
          </cell>
          <cell r="AC190">
            <v>208</v>
          </cell>
          <cell r="AF190" t="str">
            <v>TVU2</v>
          </cell>
          <cell r="AG190" t="str">
            <v>TVU2</v>
          </cell>
          <cell r="AJ190">
            <v>30</v>
          </cell>
          <cell r="AM190">
            <v>1</v>
          </cell>
          <cell r="AN190">
            <v>1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L191">
            <v>205297316</v>
          </cell>
          <cell r="O191">
            <v>0</v>
          </cell>
          <cell r="W191" t="str">
            <v>FM0169</v>
          </cell>
          <cell r="X191" t="str">
            <v>FM0169</v>
          </cell>
          <cell r="Y191" t="str">
            <v>Lê Thị Lệ Thu</v>
          </cell>
          <cell r="Z191">
            <v>31</v>
          </cell>
          <cell r="AA191" t="str">
            <v>264h35</v>
          </cell>
          <cell r="AB191">
            <v>0</v>
          </cell>
          <cell r="AC191">
            <v>264.58333333333331</v>
          </cell>
          <cell r="AF191" t="str">
            <v>SETUP</v>
          </cell>
          <cell r="AG191" t="str">
            <v>SETUP</v>
          </cell>
          <cell r="AJ191">
            <v>27</v>
          </cell>
          <cell r="AK191">
            <v>8</v>
          </cell>
          <cell r="AL191">
            <v>9750000</v>
          </cell>
          <cell r="AM191">
            <v>1</v>
          </cell>
          <cell r="AN191">
            <v>1</v>
          </cell>
          <cell r="AO191" t="str">
            <v>Trưởng setup</v>
          </cell>
          <cell r="AP191">
            <v>1200000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L192">
            <v>178500</v>
          </cell>
          <cell r="M192">
            <v>268285082</v>
          </cell>
          <cell r="N192">
            <v>1</v>
          </cell>
          <cell r="O192">
            <v>0</v>
          </cell>
          <cell r="W192" t="str">
            <v>FM0476</v>
          </cell>
          <cell r="X192" t="str">
            <v>FM0476</v>
          </cell>
          <cell r="Y192" t="str">
            <v>Nguyễn Quang Toàn</v>
          </cell>
          <cell r="Z192">
            <v>24</v>
          </cell>
          <cell r="AA192" t="str">
            <v>189h28</v>
          </cell>
          <cell r="AB192">
            <v>0</v>
          </cell>
          <cell r="AC192">
            <v>189.46666666666667</v>
          </cell>
          <cell r="AF192" t="str">
            <v>TNO3</v>
          </cell>
          <cell r="AG192" t="str">
            <v>TNO3</v>
          </cell>
          <cell r="AJ192">
            <v>30</v>
          </cell>
          <cell r="AK192">
            <v>8.5</v>
          </cell>
          <cell r="AL192">
            <v>3400000</v>
          </cell>
          <cell r="AM192">
            <v>1</v>
          </cell>
          <cell r="AN192">
            <v>1</v>
          </cell>
          <cell r="AO192" t="str">
            <v>THỬ VIỆC Nhân viên bán hàng online 8.5h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M193">
            <v>686746243</v>
          </cell>
          <cell r="N193">
            <v>0.9</v>
          </cell>
          <cell r="O193">
            <v>0</v>
          </cell>
          <cell r="W193" t="str">
            <v>FM0436</v>
          </cell>
          <cell r="X193" t="str">
            <v>FM0436</v>
          </cell>
          <cell r="Y193" t="str">
            <v>Huỳnh Văn Phụng</v>
          </cell>
          <cell r="Z193">
            <v>30</v>
          </cell>
          <cell r="AA193" t="str">
            <v>440h19</v>
          </cell>
          <cell r="AB193">
            <v>0.48333333333333117</v>
          </cell>
          <cell r="AC193">
            <v>440.8</v>
          </cell>
          <cell r="AF193" t="str">
            <v>TTMDT</v>
          </cell>
          <cell r="AG193" t="str">
            <v>TTMDT</v>
          </cell>
          <cell r="AH193">
            <v>3</v>
          </cell>
          <cell r="AI193">
            <v>4</v>
          </cell>
          <cell r="AJ193">
            <v>26</v>
          </cell>
          <cell r="AK193">
            <v>8</v>
          </cell>
          <cell r="AL193">
            <v>7000000</v>
          </cell>
          <cell r="AM193">
            <v>1</v>
          </cell>
          <cell r="AN193">
            <v>1</v>
          </cell>
          <cell r="AO193" t="str">
            <v>Trưởng TMDT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M194">
            <v>436538746</v>
          </cell>
          <cell r="N194">
            <v>0.95</v>
          </cell>
          <cell r="O194">
            <v>0</v>
          </cell>
          <cell r="W194" t="str">
            <v>FM0143</v>
          </cell>
          <cell r="X194" t="str">
            <v>FM0143</v>
          </cell>
          <cell r="Y194" t="str">
            <v>Trần Thị Ái Nghĩa</v>
          </cell>
          <cell r="Z194">
            <v>29</v>
          </cell>
          <cell r="AA194" t="str">
            <v>232h0</v>
          </cell>
          <cell r="AB194">
            <v>0</v>
          </cell>
          <cell r="AC194">
            <v>234</v>
          </cell>
          <cell r="AD194">
            <v>2</v>
          </cell>
          <cell r="AF194" t="str">
            <v>CVTMDT</v>
          </cell>
          <cell r="AG194" t="str">
            <v>CVTMDT</v>
          </cell>
          <cell r="AJ194">
            <v>26</v>
          </cell>
          <cell r="AK194">
            <v>8.5</v>
          </cell>
          <cell r="AL194">
            <v>6000000</v>
          </cell>
          <cell r="AM194">
            <v>1</v>
          </cell>
          <cell r="AN194">
            <v>1</v>
          </cell>
          <cell r="AO194" t="str">
            <v>Chuyên viên TMDT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O195">
            <v>0</v>
          </cell>
          <cell r="W195" t="str">
            <v>FM0359</v>
          </cell>
          <cell r="X195" t="str">
            <v>FM0359</v>
          </cell>
          <cell r="Y195" t="str">
            <v>Văn Tiến Hải</v>
          </cell>
          <cell r="Z195">
            <v>29</v>
          </cell>
          <cell r="AA195" t="str">
            <v>231h32</v>
          </cell>
          <cell r="AB195">
            <v>0</v>
          </cell>
          <cell r="AC195">
            <v>232.53333333333333</v>
          </cell>
          <cell r="AD195">
            <v>1</v>
          </cell>
          <cell r="AF195" t="str">
            <v>QLV</v>
          </cell>
          <cell r="AG195" t="str">
            <v>QLV</v>
          </cell>
          <cell r="AJ195">
            <v>27</v>
          </cell>
          <cell r="AK195">
            <v>9</v>
          </cell>
          <cell r="AM195">
            <v>1</v>
          </cell>
          <cell r="AN195">
            <v>1</v>
          </cell>
          <cell r="AO195" t="str">
            <v>Quản lý vùng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L196">
            <v>24400031</v>
          </cell>
          <cell r="M196">
            <v>202630534</v>
          </cell>
          <cell r="O196">
            <v>0</v>
          </cell>
          <cell r="W196" t="str">
            <v>FM0730</v>
          </cell>
          <cell r="X196" t="str">
            <v>FM0730</v>
          </cell>
          <cell r="Y196" t="str">
            <v>Lê Xuân Cường</v>
          </cell>
          <cell r="Z196">
            <v>29</v>
          </cell>
          <cell r="AA196" t="str">
            <v>232h0</v>
          </cell>
          <cell r="AB196">
            <v>0</v>
          </cell>
          <cell r="AC196">
            <v>232</v>
          </cell>
          <cell r="AF196" t="str">
            <v>TQLV</v>
          </cell>
          <cell r="AG196" t="str">
            <v>TQLV</v>
          </cell>
          <cell r="AJ196">
            <v>27</v>
          </cell>
          <cell r="AK196">
            <v>9</v>
          </cell>
          <cell r="AM196">
            <v>1</v>
          </cell>
          <cell r="AN196">
            <v>1</v>
          </cell>
          <cell r="AO196" t="str">
            <v>thử việc QLV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L197">
            <v>654913</v>
          </cell>
          <cell r="M197">
            <v>3463234</v>
          </cell>
          <cell r="O197">
            <v>0</v>
          </cell>
          <cell r="W197" t="str">
            <v>FM0669</v>
          </cell>
          <cell r="X197" t="str">
            <v>FM0669</v>
          </cell>
          <cell r="Y197" t="str">
            <v>Hoàng Thị Nhi</v>
          </cell>
          <cell r="Z197">
            <v>28</v>
          </cell>
          <cell r="AA197" t="str">
            <v>221h18</v>
          </cell>
          <cell r="AB197">
            <v>0</v>
          </cell>
          <cell r="AC197">
            <v>221.3</v>
          </cell>
          <cell r="AF197" t="str">
            <v>HQLV</v>
          </cell>
          <cell r="AG197" t="str">
            <v>HQLV</v>
          </cell>
          <cell r="AJ197">
            <v>27</v>
          </cell>
          <cell r="AK197">
            <v>9</v>
          </cell>
          <cell r="AM197">
            <v>1</v>
          </cell>
          <cell r="AN197">
            <v>1</v>
          </cell>
          <cell r="AO197" t="str">
            <v>Học việc QLV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L198">
            <v>2806127</v>
          </cell>
          <cell r="M198">
            <v>150233055</v>
          </cell>
          <cell r="O198">
            <v>0</v>
          </cell>
          <cell r="W198" t="str">
            <v>FM0179</v>
          </cell>
          <cell r="X198" t="str">
            <v>FM0179</v>
          </cell>
          <cell r="Y198" t="str">
            <v>Lê Ngọc Sang</v>
          </cell>
          <cell r="Z198">
            <v>23</v>
          </cell>
          <cell r="AA198" t="str">
            <v>168h3</v>
          </cell>
          <cell r="AB198">
            <v>0</v>
          </cell>
          <cell r="AC198">
            <v>168.05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L199">
            <v>136711199</v>
          </cell>
          <cell r="O199">
            <v>0</v>
          </cell>
          <cell r="W199" t="str">
            <v>FM0772</v>
          </cell>
          <cell r="X199" t="str">
            <v>FM0772</v>
          </cell>
          <cell r="Y199" t="str">
            <v>Nguyễn Thị Phương Mai</v>
          </cell>
          <cell r="Z199">
            <v>23</v>
          </cell>
          <cell r="AA199" t="str">
            <v>176h0</v>
          </cell>
          <cell r="AB199">
            <v>3.999999999999984</v>
          </cell>
          <cell r="AC199">
            <v>179.99999999999997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L200">
            <v>127594912</v>
          </cell>
          <cell r="O200">
            <v>0</v>
          </cell>
          <cell r="W200" t="str">
            <v>FM0798</v>
          </cell>
          <cell r="X200" t="str">
            <v>FM0798</v>
          </cell>
          <cell r="Y200" t="str">
            <v>Nguyễn Xuân Hòa</v>
          </cell>
          <cell r="Z200">
            <v>22</v>
          </cell>
          <cell r="AA200" t="str">
            <v>223h52</v>
          </cell>
          <cell r="AB200">
            <v>49.999999999999993</v>
          </cell>
          <cell r="AC200">
            <v>273.86666666666667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L201">
            <v>140138246</v>
          </cell>
          <cell r="O201">
            <v>0</v>
          </cell>
          <cell r="W201" t="str">
            <v>FM0646</v>
          </cell>
          <cell r="X201" t="str">
            <v>FM0646</v>
          </cell>
          <cell r="Y201" t="str">
            <v>Tô Võ Quỳnh Như</v>
          </cell>
          <cell r="Z201">
            <v>31</v>
          </cell>
          <cell r="AA201" t="str">
            <v>270h0</v>
          </cell>
          <cell r="AB201">
            <v>0</v>
          </cell>
          <cell r="AC201">
            <v>270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M202">
            <v>91397913</v>
          </cell>
          <cell r="N202">
            <v>1</v>
          </cell>
          <cell r="O202">
            <v>0</v>
          </cell>
          <cell r="W202" t="str">
            <v>FM0109</v>
          </cell>
          <cell r="X202" t="str">
            <v>FM0109</v>
          </cell>
          <cell r="Y202" t="str">
            <v>Huỳnh Nguyễn Trà My</v>
          </cell>
          <cell r="Z202">
            <v>30</v>
          </cell>
          <cell r="AA202" t="str">
            <v>228h54</v>
          </cell>
          <cell r="AB202">
            <v>0</v>
          </cell>
          <cell r="AC202">
            <v>228.9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O203">
            <v>0</v>
          </cell>
          <cell r="W203" t="str">
            <v>FM0699</v>
          </cell>
          <cell r="X203" t="str">
            <v>FM0699</v>
          </cell>
          <cell r="Y203" t="str">
            <v>Võ Văn Đông</v>
          </cell>
          <cell r="Z203">
            <v>3</v>
          </cell>
          <cell r="AA203" t="str">
            <v>20h34</v>
          </cell>
          <cell r="AB203">
            <v>162</v>
          </cell>
          <cell r="AC203">
            <v>182.56666666666666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M204">
            <v>20573200</v>
          </cell>
          <cell r="O204">
            <v>0</v>
          </cell>
          <cell r="W204" t="str">
            <v>FM0117</v>
          </cell>
          <cell r="X204" t="str">
            <v>FM0117</v>
          </cell>
          <cell r="Y204" t="str">
            <v>Lê Trung Ngọc</v>
          </cell>
          <cell r="Z204">
            <v>30</v>
          </cell>
          <cell r="AA204" t="str">
            <v>232h0</v>
          </cell>
          <cell r="AB204">
            <v>8</v>
          </cell>
          <cell r="AC204">
            <v>240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L205">
            <v>6645900</v>
          </cell>
          <cell r="M205">
            <v>342640050</v>
          </cell>
          <cell r="O205">
            <v>0</v>
          </cell>
          <cell r="W205" t="str">
            <v>FM0780</v>
          </cell>
          <cell r="X205" t="str">
            <v>FM0780</v>
          </cell>
          <cell r="Y205" t="str">
            <v>Trần Thị Thu Thảo</v>
          </cell>
          <cell r="Z205">
            <v>28</v>
          </cell>
          <cell r="AA205" t="str">
            <v>242h11</v>
          </cell>
          <cell r="AB205">
            <v>8.9999999999999751</v>
          </cell>
          <cell r="AC205">
            <v>251.18333333333331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L206">
            <v>8808060</v>
          </cell>
          <cell r="M206">
            <v>305348111</v>
          </cell>
          <cell r="O206">
            <v>0</v>
          </cell>
          <cell r="W206" t="str">
            <v>FM0751</v>
          </cell>
          <cell r="X206" t="str">
            <v>FM0751</v>
          </cell>
          <cell r="Y206" t="str">
            <v>Phạm Thị Thu Hiền</v>
          </cell>
          <cell r="Z206">
            <v>24</v>
          </cell>
          <cell r="AA206" t="str">
            <v>188h0</v>
          </cell>
          <cell r="AB206">
            <v>16</v>
          </cell>
          <cell r="AC206">
            <v>204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L207">
            <v>188064327</v>
          </cell>
          <cell r="O207">
            <v>0</v>
          </cell>
          <cell r="W207" t="str">
            <v>FM0131</v>
          </cell>
          <cell r="X207" t="str">
            <v>FM0131</v>
          </cell>
          <cell r="Y207" t="str">
            <v>Nguyễn Thị Hồng Nga</v>
          </cell>
          <cell r="Z207">
            <v>31</v>
          </cell>
          <cell r="AA207" t="str">
            <v>238h10</v>
          </cell>
          <cell r="AB207">
            <v>0</v>
          </cell>
          <cell r="AC207">
            <v>238.16666666666666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L208">
            <v>194255607</v>
          </cell>
          <cell r="O208">
            <v>0</v>
          </cell>
          <cell r="W208" t="str">
            <v>FM0480</v>
          </cell>
          <cell r="X208" t="str">
            <v>FM0480</v>
          </cell>
          <cell r="Y208" t="str">
            <v>Huỳnh Thị Thanh Phương</v>
          </cell>
          <cell r="Z208">
            <v>12</v>
          </cell>
          <cell r="AA208" t="str">
            <v>96h0</v>
          </cell>
          <cell r="AB208">
            <v>0</v>
          </cell>
          <cell r="AC208">
            <v>96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L209">
            <v>165643327</v>
          </cell>
          <cell r="O209">
            <v>0</v>
          </cell>
          <cell r="W209" t="str">
            <v>FM0133</v>
          </cell>
          <cell r="X209" t="str">
            <v>FM0133</v>
          </cell>
          <cell r="Y209" t="str">
            <v>Trần Thị Khánh Duyên</v>
          </cell>
          <cell r="Z209">
            <v>29</v>
          </cell>
          <cell r="AA209" t="str">
            <v>230h49</v>
          </cell>
          <cell r="AB209">
            <v>0</v>
          </cell>
          <cell r="AC209">
            <v>230.81666666666666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L210">
            <v>26362160</v>
          </cell>
          <cell r="O210">
            <v>0</v>
          </cell>
          <cell r="W210" t="str">
            <v>FM0101</v>
          </cell>
          <cell r="X210" t="str">
            <v>FM0101</v>
          </cell>
          <cell r="Y210" t="str">
            <v>Dương Phạm Thu Uyên</v>
          </cell>
          <cell r="Z210">
            <v>30</v>
          </cell>
          <cell r="AA210" t="str">
            <v>239h58</v>
          </cell>
          <cell r="AB210">
            <v>0</v>
          </cell>
          <cell r="AC210">
            <v>250.96666666666667</v>
          </cell>
          <cell r="AD210">
            <v>11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M211">
            <v>444108717</v>
          </cell>
          <cell r="N211">
            <v>1</v>
          </cell>
          <cell r="O211">
            <v>0</v>
          </cell>
          <cell r="W211" t="str">
            <v>FM0364</v>
          </cell>
          <cell r="X211" t="str">
            <v>FM0364</v>
          </cell>
          <cell r="Y211" t="str">
            <v>Trần Thị Hồng Hạnh</v>
          </cell>
          <cell r="Z211">
            <v>31</v>
          </cell>
          <cell r="AA211" t="str">
            <v>248h0</v>
          </cell>
          <cell r="AB211">
            <v>0</v>
          </cell>
          <cell r="AC211">
            <v>248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M212">
            <v>23486594</v>
          </cell>
          <cell r="N212">
            <v>1</v>
          </cell>
          <cell r="O212">
            <v>0</v>
          </cell>
          <cell r="W212" t="str">
            <v>FM0688</v>
          </cell>
          <cell r="X212" t="str">
            <v>FM0688</v>
          </cell>
          <cell r="Y212" t="str">
            <v>Võ Thị Diễm Hằng</v>
          </cell>
          <cell r="Z212">
            <v>26</v>
          </cell>
          <cell r="AA212" t="str">
            <v>200h0</v>
          </cell>
          <cell r="AB212">
            <v>0</v>
          </cell>
          <cell r="AC212">
            <v>200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M213">
            <v>180392849</v>
          </cell>
          <cell r="N213">
            <v>1</v>
          </cell>
          <cell r="O213">
            <v>0</v>
          </cell>
          <cell r="W213" t="str">
            <v>FM0647</v>
          </cell>
          <cell r="X213" t="str">
            <v>FM0647</v>
          </cell>
          <cell r="Y213" t="str">
            <v>Mai Thị Thúy Hường</v>
          </cell>
          <cell r="Z213">
            <v>30</v>
          </cell>
          <cell r="AA213" t="str">
            <v>249h6</v>
          </cell>
          <cell r="AB213">
            <v>0</v>
          </cell>
          <cell r="AC213">
            <v>249.1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M214">
            <v>430223448</v>
          </cell>
          <cell r="O214">
            <v>0</v>
          </cell>
          <cell r="W214" t="str">
            <v>FM0781</v>
          </cell>
          <cell r="X214" t="str">
            <v>FM0781</v>
          </cell>
          <cell r="Y214" t="str">
            <v>Trần Thị Hoàng Yến</v>
          </cell>
          <cell r="Z214">
            <v>26</v>
          </cell>
          <cell r="AA214" t="str">
            <v>208h0</v>
          </cell>
          <cell r="AB214">
            <v>0</v>
          </cell>
          <cell r="AC214">
            <v>208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L215">
            <v>64058204</v>
          </cell>
          <cell r="M215">
            <v>211309500</v>
          </cell>
          <cell r="O215">
            <v>0</v>
          </cell>
          <cell r="W215" t="str">
            <v>FM0782</v>
          </cell>
          <cell r="X215" t="str">
            <v>FM0782</v>
          </cell>
          <cell r="Y215" t="str">
            <v>Nguyễn Hoàng Yến Nhi</v>
          </cell>
          <cell r="Z215">
            <v>26</v>
          </cell>
          <cell r="AA215" t="str">
            <v>208h0</v>
          </cell>
          <cell r="AB215">
            <v>0</v>
          </cell>
          <cell r="AC215">
            <v>208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L216">
            <v>67958043</v>
          </cell>
          <cell r="M216">
            <v>201355000</v>
          </cell>
          <cell r="O216">
            <v>0</v>
          </cell>
          <cell r="W216" t="str">
            <v>FM0584</v>
          </cell>
          <cell r="X216" t="str">
            <v>FM0584</v>
          </cell>
          <cell r="Y216" t="str">
            <v>Trần Quỳnh Như</v>
          </cell>
          <cell r="Z216">
            <v>28</v>
          </cell>
          <cell r="AA216" t="str">
            <v>225h59</v>
          </cell>
          <cell r="AB216">
            <v>8.499999999999984</v>
          </cell>
          <cell r="AC216">
            <v>234.48333333333329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L217">
            <v>116131747</v>
          </cell>
          <cell r="M217" t="str">
            <v xml:space="preserve">     </v>
          </cell>
          <cell r="O217">
            <v>0</v>
          </cell>
          <cell r="W217" t="str">
            <v>FM0354</v>
          </cell>
          <cell r="X217" t="str">
            <v>FM0354</v>
          </cell>
          <cell r="Y217" t="str">
            <v>Nguyễn Thị Tường Vi</v>
          </cell>
          <cell r="Z217">
            <v>31</v>
          </cell>
          <cell r="AA217" t="str">
            <v>248h0</v>
          </cell>
          <cell r="AB217">
            <v>0</v>
          </cell>
          <cell r="AC217">
            <v>256</v>
          </cell>
          <cell r="AD217">
            <v>8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L218">
            <v>114798842</v>
          </cell>
          <cell r="M218" t="str">
            <v xml:space="preserve">     </v>
          </cell>
          <cell r="O218">
            <v>0</v>
          </cell>
          <cell r="W218" t="str">
            <v>FM0313</v>
          </cell>
          <cell r="X218" t="str">
            <v>FM0313</v>
          </cell>
          <cell r="Y218" t="str">
            <v>Đặng Thị Ngọc Thảo</v>
          </cell>
          <cell r="Z218">
            <v>29</v>
          </cell>
          <cell r="AA218" t="str">
            <v>241h58</v>
          </cell>
          <cell r="AB218">
            <v>0.48333333333333339</v>
          </cell>
          <cell r="AC218">
            <v>242.45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M219">
            <v>284832000</v>
          </cell>
          <cell r="N219">
            <v>1</v>
          </cell>
          <cell r="O219">
            <v>0</v>
          </cell>
          <cell r="W219" t="str">
            <v>FM0451</v>
          </cell>
          <cell r="X219" t="str">
            <v>FM0451</v>
          </cell>
          <cell r="Y219" t="str">
            <v>Nguyễn Thị Tuyết Mỹ</v>
          </cell>
          <cell r="Z219">
            <v>22</v>
          </cell>
          <cell r="AA219" t="str">
            <v>168h0</v>
          </cell>
          <cell r="AB219">
            <v>3.0666666666666478</v>
          </cell>
          <cell r="AC219">
            <v>171.06666666666663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L220">
            <v>8985192</v>
          </cell>
          <cell r="O220">
            <v>0</v>
          </cell>
          <cell r="W220" t="str">
            <v>FM0449</v>
          </cell>
          <cell r="X220" t="str">
            <v>FM0449</v>
          </cell>
          <cell r="Y220" t="str">
            <v>Lê Thị Ân</v>
          </cell>
          <cell r="Z220">
            <v>22</v>
          </cell>
          <cell r="AA220" t="str">
            <v>168h0</v>
          </cell>
          <cell r="AB220">
            <v>8</v>
          </cell>
          <cell r="AC220">
            <v>176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O221">
            <v>0</v>
          </cell>
          <cell r="W221" t="str">
            <v>FM0450</v>
          </cell>
          <cell r="X221" t="str">
            <v>FM0450</v>
          </cell>
          <cell r="Y221" t="str">
            <v>Trần Thị Ngọc Diệp</v>
          </cell>
          <cell r="Z221">
            <v>22</v>
          </cell>
          <cell r="AA221" t="str">
            <v>176h0</v>
          </cell>
          <cell r="AB221">
            <v>3.0666666666666478</v>
          </cell>
          <cell r="AC221">
            <v>179.06666666666663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O222">
            <v>0</v>
          </cell>
          <cell r="W222" t="str">
            <v>FM0452</v>
          </cell>
          <cell r="X222" t="str">
            <v>FM0452</v>
          </cell>
          <cell r="Y222" t="str">
            <v>Nguyễn Thị Mộng</v>
          </cell>
          <cell r="Z222">
            <v>22</v>
          </cell>
          <cell r="AA222" t="str">
            <v>168h0</v>
          </cell>
          <cell r="AB222">
            <v>8</v>
          </cell>
          <cell r="AC222">
            <v>176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O223">
            <v>0</v>
          </cell>
          <cell r="W223" t="str">
            <v>FM0225</v>
          </cell>
          <cell r="X223" t="str">
            <v>FM0225</v>
          </cell>
          <cell r="Y223" t="str">
            <v>Hoàng Thị Phương Linh</v>
          </cell>
          <cell r="Z223">
            <v>29</v>
          </cell>
          <cell r="AA223" t="str">
            <v>232h0</v>
          </cell>
          <cell r="AB223">
            <v>0</v>
          </cell>
          <cell r="AC223">
            <v>232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M224">
            <v>285588840</v>
          </cell>
          <cell r="O224">
            <v>0</v>
          </cell>
          <cell r="W224" t="str">
            <v>FM0251</v>
          </cell>
          <cell r="X224" t="str">
            <v>FM0251</v>
          </cell>
          <cell r="Y224" t="str">
            <v>Nguyễn Thị Nhựt</v>
          </cell>
          <cell r="Z224">
            <v>31</v>
          </cell>
          <cell r="AA224" t="str">
            <v>268h46</v>
          </cell>
          <cell r="AB224">
            <v>0</v>
          </cell>
          <cell r="AC224">
            <v>268.76666666666665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M225">
            <v>542990355</v>
          </cell>
          <cell r="O225">
            <v>0</v>
          </cell>
          <cell r="W225" t="str">
            <v>FM0543</v>
          </cell>
          <cell r="X225" t="str">
            <v>FM0543</v>
          </cell>
          <cell r="Y225" t="str">
            <v>Ngô Thị Yến Nhi</v>
          </cell>
          <cell r="Z225">
            <v>26</v>
          </cell>
          <cell r="AA225" t="str">
            <v>208h0</v>
          </cell>
          <cell r="AB225">
            <v>23.999999999999972</v>
          </cell>
          <cell r="AC225">
            <v>231.99999999999997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L226">
            <v>250120318</v>
          </cell>
          <cell r="O226">
            <v>0</v>
          </cell>
          <cell r="W226" t="str">
            <v>FM0253</v>
          </cell>
          <cell r="X226" t="str">
            <v>FM0253</v>
          </cell>
          <cell r="Y226" t="str">
            <v>Nguyễn Thị Quỳnh Như</v>
          </cell>
          <cell r="Z226">
            <v>29</v>
          </cell>
          <cell r="AA226" t="str">
            <v>224h0</v>
          </cell>
          <cell r="AB226">
            <v>0</v>
          </cell>
          <cell r="AC226">
            <v>224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L227">
            <v>249204013</v>
          </cell>
          <cell r="O227">
            <v>0</v>
          </cell>
          <cell r="W227" t="str">
            <v>FM0252</v>
          </cell>
          <cell r="X227" t="str">
            <v>FM0252</v>
          </cell>
          <cell r="Y227" t="str">
            <v>Lê Thị Duyên</v>
          </cell>
          <cell r="Z227">
            <v>29</v>
          </cell>
          <cell r="AA227" t="str">
            <v>251h39</v>
          </cell>
          <cell r="AB227">
            <v>9</v>
          </cell>
          <cell r="AC227">
            <v>260.64999999999998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L228">
            <v>276797214</v>
          </cell>
          <cell r="O228">
            <v>0</v>
          </cell>
          <cell r="W228" t="str">
            <v>FM0259</v>
          </cell>
          <cell r="X228" t="str">
            <v>FM0259</v>
          </cell>
          <cell r="Y228" t="str">
            <v>Trần Thị Anh Dung</v>
          </cell>
          <cell r="Z228">
            <v>28</v>
          </cell>
          <cell r="AA228" t="str">
            <v>223h32</v>
          </cell>
          <cell r="AB228">
            <v>0</v>
          </cell>
          <cell r="AC228">
            <v>223.53333333333333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M229">
            <v>532473793</v>
          </cell>
          <cell r="N229">
            <v>1</v>
          </cell>
          <cell r="O229">
            <v>0</v>
          </cell>
          <cell r="W229" t="str">
            <v>FM0258</v>
          </cell>
          <cell r="X229" t="str">
            <v>FM0258</v>
          </cell>
          <cell r="Y229" t="str">
            <v>Trần Thị Như Ý</v>
          </cell>
          <cell r="Z229">
            <v>29</v>
          </cell>
          <cell r="AA229" t="str">
            <v>231h19</v>
          </cell>
          <cell r="AB229">
            <v>0</v>
          </cell>
          <cell r="AC229">
            <v>231.31666666666666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L230">
            <v>20842984</v>
          </cell>
          <cell r="O230">
            <v>0</v>
          </cell>
          <cell r="W230" t="str">
            <v>FM0257</v>
          </cell>
          <cell r="X230" t="str">
            <v>FM0257</v>
          </cell>
          <cell r="Y230" t="str">
            <v>Thái Nữ Nguyệt Trang</v>
          </cell>
          <cell r="Z230">
            <v>29</v>
          </cell>
          <cell r="AA230" t="str">
            <v>232h0</v>
          </cell>
          <cell r="AB230">
            <v>0</v>
          </cell>
          <cell r="AC230">
            <v>232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M231">
            <v>645970748</v>
          </cell>
          <cell r="O231">
            <v>0</v>
          </cell>
          <cell r="W231" t="str">
            <v>FM0256</v>
          </cell>
          <cell r="X231" t="str">
            <v>FM0256</v>
          </cell>
          <cell r="Y231" t="str">
            <v>Trần Thị Thu Trinh</v>
          </cell>
          <cell r="Z231">
            <v>29</v>
          </cell>
          <cell r="AA231" t="str">
            <v>231h27</v>
          </cell>
          <cell r="AB231">
            <v>0</v>
          </cell>
          <cell r="AC231">
            <v>231.45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M232">
            <v>322985875</v>
          </cell>
          <cell r="O232">
            <v>0</v>
          </cell>
          <cell r="W232" t="str">
            <v>FM0255</v>
          </cell>
          <cell r="X232" t="str">
            <v>FM0255</v>
          </cell>
          <cell r="Y232" t="str">
            <v>Võ Tiếng Thu</v>
          </cell>
          <cell r="Z232">
            <v>29</v>
          </cell>
          <cell r="AA232" t="str">
            <v>217h46</v>
          </cell>
          <cell r="AB232">
            <v>8</v>
          </cell>
          <cell r="AC232">
            <v>225.76666666666668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M233">
            <v>322984873</v>
          </cell>
          <cell r="O233">
            <v>0</v>
          </cell>
          <cell r="W233" t="str">
            <v>FM0637</v>
          </cell>
          <cell r="X233" t="str">
            <v>FM0637</v>
          </cell>
          <cell r="Y233" t="str">
            <v>Lê Thị Vân Anh</v>
          </cell>
          <cell r="Z233">
            <v>20</v>
          </cell>
          <cell r="AA233" t="str">
            <v>143h6</v>
          </cell>
          <cell r="AB233">
            <v>47.999999999999993</v>
          </cell>
          <cell r="AC233">
            <v>191.1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L234">
            <v>196257028</v>
          </cell>
          <cell r="M234">
            <v>0</v>
          </cell>
          <cell r="O234">
            <v>0</v>
          </cell>
          <cell r="W234" t="str">
            <v>FM0260</v>
          </cell>
          <cell r="X234" t="str">
            <v>FM0260</v>
          </cell>
          <cell r="Y234" t="str">
            <v>Nguyễn Văn Nghiệp</v>
          </cell>
          <cell r="Z234">
            <v>27</v>
          </cell>
          <cell r="AA234" t="str">
            <v>214h15</v>
          </cell>
          <cell r="AB234">
            <v>0</v>
          </cell>
          <cell r="AC234">
            <v>214.25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L235">
            <v>191200053</v>
          </cell>
          <cell r="M235">
            <v>0</v>
          </cell>
          <cell r="O235">
            <v>0</v>
          </cell>
          <cell r="W235" t="str">
            <v>FM0254</v>
          </cell>
          <cell r="X235" t="str">
            <v>FM0254</v>
          </cell>
          <cell r="Y235" t="str">
            <v>Nguyễn Thị Tường Vy</v>
          </cell>
          <cell r="Z235">
            <v>29</v>
          </cell>
          <cell r="AA235" t="str">
            <v>232h0</v>
          </cell>
          <cell r="AB235">
            <v>0</v>
          </cell>
          <cell r="AC235">
            <v>232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L236">
            <v>15286250</v>
          </cell>
          <cell r="M236">
            <v>358448449</v>
          </cell>
          <cell r="N236">
            <v>1</v>
          </cell>
          <cell r="O236">
            <v>0</v>
          </cell>
          <cell r="W236" t="str">
            <v>FM0470</v>
          </cell>
          <cell r="X236" t="str">
            <v>FM0470</v>
          </cell>
          <cell r="Y236" t="str">
            <v>Y Kiều</v>
          </cell>
          <cell r="Z236">
            <v>5</v>
          </cell>
          <cell r="AA236" t="str">
            <v>40h0</v>
          </cell>
          <cell r="AB236">
            <v>0</v>
          </cell>
          <cell r="AC236">
            <v>40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L237">
            <v>28388017</v>
          </cell>
          <cell r="O237">
            <v>0</v>
          </cell>
          <cell r="W237" t="str">
            <v>FM0570</v>
          </cell>
          <cell r="X237" t="str">
            <v>FM0570</v>
          </cell>
          <cell r="Y237" t="str">
            <v>Nguyễn Thị Ngọc Huyền</v>
          </cell>
          <cell r="Z237">
            <v>30</v>
          </cell>
          <cell r="AA237" t="str">
            <v>232h11</v>
          </cell>
          <cell r="AB237">
            <v>0</v>
          </cell>
          <cell r="AC237">
            <v>276.28333333333336</v>
          </cell>
          <cell r="AD237">
            <v>44.1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L238">
            <v>24601168</v>
          </cell>
          <cell r="O238">
            <v>0</v>
          </cell>
          <cell r="W238" t="str">
            <v>FM0132</v>
          </cell>
          <cell r="X238" t="str">
            <v>FM0132</v>
          </cell>
          <cell r="Y238" t="str">
            <v>Văn Huỳnh Phương My</v>
          </cell>
          <cell r="Z238">
            <v>30</v>
          </cell>
          <cell r="AA238" t="str">
            <v>240h0</v>
          </cell>
          <cell r="AB238">
            <v>0</v>
          </cell>
          <cell r="AC238">
            <v>246</v>
          </cell>
          <cell r="AD238">
            <v>6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O239">
            <v>0</v>
          </cell>
          <cell r="W239" t="str">
            <v>FM0770</v>
          </cell>
          <cell r="X239" t="str">
            <v>FM0770</v>
          </cell>
          <cell r="Y239" t="str">
            <v>Nguyễn Đình Huy</v>
          </cell>
          <cell r="Z239">
            <v>23</v>
          </cell>
          <cell r="AA239" t="str">
            <v>184h0</v>
          </cell>
          <cell r="AB239">
            <v>0</v>
          </cell>
          <cell r="AC239">
            <v>188.41666666666666</v>
          </cell>
          <cell r="AD239">
            <v>4.416666666666667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O240">
            <v>0</v>
          </cell>
          <cell r="W240" t="str">
            <v>FM0183</v>
          </cell>
          <cell r="X240" t="str">
            <v>FM0183</v>
          </cell>
          <cell r="Y240" t="str">
            <v>Lê Văn Thảo</v>
          </cell>
          <cell r="Z240">
            <v>18</v>
          </cell>
          <cell r="AA240" t="str">
            <v>143h31</v>
          </cell>
          <cell r="AB240">
            <v>0</v>
          </cell>
          <cell r="AC240">
            <v>143.51666666666668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L241">
            <v>49893982</v>
          </cell>
          <cell r="M241">
            <v>492975171</v>
          </cell>
          <cell r="O241">
            <v>0</v>
          </cell>
          <cell r="W241" t="str">
            <v>FM0483</v>
          </cell>
          <cell r="X241" t="str">
            <v>FM0483</v>
          </cell>
          <cell r="Y241" t="str">
            <v>Nguyễn Lê Thúy Hoàng</v>
          </cell>
          <cell r="Z241">
            <v>21</v>
          </cell>
          <cell r="AA241" t="str">
            <v>170h17</v>
          </cell>
          <cell r="AB241">
            <v>0</v>
          </cell>
          <cell r="AC241">
            <v>170.28333333333333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L242">
            <v>6368000</v>
          </cell>
          <cell r="M242">
            <v>79530219</v>
          </cell>
          <cell r="O242">
            <v>0</v>
          </cell>
          <cell r="W242" t="str">
            <v>FM0571</v>
          </cell>
          <cell r="X242" t="str">
            <v>FM0571</v>
          </cell>
          <cell r="Y242" t="str">
            <v>Nguyễn Thị Ngọc Hân</v>
          </cell>
          <cell r="Z242">
            <v>27</v>
          </cell>
          <cell r="AA242" t="str">
            <v>194h48</v>
          </cell>
          <cell r="AB242">
            <v>0</v>
          </cell>
          <cell r="AC242">
            <v>245.88333333333335</v>
          </cell>
          <cell r="AD242">
            <v>51.083333333333336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L243">
            <v>173666456</v>
          </cell>
          <cell r="O243">
            <v>0</v>
          </cell>
          <cell r="W243" t="str">
            <v>FM0572</v>
          </cell>
          <cell r="X243" t="str">
            <v>FM0572</v>
          </cell>
          <cell r="Y243" t="str">
            <v>Ngô Thị Thanh Ngân</v>
          </cell>
          <cell r="Z243">
            <v>21</v>
          </cell>
          <cell r="AA243" t="str">
            <v>164h39</v>
          </cell>
          <cell r="AB243">
            <v>0</v>
          </cell>
          <cell r="AC243">
            <v>212.63333333333333</v>
          </cell>
          <cell r="AD243">
            <v>47.983333333333334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L244">
            <v>167826268</v>
          </cell>
          <cell r="O244">
            <v>0</v>
          </cell>
          <cell r="W244" t="str">
            <v>FM0554</v>
          </cell>
          <cell r="X244" t="str">
            <v>FM0554</v>
          </cell>
          <cell r="Y244" t="str">
            <v>Huỳnh Thị Minh Thư</v>
          </cell>
          <cell r="Z244">
            <v>26</v>
          </cell>
          <cell r="AA244" t="str">
            <v>187h9</v>
          </cell>
          <cell r="AB244">
            <v>0</v>
          </cell>
          <cell r="AC244">
            <v>245.85000000000002</v>
          </cell>
          <cell r="AD244">
            <v>58.7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L245">
            <v>15148980</v>
          </cell>
          <cell r="O245">
            <v>0</v>
          </cell>
          <cell r="W245" t="str">
            <v>FM0750</v>
          </cell>
          <cell r="X245" t="str">
            <v>FM0750</v>
          </cell>
          <cell r="Y245" t="str">
            <v>Thái Thị Trà Giang</v>
          </cell>
          <cell r="Z245">
            <v>26</v>
          </cell>
          <cell r="AA245" t="str">
            <v>208h0</v>
          </cell>
          <cell r="AB245">
            <v>0</v>
          </cell>
          <cell r="AC245">
            <v>208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L246">
            <v>166412477</v>
          </cell>
          <cell r="O246">
            <v>0</v>
          </cell>
          <cell r="W246" t="str">
            <v>FM0417</v>
          </cell>
          <cell r="X246" t="str">
            <v>FM0417</v>
          </cell>
          <cell r="Y246" t="str">
            <v>Phan Thị Oanh</v>
          </cell>
          <cell r="Z246">
            <v>31</v>
          </cell>
          <cell r="AA246" t="str">
            <v>270h0</v>
          </cell>
          <cell r="AB246">
            <v>8</v>
          </cell>
          <cell r="AC246">
            <v>278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L247">
            <v>102135264</v>
          </cell>
          <cell r="O247">
            <v>0</v>
          </cell>
          <cell r="W247" t="str">
            <v>FM0197</v>
          </cell>
          <cell r="X247" t="str">
            <v>FM0197</v>
          </cell>
          <cell r="Y247" t="str">
            <v>Phan Thị Thúy Hằng</v>
          </cell>
          <cell r="Z247">
            <v>24</v>
          </cell>
          <cell r="AA247" t="str">
            <v>120h0</v>
          </cell>
          <cell r="AB247">
            <v>0</v>
          </cell>
          <cell r="AC247">
            <v>120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M248">
            <v>388167802</v>
          </cell>
          <cell r="N248">
            <v>1</v>
          </cell>
          <cell r="O248">
            <v>0</v>
          </cell>
          <cell r="W248" t="str">
            <v>FM0454</v>
          </cell>
          <cell r="X248" t="str">
            <v>FM0454</v>
          </cell>
          <cell r="Y248" t="str">
            <v>Nguyễn Thị Tâm</v>
          </cell>
          <cell r="Z248">
            <v>29</v>
          </cell>
          <cell r="AA248" t="str">
            <v>259h52</v>
          </cell>
          <cell r="AB248">
            <v>0</v>
          </cell>
          <cell r="AC248">
            <v>259.86666666666667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O249">
            <v>0</v>
          </cell>
          <cell r="W249" t="str">
            <v>FM0155</v>
          </cell>
          <cell r="X249" t="str">
            <v>FM0155</v>
          </cell>
          <cell r="Y249" t="str">
            <v>Lương Thị Tường Vi</v>
          </cell>
          <cell r="Z249">
            <v>30</v>
          </cell>
          <cell r="AA249" t="str">
            <v>223h20</v>
          </cell>
          <cell r="AB249">
            <v>8</v>
          </cell>
          <cell r="AC249">
            <v>231.33333333333334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L250">
            <v>3261343</v>
          </cell>
          <cell r="M250">
            <v>123334577</v>
          </cell>
          <cell r="O250">
            <v>0</v>
          </cell>
          <cell r="W250" t="str">
            <v>FM0122</v>
          </cell>
          <cell r="X250" t="str">
            <v>FM0122</v>
          </cell>
          <cell r="Y250" t="str">
            <v>Nguyễn Thị Huỳnh Như</v>
          </cell>
          <cell r="Z250">
            <v>30</v>
          </cell>
          <cell r="AA250" t="str">
            <v>145h0</v>
          </cell>
          <cell r="AB250">
            <v>0</v>
          </cell>
          <cell r="AC250">
            <v>170.06666666666666</v>
          </cell>
          <cell r="AD250">
            <v>25.066666666666666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L251">
            <v>6135004</v>
          </cell>
          <cell r="M251">
            <v>131930582</v>
          </cell>
          <cell r="O251">
            <v>0</v>
          </cell>
          <cell r="W251" t="str">
            <v>FM0544</v>
          </cell>
          <cell r="X251" t="str">
            <v>FM0544</v>
          </cell>
          <cell r="Y251" t="str">
            <v>Lê Thanh Phương</v>
          </cell>
          <cell r="Z251">
            <v>29</v>
          </cell>
          <cell r="AA251" t="str">
            <v>224h0</v>
          </cell>
          <cell r="AB251">
            <v>0</v>
          </cell>
          <cell r="AC251">
            <v>224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L252">
            <v>109673389</v>
          </cell>
          <cell r="O252">
            <v>0</v>
          </cell>
          <cell r="W252" t="str">
            <v>FM0114</v>
          </cell>
          <cell r="X252" t="str">
            <v>FM0114</v>
          </cell>
          <cell r="Y252" t="str">
            <v>Lê Thị Non Nước</v>
          </cell>
          <cell r="Z252">
            <v>30</v>
          </cell>
          <cell r="AA252" t="str">
            <v>239h27</v>
          </cell>
          <cell r="AB252">
            <v>0</v>
          </cell>
          <cell r="AC252">
            <v>239.45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L253">
            <v>31329222</v>
          </cell>
          <cell r="O253">
            <v>0</v>
          </cell>
          <cell r="W253" t="str">
            <v>FM0113</v>
          </cell>
          <cell r="X253" t="str">
            <v>FM0113</v>
          </cell>
          <cell r="Y253" t="str">
            <v>Nguyễn Thị Hoanh</v>
          </cell>
          <cell r="Z253">
            <v>19</v>
          </cell>
          <cell r="AA253" t="str">
            <v>152h0</v>
          </cell>
          <cell r="AB253">
            <v>0</v>
          </cell>
          <cell r="AC253">
            <v>157.5</v>
          </cell>
          <cell r="AD253">
            <v>5.5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L254">
            <v>33462409</v>
          </cell>
          <cell r="O254">
            <v>0</v>
          </cell>
          <cell r="W254" t="str">
            <v>FM0335</v>
          </cell>
          <cell r="X254" t="str">
            <v>FM0335</v>
          </cell>
          <cell r="Y254" t="str">
            <v>Ngô Thi Hoài</v>
          </cell>
          <cell r="Z254">
            <v>29</v>
          </cell>
          <cell r="AA254" t="str">
            <v>259h2</v>
          </cell>
          <cell r="AB254">
            <v>0</v>
          </cell>
          <cell r="AC254">
            <v>259.03333333333336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L255">
            <v>113659106</v>
          </cell>
          <cell r="O255">
            <v>0</v>
          </cell>
          <cell r="W255" t="str">
            <v>FM0265</v>
          </cell>
          <cell r="X255" t="str">
            <v>FM0265</v>
          </cell>
          <cell r="Y255" t="str">
            <v>Nguyễn Thị Kim Ngân</v>
          </cell>
          <cell r="Z255">
            <v>30</v>
          </cell>
          <cell r="AA255" t="str">
            <v>240h0</v>
          </cell>
          <cell r="AB255">
            <v>0</v>
          </cell>
          <cell r="AC255">
            <v>240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L256" t="str">
            <v xml:space="preserve"> . </v>
          </cell>
          <cell r="M256">
            <v>98240500</v>
          </cell>
          <cell r="N256">
            <v>0.95</v>
          </cell>
          <cell r="O256">
            <v>0</v>
          </cell>
          <cell r="W256" t="str">
            <v>FM0237</v>
          </cell>
          <cell r="X256" t="str">
            <v>FM0237</v>
          </cell>
          <cell r="Y256" t="str">
            <v>Nguyễn Duy Trung</v>
          </cell>
          <cell r="Z256">
            <v>30</v>
          </cell>
          <cell r="AA256" t="str">
            <v>240h0</v>
          </cell>
          <cell r="AB256">
            <v>0</v>
          </cell>
          <cell r="AC256">
            <v>240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O257">
            <v>0</v>
          </cell>
          <cell r="W257" t="str">
            <v>FM0344</v>
          </cell>
          <cell r="X257" t="str">
            <v>FM0344</v>
          </cell>
          <cell r="Y257" t="str">
            <v>Trần Thị Ngọc Hậu</v>
          </cell>
          <cell r="Z257">
            <v>30</v>
          </cell>
          <cell r="AA257" t="str">
            <v>234h17</v>
          </cell>
          <cell r="AB257">
            <v>0</v>
          </cell>
          <cell r="AC257">
            <v>245.78333333333333</v>
          </cell>
          <cell r="AD257">
            <v>11.5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L258">
            <v>4612000</v>
          </cell>
          <cell r="M258">
            <v>409616000</v>
          </cell>
          <cell r="O258">
            <v>0</v>
          </cell>
          <cell r="W258" t="str">
            <v>FM0343</v>
          </cell>
          <cell r="X258" t="str">
            <v>FM0343</v>
          </cell>
          <cell r="Y258" t="str">
            <v>Kiều Công Định</v>
          </cell>
          <cell r="Z258">
            <v>30</v>
          </cell>
          <cell r="AA258" t="str">
            <v>266h29</v>
          </cell>
          <cell r="AB258">
            <v>0</v>
          </cell>
          <cell r="AC258">
            <v>266.48333333333335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L259">
            <v>2387000</v>
          </cell>
          <cell r="M259">
            <v>342124000</v>
          </cell>
          <cell r="O259">
            <v>0</v>
          </cell>
          <cell r="W259" t="str">
            <v>FM0345</v>
          </cell>
          <cell r="X259" t="str">
            <v>FM0345</v>
          </cell>
          <cell r="Y259" t="str">
            <v>Trần Thị Thuỷ</v>
          </cell>
          <cell r="Z259">
            <v>28</v>
          </cell>
          <cell r="AA259" t="str">
            <v>223h28</v>
          </cell>
          <cell r="AB259">
            <v>0</v>
          </cell>
          <cell r="AC259">
            <v>227.46666666666667</v>
          </cell>
          <cell r="AD259">
            <v>4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L260">
            <v>183823000</v>
          </cell>
          <cell r="O260">
            <v>0</v>
          </cell>
          <cell r="W260" t="str">
            <v>FM0342</v>
          </cell>
          <cell r="X260" t="str">
            <v>FM0342</v>
          </cell>
          <cell r="Y260" t="str">
            <v>Huỳnh Thị Mình</v>
          </cell>
          <cell r="Z260">
            <v>31</v>
          </cell>
          <cell r="AA260" t="str">
            <v>274h2</v>
          </cell>
          <cell r="AB260">
            <v>0</v>
          </cell>
          <cell r="AC260">
            <v>274.03333333333336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L261">
            <v>185204000</v>
          </cell>
          <cell r="O261">
            <v>0</v>
          </cell>
          <cell r="W261" t="str">
            <v>FM0346</v>
          </cell>
          <cell r="X261" t="str">
            <v>FM0346</v>
          </cell>
          <cell r="Y261" t="str">
            <v>Nguyễn Thị Thuỳ Nhung</v>
          </cell>
          <cell r="Z261">
            <v>28</v>
          </cell>
          <cell r="AA261" t="str">
            <v>208h0</v>
          </cell>
          <cell r="AB261">
            <v>0</v>
          </cell>
          <cell r="AC261">
            <v>210</v>
          </cell>
          <cell r="AD261">
            <v>2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L262">
            <v>184185000</v>
          </cell>
          <cell r="O262">
            <v>0</v>
          </cell>
          <cell r="W262" t="str">
            <v>FM0112</v>
          </cell>
          <cell r="X262" t="str">
            <v>FM0112</v>
          </cell>
          <cell r="Y262" t="str">
            <v>Nguyễn Thanh Duyên</v>
          </cell>
          <cell r="Z262">
            <v>31</v>
          </cell>
          <cell r="AA262" t="str">
            <v>248h0</v>
          </cell>
          <cell r="AB262">
            <v>0</v>
          </cell>
          <cell r="AC262">
            <v>250</v>
          </cell>
          <cell r="AD262">
            <v>2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L263">
            <v>191530000</v>
          </cell>
          <cell r="O263">
            <v>0</v>
          </cell>
          <cell r="W263" t="str">
            <v>FM0654</v>
          </cell>
          <cell r="X263" t="str">
            <v>FM0654</v>
          </cell>
          <cell r="Y263" t="str">
            <v>Thái Thị Trang</v>
          </cell>
          <cell r="Z263">
            <v>24</v>
          </cell>
          <cell r="AA263" t="str">
            <v>202h8</v>
          </cell>
          <cell r="AB263">
            <v>33.999999999999936</v>
          </cell>
          <cell r="AC263">
            <v>236.13333333333327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M264">
            <v>362132000</v>
          </cell>
          <cell r="N264">
            <v>0.98</v>
          </cell>
          <cell r="O264">
            <v>0</v>
          </cell>
          <cell r="W264" t="str">
            <v>FM0222</v>
          </cell>
          <cell r="X264" t="str">
            <v>FM0222</v>
          </cell>
          <cell r="Y264" t="str">
            <v>Võ Thị Ngọc Trang</v>
          </cell>
          <cell r="Z264">
            <v>28</v>
          </cell>
          <cell r="AA264" t="str">
            <v>251h42</v>
          </cell>
          <cell r="AB264">
            <v>0</v>
          </cell>
          <cell r="AC264">
            <v>251.7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O265">
            <v>0</v>
          </cell>
          <cell r="W265" t="str">
            <v>FM0325</v>
          </cell>
          <cell r="X265" t="str">
            <v>FM0325</v>
          </cell>
          <cell r="Y265" t="str">
            <v>Đặng Hữu Hàng</v>
          </cell>
          <cell r="Z265">
            <v>23</v>
          </cell>
          <cell r="AA265" t="str">
            <v>170h42</v>
          </cell>
          <cell r="AB265">
            <v>62.999999999999901</v>
          </cell>
          <cell r="AC265">
            <v>233.69999999999987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L266">
            <v>133339040</v>
          </cell>
          <cell r="M266">
            <v>300616710</v>
          </cell>
          <cell r="O266">
            <v>0</v>
          </cell>
          <cell r="W266" t="str">
            <v>FM0773</v>
          </cell>
          <cell r="X266" t="str">
            <v>FM0773</v>
          </cell>
          <cell r="Y266" t="str">
            <v>Trần Thị Kiều Oanh</v>
          </cell>
          <cell r="Z266">
            <v>20</v>
          </cell>
          <cell r="AA266" t="str">
            <v>159h34</v>
          </cell>
          <cell r="AB266">
            <v>46.999999999999829</v>
          </cell>
          <cell r="AC266">
            <v>206.56666666666649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L267">
            <v>134202885</v>
          </cell>
          <cell r="M267">
            <v>283690480</v>
          </cell>
          <cell r="O267">
            <v>0</v>
          </cell>
          <cell r="W267" t="str">
            <v>FM0150</v>
          </cell>
          <cell r="X267" t="str">
            <v>FM0150</v>
          </cell>
          <cell r="Y267" t="str">
            <v>Trần Thị Thuý Ngọc</v>
          </cell>
          <cell r="Z267">
            <v>24</v>
          </cell>
          <cell r="AA267" t="str">
            <v>192h0</v>
          </cell>
          <cell r="AB267">
            <v>0</v>
          </cell>
          <cell r="AC267">
            <v>192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L268">
            <v>49979220</v>
          </cell>
          <cell r="M268">
            <v>103000000</v>
          </cell>
          <cell r="O268">
            <v>0</v>
          </cell>
          <cell r="W268" t="str">
            <v>FM0168</v>
          </cell>
          <cell r="X268" t="str">
            <v>FM0168</v>
          </cell>
          <cell r="Y268" t="str">
            <v>Mai Ngọc Huyền</v>
          </cell>
          <cell r="Z268">
            <v>31</v>
          </cell>
          <cell r="AA268" t="str">
            <v>263h47</v>
          </cell>
          <cell r="AB268">
            <v>0</v>
          </cell>
          <cell r="AC268">
            <v>263.78333333333336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L269">
            <v>169932995</v>
          </cell>
          <cell r="O269">
            <v>0</v>
          </cell>
          <cell r="W269" t="str">
            <v>FM0154</v>
          </cell>
          <cell r="X269" t="str">
            <v>FM0154</v>
          </cell>
          <cell r="Y269" t="str">
            <v>Trần Thị Trí</v>
          </cell>
          <cell r="Z269">
            <v>31</v>
          </cell>
          <cell r="AA269" t="str">
            <v>270h0</v>
          </cell>
          <cell r="AB269">
            <v>0</v>
          </cell>
          <cell r="AC269">
            <v>270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L270">
            <v>10557290</v>
          </cell>
          <cell r="O270">
            <v>0</v>
          </cell>
          <cell r="W270" t="str">
            <v>FM0744</v>
          </cell>
          <cell r="X270" t="str">
            <v>FM0744</v>
          </cell>
          <cell r="Y270" t="str">
            <v>Trần Thị Phương Thảo</v>
          </cell>
          <cell r="Z270">
            <v>24</v>
          </cell>
          <cell r="AA270" t="str">
            <v>184h0</v>
          </cell>
          <cell r="AB270">
            <v>7.999999999999968</v>
          </cell>
          <cell r="AC270">
            <v>191.99999999999997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L271">
            <v>48694130</v>
          </cell>
          <cell r="O271">
            <v>0</v>
          </cell>
          <cell r="W271" t="str">
            <v>FM0173</v>
          </cell>
          <cell r="X271" t="str">
            <v>FM0173</v>
          </cell>
          <cell r="Y271" t="str">
            <v>Võ Thị Thanh Tâm</v>
          </cell>
          <cell r="Z271">
            <v>31</v>
          </cell>
          <cell r="AA271" t="str">
            <v>248h0</v>
          </cell>
          <cell r="AB271">
            <v>0</v>
          </cell>
          <cell r="AC271">
            <v>248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L272">
            <v>114582850</v>
          </cell>
          <cell r="O272">
            <v>0</v>
          </cell>
          <cell r="W272" t="str">
            <v>FM0243</v>
          </cell>
          <cell r="X272" t="str">
            <v>FM0243</v>
          </cell>
          <cell r="Y272" t="str">
            <v>Nguyễn Thị Hồng Ly</v>
          </cell>
          <cell r="Z272">
            <v>29</v>
          </cell>
          <cell r="AA272" t="str">
            <v>223h48</v>
          </cell>
          <cell r="AB272">
            <v>8</v>
          </cell>
          <cell r="AC272">
            <v>231.8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M273">
            <v>480000000</v>
          </cell>
          <cell r="N273">
            <v>1</v>
          </cell>
          <cell r="O273">
            <v>0</v>
          </cell>
          <cell r="W273" t="str">
            <v>FM0245</v>
          </cell>
          <cell r="X273" t="str">
            <v>FM0245</v>
          </cell>
          <cell r="Y273" t="str">
            <v>Lê Thị Minh Anh</v>
          </cell>
          <cell r="Z273">
            <v>29</v>
          </cell>
          <cell r="AA273" t="str">
            <v>224h0</v>
          </cell>
          <cell r="AB273">
            <v>8</v>
          </cell>
          <cell r="AC273">
            <v>234</v>
          </cell>
          <cell r="AD273">
            <v>2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M274">
            <v>178497045</v>
          </cell>
          <cell r="N274">
            <v>0</v>
          </cell>
          <cell r="O274">
            <v>0</v>
          </cell>
          <cell r="W274" t="str">
            <v>FM0221</v>
          </cell>
          <cell r="X274" t="str">
            <v>FM0221</v>
          </cell>
          <cell r="Y274" t="str">
            <v>Quang Ngọc Vinh</v>
          </cell>
          <cell r="Z274">
            <v>28</v>
          </cell>
          <cell r="AA274" t="str">
            <v>219h42</v>
          </cell>
          <cell r="AB274">
            <v>0</v>
          </cell>
          <cell r="AC274">
            <v>219.7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M275" t="str">
            <v xml:space="preserve"> </v>
          </cell>
          <cell r="O275">
            <v>0</v>
          </cell>
          <cell r="W275" t="str">
            <v>FM0214</v>
          </cell>
          <cell r="X275" t="str">
            <v>FM0214</v>
          </cell>
          <cell r="Y275" t="str">
            <v>Trương Thị Ngọc Trâm</v>
          </cell>
          <cell r="Z275">
            <v>24</v>
          </cell>
          <cell r="AA275" t="str">
            <v>191h55</v>
          </cell>
          <cell r="AB275">
            <v>0</v>
          </cell>
          <cell r="AC275">
            <v>191.91666666666666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O276">
            <v>0</v>
          </cell>
          <cell r="W276" t="str">
            <v>FM0274</v>
          </cell>
          <cell r="X276" t="str">
            <v>FM0274</v>
          </cell>
          <cell r="Y276" t="str">
            <v>Hoàng Thị Thu Hường</v>
          </cell>
          <cell r="Z276">
            <v>26</v>
          </cell>
          <cell r="AA276" t="str">
            <v>191h42</v>
          </cell>
          <cell r="AB276">
            <v>1.0666666666666667</v>
          </cell>
          <cell r="AC276">
            <v>192.76666666666665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L277">
            <v>165526552</v>
          </cell>
          <cell r="M277">
            <v>464103307</v>
          </cell>
          <cell r="O277">
            <v>0</v>
          </cell>
          <cell r="W277" t="str">
            <v>FM0276</v>
          </cell>
          <cell r="X277" t="str">
            <v>FM0276</v>
          </cell>
          <cell r="Y277" t="str">
            <v>Ngô Thị Thu Nguyên</v>
          </cell>
          <cell r="Z277">
            <v>26</v>
          </cell>
          <cell r="AA277" t="str">
            <v>203h3</v>
          </cell>
          <cell r="AB277">
            <v>0</v>
          </cell>
          <cell r="AC277">
            <v>203.05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L278">
            <v>170958422</v>
          </cell>
          <cell r="M278">
            <v>415327499</v>
          </cell>
          <cell r="O278">
            <v>0</v>
          </cell>
          <cell r="W278" t="str">
            <v>FM0263</v>
          </cell>
          <cell r="X278" t="str">
            <v>FM0263</v>
          </cell>
          <cell r="Y278" t="str">
            <v>Châu Thị Kim Dung</v>
          </cell>
          <cell r="Z278">
            <v>29</v>
          </cell>
          <cell r="AA278" t="str">
            <v>227h14</v>
          </cell>
          <cell r="AB278">
            <v>0.55000000000000004</v>
          </cell>
          <cell r="AC278">
            <v>227.78333333333333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L279">
            <v>211515516</v>
          </cell>
          <cell r="O279">
            <v>0</v>
          </cell>
          <cell r="W279" t="str">
            <v>FM0268</v>
          </cell>
          <cell r="X279" t="str">
            <v>FM0268</v>
          </cell>
          <cell r="Y279" t="str">
            <v>Nguyễn Thị Thanh Thảo</v>
          </cell>
          <cell r="Z279">
            <v>29</v>
          </cell>
          <cell r="AA279" t="str">
            <v>231h59</v>
          </cell>
          <cell r="AB279">
            <v>0.56666666666666665</v>
          </cell>
          <cell r="AC279">
            <v>232.54999999999998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L280">
            <v>154287637</v>
          </cell>
          <cell r="O280">
            <v>0</v>
          </cell>
          <cell r="W280" t="str">
            <v>FM0291</v>
          </cell>
          <cell r="X280" t="str">
            <v>FM0291</v>
          </cell>
          <cell r="Y280" t="str">
            <v>Hà Thị Phi Phây</v>
          </cell>
          <cell r="Z280">
            <v>30</v>
          </cell>
          <cell r="AA280" t="str">
            <v>237h8</v>
          </cell>
          <cell r="AB280">
            <v>0</v>
          </cell>
          <cell r="AC280">
            <v>237.13333333333333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L281">
            <v>8509260</v>
          </cell>
          <cell r="O281">
            <v>0</v>
          </cell>
          <cell r="W281" t="str">
            <v>FM0296</v>
          </cell>
          <cell r="X281" t="str">
            <v>FM0296</v>
          </cell>
          <cell r="Y281" t="str">
            <v>Phạm Thanh Sơn</v>
          </cell>
          <cell r="Z281">
            <v>28</v>
          </cell>
          <cell r="AA281" t="str">
            <v>222h55</v>
          </cell>
          <cell r="AB281">
            <v>0</v>
          </cell>
          <cell r="AC281">
            <v>222.91666666666666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L282">
            <v>165362918</v>
          </cell>
          <cell r="O282">
            <v>0</v>
          </cell>
          <cell r="W282" t="str">
            <v>FM0284</v>
          </cell>
          <cell r="X282" t="str">
            <v>FM0284</v>
          </cell>
          <cell r="Y282" t="str">
            <v>Lê Thị Kiều Diễm</v>
          </cell>
          <cell r="Z282">
            <v>31</v>
          </cell>
          <cell r="AA282" t="str">
            <v>248h0</v>
          </cell>
          <cell r="AB282">
            <v>0</v>
          </cell>
          <cell r="AC282">
            <v>248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M283">
            <v>876050803</v>
          </cell>
          <cell r="N283">
            <v>1</v>
          </cell>
          <cell r="O283">
            <v>0</v>
          </cell>
          <cell r="W283" t="str">
            <v>FM0282</v>
          </cell>
          <cell r="X283" t="str">
            <v>FM0282</v>
          </cell>
          <cell r="Y283" t="str">
            <v>Nguyễn An Duyên</v>
          </cell>
          <cell r="Z283">
            <v>31</v>
          </cell>
          <cell r="AA283" t="str">
            <v>246h50</v>
          </cell>
          <cell r="AB283">
            <v>0</v>
          </cell>
          <cell r="AC283">
            <v>246.83333333333334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O284">
            <v>0</v>
          </cell>
          <cell r="W284" t="str">
            <v>FM0286</v>
          </cell>
          <cell r="X284" t="str">
            <v>FM0286</v>
          </cell>
          <cell r="Y284" t="str">
            <v>Trương Quang Mẫn</v>
          </cell>
          <cell r="Z284">
            <v>31</v>
          </cell>
          <cell r="AA284" t="str">
            <v>246h31</v>
          </cell>
          <cell r="AB284">
            <v>0</v>
          </cell>
          <cell r="AC284">
            <v>246.51666666666668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O285">
            <v>0</v>
          </cell>
          <cell r="W285" t="str">
            <v>FM0181</v>
          </cell>
          <cell r="X285" t="str">
            <v>FM0181</v>
          </cell>
          <cell r="Y285" t="str">
            <v>Hoàng Thị Diễm Vi</v>
          </cell>
          <cell r="Z285">
            <v>17</v>
          </cell>
          <cell r="AA285" t="str">
            <v>82h20</v>
          </cell>
          <cell r="AB285">
            <v>0</v>
          </cell>
          <cell r="AC285">
            <v>82.333333333333329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L286">
            <v>42046207</v>
          </cell>
          <cell r="M286">
            <v>131497058</v>
          </cell>
          <cell r="O286">
            <v>0</v>
          </cell>
          <cell r="W286" t="str">
            <v>FM0324</v>
          </cell>
          <cell r="X286" t="str">
            <v>FM0324</v>
          </cell>
          <cell r="Y286" t="str">
            <v>Nguyễn Quốc Quân</v>
          </cell>
          <cell r="Z286">
            <v>30</v>
          </cell>
          <cell r="AA286" t="str">
            <v>236h29</v>
          </cell>
          <cell r="AB286">
            <v>0</v>
          </cell>
          <cell r="AC286">
            <v>240.98333333333332</v>
          </cell>
          <cell r="AD286">
            <v>4.5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L287">
            <v>35446891</v>
          </cell>
          <cell r="M287">
            <v>171819117</v>
          </cell>
          <cell r="O287">
            <v>0</v>
          </cell>
          <cell r="W287" t="str">
            <v>FM0323</v>
          </cell>
          <cell r="X287" t="str">
            <v>FM0323</v>
          </cell>
          <cell r="Y287" t="str">
            <v>Phạm Đình Trung</v>
          </cell>
          <cell r="Z287">
            <v>22</v>
          </cell>
          <cell r="AA287" t="str">
            <v>178h42</v>
          </cell>
          <cell r="AB287">
            <v>59.5</v>
          </cell>
          <cell r="AC287">
            <v>238.2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L288">
            <v>121502497</v>
          </cell>
          <cell r="O288">
            <v>0</v>
          </cell>
          <cell r="W288" t="str">
            <v>FM0320</v>
          </cell>
          <cell r="X288" t="str">
            <v>FM0320</v>
          </cell>
          <cell r="Y288" t="str">
            <v>Nguyễn Thị Nga My</v>
          </cell>
          <cell r="Z288">
            <v>30</v>
          </cell>
          <cell r="AA288" t="str">
            <v>229h38</v>
          </cell>
          <cell r="AB288">
            <v>0</v>
          </cell>
          <cell r="AC288">
            <v>229.63333333333333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L289">
            <v>105802259</v>
          </cell>
          <cell r="O289">
            <v>0</v>
          </cell>
          <cell r="W289" t="str">
            <v>FM0319</v>
          </cell>
          <cell r="X289" t="str">
            <v>FM0319</v>
          </cell>
          <cell r="Y289" t="str">
            <v>Nguyễn Thị Thu Trang</v>
          </cell>
          <cell r="Z289">
            <v>29</v>
          </cell>
          <cell r="AA289" t="str">
            <v>232h0</v>
          </cell>
          <cell r="AB289">
            <v>0</v>
          </cell>
          <cell r="AC289">
            <v>246.5</v>
          </cell>
          <cell r="AD289">
            <v>14.5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M290">
            <v>471659448</v>
          </cell>
          <cell r="O290">
            <v>0</v>
          </cell>
          <cell r="W290" t="str">
            <v>FM0317</v>
          </cell>
          <cell r="X290" t="str">
            <v>FM0317</v>
          </cell>
          <cell r="Y290" t="str">
            <v>Nguyễn Thị Trang Đài</v>
          </cell>
          <cell r="Z290">
            <v>30</v>
          </cell>
          <cell r="AA290" t="str">
            <v>232h0</v>
          </cell>
          <cell r="AB290">
            <v>0</v>
          </cell>
          <cell r="AC290">
            <v>232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L291">
            <v>26970799</v>
          </cell>
          <cell r="M291">
            <v>236617481</v>
          </cell>
          <cell r="O291">
            <v>0</v>
          </cell>
          <cell r="W291" t="str">
            <v>FM0314</v>
          </cell>
          <cell r="X291" t="str">
            <v>FM0314</v>
          </cell>
          <cell r="Y291" t="str">
            <v>Võ Thị Thu Sương</v>
          </cell>
          <cell r="Z291">
            <v>28</v>
          </cell>
          <cell r="AA291" t="str">
            <v>250h35</v>
          </cell>
          <cell r="AB291">
            <v>1.2166666666666668</v>
          </cell>
          <cell r="AC291">
            <v>251.8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L292">
            <v>33553648</v>
          </cell>
          <cell r="M292">
            <v>233293967</v>
          </cell>
          <cell r="O292">
            <v>0</v>
          </cell>
          <cell r="W292" t="str">
            <v>FM0336</v>
          </cell>
          <cell r="X292" t="str">
            <v>FM0336</v>
          </cell>
          <cell r="Y292" t="str">
            <v>Nguyễn Thị Ngọc Anh</v>
          </cell>
          <cell r="Z292">
            <v>30</v>
          </cell>
          <cell r="AA292" t="str">
            <v>237h23</v>
          </cell>
          <cell r="AB292">
            <v>1.6166666666666667</v>
          </cell>
          <cell r="AC292">
            <v>239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L293">
            <v>185026550</v>
          </cell>
          <cell r="M293" t="str">
            <v xml:space="preserve">     </v>
          </cell>
          <cell r="O293">
            <v>0</v>
          </cell>
          <cell r="W293" t="str">
            <v>FM0337</v>
          </cell>
          <cell r="X293" t="str">
            <v>FM0337</v>
          </cell>
          <cell r="Y293" t="str">
            <v>Lê Thị Hay</v>
          </cell>
          <cell r="Z293">
            <v>31</v>
          </cell>
          <cell r="AA293" t="str">
            <v>248h0</v>
          </cell>
          <cell r="AB293">
            <v>0</v>
          </cell>
          <cell r="AC293">
            <v>248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L294">
            <v>78579551</v>
          </cell>
          <cell r="M294" t="str">
            <v xml:space="preserve">     </v>
          </cell>
          <cell r="O294">
            <v>0</v>
          </cell>
          <cell r="W294" t="str">
            <v>FM0338</v>
          </cell>
          <cell r="X294" t="str">
            <v>FM0338</v>
          </cell>
          <cell r="Y294" t="str">
            <v>Trương Tấn Vũ</v>
          </cell>
          <cell r="Z294">
            <v>22</v>
          </cell>
          <cell r="AA294" t="str">
            <v>175h38</v>
          </cell>
          <cell r="AB294">
            <v>0</v>
          </cell>
          <cell r="AC294">
            <v>175.63333333333333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L295">
            <v>51301881</v>
          </cell>
          <cell r="M295" t="str">
            <v xml:space="preserve">     </v>
          </cell>
          <cell r="O295">
            <v>0</v>
          </cell>
          <cell r="W295" t="str">
            <v>FM0339</v>
          </cell>
          <cell r="X295" t="str">
            <v>FM0339</v>
          </cell>
          <cell r="Y295" t="str">
            <v>Nguyễn Thị Thu Hạnh</v>
          </cell>
          <cell r="Z295">
            <v>31</v>
          </cell>
          <cell r="AA295" t="str">
            <v>248h0</v>
          </cell>
          <cell r="AB295">
            <v>0</v>
          </cell>
          <cell r="AC295">
            <v>248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L296">
            <v>48841923</v>
          </cell>
          <cell r="M296" t="str">
            <v xml:space="preserve">     </v>
          </cell>
          <cell r="O296">
            <v>0</v>
          </cell>
          <cell r="W296" t="str">
            <v>FM0340</v>
          </cell>
          <cell r="X296" t="str">
            <v>FM0340</v>
          </cell>
          <cell r="Y296" t="str">
            <v>Nguyễn Thị Thùy Trang</v>
          </cell>
          <cell r="Z296">
            <v>31</v>
          </cell>
          <cell r="AA296" t="str">
            <v>248h0</v>
          </cell>
          <cell r="AB296">
            <v>0</v>
          </cell>
          <cell r="AC296">
            <v>248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L297">
            <v>43527212</v>
          </cell>
          <cell r="M297" t="str">
            <v xml:space="preserve">     </v>
          </cell>
          <cell r="O297">
            <v>0</v>
          </cell>
          <cell r="W297" t="str">
            <v>FM0341</v>
          </cell>
          <cell r="X297" t="str">
            <v>FM0341</v>
          </cell>
          <cell r="Y297" t="str">
            <v>Lê Hoàng Lâm</v>
          </cell>
          <cell r="Z297">
            <v>31</v>
          </cell>
          <cell r="AA297" t="str">
            <v>246h50</v>
          </cell>
          <cell r="AB297">
            <v>1.0833333333333333</v>
          </cell>
          <cell r="AC297">
            <v>247.91666666666669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L298" t="str">
            <v xml:space="preserve">     </v>
          </cell>
          <cell r="M298">
            <v>240041900</v>
          </cell>
          <cell r="N298">
            <v>1</v>
          </cell>
          <cell r="O298">
            <v>0</v>
          </cell>
          <cell r="W298" t="str">
            <v>FM0472</v>
          </cell>
          <cell r="X298" t="str">
            <v>FM0472</v>
          </cell>
          <cell r="Y298" t="str">
            <v>Nguyễn Thị An</v>
          </cell>
          <cell r="Z298">
            <v>25</v>
          </cell>
          <cell r="AA298" t="str">
            <v>196h24</v>
          </cell>
          <cell r="AB298">
            <v>0</v>
          </cell>
          <cell r="AC298">
            <v>196.4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O299">
            <v>0</v>
          </cell>
          <cell r="W299" t="str">
            <v>FM0467</v>
          </cell>
          <cell r="X299" t="str">
            <v>FM0467</v>
          </cell>
          <cell r="Y299" t="str">
            <v>Nguyễn Thị Như Ngọc</v>
          </cell>
          <cell r="Z299">
            <v>26</v>
          </cell>
          <cell r="AA299" t="str">
            <v>203h14</v>
          </cell>
          <cell r="AB299">
            <v>0</v>
          </cell>
          <cell r="AC299">
            <v>203.23333333333332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L300">
            <v>21791691</v>
          </cell>
          <cell r="M300">
            <v>139757177</v>
          </cell>
          <cell r="O300">
            <v>0</v>
          </cell>
          <cell r="W300" t="str">
            <v>FM0381</v>
          </cell>
          <cell r="X300" t="str">
            <v>FM0381</v>
          </cell>
          <cell r="Y300" t="str">
            <v>Nguyễn Thị Phương Vy</v>
          </cell>
          <cell r="Z300">
            <v>30</v>
          </cell>
          <cell r="AA300" t="str">
            <v>240h0</v>
          </cell>
          <cell r="AB300">
            <v>0</v>
          </cell>
          <cell r="AC300">
            <v>240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L301">
            <v>25399562</v>
          </cell>
          <cell r="M301">
            <v>145928587</v>
          </cell>
          <cell r="O301">
            <v>0</v>
          </cell>
          <cell r="W301" t="str">
            <v>FM0376</v>
          </cell>
          <cell r="X301" t="str">
            <v>FM0376</v>
          </cell>
          <cell r="Y301" t="str">
            <v>Đặng Thị Uyên</v>
          </cell>
          <cell r="Z301">
            <v>29</v>
          </cell>
          <cell r="AA301" t="str">
            <v>231h46</v>
          </cell>
          <cell r="AB301">
            <v>0</v>
          </cell>
          <cell r="AC301">
            <v>231.76666666666668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L302">
            <v>135539810</v>
          </cell>
          <cell r="O302">
            <v>0</v>
          </cell>
          <cell r="W302" t="str">
            <v>FM0460</v>
          </cell>
          <cell r="X302" t="str">
            <v>FM0460</v>
          </cell>
          <cell r="Y302" t="str">
            <v>Phạm Thị Minh Nguyệt</v>
          </cell>
          <cell r="Z302">
            <v>30</v>
          </cell>
          <cell r="AA302" t="str">
            <v>223h40</v>
          </cell>
          <cell r="AB302">
            <v>8</v>
          </cell>
          <cell r="AC302">
            <v>231.66666666666666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L303">
            <v>117331092</v>
          </cell>
          <cell r="O303">
            <v>0</v>
          </cell>
          <cell r="W303" t="str">
            <v>FM0463</v>
          </cell>
          <cell r="X303" t="str">
            <v>FM0463</v>
          </cell>
          <cell r="Y303" t="str">
            <v>Đặng Thị Thuý Truyền</v>
          </cell>
          <cell r="Z303">
            <v>31</v>
          </cell>
          <cell r="AA303" t="str">
            <v>241h6</v>
          </cell>
          <cell r="AB303">
            <v>0</v>
          </cell>
          <cell r="AC303">
            <v>241.1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M304">
            <v>0</v>
          </cell>
          <cell r="N304">
            <v>0</v>
          </cell>
          <cell r="O304">
            <v>0</v>
          </cell>
          <cell r="W304" t="str">
            <v>FM0474</v>
          </cell>
          <cell r="X304" t="str">
            <v>FM0474</v>
          </cell>
          <cell r="Y304" t="str">
            <v>Huỳnh Lâm Ngọc My</v>
          </cell>
          <cell r="Z304">
            <v>27</v>
          </cell>
          <cell r="AA304" t="str">
            <v>243h0</v>
          </cell>
          <cell r="AB304">
            <v>54</v>
          </cell>
          <cell r="AC304">
            <v>297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O305">
            <v>0</v>
          </cell>
          <cell r="W305" t="str">
            <v>FM0766</v>
          </cell>
          <cell r="X305" t="str">
            <v>FM0766</v>
          </cell>
          <cell r="Y305" t="str">
            <v>Trương Thị Thanh Lam</v>
          </cell>
          <cell r="Z305">
            <v>5</v>
          </cell>
          <cell r="AA305" t="str">
            <v>39h9</v>
          </cell>
          <cell r="AB305">
            <v>0</v>
          </cell>
          <cell r="AC305">
            <v>39.15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O306">
            <v>0</v>
          </cell>
          <cell r="W306" t="str">
            <v>FM0187</v>
          </cell>
          <cell r="X306" t="str">
            <v>FM0187</v>
          </cell>
          <cell r="Y306" t="str">
            <v>Nguyễn Ngọc Hợp</v>
          </cell>
          <cell r="Z306">
            <v>28</v>
          </cell>
          <cell r="AA306" t="str">
            <v>219h57</v>
          </cell>
          <cell r="AB306">
            <v>0</v>
          </cell>
          <cell r="AC306">
            <v>219.95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L307">
            <v>2555000</v>
          </cell>
          <cell r="M307">
            <v>322059000</v>
          </cell>
          <cell r="O307">
            <v>0</v>
          </cell>
          <cell r="W307" t="str">
            <v>FM0421</v>
          </cell>
          <cell r="X307" t="str">
            <v>FM0421</v>
          </cell>
          <cell r="Y307" t="str">
            <v>Nguyễn Thị Kiều Mỹ</v>
          </cell>
          <cell r="Z307">
            <v>30</v>
          </cell>
          <cell r="AA307" t="str">
            <v>240h0</v>
          </cell>
          <cell r="AB307">
            <v>0</v>
          </cell>
          <cell r="AC307">
            <v>240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L308">
            <v>5742000</v>
          </cell>
          <cell r="M308">
            <v>310246000</v>
          </cell>
          <cell r="O308">
            <v>0</v>
          </cell>
          <cell r="W308" t="str">
            <v>FM0424</v>
          </cell>
          <cell r="X308" t="str">
            <v>FM0424</v>
          </cell>
          <cell r="Y308" t="str">
            <v>Lê Thị Vân</v>
          </cell>
          <cell r="Z308">
            <v>29</v>
          </cell>
          <cell r="AA308" t="str">
            <v>232h0</v>
          </cell>
          <cell r="AB308">
            <v>0</v>
          </cell>
          <cell r="AC308">
            <v>232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L309">
            <v>124214000</v>
          </cell>
          <cell r="O309">
            <v>0</v>
          </cell>
          <cell r="W309" t="str">
            <v>FM0422</v>
          </cell>
          <cell r="X309" t="str">
            <v>FM0422</v>
          </cell>
          <cell r="Y309" t="str">
            <v>Bùi Thị Ngọc</v>
          </cell>
          <cell r="Z309">
            <v>30</v>
          </cell>
          <cell r="AA309" t="str">
            <v>240h0</v>
          </cell>
          <cell r="AB309">
            <v>0</v>
          </cell>
          <cell r="AC309">
            <v>240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L310">
            <v>128384000</v>
          </cell>
          <cell r="O310">
            <v>0</v>
          </cell>
          <cell r="W310" t="str">
            <v>FM0574</v>
          </cell>
          <cell r="X310" t="str">
            <v>FM0574</v>
          </cell>
          <cell r="Y310" t="str">
            <v>Nguyễn Lâm Thùy</v>
          </cell>
          <cell r="Z310">
            <v>30</v>
          </cell>
          <cell r="AA310" t="str">
            <v>229h44</v>
          </cell>
          <cell r="AB310">
            <v>0</v>
          </cell>
          <cell r="AC310">
            <v>290.46666666666664</v>
          </cell>
          <cell r="AD310">
            <v>60.733333333333334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L311">
            <v>124865000</v>
          </cell>
          <cell r="O311">
            <v>0</v>
          </cell>
          <cell r="W311" t="str">
            <v>FM0575</v>
          </cell>
          <cell r="X311" t="str">
            <v>FM0575</v>
          </cell>
          <cell r="Y311" t="str">
            <v>Nguyễn Thị Hồng Oanh</v>
          </cell>
          <cell r="Z311">
            <v>26</v>
          </cell>
          <cell r="AA311" t="str">
            <v>185h28</v>
          </cell>
          <cell r="AB311">
            <v>7.5499999999999918</v>
          </cell>
          <cell r="AC311">
            <v>235.06666666666666</v>
          </cell>
          <cell r="AD311">
            <v>42.05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L312">
            <v>120493000</v>
          </cell>
          <cell r="O312">
            <v>0</v>
          </cell>
          <cell r="W312" t="str">
            <v>FM0561</v>
          </cell>
          <cell r="X312" t="str">
            <v>FM0561</v>
          </cell>
          <cell r="Y312" t="str">
            <v>Nguyễn Ngọc Tân</v>
          </cell>
          <cell r="Z312">
            <v>31</v>
          </cell>
          <cell r="AA312" t="str">
            <v>236h39</v>
          </cell>
          <cell r="AB312">
            <v>28.633333333333297</v>
          </cell>
          <cell r="AC312">
            <v>319.83333333333331</v>
          </cell>
          <cell r="AD312">
            <v>54.55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L313">
            <v>126052000</v>
          </cell>
          <cell r="O313">
            <v>0</v>
          </cell>
          <cell r="W313" t="str">
            <v>FM0279</v>
          </cell>
          <cell r="X313" t="str">
            <v>FM0279</v>
          </cell>
          <cell r="Y313" t="str">
            <v>Phạm Thị Ngọc Tuyết</v>
          </cell>
          <cell r="Z313">
            <v>31</v>
          </cell>
          <cell r="AA313" t="str">
            <v>277h45</v>
          </cell>
          <cell r="AB313">
            <v>0</v>
          </cell>
          <cell r="AC313">
            <v>277.75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M314">
            <v>547648000</v>
          </cell>
          <cell r="N314">
            <v>1</v>
          </cell>
          <cell r="O314">
            <v>0</v>
          </cell>
          <cell r="W314" t="str">
            <v>FM0280</v>
          </cell>
          <cell r="X314" t="str">
            <v>FM0280</v>
          </cell>
          <cell r="Y314" t="str">
            <v>Nguyễn Thị Thanh Nhi</v>
          </cell>
          <cell r="Z314">
            <v>31</v>
          </cell>
          <cell r="AA314" t="str">
            <v>240h0</v>
          </cell>
          <cell r="AB314">
            <v>8</v>
          </cell>
          <cell r="AC314">
            <v>248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O315">
            <v>0</v>
          </cell>
          <cell r="W315" t="str">
            <v>FM0283</v>
          </cell>
          <cell r="X315" t="str">
            <v>FM0283</v>
          </cell>
          <cell r="Y315" t="str">
            <v>Nguyễn Phạm Thanh Diệu</v>
          </cell>
          <cell r="Z315">
            <v>4</v>
          </cell>
          <cell r="AA315" t="str">
            <v>32h0</v>
          </cell>
          <cell r="AB315">
            <v>0</v>
          </cell>
          <cell r="AC315">
            <v>32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L316">
            <v>41429785</v>
          </cell>
          <cell r="M316">
            <v>87510991</v>
          </cell>
          <cell r="O316">
            <v>0</v>
          </cell>
          <cell r="W316" t="str">
            <v>FM0144</v>
          </cell>
          <cell r="X316" t="str">
            <v>FM0144</v>
          </cell>
          <cell r="Y316" t="str">
            <v>Trần Thị Như Quỳnh</v>
          </cell>
          <cell r="Z316">
            <v>23</v>
          </cell>
          <cell r="AA316" t="str">
            <v>183h13</v>
          </cell>
          <cell r="AB316">
            <v>0.71666666666666667</v>
          </cell>
          <cell r="AC316">
            <v>187.35</v>
          </cell>
          <cell r="AD316">
            <v>3.4166666666666665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L317">
            <v>38295915</v>
          </cell>
          <cell r="M317">
            <v>93355774</v>
          </cell>
          <cell r="O317">
            <v>0</v>
          </cell>
          <cell r="W317" t="str">
            <v>FM0486</v>
          </cell>
          <cell r="X317" t="str">
            <v>FM0486</v>
          </cell>
          <cell r="Y317" t="str">
            <v>Nguyễn Thị Hoàng Vy</v>
          </cell>
          <cell r="Z317">
            <v>1</v>
          </cell>
          <cell r="AA317" t="str">
            <v>8h0</v>
          </cell>
          <cell r="AB317">
            <v>0</v>
          </cell>
          <cell r="AC317">
            <v>8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L318">
            <v>109084758</v>
          </cell>
          <cell r="O318">
            <v>0</v>
          </cell>
          <cell r="W318" t="str">
            <v>FM0111</v>
          </cell>
          <cell r="X318" t="str">
            <v>FM0111</v>
          </cell>
          <cell r="Y318" t="str">
            <v>Trần Thị Hồng Nhi</v>
          </cell>
          <cell r="Z318">
            <v>31</v>
          </cell>
          <cell r="AA318" t="str">
            <v>239h18</v>
          </cell>
          <cell r="AB318">
            <v>0</v>
          </cell>
          <cell r="AC318">
            <v>239.3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L319">
            <v>3696002</v>
          </cell>
          <cell r="O319">
            <v>0</v>
          </cell>
          <cell r="W319" t="str">
            <v>FM0546</v>
          </cell>
          <cell r="X319" t="str">
            <v>FM0546</v>
          </cell>
          <cell r="Y319" t="str">
            <v>Nguyễn Thị Loan</v>
          </cell>
          <cell r="Z319">
            <v>28</v>
          </cell>
          <cell r="AA319" t="str">
            <v>234h31</v>
          </cell>
          <cell r="AB319">
            <v>0</v>
          </cell>
          <cell r="AC319">
            <v>234.51666666666668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O320">
            <v>0</v>
          </cell>
          <cell r="W320" t="str">
            <v>FM0728</v>
          </cell>
          <cell r="X320" t="str">
            <v>FM0728</v>
          </cell>
          <cell r="Y320" t="str">
            <v>Võ Thị Lệ Thu</v>
          </cell>
          <cell r="Z320">
            <v>28</v>
          </cell>
          <cell r="AA320" t="str">
            <v>252h0</v>
          </cell>
          <cell r="AB320">
            <v>8.9999999999999751</v>
          </cell>
          <cell r="AC320">
            <v>261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O321">
            <v>0</v>
          </cell>
          <cell r="W321" t="str">
            <v>FM0639</v>
          </cell>
          <cell r="X321" t="str">
            <v>FM0639</v>
          </cell>
          <cell r="Y321" t="str">
            <v>Cao Thị Hiền</v>
          </cell>
          <cell r="Z321">
            <v>31</v>
          </cell>
          <cell r="AA321" t="str">
            <v>259h36</v>
          </cell>
          <cell r="AB321">
            <v>0</v>
          </cell>
          <cell r="AC321">
            <v>259.60000000000002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O322">
            <v>0</v>
          </cell>
          <cell r="W322" t="str">
            <v>FM0531</v>
          </cell>
          <cell r="X322" t="str">
            <v>FM0531</v>
          </cell>
          <cell r="Y322" t="str">
            <v>Đào Thị Nhật Lệ</v>
          </cell>
          <cell r="Z322">
            <v>31</v>
          </cell>
          <cell r="AA322" t="str">
            <v>245h22</v>
          </cell>
          <cell r="AB322">
            <v>12.533333333333335</v>
          </cell>
          <cell r="AC322">
            <v>257.90000000000003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L323">
            <v>38226945</v>
          </cell>
          <cell r="M323">
            <v>320803634</v>
          </cell>
          <cell r="O323">
            <v>0</v>
          </cell>
          <cell r="W323" t="str">
            <v>FM0220</v>
          </cell>
          <cell r="X323" t="str">
            <v>FM0220</v>
          </cell>
          <cell r="Y323" t="str">
            <v>Võ Đăng Nhân</v>
          </cell>
          <cell r="Z323">
            <v>28</v>
          </cell>
          <cell r="AA323" t="str">
            <v>221h58</v>
          </cell>
          <cell r="AB323">
            <v>0</v>
          </cell>
          <cell r="AC323">
            <v>221.96666666666667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L324">
            <v>12007909</v>
          </cell>
          <cell r="M324">
            <v>231418932</v>
          </cell>
          <cell r="O324">
            <v>0</v>
          </cell>
          <cell r="W324" t="str">
            <v>FM0398</v>
          </cell>
          <cell r="X324" t="str">
            <v>FM0398</v>
          </cell>
          <cell r="Y324" t="str">
            <v>Võ Thu Hiền</v>
          </cell>
          <cell r="Z324">
            <v>29</v>
          </cell>
          <cell r="AA324" t="str">
            <v>261h0</v>
          </cell>
          <cell r="AB324">
            <v>0</v>
          </cell>
          <cell r="AC324">
            <v>261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L325">
            <v>41602844</v>
          </cell>
          <cell r="O325">
            <v>0</v>
          </cell>
          <cell r="W325" t="str">
            <v>FM0404</v>
          </cell>
          <cell r="X325" t="str">
            <v>FM0404</v>
          </cell>
          <cell r="Y325" t="str">
            <v>Nguyễn Thị Hồng Chung</v>
          </cell>
          <cell r="Z325">
            <v>28</v>
          </cell>
          <cell r="AA325" t="str">
            <v>238h59</v>
          </cell>
          <cell r="AB325">
            <v>12.266666666666666</v>
          </cell>
          <cell r="AC325">
            <v>251.25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L326">
            <v>93637104</v>
          </cell>
          <cell r="O326">
            <v>0</v>
          </cell>
          <cell r="W326" t="str">
            <v>FM0397</v>
          </cell>
          <cell r="X326" t="str">
            <v>FM0397</v>
          </cell>
          <cell r="Y326" t="str">
            <v>Nguyễn Thị Kim Oanh</v>
          </cell>
          <cell r="Z326">
            <v>31</v>
          </cell>
          <cell r="AA326" t="str">
            <v>248h0</v>
          </cell>
          <cell r="AB326">
            <v>0</v>
          </cell>
          <cell r="AC326">
            <v>248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L327">
            <v>140412986</v>
          </cell>
          <cell r="O327">
            <v>0</v>
          </cell>
          <cell r="W327" t="str">
            <v>FM0396</v>
          </cell>
          <cell r="X327" t="str">
            <v>FM0396</v>
          </cell>
          <cell r="Y327" t="str">
            <v>Vương Thị Ánh Hồng</v>
          </cell>
          <cell r="Z327">
            <v>31</v>
          </cell>
          <cell r="AA327" t="str">
            <v>248h0</v>
          </cell>
          <cell r="AB327">
            <v>0</v>
          </cell>
          <cell r="AC327">
            <v>248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L328">
            <v>114844802</v>
          </cell>
          <cell r="O328">
            <v>0</v>
          </cell>
          <cell r="W328" t="str">
            <v>FM0395</v>
          </cell>
          <cell r="X328" t="str">
            <v>FM0395</v>
          </cell>
          <cell r="Y328" t="str">
            <v>Vũ Thị Kim Nhung</v>
          </cell>
          <cell r="Z328">
            <v>29</v>
          </cell>
          <cell r="AA328" t="str">
            <v>232h0</v>
          </cell>
          <cell r="AB328">
            <v>0</v>
          </cell>
          <cell r="AC328">
            <v>232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L329">
            <v>125262507</v>
          </cell>
          <cell r="O329">
            <v>0</v>
          </cell>
          <cell r="W329" t="str">
            <v>FM0394</v>
          </cell>
          <cell r="X329" t="str">
            <v>FM0394</v>
          </cell>
          <cell r="Y329" t="str">
            <v>Đinh Thị Tuyết Trinh</v>
          </cell>
          <cell r="Z329">
            <v>30</v>
          </cell>
          <cell r="AA329" t="str">
            <v>240h0</v>
          </cell>
          <cell r="AB329">
            <v>0</v>
          </cell>
          <cell r="AC329">
            <v>240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L330">
            <v>40417180</v>
          </cell>
          <cell r="O330">
            <v>0</v>
          </cell>
          <cell r="W330" t="str">
            <v>FM0224</v>
          </cell>
          <cell r="X330" t="str">
            <v>FM0224</v>
          </cell>
          <cell r="Y330" t="str">
            <v>Võ Thị Nhung</v>
          </cell>
          <cell r="Z330">
            <v>28</v>
          </cell>
          <cell r="AA330" t="str">
            <v>224h0</v>
          </cell>
          <cell r="AB330">
            <v>0</v>
          </cell>
          <cell r="AC330">
            <v>224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L331">
            <v>60241839</v>
          </cell>
          <cell r="O331">
            <v>0</v>
          </cell>
          <cell r="W331" t="str">
            <v>FM0228</v>
          </cell>
          <cell r="X331" t="str">
            <v>FM0228</v>
          </cell>
          <cell r="Y331" t="str">
            <v>Trương Thị Cẩm Như</v>
          </cell>
          <cell r="Z331">
            <v>29</v>
          </cell>
          <cell r="AA331" t="str">
            <v>232h0</v>
          </cell>
          <cell r="AB331">
            <v>0</v>
          </cell>
          <cell r="AC331">
            <v>232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L332">
            <v>37379313</v>
          </cell>
          <cell r="O332">
            <v>0</v>
          </cell>
          <cell r="W332" t="str">
            <v>FM0230</v>
          </cell>
          <cell r="X332" t="str">
            <v>FM0230</v>
          </cell>
          <cell r="Y332" t="str">
            <v>Đoàn Thế Thương</v>
          </cell>
          <cell r="Z332">
            <v>29</v>
          </cell>
          <cell r="AA332" t="str">
            <v>231h0</v>
          </cell>
          <cell r="AB332">
            <v>0</v>
          </cell>
          <cell r="AC332">
            <v>231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M333">
            <v>561795936</v>
          </cell>
          <cell r="N333">
            <v>1</v>
          </cell>
          <cell r="O333">
            <v>0</v>
          </cell>
          <cell r="W333" t="str">
            <v>FM0743</v>
          </cell>
          <cell r="X333" t="str">
            <v>FM0743</v>
          </cell>
          <cell r="Y333" t="str">
            <v>Nguyễn Thị Tố Quyên</v>
          </cell>
          <cell r="Z333">
            <v>24</v>
          </cell>
          <cell r="AA333" t="str">
            <v>192h0</v>
          </cell>
          <cell r="AB333">
            <v>15.999999999999936</v>
          </cell>
          <cell r="AC333">
            <v>207.99999999999994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L334">
            <v>1764056</v>
          </cell>
          <cell r="O334">
            <v>0</v>
          </cell>
          <cell r="W334" t="str">
            <v>FM0532</v>
          </cell>
          <cell r="X334" t="str">
            <v>FM0532</v>
          </cell>
          <cell r="Y334" t="str">
            <v>Võ Thị Minh Thùy</v>
          </cell>
          <cell r="Z334">
            <v>30</v>
          </cell>
          <cell r="AA334" t="str">
            <v>237h40</v>
          </cell>
          <cell r="AB334">
            <v>0</v>
          </cell>
          <cell r="AC334">
            <v>237.66666666666666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L335">
            <v>2197910</v>
          </cell>
          <cell r="M335">
            <v>223254178</v>
          </cell>
          <cell r="O335">
            <v>0</v>
          </cell>
          <cell r="W335" t="str">
            <v>FM0484</v>
          </cell>
          <cell r="X335" t="str">
            <v>FM0484</v>
          </cell>
          <cell r="Y335" t="str">
            <v>Lê Thị Kim Thuỷ</v>
          </cell>
          <cell r="Z335">
            <v>31</v>
          </cell>
          <cell r="AA335" t="str">
            <v>248h0</v>
          </cell>
          <cell r="AB335">
            <v>0</v>
          </cell>
          <cell r="AC335">
            <v>259.26666666666665</v>
          </cell>
          <cell r="AD335">
            <v>11.266666666666667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L336">
            <v>15866330</v>
          </cell>
          <cell r="M336">
            <v>222380824</v>
          </cell>
          <cell r="O336">
            <v>0</v>
          </cell>
          <cell r="W336" t="str">
            <v>FM0494</v>
          </cell>
          <cell r="X336" t="str">
            <v>FM0494</v>
          </cell>
          <cell r="Y336" t="str">
            <v>Lê Chí Hiếu</v>
          </cell>
          <cell r="Z336">
            <v>10</v>
          </cell>
          <cell r="AA336" t="str">
            <v>50h0</v>
          </cell>
          <cell r="AB336">
            <v>0</v>
          </cell>
          <cell r="AC336">
            <v>50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L337">
            <v>165022659</v>
          </cell>
          <cell r="O337">
            <v>0</v>
          </cell>
          <cell r="W337" t="str">
            <v>FM0503</v>
          </cell>
          <cell r="X337" t="str">
            <v>FM0503</v>
          </cell>
          <cell r="Y337" t="str">
            <v>Lê Nguyễn Thị Thanh Phương</v>
          </cell>
          <cell r="Z337">
            <v>4</v>
          </cell>
          <cell r="AA337" t="str">
            <v>31h15</v>
          </cell>
          <cell r="AB337">
            <v>0</v>
          </cell>
          <cell r="AC337">
            <v>31.25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L338">
            <v>147279512</v>
          </cell>
          <cell r="O338">
            <v>0</v>
          </cell>
          <cell r="W338" t="str">
            <v>FM0497</v>
          </cell>
          <cell r="X338" t="str">
            <v>FM0497</v>
          </cell>
          <cell r="Y338" t="str">
            <v>Trần Thị Thanh Xuân</v>
          </cell>
          <cell r="Z338">
            <v>31</v>
          </cell>
          <cell r="AA338" t="str">
            <v>249h9</v>
          </cell>
          <cell r="AB338">
            <v>0</v>
          </cell>
          <cell r="AC338">
            <v>249.15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L339">
            <v>133879238</v>
          </cell>
          <cell r="O339">
            <v>0</v>
          </cell>
          <cell r="W339" t="str">
            <v>FM0495</v>
          </cell>
          <cell r="X339" t="str">
            <v>FM0495</v>
          </cell>
          <cell r="Y339" t="str">
            <v>Nguyễn Lâm Vũ</v>
          </cell>
          <cell r="Z339">
            <v>17</v>
          </cell>
          <cell r="AA339" t="str">
            <v>83h15</v>
          </cell>
          <cell r="AB339">
            <v>0</v>
          </cell>
          <cell r="AC339">
            <v>84.55</v>
          </cell>
          <cell r="AD339">
            <v>1.3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L340">
            <v>7593143</v>
          </cell>
          <cell r="O340">
            <v>0</v>
          </cell>
          <cell r="W340" t="str">
            <v>FM0490</v>
          </cell>
          <cell r="X340" t="str">
            <v>FM0490</v>
          </cell>
          <cell r="Y340" t="str">
            <v>Lê Thị Xuân Hòa</v>
          </cell>
          <cell r="Z340">
            <v>1</v>
          </cell>
          <cell r="AA340" t="str">
            <v>8h0</v>
          </cell>
          <cell r="AB340">
            <v>0</v>
          </cell>
          <cell r="AC340">
            <v>8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L341">
            <v>7264296</v>
          </cell>
          <cell r="M341">
            <v>142039150</v>
          </cell>
          <cell r="O341">
            <v>0</v>
          </cell>
          <cell r="W341" t="str">
            <v>FM0475</v>
          </cell>
          <cell r="X341" t="str">
            <v>FM0475</v>
          </cell>
          <cell r="Y341" t="str">
            <v>Ngô Tùng Lê</v>
          </cell>
          <cell r="Z341">
            <v>2</v>
          </cell>
          <cell r="AA341" t="str">
            <v>16h0</v>
          </cell>
          <cell r="AB341">
            <v>8</v>
          </cell>
          <cell r="AC341">
            <v>24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L342">
            <v>24228879</v>
          </cell>
          <cell r="M342">
            <v>296588936</v>
          </cell>
          <cell r="O342">
            <v>0</v>
          </cell>
          <cell r="W342" t="str">
            <v>FM0501</v>
          </cell>
          <cell r="X342" t="str">
            <v>FM0501</v>
          </cell>
          <cell r="Y342" t="str">
            <v>Nguyễn Thị Kim Lành</v>
          </cell>
          <cell r="Z342">
            <v>17</v>
          </cell>
          <cell r="AA342" t="str">
            <v>135h57</v>
          </cell>
          <cell r="AB342">
            <v>0</v>
          </cell>
          <cell r="AC342">
            <v>135.94999999999999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L343">
            <v>231903654</v>
          </cell>
          <cell r="O343">
            <v>0</v>
          </cell>
          <cell r="W343" t="str">
            <v>FM0499</v>
          </cell>
          <cell r="X343" t="str">
            <v>FM0499</v>
          </cell>
          <cell r="Y343" t="str">
            <v>Lê Thị Xuân Lịch</v>
          </cell>
          <cell r="Z343">
            <v>17</v>
          </cell>
          <cell r="AA343" t="str">
            <v>132h0</v>
          </cell>
          <cell r="AB343">
            <v>0</v>
          </cell>
          <cell r="AC343">
            <v>136</v>
          </cell>
          <cell r="AD343">
            <v>4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L344">
            <v>236700994</v>
          </cell>
          <cell r="O344">
            <v>0</v>
          </cell>
          <cell r="W344" t="str">
            <v>FM0407</v>
          </cell>
          <cell r="X344" t="str">
            <v>FM0407</v>
          </cell>
          <cell r="Y344" t="str">
            <v>Vũ Thị Vân Anh</v>
          </cell>
          <cell r="Z344">
            <v>28</v>
          </cell>
          <cell r="AA344" t="str">
            <v>224h0</v>
          </cell>
          <cell r="AB344">
            <v>0</v>
          </cell>
          <cell r="AC344">
            <v>224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L345">
            <v>173000</v>
          </cell>
          <cell r="M345">
            <v>335377816</v>
          </cell>
          <cell r="N345">
            <v>1</v>
          </cell>
          <cell r="O345">
            <v>0</v>
          </cell>
          <cell r="W345" t="str">
            <v>FM0408</v>
          </cell>
          <cell r="X345" t="str">
            <v>FM0408</v>
          </cell>
          <cell r="Y345" t="str">
            <v>Đỗ Thị Hoanh</v>
          </cell>
          <cell r="Z345">
            <v>28</v>
          </cell>
          <cell r="AA345" t="str">
            <v>219h2</v>
          </cell>
          <cell r="AB345">
            <v>0</v>
          </cell>
          <cell r="AC345">
            <v>219.03333333333333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L346">
            <v>10231040</v>
          </cell>
          <cell r="M346">
            <v>71873776</v>
          </cell>
          <cell r="O346">
            <v>0</v>
          </cell>
          <cell r="W346" t="str">
            <v>FM0405</v>
          </cell>
          <cell r="X346" t="str">
            <v>FM0405</v>
          </cell>
          <cell r="Y346" t="str">
            <v>Lê Thị Hoa</v>
          </cell>
          <cell r="Z346">
            <v>29</v>
          </cell>
          <cell r="AA346" t="str">
            <v>229h36</v>
          </cell>
          <cell r="AB346">
            <v>0</v>
          </cell>
          <cell r="AC346">
            <v>229.6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L347">
            <v>7097150</v>
          </cell>
          <cell r="O347">
            <v>0</v>
          </cell>
          <cell r="W347" t="str">
            <v>FM0409</v>
          </cell>
          <cell r="X347" t="str">
            <v>FM0409</v>
          </cell>
          <cell r="Y347" t="str">
            <v>Võ Tấn Mỹ</v>
          </cell>
          <cell r="Z347">
            <v>23</v>
          </cell>
          <cell r="AA347" t="str">
            <v>182h38</v>
          </cell>
          <cell r="AB347">
            <v>0</v>
          </cell>
          <cell r="AC347">
            <v>182.63333333333333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O348">
            <v>0</v>
          </cell>
          <cell r="W348" t="str">
            <v>FM0406</v>
          </cell>
          <cell r="X348" t="str">
            <v>FM0406</v>
          </cell>
          <cell r="Y348" t="str">
            <v>Võ Thị Nhiên</v>
          </cell>
          <cell r="Z348">
            <v>30</v>
          </cell>
          <cell r="AA348" t="str">
            <v>234h16</v>
          </cell>
          <cell r="AB348">
            <v>0</v>
          </cell>
          <cell r="AC348">
            <v>234.26666666666668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L349">
            <v>780250</v>
          </cell>
          <cell r="M349">
            <v>9521680</v>
          </cell>
          <cell r="O349">
            <v>0</v>
          </cell>
          <cell r="W349" t="str">
            <v>FM0835</v>
          </cell>
          <cell r="X349" t="str">
            <v>FM0835</v>
          </cell>
          <cell r="Y349" t="str">
            <v>Nguyễn Thị Vân</v>
          </cell>
          <cell r="Z349">
            <v>5</v>
          </cell>
          <cell r="AA349" t="str">
            <v>30h4</v>
          </cell>
          <cell r="AB349">
            <v>0</v>
          </cell>
          <cell r="AC349">
            <v>30.066666666666666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L350">
            <v>22060003</v>
          </cell>
          <cell r="M350">
            <v>74664916</v>
          </cell>
          <cell r="O350">
            <v>0</v>
          </cell>
          <cell r="W350" t="str">
            <v>FM0412</v>
          </cell>
          <cell r="X350" t="str">
            <v>FM0412</v>
          </cell>
          <cell r="Y350" t="str">
            <v>Trần Thị Hà</v>
          </cell>
          <cell r="Z350">
            <v>29</v>
          </cell>
          <cell r="AA350" t="str">
            <v>228h43</v>
          </cell>
          <cell r="AB350">
            <v>0</v>
          </cell>
          <cell r="AC350">
            <v>234.51666666666668</v>
          </cell>
          <cell r="AD350">
            <v>5.8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L351">
            <v>3647000</v>
          </cell>
          <cell r="M351">
            <v>11833130</v>
          </cell>
          <cell r="O351">
            <v>0</v>
          </cell>
          <cell r="W351" t="str">
            <v>FM0415</v>
          </cell>
          <cell r="X351" t="str">
            <v>FM0415</v>
          </cell>
          <cell r="Y351" t="str">
            <v>Lê Thị Thu Hà</v>
          </cell>
          <cell r="Z351">
            <v>29</v>
          </cell>
          <cell r="AA351" t="str">
            <v>231h10</v>
          </cell>
          <cell r="AB351">
            <v>0</v>
          </cell>
          <cell r="AC351">
            <v>237.66666666666666</v>
          </cell>
          <cell r="AD351">
            <v>6.5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O352">
            <v>0</v>
          </cell>
          <cell r="W352" t="str">
            <v>FM0413</v>
          </cell>
          <cell r="X352" t="str">
            <v>FM0413</v>
          </cell>
          <cell r="Y352" t="str">
            <v>Hoàng Thị Ánh Vi</v>
          </cell>
          <cell r="Z352">
            <v>29</v>
          </cell>
          <cell r="AA352" t="str">
            <v>231h52</v>
          </cell>
          <cell r="AB352">
            <v>0</v>
          </cell>
          <cell r="AC352">
            <v>237.66666666666669</v>
          </cell>
          <cell r="AD352">
            <v>5.8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L353">
            <v>45588000</v>
          </cell>
          <cell r="O353">
            <v>0</v>
          </cell>
          <cell r="W353" t="str">
            <v>FM0414</v>
          </cell>
          <cell r="X353" t="str">
            <v>FM0414</v>
          </cell>
          <cell r="Y353" t="str">
            <v>H Truin Mlo</v>
          </cell>
          <cell r="Z353">
            <v>29</v>
          </cell>
          <cell r="AA353" t="str">
            <v>232h0</v>
          </cell>
          <cell r="AB353">
            <v>0</v>
          </cell>
          <cell r="AC353">
            <v>237.8</v>
          </cell>
          <cell r="AD353">
            <v>5.8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L354">
            <v>86837950</v>
          </cell>
          <cell r="O354">
            <v>0</v>
          </cell>
          <cell r="W354" t="str">
            <v>FM0411</v>
          </cell>
          <cell r="X354" t="str">
            <v>FM0411</v>
          </cell>
          <cell r="Y354" t="str">
            <v>Phạm Thị Thu Thảo</v>
          </cell>
          <cell r="Z354">
            <v>31</v>
          </cell>
          <cell r="AA354" t="str">
            <v>279h0</v>
          </cell>
          <cell r="AB354">
            <v>0</v>
          </cell>
          <cell r="AC354">
            <v>289</v>
          </cell>
          <cell r="AD354">
            <v>10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O355">
            <v>0</v>
          </cell>
          <cell r="W355" t="str">
            <v>FM0399</v>
          </cell>
          <cell r="X355" t="str">
            <v>FM0399</v>
          </cell>
          <cell r="Y355" t="str">
            <v>Nguyễn Thị Phúc</v>
          </cell>
          <cell r="Z355">
            <v>29</v>
          </cell>
          <cell r="AA355" t="str">
            <v>250h17</v>
          </cell>
          <cell r="AB355">
            <v>0</v>
          </cell>
          <cell r="AC355">
            <v>250.28333333333333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O356">
            <v>0</v>
          </cell>
          <cell r="W356" t="str">
            <v>FM0401</v>
          </cell>
          <cell r="X356" t="str">
            <v>FM0401</v>
          </cell>
          <cell r="Y356" t="str">
            <v>Đào Thị Thanh Huệ</v>
          </cell>
          <cell r="Z356">
            <v>29</v>
          </cell>
          <cell r="AA356" t="str">
            <v>231h53</v>
          </cell>
          <cell r="AB356">
            <v>0.76666666666666561</v>
          </cell>
          <cell r="AC356">
            <v>232.64999999999998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M357">
            <v>93932739</v>
          </cell>
          <cell r="N357">
            <v>1</v>
          </cell>
          <cell r="O357">
            <v>0</v>
          </cell>
          <cell r="W357" t="str">
            <v>FM0403</v>
          </cell>
          <cell r="X357" t="str">
            <v>FM0403</v>
          </cell>
          <cell r="Y357" t="str">
            <v>Võ Nhật Tân</v>
          </cell>
          <cell r="Z357">
            <v>31</v>
          </cell>
          <cell r="AA357" t="str">
            <v>244h46</v>
          </cell>
          <cell r="AB357">
            <v>0</v>
          </cell>
          <cell r="AC357">
            <v>244.76666666666668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L358">
            <v>195000</v>
          </cell>
          <cell r="O358">
            <v>0</v>
          </cell>
          <cell r="W358" t="str">
            <v>FM0402</v>
          </cell>
          <cell r="X358" t="str">
            <v>FM0402</v>
          </cell>
          <cell r="Y358" t="str">
            <v>Bùi Thị Trang</v>
          </cell>
          <cell r="Z358">
            <v>31</v>
          </cell>
          <cell r="AA358" t="str">
            <v>248h0</v>
          </cell>
          <cell r="AB358">
            <v>0</v>
          </cell>
          <cell r="AC358">
            <v>255</v>
          </cell>
          <cell r="AD358">
            <v>7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L359">
            <v>1182650</v>
          </cell>
          <cell r="M359">
            <v>365897323</v>
          </cell>
          <cell r="O359">
            <v>0</v>
          </cell>
          <cell r="W359" t="str">
            <v>FM0400</v>
          </cell>
          <cell r="X359" t="str">
            <v>FM0400</v>
          </cell>
          <cell r="Y359" t="str">
            <v>Trần Minh Thư</v>
          </cell>
          <cell r="Z359">
            <v>30</v>
          </cell>
          <cell r="AA359" t="str">
            <v>214h58</v>
          </cell>
          <cell r="AB359">
            <v>8.7833333333333314</v>
          </cell>
          <cell r="AC359">
            <v>223.75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L360">
            <v>870060</v>
          </cell>
          <cell r="M360">
            <v>286723406</v>
          </cell>
          <cell r="O360">
            <v>0</v>
          </cell>
          <cell r="W360" t="str">
            <v>FM0348</v>
          </cell>
          <cell r="X360" t="str">
            <v>FM0348</v>
          </cell>
          <cell r="Y360" t="str">
            <v>Trần Thị Lài</v>
          </cell>
          <cell r="Z360">
            <v>29</v>
          </cell>
          <cell r="AA360" t="str">
            <v>236h44</v>
          </cell>
          <cell r="AB360">
            <v>6.833333333333333</v>
          </cell>
          <cell r="AC360">
            <v>243.56666666666666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L361">
            <v>136718507</v>
          </cell>
          <cell r="O361">
            <v>0</v>
          </cell>
          <cell r="W361" t="str">
            <v>FM0350</v>
          </cell>
          <cell r="X361" t="str">
            <v>FM0350</v>
          </cell>
          <cell r="Y361" t="str">
            <v>Trần Thị Mỹ Dung</v>
          </cell>
          <cell r="Z361">
            <v>25</v>
          </cell>
          <cell r="AA361" t="str">
            <v>194h22</v>
          </cell>
          <cell r="AB361">
            <v>4.8666666666666671</v>
          </cell>
          <cell r="AC361">
            <v>199.23333333333335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L362">
            <v>136449362</v>
          </cell>
          <cell r="O362">
            <v>0</v>
          </cell>
          <cell r="W362" t="str">
            <v>FM0347</v>
          </cell>
          <cell r="X362" t="str">
            <v>FM0347</v>
          </cell>
          <cell r="Y362" t="str">
            <v>Hà Hoài An</v>
          </cell>
          <cell r="Z362">
            <v>31</v>
          </cell>
          <cell r="AA362" t="str">
            <v>258h20</v>
          </cell>
          <cell r="AB362">
            <v>9</v>
          </cell>
          <cell r="AC362">
            <v>267.33333333333331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L363">
            <v>128549065</v>
          </cell>
          <cell r="O363">
            <v>0</v>
          </cell>
          <cell r="W363" t="str">
            <v>FM0349</v>
          </cell>
          <cell r="X363" t="str">
            <v>FM0349</v>
          </cell>
          <cell r="Y363" t="str">
            <v>Trần Thị Cẩm Chi</v>
          </cell>
          <cell r="Z363">
            <v>29</v>
          </cell>
          <cell r="AA363" t="str">
            <v>250h41</v>
          </cell>
          <cell r="AB363">
            <v>0</v>
          </cell>
          <cell r="AC363">
            <v>250.68333333333334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L364">
            <v>121479833</v>
          </cell>
          <cell r="O364">
            <v>0</v>
          </cell>
          <cell r="W364" t="str">
            <v>FM0307</v>
          </cell>
          <cell r="X364" t="str">
            <v>FM0307</v>
          </cell>
          <cell r="Y364" t="str">
            <v>Huỳnh Ngọc Thiện</v>
          </cell>
          <cell r="Z364">
            <v>31</v>
          </cell>
          <cell r="AA364" t="str">
            <v>247h34</v>
          </cell>
          <cell r="AB364">
            <v>0</v>
          </cell>
          <cell r="AC364">
            <v>247.56666666666666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L365">
            <v>129348957</v>
          </cell>
          <cell r="O365">
            <v>0</v>
          </cell>
          <cell r="W365" t="str">
            <v>FM0310</v>
          </cell>
          <cell r="X365" t="str">
            <v>FM0310</v>
          </cell>
          <cell r="Y365" t="str">
            <v>Nguyễn Đỗ Lan Hương</v>
          </cell>
          <cell r="Z365">
            <v>30</v>
          </cell>
          <cell r="AA365" t="str">
            <v>224h16</v>
          </cell>
          <cell r="AB365">
            <v>0</v>
          </cell>
          <cell r="AC365">
            <v>224.26666666666668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M366">
            <v>273906091</v>
          </cell>
          <cell r="N366">
            <v>0.98</v>
          </cell>
          <cell r="O366">
            <v>0</v>
          </cell>
          <cell r="W366" t="str">
            <v>FM0311</v>
          </cell>
          <cell r="X366" t="str">
            <v>FM0311</v>
          </cell>
          <cell r="Y366" t="str">
            <v>Trần Thị Kim Ngân</v>
          </cell>
          <cell r="Z366">
            <v>29</v>
          </cell>
          <cell r="AA366" t="str">
            <v>231h32</v>
          </cell>
          <cell r="AB366">
            <v>0</v>
          </cell>
          <cell r="AC366">
            <v>238.53333333333333</v>
          </cell>
          <cell r="AD366">
            <v>7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M367">
            <v>380865348</v>
          </cell>
          <cell r="N367">
            <v>0.98</v>
          </cell>
          <cell r="O367">
            <v>0</v>
          </cell>
          <cell r="W367" t="str">
            <v>FM0365</v>
          </cell>
          <cell r="X367" t="str">
            <v>FM0365</v>
          </cell>
          <cell r="Y367" t="str">
            <v>Nguyễn Thanh Toàn</v>
          </cell>
          <cell r="Z367">
            <v>31</v>
          </cell>
          <cell r="AA367" t="str">
            <v>248h0</v>
          </cell>
          <cell r="AB367">
            <v>0</v>
          </cell>
          <cell r="AC367">
            <v>248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O368">
            <v>0</v>
          </cell>
          <cell r="W368" t="str">
            <v>FM0373</v>
          </cell>
          <cell r="X368" t="str">
            <v>FM0373</v>
          </cell>
          <cell r="Y368" t="str">
            <v>Hồ Anh Dũng</v>
          </cell>
          <cell r="Z368">
            <v>28</v>
          </cell>
          <cell r="AA368" t="str">
            <v>140h0</v>
          </cell>
          <cell r="AB368">
            <v>0</v>
          </cell>
          <cell r="AC368">
            <v>140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O369">
            <v>0</v>
          </cell>
          <cell r="W369" t="str">
            <v>FM0374</v>
          </cell>
          <cell r="X369" t="str">
            <v>FM0374</v>
          </cell>
          <cell r="Y369" t="str">
            <v>Y Quý Nie</v>
          </cell>
          <cell r="Z369">
            <v>26</v>
          </cell>
          <cell r="AA369" t="str">
            <v>258h38</v>
          </cell>
          <cell r="AB369">
            <v>0</v>
          </cell>
          <cell r="AC369">
            <v>258.63333333333333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O370">
            <v>0</v>
          </cell>
          <cell r="W370" t="str">
            <v>FM0170</v>
          </cell>
          <cell r="X370" t="str">
            <v>FM0170</v>
          </cell>
          <cell r="Y370" t="str">
            <v>Nguyễn Lê Hà Thuyên</v>
          </cell>
          <cell r="Z370">
            <v>25</v>
          </cell>
          <cell r="AA370" t="str">
            <v>200h0</v>
          </cell>
          <cell r="AB370">
            <v>0</v>
          </cell>
          <cell r="AC370">
            <v>200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L371">
            <v>195000</v>
          </cell>
          <cell r="M371">
            <v>24533000</v>
          </cell>
          <cell r="O371">
            <v>0</v>
          </cell>
          <cell r="W371" t="str">
            <v>FM0130</v>
          </cell>
          <cell r="X371" t="str">
            <v>FM0130</v>
          </cell>
          <cell r="Y371" t="str">
            <v>Nguyễn Thị Ngọc Trâm</v>
          </cell>
          <cell r="Z371">
            <v>31</v>
          </cell>
          <cell r="AA371" t="str">
            <v>237h22</v>
          </cell>
          <cell r="AB371">
            <v>0</v>
          </cell>
          <cell r="AC371">
            <v>237.36666666666667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L372">
            <v>15474000</v>
          </cell>
          <cell r="M372">
            <v>120367000</v>
          </cell>
          <cell r="O372">
            <v>0</v>
          </cell>
          <cell r="W372" t="str">
            <v>FM0135</v>
          </cell>
          <cell r="X372" t="str">
            <v>FM0135</v>
          </cell>
          <cell r="Y372" t="str">
            <v>Lê Minh Trí</v>
          </cell>
          <cell r="Z372">
            <v>31</v>
          </cell>
          <cell r="AA372" t="str">
            <v>155h0</v>
          </cell>
          <cell r="AB372">
            <v>0</v>
          </cell>
          <cell r="AC372">
            <v>155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L373">
            <v>27538000</v>
          </cell>
          <cell r="M373">
            <v>222128000</v>
          </cell>
          <cell r="O373">
            <v>0</v>
          </cell>
          <cell r="W373" t="str">
            <v>FM0136</v>
          </cell>
          <cell r="X373" t="str">
            <v>FM0136</v>
          </cell>
          <cell r="Y373" t="str">
            <v>Nguyễn Hữu Trí</v>
          </cell>
          <cell r="Z373">
            <v>10</v>
          </cell>
          <cell r="AA373" t="str">
            <v>49h30</v>
          </cell>
          <cell r="AB373">
            <v>0</v>
          </cell>
          <cell r="AC373">
            <v>49.5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L374">
            <v>22468000</v>
          </cell>
          <cell r="M374">
            <v>115070000</v>
          </cell>
          <cell r="O374">
            <v>0</v>
          </cell>
          <cell r="W374" t="str">
            <v>FM0137</v>
          </cell>
          <cell r="X374" t="str">
            <v>FM0137</v>
          </cell>
          <cell r="Y374" t="str">
            <v>Nguyễn Đình Phúc</v>
          </cell>
          <cell r="Z374">
            <v>31</v>
          </cell>
          <cell r="AA374" t="str">
            <v>233h21</v>
          </cell>
          <cell r="AB374">
            <v>0</v>
          </cell>
          <cell r="AC374">
            <v>233.35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L375">
            <v>49549000</v>
          </cell>
          <cell r="M375">
            <v>166013000</v>
          </cell>
          <cell r="O375">
            <v>0</v>
          </cell>
          <cell r="W375" t="str">
            <v>FM0163</v>
          </cell>
          <cell r="X375" t="str">
            <v>FM0163</v>
          </cell>
          <cell r="Y375" t="str">
            <v>Võ Ngọc Kiều Oanh</v>
          </cell>
          <cell r="Z375">
            <v>31</v>
          </cell>
          <cell r="AA375" t="str">
            <v>248h0</v>
          </cell>
          <cell r="AB375">
            <v>0</v>
          </cell>
          <cell r="AC375">
            <v>256</v>
          </cell>
          <cell r="AD375">
            <v>8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L376">
            <v>0</v>
          </cell>
          <cell r="M376">
            <v>0</v>
          </cell>
          <cell r="O376">
            <v>0</v>
          </cell>
          <cell r="W376" t="str">
            <v>FM0562</v>
          </cell>
          <cell r="X376" t="str">
            <v>FM0562</v>
          </cell>
          <cell r="Y376" t="str">
            <v>Trần Thị Thuỳ Trang</v>
          </cell>
          <cell r="Z376">
            <v>30</v>
          </cell>
          <cell r="AA376" t="str">
            <v>240h0</v>
          </cell>
          <cell r="AB376">
            <v>0</v>
          </cell>
          <cell r="AC376">
            <v>257.35000000000002</v>
          </cell>
          <cell r="AD376">
            <v>17.350000000000001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L377">
            <v>25183000</v>
          </cell>
          <cell r="O377">
            <v>0</v>
          </cell>
          <cell r="W377" t="str">
            <v>FM0174</v>
          </cell>
          <cell r="X377" t="str">
            <v>FM0174</v>
          </cell>
          <cell r="Y377" t="str">
            <v>Phạm Thị Thu Yến</v>
          </cell>
          <cell r="Z377">
            <v>31</v>
          </cell>
          <cell r="AA377" t="str">
            <v>155h0</v>
          </cell>
          <cell r="AB377">
            <v>0</v>
          </cell>
          <cell r="AC377">
            <v>155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L378">
            <v>0</v>
          </cell>
          <cell r="M378">
            <v>0</v>
          </cell>
          <cell r="O378">
            <v>0</v>
          </cell>
          <cell r="W378" t="str">
            <v>FM0175</v>
          </cell>
          <cell r="X378" t="str">
            <v>FM0175</v>
          </cell>
          <cell r="Y378" t="str">
            <v>Nguyễn Thị Cẩm Đào</v>
          </cell>
          <cell r="Z378">
            <v>29</v>
          </cell>
          <cell r="AA378" t="str">
            <v>219h37</v>
          </cell>
          <cell r="AB378">
            <v>0</v>
          </cell>
          <cell r="AC378">
            <v>219.61666666666667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L379">
            <v>116859000</v>
          </cell>
          <cell r="O379">
            <v>0</v>
          </cell>
          <cell r="W379" t="str">
            <v>FM0176</v>
          </cell>
          <cell r="X379" t="str">
            <v>FM0176</v>
          </cell>
          <cell r="Y379" t="str">
            <v>Mai Thiện Quân</v>
          </cell>
          <cell r="Z379">
            <v>31</v>
          </cell>
          <cell r="AA379" t="str">
            <v>235h40</v>
          </cell>
          <cell r="AB379">
            <v>0</v>
          </cell>
          <cell r="AC379">
            <v>235.66666666666666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L380">
            <v>110711000</v>
          </cell>
          <cell r="O380">
            <v>0</v>
          </cell>
          <cell r="W380" t="str">
            <v>FM0244</v>
          </cell>
          <cell r="X380" t="str">
            <v>FM0244</v>
          </cell>
          <cell r="Y380" t="str">
            <v>Nguyễn Thị Mai</v>
          </cell>
          <cell r="Z380">
            <v>30</v>
          </cell>
          <cell r="AA380" t="str">
            <v>230h40</v>
          </cell>
          <cell r="AB380">
            <v>0</v>
          </cell>
          <cell r="AC380">
            <v>232.66666666666666</v>
          </cell>
          <cell r="AD380">
            <v>2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L381">
            <v>8388000</v>
          </cell>
          <cell r="O381">
            <v>0</v>
          </cell>
          <cell r="W381" t="str">
            <v>FM0267</v>
          </cell>
          <cell r="X381" t="str">
            <v>FM0267</v>
          </cell>
          <cell r="Y381" t="str">
            <v>Đặng Minh Hoàng</v>
          </cell>
          <cell r="Z381">
            <v>28</v>
          </cell>
          <cell r="AA381" t="str">
            <v>140h0</v>
          </cell>
          <cell r="AB381">
            <v>0</v>
          </cell>
          <cell r="AC381">
            <v>140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O382">
            <v>0</v>
          </cell>
          <cell r="W382" t="str">
            <v>FM0266</v>
          </cell>
          <cell r="X382" t="str">
            <v>FM0266</v>
          </cell>
          <cell r="Y382" t="str">
            <v>Huỳnh Thị Thiên</v>
          </cell>
          <cell r="Z382">
            <v>29</v>
          </cell>
          <cell r="AA382" t="str">
            <v>232h0</v>
          </cell>
          <cell r="AB382">
            <v>0</v>
          </cell>
          <cell r="AC382">
            <v>232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L383">
            <v>118398000</v>
          </cell>
          <cell r="O383">
            <v>0</v>
          </cell>
          <cell r="W383" t="str">
            <v>FM0211</v>
          </cell>
          <cell r="X383" t="str">
            <v>FM0211</v>
          </cell>
          <cell r="Y383" t="str">
            <v>Nguyễn Thị Thanh Vân</v>
          </cell>
          <cell r="Z383">
            <v>31</v>
          </cell>
          <cell r="AA383" t="str">
            <v>248h0</v>
          </cell>
          <cell r="AB383">
            <v>0</v>
          </cell>
          <cell r="AC383">
            <v>254</v>
          </cell>
          <cell r="AD383">
            <v>6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O384">
            <v>0</v>
          </cell>
          <cell r="W384" t="str">
            <v>FM0200</v>
          </cell>
          <cell r="X384" t="str">
            <v>FM0200</v>
          </cell>
          <cell r="Y384" t="str">
            <v>Trần Thị Mỹ Duyên</v>
          </cell>
          <cell r="Z384">
            <v>23</v>
          </cell>
          <cell r="AA384" t="str">
            <v>184h0</v>
          </cell>
          <cell r="AB384">
            <v>0</v>
          </cell>
          <cell r="AC384">
            <v>184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L385">
            <v>107021000</v>
          </cell>
          <cell r="O385">
            <v>0</v>
          </cell>
          <cell r="W385" t="str">
            <v>FM0210</v>
          </cell>
          <cell r="X385" t="str">
            <v>FM0210</v>
          </cell>
          <cell r="Y385" t="str">
            <v>Nguyễn Văn Hướng</v>
          </cell>
          <cell r="Z385">
            <v>28</v>
          </cell>
          <cell r="AA385" t="str">
            <v>214h2</v>
          </cell>
          <cell r="AB385">
            <v>0</v>
          </cell>
          <cell r="AC385">
            <v>229.86666666666667</v>
          </cell>
          <cell r="AD385">
            <v>15.833333333333334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L386">
            <v>0</v>
          </cell>
          <cell r="M386">
            <v>0</v>
          </cell>
          <cell r="O386">
            <v>0</v>
          </cell>
          <cell r="W386" t="str">
            <v>FM0322</v>
          </cell>
          <cell r="X386" t="str">
            <v>FM0322</v>
          </cell>
          <cell r="Y386" t="str">
            <v>Lê Thị Hoàng Dương</v>
          </cell>
          <cell r="Z386">
            <v>31</v>
          </cell>
          <cell r="AA386" t="str">
            <v>248h0</v>
          </cell>
          <cell r="AB386">
            <v>0</v>
          </cell>
          <cell r="AC386">
            <v>260.83333333333331</v>
          </cell>
          <cell r="AD386">
            <v>12.833333333333334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O387">
            <v>0</v>
          </cell>
          <cell r="W387" t="str">
            <v>FM0321</v>
          </cell>
          <cell r="X387" t="str">
            <v>FM0321</v>
          </cell>
          <cell r="Y387" t="str">
            <v>Đặng Thị Thuỳ Dung</v>
          </cell>
          <cell r="Z387">
            <v>31</v>
          </cell>
          <cell r="AA387" t="str">
            <v>239h14</v>
          </cell>
          <cell r="AB387">
            <v>0</v>
          </cell>
          <cell r="AC387">
            <v>267.16666666666663</v>
          </cell>
          <cell r="AD387">
            <v>27.933333333333334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L388">
            <v>105616000</v>
          </cell>
          <cell r="O388">
            <v>0</v>
          </cell>
          <cell r="W388" t="str">
            <v>FM0316</v>
          </cell>
          <cell r="X388" t="str">
            <v>FM0316</v>
          </cell>
          <cell r="Y388" t="str">
            <v>Nguyễn Thị Xuân Hạ</v>
          </cell>
          <cell r="Z388">
            <v>29</v>
          </cell>
          <cell r="AA388" t="str">
            <v>225h23</v>
          </cell>
          <cell r="AB388">
            <v>0</v>
          </cell>
          <cell r="AC388">
            <v>237.38333333333333</v>
          </cell>
          <cell r="AD388">
            <v>12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O389">
            <v>0</v>
          </cell>
          <cell r="W389" t="str">
            <v>FM0315</v>
          </cell>
          <cell r="X389" t="str">
            <v>FM0315</v>
          </cell>
          <cell r="Y389" t="str">
            <v>Nguyễn Thị Thuý Diễm</v>
          </cell>
          <cell r="Z389">
            <v>16</v>
          </cell>
          <cell r="AA389" t="str">
            <v>127h34</v>
          </cell>
          <cell r="AB389">
            <v>0</v>
          </cell>
          <cell r="AC389">
            <v>134.56666666666666</v>
          </cell>
          <cell r="AD389">
            <v>7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L390">
            <v>34691000</v>
          </cell>
          <cell r="O390">
            <v>0</v>
          </cell>
          <cell r="W390" t="str">
            <v>FM0161</v>
          </cell>
          <cell r="X390" t="str">
            <v>FM0161</v>
          </cell>
          <cell r="Y390" t="str">
            <v>Huỳnh Ngọc Quốc</v>
          </cell>
          <cell r="Z390">
            <v>30</v>
          </cell>
          <cell r="AA390" t="str">
            <v>268h12</v>
          </cell>
          <cell r="AB390">
            <v>1.1166666666666667</v>
          </cell>
          <cell r="AC390">
            <v>269.31666666666666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L391">
            <v>0</v>
          </cell>
          <cell r="M391">
            <v>103011000</v>
          </cell>
          <cell r="N391">
            <v>1</v>
          </cell>
          <cell r="O391">
            <v>0</v>
          </cell>
          <cell r="W391" t="str">
            <v>FM0471</v>
          </cell>
          <cell r="X391" t="str">
            <v>FM0471</v>
          </cell>
          <cell r="Y391" t="str">
            <v>Nguyễn Ngọc Kỳ Duyên</v>
          </cell>
          <cell r="Z391">
            <v>26</v>
          </cell>
          <cell r="AA391" t="str">
            <v>208h0</v>
          </cell>
          <cell r="AB391">
            <v>0</v>
          </cell>
          <cell r="AC391">
            <v>208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L392">
            <v>0</v>
          </cell>
          <cell r="M392">
            <v>380381000</v>
          </cell>
          <cell r="N392">
            <v>1</v>
          </cell>
          <cell r="O392">
            <v>0</v>
          </cell>
          <cell r="W392" t="str">
            <v>FM0468</v>
          </cell>
          <cell r="X392" t="str">
            <v>FM0468</v>
          </cell>
          <cell r="Y392" t="str">
            <v>Lê Thị Hải Anh</v>
          </cell>
          <cell r="Z392">
            <v>27</v>
          </cell>
          <cell r="AA392" t="str">
            <v>216h0</v>
          </cell>
          <cell r="AB392">
            <v>0</v>
          </cell>
          <cell r="AC392">
            <v>216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M393">
            <v>52532000</v>
          </cell>
          <cell r="N393">
            <v>1</v>
          </cell>
          <cell r="O393">
            <v>0</v>
          </cell>
          <cell r="W393" t="str">
            <v>FM0473</v>
          </cell>
          <cell r="X393" t="str">
            <v>FM0473</v>
          </cell>
          <cell r="Y393" t="str">
            <v>Lê Văn Sơn</v>
          </cell>
          <cell r="Z393">
            <v>15</v>
          </cell>
          <cell r="AA393" t="str">
            <v>120h0</v>
          </cell>
          <cell r="AB393">
            <v>0</v>
          </cell>
          <cell r="AC393">
            <v>120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L394">
            <v>0</v>
          </cell>
          <cell r="M394">
            <v>0</v>
          </cell>
          <cell r="O394">
            <v>0</v>
          </cell>
          <cell r="W394" t="str">
            <v>FM0435</v>
          </cell>
          <cell r="X394" t="str">
            <v>FM0435</v>
          </cell>
          <cell r="Y394" t="str">
            <v>PuiH H’ Chi</v>
          </cell>
          <cell r="Z394">
            <v>30</v>
          </cell>
          <cell r="AA394" t="str">
            <v>232h46</v>
          </cell>
          <cell r="AB394">
            <v>0.48333333333333117</v>
          </cell>
          <cell r="AC394">
            <v>233.25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L395">
            <v>0</v>
          </cell>
          <cell r="M395">
            <v>0</v>
          </cell>
          <cell r="O395">
            <v>0</v>
          </cell>
          <cell r="W395" t="str">
            <v>FM0433</v>
          </cell>
          <cell r="X395" t="str">
            <v>FM0433</v>
          </cell>
          <cell r="Y395" t="str">
            <v>Trần Thị Bích Trâm</v>
          </cell>
          <cell r="Z395">
            <v>27</v>
          </cell>
          <cell r="AA395" t="str">
            <v>211h32</v>
          </cell>
          <cell r="AB395">
            <v>0</v>
          </cell>
          <cell r="AC395">
            <v>211.53333333333333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L396">
            <v>0</v>
          </cell>
          <cell r="M396">
            <v>0</v>
          </cell>
          <cell r="O396">
            <v>0</v>
          </cell>
          <cell r="W396" t="str">
            <v>FM0434</v>
          </cell>
          <cell r="X396" t="str">
            <v>FM0434</v>
          </cell>
          <cell r="Y396" t="str">
            <v>Nguyễn Thị Thu Phước</v>
          </cell>
          <cell r="Z396">
            <v>3</v>
          </cell>
          <cell r="AA396" t="str">
            <v>22h40</v>
          </cell>
          <cell r="AB396">
            <v>0</v>
          </cell>
          <cell r="AC396">
            <v>22.666666666666668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L397">
            <v>17602610</v>
          </cell>
          <cell r="M397">
            <v>285781865.5</v>
          </cell>
          <cell r="O397">
            <v>0</v>
          </cell>
          <cell r="W397" t="str">
            <v>FM0445</v>
          </cell>
          <cell r="X397" t="str">
            <v>FM0445</v>
          </cell>
          <cell r="Y397" t="str">
            <v>Nguyễn Thị Kim Quý</v>
          </cell>
          <cell r="Z397">
            <v>28</v>
          </cell>
          <cell r="AA397" t="str">
            <v>222h45</v>
          </cell>
          <cell r="AB397">
            <v>0</v>
          </cell>
          <cell r="AC397">
            <v>222.75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O398">
            <v>0</v>
          </cell>
          <cell r="W398" t="str">
            <v>FM0446</v>
          </cell>
          <cell r="X398" t="str">
            <v>FM0446</v>
          </cell>
          <cell r="Y398" t="str">
            <v>Trần Thị Ngọc Ánh</v>
          </cell>
          <cell r="Z398">
            <v>7</v>
          </cell>
          <cell r="AA398" t="str">
            <v>42h39</v>
          </cell>
          <cell r="AB398">
            <v>0</v>
          </cell>
          <cell r="AC398">
            <v>42.65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L399">
            <v>17376244</v>
          </cell>
          <cell r="M399">
            <v>32377967</v>
          </cell>
          <cell r="O399">
            <v>0</v>
          </cell>
          <cell r="W399" t="str">
            <v>FM0493</v>
          </cell>
          <cell r="X399" t="str">
            <v>FM0493</v>
          </cell>
          <cell r="Y399" t="str">
            <v>Lê Hữu Trí</v>
          </cell>
          <cell r="Z399">
            <v>18</v>
          </cell>
          <cell r="AA399" t="str">
            <v>89h19</v>
          </cell>
          <cell r="AB399">
            <v>3.8833333333333204</v>
          </cell>
          <cell r="AC399">
            <v>93.199999999999989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L400">
            <v>176158429</v>
          </cell>
          <cell r="M400">
            <v>0</v>
          </cell>
          <cell r="O400">
            <v>0</v>
          </cell>
          <cell r="W400" t="str">
            <v>FM0487</v>
          </cell>
          <cell r="X400" t="str">
            <v>FM0487</v>
          </cell>
          <cell r="Y400" t="str">
            <v>Nguyễn Anh Kiều</v>
          </cell>
          <cell r="Z400">
            <v>15</v>
          </cell>
          <cell r="AA400" t="str">
            <v>120h0</v>
          </cell>
          <cell r="AB400">
            <v>0</v>
          </cell>
          <cell r="AC400">
            <v>132.80000000000001</v>
          </cell>
          <cell r="AD400">
            <v>12.8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L401">
            <v>193156220</v>
          </cell>
          <cell r="M401">
            <v>0</v>
          </cell>
          <cell r="O401">
            <v>0</v>
          </cell>
          <cell r="W401" t="str">
            <v>FM0485</v>
          </cell>
          <cell r="X401" t="str">
            <v>FM0485</v>
          </cell>
          <cell r="Y401" t="str">
            <v>Nguyễn Hoàng Nữ Quỳnh Trâm</v>
          </cell>
          <cell r="Z401">
            <v>15</v>
          </cell>
          <cell r="AA401" t="str">
            <v>120h0</v>
          </cell>
          <cell r="AB401">
            <v>23.999999999999901</v>
          </cell>
          <cell r="AC401">
            <v>161.33333333333323</v>
          </cell>
          <cell r="AD401">
            <v>17.333333333333332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L402">
            <v>83122368</v>
          </cell>
          <cell r="M402">
            <v>0</v>
          </cell>
          <cell r="O402">
            <v>0</v>
          </cell>
          <cell r="W402" t="str">
            <v>FM0186</v>
          </cell>
          <cell r="X402" t="str">
            <v>FM0186</v>
          </cell>
          <cell r="Y402" t="str">
            <v>Kha Thị Mai Thuỳ</v>
          </cell>
          <cell r="Z402">
            <v>29</v>
          </cell>
          <cell r="AA402" t="str">
            <v>232h0</v>
          </cell>
          <cell r="AB402">
            <v>0</v>
          </cell>
          <cell r="AC402">
            <v>232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L403">
            <v>114297328</v>
          </cell>
          <cell r="M403">
            <v>0</v>
          </cell>
          <cell r="O403">
            <v>0</v>
          </cell>
          <cell r="W403" t="str">
            <v>FM0188</v>
          </cell>
          <cell r="X403" t="str">
            <v>FM0188</v>
          </cell>
          <cell r="Y403" t="str">
            <v>Lê Thị Phương Mai</v>
          </cell>
          <cell r="Z403">
            <v>29</v>
          </cell>
          <cell r="AA403" t="str">
            <v>232h0</v>
          </cell>
          <cell r="AB403">
            <v>0</v>
          </cell>
          <cell r="AC403">
            <v>232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L404">
            <v>0</v>
          </cell>
          <cell r="M404">
            <v>385510210.66666669</v>
          </cell>
          <cell r="N404">
            <v>1</v>
          </cell>
          <cell r="O404">
            <v>0</v>
          </cell>
          <cell r="W404" t="str">
            <v>FM0190</v>
          </cell>
          <cell r="X404" t="str">
            <v>FM0190</v>
          </cell>
          <cell r="Y404" t="str">
            <v>Nguyễn Thị Hồng Nhung</v>
          </cell>
          <cell r="Z404">
            <v>30</v>
          </cell>
          <cell r="AA404" t="str">
            <v>232h22</v>
          </cell>
          <cell r="AB404">
            <v>0</v>
          </cell>
          <cell r="AC404">
            <v>232.36666666666667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O405">
            <v>0</v>
          </cell>
          <cell r="W405" t="str">
            <v>FM0189</v>
          </cell>
          <cell r="X405" t="str">
            <v>FM0189</v>
          </cell>
          <cell r="Y405" t="str">
            <v>Hoàng Thị Mai Hương</v>
          </cell>
          <cell r="Z405">
            <v>29</v>
          </cell>
          <cell r="AA405" t="str">
            <v>231h44</v>
          </cell>
          <cell r="AB405">
            <v>0</v>
          </cell>
          <cell r="AC405">
            <v>231.73333333333332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L406">
            <v>1039000</v>
          </cell>
          <cell r="M406">
            <v>336369000</v>
          </cell>
          <cell r="O406">
            <v>0</v>
          </cell>
          <cell r="W406" t="str">
            <v>FM0420</v>
          </cell>
          <cell r="X406" t="str">
            <v>FM0420</v>
          </cell>
          <cell r="Y406" t="str">
            <v>Phạm Thị Ánh Sương</v>
          </cell>
          <cell r="Z406">
            <v>31</v>
          </cell>
          <cell r="AA406" t="str">
            <v>245h9</v>
          </cell>
          <cell r="AB406">
            <v>0</v>
          </cell>
          <cell r="AC406">
            <v>245.15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L407">
            <v>296000</v>
          </cell>
          <cell r="M407">
            <v>340278000</v>
          </cell>
          <cell r="O407">
            <v>0</v>
          </cell>
          <cell r="W407" t="str">
            <v>FM0557</v>
          </cell>
          <cell r="X407" t="str">
            <v>FM0557</v>
          </cell>
          <cell r="Y407" t="str">
            <v>Nguyễn Đình Nguyên</v>
          </cell>
          <cell r="Z407">
            <v>31</v>
          </cell>
          <cell r="AA407" t="str">
            <v>240h0</v>
          </cell>
          <cell r="AB407">
            <v>0</v>
          </cell>
          <cell r="AC407">
            <v>259.26666666666665</v>
          </cell>
          <cell r="AD407">
            <v>19.266666666666666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L408">
            <v>210750000</v>
          </cell>
          <cell r="O408">
            <v>0</v>
          </cell>
          <cell r="W408" t="str">
            <v>FM0556</v>
          </cell>
          <cell r="X408" t="str">
            <v>FM0556</v>
          </cell>
          <cell r="Y408" t="str">
            <v>Nguyễn Đình Huy</v>
          </cell>
          <cell r="Z408">
            <v>30</v>
          </cell>
          <cell r="AA408" t="str">
            <v>222h30</v>
          </cell>
          <cell r="AB408">
            <v>0</v>
          </cell>
          <cell r="AC408">
            <v>248.56666666666666</v>
          </cell>
          <cell r="AD408">
            <v>26.066666666666666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L409">
            <v>212156000</v>
          </cell>
          <cell r="O409">
            <v>0</v>
          </cell>
          <cell r="W409" t="str">
            <v>FM0576</v>
          </cell>
          <cell r="X409" t="str">
            <v>FM0576</v>
          </cell>
          <cell r="Y409" t="str">
            <v>Thái Viết Thương</v>
          </cell>
          <cell r="Z409">
            <v>20</v>
          </cell>
          <cell r="AA409" t="str">
            <v>155h16</v>
          </cell>
          <cell r="AB409">
            <v>0</v>
          </cell>
          <cell r="AC409">
            <v>229.05</v>
          </cell>
          <cell r="AD409">
            <v>73.783333333333331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L410">
            <v>210189000</v>
          </cell>
          <cell r="O410">
            <v>0</v>
          </cell>
          <cell r="W410" t="str">
            <v>FM0558</v>
          </cell>
          <cell r="X410" t="str">
            <v>FM0558</v>
          </cell>
          <cell r="Y410" t="str">
            <v>Lê Nguyễn Công Anh</v>
          </cell>
          <cell r="Z410">
            <v>2</v>
          </cell>
          <cell r="AA410" t="str">
            <v>8h30</v>
          </cell>
          <cell r="AB410">
            <v>0</v>
          </cell>
          <cell r="AC410">
            <v>8.5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L411">
            <v>33914000</v>
          </cell>
          <cell r="O411">
            <v>0</v>
          </cell>
          <cell r="W411" t="str">
            <v>FM0559</v>
          </cell>
          <cell r="X411" t="str">
            <v>FM0559</v>
          </cell>
          <cell r="Y411" t="str">
            <v>Nguyễn Thành Tiến</v>
          </cell>
          <cell r="Z411">
            <v>29</v>
          </cell>
          <cell r="AA411" t="str">
            <v>213h37</v>
          </cell>
          <cell r="AB411">
            <v>19.149999999999984</v>
          </cell>
          <cell r="AC411">
            <v>274.98333333333335</v>
          </cell>
          <cell r="AD411">
            <v>42.216666666666669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M412">
            <v>398224000</v>
          </cell>
          <cell r="N412">
            <v>1</v>
          </cell>
          <cell r="O412">
            <v>0</v>
          </cell>
          <cell r="W412" t="str">
            <v>FM0548</v>
          </cell>
          <cell r="X412" t="str">
            <v>FM0548</v>
          </cell>
          <cell r="Y412" t="str">
            <v>Nguyễn Thị Ý Nhi</v>
          </cell>
          <cell r="Z412">
            <v>30</v>
          </cell>
          <cell r="AA412" t="str">
            <v>240h0</v>
          </cell>
          <cell r="AB412">
            <v>0</v>
          </cell>
          <cell r="AC412">
            <v>268.18333333333334</v>
          </cell>
          <cell r="AD412">
            <v>28.183333333333334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O413">
            <v>0</v>
          </cell>
          <cell r="W413" t="str">
            <v>FM0685</v>
          </cell>
          <cell r="X413" t="str">
            <v>FM0685</v>
          </cell>
          <cell r="Y413" t="str">
            <v>Trần Thanh Tùng</v>
          </cell>
          <cell r="Z413">
            <v>25</v>
          </cell>
          <cell r="AA413" t="str">
            <v>195h0</v>
          </cell>
          <cell r="AB413">
            <v>7.9999999999999911</v>
          </cell>
          <cell r="AC413">
            <v>203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L414">
            <v>43340505</v>
          </cell>
          <cell r="M414">
            <v>115606759</v>
          </cell>
          <cell r="O414">
            <v>0</v>
          </cell>
          <cell r="W414" t="str">
            <v>FM0587</v>
          </cell>
          <cell r="X414" t="str">
            <v>FM0587</v>
          </cell>
          <cell r="Y414" t="str">
            <v>Phạm Thị Tường Vy</v>
          </cell>
          <cell r="Z414">
            <v>31</v>
          </cell>
          <cell r="AA414" t="str">
            <v>263h30</v>
          </cell>
          <cell r="AB414">
            <v>0</v>
          </cell>
          <cell r="AC414">
            <v>263.5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L415">
            <v>33092487</v>
          </cell>
          <cell r="M415">
            <v>93226491</v>
          </cell>
          <cell r="O415">
            <v>0</v>
          </cell>
          <cell r="W415" t="str">
            <v>FM0617</v>
          </cell>
          <cell r="X415" t="str">
            <v>FM0617</v>
          </cell>
          <cell r="Y415" t="str">
            <v>Phạm Thị Thanh Hoa</v>
          </cell>
          <cell r="Z415">
            <v>29</v>
          </cell>
          <cell r="AA415" t="str">
            <v>243h28</v>
          </cell>
          <cell r="AB415">
            <v>0</v>
          </cell>
          <cell r="AC415">
            <v>243.46666666666667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L416">
            <v>1039102</v>
          </cell>
          <cell r="M416">
            <v>61929024</v>
          </cell>
          <cell r="O416">
            <v>0</v>
          </cell>
          <cell r="W416" t="str">
            <v>FM0615</v>
          </cell>
          <cell r="X416" t="str">
            <v>FM0615</v>
          </cell>
          <cell r="Y416" t="str">
            <v>Chong Lệ Bình</v>
          </cell>
          <cell r="Z416">
            <v>24</v>
          </cell>
          <cell r="AA416" t="str">
            <v>195h17</v>
          </cell>
          <cell r="AB416">
            <v>33.999999999999936</v>
          </cell>
          <cell r="AC416">
            <v>229.28333333333327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L417">
            <v>57879539</v>
          </cell>
          <cell r="O417">
            <v>0</v>
          </cell>
          <cell r="W417" t="str">
            <v>FM0598</v>
          </cell>
          <cell r="X417" t="str">
            <v>FM0598</v>
          </cell>
          <cell r="Y417" t="str">
            <v>Hồ Thị Ngọc Diễm</v>
          </cell>
          <cell r="Z417">
            <v>30</v>
          </cell>
          <cell r="AA417" t="str">
            <v>254h19</v>
          </cell>
          <cell r="AB417">
            <v>0</v>
          </cell>
          <cell r="AC417">
            <v>254.31666666666666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M418">
            <v>16963532</v>
          </cell>
          <cell r="N418">
            <v>0.8</v>
          </cell>
          <cell r="O418">
            <v>0</v>
          </cell>
          <cell r="W418" t="str">
            <v>FM0592</v>
          </cell>
          <cell r="X418" t="str">
            <v>FM0592</v>
          </cell>
          <cell r="Y418" t="str">
            <v>Phạm Thị Hạnh</v>
          </cell>
          <cell r="Z418">
            <v>31</v>
          </cell>
          <cell r="AA418" t="str">
            <v>263h10</v>
          </cell>
          <cell r="AB418">
            <v>0</v>
          </cell>
          <cell r="AC418">
            <v>263.16666666666669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M419">
            <v>103675158</v>
          </cell>
          <cell r="N419">
            <v>0.8</v>
          </cell>
          <cell r="O419">
            <v>0</v>
          </cell>
          <cell r="W419" t="str">
            <v>FM0791</v>
          </cell>
          <cell r="X419" t="str">
            <v>FM0791</v>
          </cell>
          <cell r="Y419" t="str">
            <v>Nguyễn Thị Thảo Vân</v>
          </cell>
          <cell r="Z419">
            <v>17</v>
          </cell>
          <cell r="AA419" t="str">
            <v>47h41</v>
          </cell>
          <cell r="AB419">
            <v>0</v>
          </cell>
          <cell r="AC419">
            <v>47.68333333333333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L420">
            <v>94462742</v>
          </cell>
          <cell r="O420">
            <v>0</v>
          </cell>
          <cell r="W420" t="str">
            <v>FMVP03</v>
          </cell>
          <cell r="X420" t="str">
            <v>FMVP03</v>
          </cell>
          <cell r="Y420" t="str">
            <v>FMVP03</v>
          </cell>
          <cell r="Z420">
            <v>5</v>
          </cell>
          <cell r="AA420" t="str">
            <v>14h38</v>
          </cell>
          <cell r="AB420">
            <v>0</v>
          </cell>
          <cell r="AC420">
            <v>14.633333333333333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L421">
            <v>129000</v>
          </cell>
          <cell r="O421">
            <v>12900</v>
          </cell>
          <cell r="W421" t="str">
            <v>FM0709</v>
          </cell>
          <cell r="X421" t="str">
            <v>FM0709</v>
          </cell>
          <cell r="Y421" t="str">
            <v>Hoàng Lê Thục Hạnh</v>
          </cell>
          <cell r="Z421">
            <v>25</v>
          </cell>
          <cell r="AA421" t="str">
            <v>200h0</v>
          </cell>
          <cell r="AB421">
            <v>0</v>
          </cell>
          <cell r="AC421">
            <v>200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L422">
            <v>447000</v>
          </cell>
          <cell r="O422">
            <v>44700</v>
          </cell>
          <cell r="W422" t="str">
            <v>FM0534</v>
          </cell>
          <cell r="X422" t="str">
            <v>FM0534</v>
          </cell>
          <cell r="Y422" t="str">
            <v>Thái Thị Tánh</v>
          </cell>
          <cell r="Z422">
            <v>31</v>
          </cell>
          <cell r="AA422" t="str">
            <v>216h30</v>
          </cell>
          <cell r="AB422">
            <v>8</v>
          </cell>
          <cell r="AC422">
            <v>229.25</v>
          </cell>
          <cell r="AD422">
            <v>4.75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L423">
            <v>1075000</v>
          </cell>
          <cell r="O423">
            <v>107500</v>
          </cell>
          <cell r="W423" t="str">
            <v>FM0536</v>
          </cell>
          <cell r="X423" t="str">
            <v>FM0536</v>
          </cell>
          <cell r="Y423" t="str">
            <v>Phạm Ngô Thị Thu Huyền</v>
          </cell>
          <cell r="Z423">
            <v>31</v>
          </cell>
          <cell r="AA423" t="str">
            <v>219h28</v>
          </cell>
          <cell r="AB423">
            <v>2.0666666666666664</v>
          </cell>
          <cell r="AC423">
            <v>221.53333333333333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O424">
            <v>0</v>
          </cell>
          <cell r="W424" t="str">
            <v>FM0533</v>
          </cell>
          <cell r="X424" t="str">
            <v>FM0533</v>
          </cell>
          <cell r="Y424" t="str">
            <v>Bo Thị Vinh</v>
          </cell>
          <cell r="Z424">
            <v>1</v>
          </cell>
          <cell r="AA424" t="str">
            <v>8h0</v>
          </cell>
          <cell r="AB424">
            <v>0</v>
          </cell>
          <cell r="AC424">
            <v>8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O425">
            <v>0</v>
          </cell>
          <cell r="W425" t="str">
            <v>FM0537</v>
          </cell>
          <cell r="X425" t="str">
            <v>FM0537</v>
          </cell>
          <cell r="Y425" t="str">
            <v>Trần Quốc Thái Châu</v>
          </cell>
          <cell r="Z425">
            <v>6</v>
          </cell>
          <cell r="AA425" t="str">
            <v>48h0</v>
          </cell>
          <cell r="AB425">
            <v>0</v>
          </cell>
          <cell r="AC425">
            <v>48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L426">
            <v>57022000</v>
          </cell>
          <cell r="M426">
            <v>939432000</v>
          </cell>
          <cell r="O426">
            <v>0</v>
          </cell>
          <cell r="W426" t="str">
            <v>FM0668</v>
          </cell>
          <cell r="X426" t="str">
            <v>FM0668</v>
          </cell>
          <cell r="Y426" t="str">
            <v>Phạm Thị Phương Thảo</v>
          </cell>
          <cell r="Z426">
            <v>29</v>
          </cell>
          <cell r="AA426" t="str">
            <v>135h26</v>
          </cell>
          <cell r="AB426">
            <v>0</v>
          </cell>
          <cell r="AC426">
            <v>135.43333333333334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L427">
            <v>42746000</v>
          </cell>
          <cell r="M427">
            <v>606148000</v>
          </cell>
          <cell r="O427">
            <v>0</v>
          </cell>
          <cell r="W427" t="str">
            <v>FM0593</v>
          </cell>
          <cell r="X427" t="str">
            <v>FM0593</v>
          </cell>
          <cell r="Y427" t="str">
            <v>Đặng Phạm Lan Anh</v>
          </cell>
          <cell r="Z427">
            <v>29</v>
          </cell>
          <cell r="AA427" t="str">
            <v>206h25</v>
          </cell>
          <cell r="AB427">
            <v>8.499999999999984</v>
          </cell>
          <cell r="AC427">
            <v>214.91666666666663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L428">
            <v>17371000</v>
          </cell>
          <cell r="M428">
            <v>137969000</v>
          </cell>
          <cell r="O428">
            <v>0</v>
          </cell>
          <cell r="W428" t="str">
            <v>FM0612</v>
          </cell>
          <cell r="X428" t="str">
            <v>FM0612</v>
          </cell>
          <cell r="Y428" t="str">
            <v>Huỳnh Thị Xuân Minh</v>
          </cell>
          <cell r="Z428">
            <v>27</v>
          </cell>
          <cell r="AA428" t="str">
            <v>228h26</v>
          </cell>
          <cell r="AB428">
            <v>8</v>
          </cell>
          <cell r="AC428">
            <v>236.43333333333334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L429">
            <v>260020000</v>
          </cell>
          <cell r="O429">
            <v>0</v>
          </cell>
          <cell r="W429" t="str">
            <v>FM0648</v>
          </cell>
          <cell r="X429" t="str">
            <v>FM0648</v>
          </cell>
          <cell r="Y429" t="str">
            <v>Đinh Ri Na</v>
          </cell>
          <cell r="Z429">
            <v>30</v>
          </cell>
          <cell r="AA429" t="str">
            <v>253h56</v>
          </cell>
          <cell r="AB429">
            <v>0</v>
          </cell>
          <cell r="AC429">
            <v>253.93333333333334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L430">
            <v>232351000</v>
          </cell>
          <cell r="O430">
            <v>0</v>
          </cell>
          <cell r="W430" t="str">
            <v>FM0366</v>
          </cell>
          <cell r="X430" t="str">
            <v>FM0366</v>
          </cell>
          <cell r="Y430" t="str">
            <v>Hoàng Thị Mỹ Duyên</v>
          </cell>
          <cell r="Z430">
            <v>31</v>
          </cell>
          <cell r="AA430" t="str">
            <v>248h0</v>
          </cell>
          <cell r="AB430">
            <v>0</v>
          </cell>
          <cell r="AC430">
            <v>248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L431">
            <v>223872000</v>
          </cell>
          <cell r="O431">
            <v>0</v>
          </cell>
          <cell r="W431" t="str">
            <v>FM0585</v>
          </cell>
          <cell r="X431" t="str">
            <v>FM0585</v>
          </cell>
          <cell r="Y431" t="str">
            <v>Đoàn Thị Phương Linh</v>
          </cell>
          <cell r="Z431">
            <v>30</v>
          </cell>
          <cell r="AA431" t="str">
            <v>253h59</v>
          </cell>
          <cell r="AB431">
            <v>0</v>
          </cell>
          <cell r="AC431">
            <v>253.98333333333332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L432">
            <v>304936000</v>
          </cell>
          <cell r="O432">
            <v>0</v>
          </cell>
          <cell r="W432" t="str">
            <v>FM0583</v>
          </cell>
          <cell r="X432" t="str">
            <v>FM0583</v>
          </cell>
          <cell r="Y432" t="str">
            <v>Đặng Thị Bảo Quỳnh</v>
          </cell>
          <cell r="Z432">
            <v>26</v>
          </cell>
          <cell r="AA432" t="str">
            <v>200h0</v>
          </cell>
          <cell r="AB432">
            <v>0</v>
          </cell>
          <cell r="AC432">
            <v>200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L433">
            <v>277343000</v>
          </cell>
          <cell r="O433">
            <v>0</v>
          </cell>
          <cell r="W433" t="str">
            <v>FM0619</v>
          </cell>
          <cell r="X433" t="str">
            <v>FM0619</v>
          </cell>
          <cell r="Y433" t="str">
            <v>Trần Thị Kim Ngân</v>
          </cell>
          <cell r="Z433">
            <v>31</v>
          </cell>
          <cell r="AA433" t="str">
            <v>206h49</v>
          </cell>
          <cell r="AB433">
            <v>0</v>
          </cell>
          <cell r="AC433">
            <v>206.81666666666666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L434">
            <v>17228000</v>
          </cell>
          <cell r="O434">
            <v>0</v>
          </cell>
          <cell r="W434" t="str">
            <v>FM0590</v>
          </cell>
          <cell r="X434" t="str">
            <v>FM0590</v>
          </cell>
          <cell r="Y434" t="str">
            <v>Nguyễn Thị Phương Thảo</v>
          </cell>
          <cell r="Z434">
            <v>29</v>
          </cell>
          <cell r="AA434" t="str">
            <v>165h56</v>
          </cell>
          <cell r="AB434">
            <v>0</v>
          </cell>
          <cell r="AC434">
            <v>165.93333333333334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L435">
            <v>14185000</v>
          </cell>
          <cell r="O435">
            <v>0</v>
          </cell>
          <cell r="W435" t="str">
            <v>FM0645</v>
          </cell>
          <cell r="X435" t="str">
            <v>FM0645</v>
          </cell>
          <cell r="Y435" t="str">
            <v>Nguyễn Vũ Cẩm Nhung</v>
          </cell>
          <cell r="Z435">
            <v>30</v>
          </cell>
          <cell r="AA435" t="str">
            <v>245h2</v>
          </cell>
          <cell r="AB435">
            <v>0</v>
          </cell>
          <cell r="AC435">
            <v>245.03333333333333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L436">
            <v>43370000</v>
          </cell>
          <cell r="O436">
            <v>0</v>
          </cell>
          <cell r="W436" t="str">
            <v>FM0642</v>
          </cell>
          <cell r="X436" t="str">
            <v>FM0642</v>
          </cell>
          <cell r="Y436" t="str">
            <v>Nguyễn Thị Khánh Hà</v>
          </cell>
          <cell r="Z436">
            <v>29</v>
          </cell>
          <cell r="AA436" t="str">
            <v>238h2</v>
          </cell>
          <cell r="AB436">
            <v>8.499999999999984</v>
          </cell>
          <cell r="AC436">
            <v>246.5333333333333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L437">
            <v>193105000</v>
          </cell>
          <cell r="O437">
            <v>0</v>
          </cell>
          <cell r="W437" t="str">
            <v>FM0613</v>
          </cell>
          <cell r="X437" t="str">
            <v>FM0613</v>
          </cell>
          <cell r="Y437" t="str">
            <v>Huỳnh Đức Huy</v>
          </cell>
          <cell r="Z437">
            <v>30</v>
          </cell>
          <cell r="AA437" t="str">
            <v>253h50</v>
          </cell>
          <cell r="AB437">
            <v>0</v>
          </cell>
          <cell r="AC437">
            <v>253.83333333333334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M438">
            <v>1034766000</v>
          </cell>
          <cell r="N438">
            <v>1</v>
          </cell>
          <cell r="O438">
            <v>0</v>
          </cell>
          <cell r="W438" t="str">
            <v>FM0657</v>
          </cell>
          <cell r="X438" t="str">
            <v>FM0657</v>
          </cell>
          <cell r="Y438" t="str">
            <v>Nguyễn Thị Kim Thoa</v>
          </cell>
          <cell r="Z438">
            <v>1</v>
          </cell>
          <cell r="AA438" t="str">
            <v>0h0</v>
          </cell>
          <cell r="AB438">
            <v>0</v>
          </cell>
          <cell r="AC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M439">
            <v>648783000</v>
          </cell>
          <cell r="N439">
            <v>1</v>
          </cell>
          <cell r="O439">
            <v>0</v>
          </cell>
          <cell r="W439" t="str">
            <v>FM0678</v>
          </cell>
          <cell r="X439" t="str">
            <v>FM0678</v>
          </cell>
          <cell r="Y439" t="str">
            <v>Nguyễn Thị Thuỳ Dung</v>
          </cell>
          <cell r="Z439">
            <v>25</v>
          </cell>
          <cell r="AA439" t="str">
            <v>200h0</v>
          </cell>
          <cell r="AB439">
            <v>0</v>
          </cell>
          <cell r="AC439">
            <v>200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O440">
            <v>0</v>
          </cell>
          <cell r="W440" t="str">
            <v>FM0597</v>
          </cell>
          <cell r="X440" t="str">
            <v>FM0597</v>
          </cell>
          <cell r="Y440" t="str">
            <v>Lưu Thị Thuỳ Nhung</v>
          </cell>
          <cell r="Z440">
            <v>29</v>
          </cell>
          <cell r="AA440" t="str">
            <v>237h4</v>
          </cell>
          <cell r="AB440">
            <v>0</v>
          </cell>
          <cell r="AC440">
            <v>237.06666666666666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O441">
            <v>0</v>
          </cell>
          <cell r="W441" t="str">
            <v>FM0625</v>
          </cell>
          <cell r="X441" t="str">
            <v>FM0625</v>
          </cell>
          <cell r="Y441" t="str">
            <v>Trần Thị Thuý Nga</v>
          </cell>
          <cell r="Z441">
            <v>30</v>
          </cell>
          <cell r="AA441" t="str">
            <v>248h10</v>
          </cell>
          <cell r="AB441">
            <v>0</v>
          </cell>
          <cell r="AC441">
            <v>248.16666666666666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L442">
            <v>24821312</v>
          </cell>
          <cell r="M442">
            <v>297672964</v>
          </cell>
          <cell r="O442">
            <v>0</v>
          </cell>
          <cell r="W442" t="str">
            <v>FM0607</v>
          </cell>
          <cell r="X442" t="str">
            <v>FM0607</v>
          </cell>
          <cell r="Y442" t="str">
            <v>Trần Thị Quỳnh</v>
          </cell>
          <cell r="Z442">
            <v>29</v>
          </cell>
          <cell r="AA442" t="str">
            <v>257h20</v>
          </cell>
          <cell r="AB442">
            <v>9</v>
          </cell>
          <cell r="AC442">
            <v>266.33333333333331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L443">
            <v>122349210</v>
          </cell>
          <cell r="M443">
            <v>13809771</v>
          </cell>
          <cell r="O443">
            <v>0</v>
          </cell>
          <cell r="W443" t="str">
            <v>FM0632</v>
          </cell>
          <cell r="X443" t="str">
            <v>FM0632</v>
          </cell>
          <cell r="Y443" t="str">
            <v>Huỳnh Thị Mai Ly</v>
          </cell>
          <cell r="Z443">
            <v>29</v>
          </cell>
          <cell r="AA443" t="str">
            <v>241h38</v>
          </cell>
          <cell r="AB443">
            <v>8.499999999999984</v>
          </cell>
          <cell r="AC443">
            <v>250.1333333333333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L444">
            <v>102815763</v>
          </cell>
          <cell r="M444">
            <v>13809771</v>
          </cell>
          <cell r="O444">
            <v>0</v>
          </cell>
          <cell r="W444" t="str">
            <v>FM0679</v>
          </cell>
          <cell r="X444" t="str">
            <v>FM0679</v>
          </cell>
          <cell r="Y444" t="str">
            <v>Đặng Hoàng Hiệp</v>
          </cell>
          <cell r="Z444">
            <v>24</v>
          </cell>
          <cell r="AA444" t="str">
            <v>184h14</v>
          </cell>
          <cell r="AB444">
            <v>23.999999999999901</v>
          </cell>
          <cell r="AC444">
            <v>208.23333333333323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L445">
            <v>104557172</v>
          </cell>
          <cell r="M445">
            <v>13809771</v>
          </cell>
          <cell r="O445">
            <v>0</v>
          </cell>
          <cell r="W445" t="str">
            <v>FM0606</v>
          </cell>
          <cell r="X445" t="str">
            <v>FM0606</v>
          </cell>
          <cell r="Y445" t="str">
            <v>Lê Thị Thanh Tâm</v>
          </cell>
          <cell r="Z445">
            <v>30</v>
          </cell>
          <cell r="AA445" t="str">
            <v>217h55</v>
          </cell>
          <cell r="AB445">
            <v>0</v>
          </cell>
          <cell r="AC445">
            <v>217.91666666666666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L446">
            <v>110827271</v>
          </cell>
          <cell r="M446">
            <v>13809771</v>
          </cell>
          <cell r="O446">
            <v>0</v>
          </cell>
          <cell r="W446" t="str">
            <v>FM0655</v>
          </cell>
          <cell r="X446" t="str">
            <v>FM0655</v>
          </cell>
          <cell r="Y446" t="str">
            <v>Võ Thị Nhật Anh</v>
          </cell>
          <cell r="Z446">
            <v>31</v>
          </cell>
          <cell r="AA446" t="str">
            <v>261h38</v>
          </cell>
          <cell r="AB446">
            <v>0</v>
          </cell>
          <cell r="AC446">
            <v>261.63333333333333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L447">
            <v>9086888</v>
          </cell>
          <cell r="M447">
            <v>301946090</v>
          </cell>
          <cell r="O447">
            <v>0</v>
          </cell>
          <cell r="W447" t="str">
            <v>FM0</v>
          </cell>
          <cell r="X447" t="str">
            <v>FM0</v>
          </cell>
          <cell r="Y447" t="str">
            <v>FMONL82</v>
          </cell>
          <cell r="Z447">
            <v>6</v>
          </cell>
          <cell r="AA447" t="str">
            <v>0h23</v>
          </cell>
          <cell r="AB447">
            <v>0</v>
          </cell>
          <cell r="AC447">
            <v>0.38333333333333336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M448">
            <v>421312426</v>
          </cell>
          <cell r="N448">
            <v>1</v>
          </cell>
          <cell r="O448">
            <v>0</v>
          </cell>
          <cell r="W448" t="str">
            <v>FM0622</v>
          </cell>
          <cell r="X448" t="str">
            <v>FM0622</v>
          </cell>
          <cell r="Y448" t="str">
            <v>Phan Minh Hậu</v>
          </cell>
          <cell r="Z448">
            <v>27</v>
          </cell>
          <cell r="AA448" t="str">
            <v>205h59</v>
          </cell>
          <cell r="AB448">
            <v>36</v>
          </cell>
          <cell r="AC448">
            <v>241.98333333333332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O449">
            <v>0</v>
          </cell>
          <cell r="W449" t="str">
            <v>FM0624</v>
          </cell>
          <cell r="X449" t="str">
            <v>FM0624</v>
          </cell>
          <cell r="Y449" t="str">
            <v>Võ Thị Kiều Trang</v>
          </cell>
          <cell r="Z449">
            <v>19</v>
          </cell>
          <cell r="AA449" t="str">
            <v>159h26</v>
          </cell>
          <cell r="AB449">
            <v>25.49999999999995</v>
          </cell>
          <cell r="AC449">
            <v>184.93333333333328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O450">
            <v>0</v>
          </cell>
          <cell r="W450" t="str">
            <v>FM0676</v>
          </cell>
          <cell r="X450" t="str">
            <v>FM0676</v>
          </cell>
          <cell r="Y450" t="str">
            <v>Huỳnh Thị Kim Ngọc</v>
          </cell>
          <cell r="Z450">
            <v>25</v>
          </cell>
          <cell r="AA450" t="str">
            <v>200h0</v>
          </cell>
          <cell r="AB450">
            <v>0</v>
          </cell>
          <cell r="AC450">
            <v>200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O451">
            <v>0</v>
          </cell>
          <cell r="W451" t="str">
            <v>FM0774</v>
          </cell>
          <cell r="X451" t="str">
            <v>FM0774</v>
          </cell>
          <cell r="Y451" t="str">
            <v>Ngô Thị Quỳnh Trúc</v>
          </cell>
          <cell r="Z451">
            <v>26</v>
          </cell>
          <cell r="AA451" t="str">
            <v>200h0</v>
          </cell>
          <cell r="AB451">
            <v>0</v>
          </cell>
          <cell r="AC451">
            <v>200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O452">
            <v>0</v>
          </cell>
          <cell r="W452" t="str">
            <v>FM0631</v>
          </cell>
          <cell r="X452" t="str">
            <v>FM0631</v>
          </cell>
          <cell r="Y452" t="str">
            <v>Hoàng Thị Mỹ</v>
          </cell>
          <cell r="Z452">
            <v>30</v>
          </cell>
          <cell r="AA452" t="str">
            <v>251h22</v>
          </cell>
          <cell r="AB452">
            <v>8.499999999999984</v>
          </cell>
          <cell r="AC452">
            <v>259.86666666666667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O453">
            <v>0</v>
          </cell>
          <cell r="W453" t="str">
            <v>FM0586</v>
          </cell>
          <cell r="X453" t="str">
            <v>FM0586</v>
          </cell>
          <cell r="Y453" t="str">
            <v>Lê Thị Anh Đào</v>
          </cell>
          <cell r="Z453">
            <v>31</v>
          </cell>
          <cell r="AA453" t="str">
            <v>263h30</v>
          </cell>
          <cell r="AB453">
            <v>0</v>
          </cell>
          <cell r="AC453">
            <v>263.5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O454">
            <v>0</v>
          </cell>
          <cell r="W454" t="str">
            <v>FM0626</v>
          </cell>
          <cell r="X454" t="str">
            <v>FM0626</v>
          </cell>
          <cell r="Y454" t="str">
            <v>Bùi Thị Phương Thu</v>
          </cell>
          <cell r="Z454">
            <v>31</v>
          </cell>
          <cell r="AA454" t="str">
            <v>261h3</v>
          </cell>
          <cell r="AB454">
            <v>0</v>
          </cell>
          <cell r="AC454">
            <v>261.05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O455">
            <v>0</v>
          </cell>
          <cell r="W455" t="str">
            <v>FM0545</v>
          </cell>
          <cell r="X455" t="str">
            <v>FM0545</v>
          </cell>
          <cell r="Y455" t="str">
            <v>Lê Thị Thúy Hằng</v>
          </cell>
          <cell r="Z455">
            <v>29</v>
          </cell>
          <cell r="AA455" t="str">
            <v>245h26</v>
          </cell>
          <cell r="AB455">
            <v>0</v>
          </cell>
          <cell r="AC455">
            <v>245.43333333333334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O456">
            <v>0</v>
          </cell>
          <cell r="W456" t="str">
            <v>FM0363</v>
          </cell>
          <cell r="X456" t="str">
            <v>FM0363</v>
          </cell>
          <cell r="Y456" t="str">
            <v>Phạm Thị Thảo Vy</v>
          </cell>
          <cell r="Z456">
            <v>30</v>
          </cell>
          <cell r="AA456" t="str">
            <v>261h0</v>
          </cell>
          <cell r="AB456">
            <v>0</v>
          </cell>
          <cell r="AC456">
            <v>261</v>
          </cell>
        </row>
        <row r="457">
          <cell r="C457">
            <v>0</v>
          </cell>
          <cell r="D457">
            <v>0</v>
          </cell>
          <cell r="E457">
            <v>0</v>
          </cell>
          <cell r="F457" t="e">
            <v>#REF!</v>
          </cell>
          <cell r="O457" t="e">
            <v>#REF!</v>
          </cell>
          <cell r="W457" t="str">
            <v>FM0724</v>
          </cell>
          <cell r="X457" t="str">
            <v>FM0724</v>
          </cell>
          <cell r="Y457" t="str">
            <v>Mai Thị Hà My</v>
          </cell>
          <cell r="Z457">
            <v>25</v>
          </cell>
          <cell r="AA457" t="str">
            <v>200h0</v>
          </cell>
          <cell r="AB457">
            <v>0</v>
          </cell>
          <cell r="AC457">
            <v>200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O458">
            <v>0</v>
          </cell>
          <cell r="W458" t="str">
            <v>FMPL05</v>
          </cell>
          <cell r="X458" t="str">
            <v>FMPL05</v>
          </cell>
          <cell r="Y458" t="str">
            <v>FMPL05</v>
          </cell>
          <cell r="Z458">
            <v>25</v>
          </cell>
          <cell r="AA458" t="str">
            <v>73h41</v>
          </cell>
          <cell r="AB458">
            <v>0</v>
          </cell>
          <cell r="AC458">
            <v>73.683333333333337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O459">
            <v>0</v>
          </cell>
          <cell r="W459" t="str">
            <v>FMPL06</v>
          </cell>
          <cell r="X459" t="str">
            <v>FMPL06</v>
          </cell>
          <cell r="Y459" t="str">
            <v>FMPL06</v>
          </cell>
          <cell r="Z459">
            <v>19</v>
          </cell>
          <cell r="AA459" t="str">
            <v>48h23</v>
          </cell>
          <cell r="AB459">
            <v>0</v>
          </cell>
          <cell r="AC459">
            <v>48.383333333333333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O460">
            <v>0</v>
          </cell>
          <cell r="W460" t="str">
            <v>FM0640</v>
          </cell>
          <cell r="X460" t="str">
            <v>FM0640</v>
          </cell>
          <cell r="Y460" t="str">
            <v>Trần Thị Thuỳ Trâm</v>
          </cell>
          <cell r="Z460">
            <v>31</v>
          </cell>
          <cell r="AA460" t="str">
            <v>250h14</v>
          </cell>
          <cell r="AB460">
            <v>0</v>
          </cell>
          <cell r="AC460">
            <v>250.23333333333332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O461">
            <v>0</v>
          </cell>
          <cell r="W461" t="str">
            <v>FM0720</v>
          </cell>
          <cell r="X461" t="str">
            <v>FM0720</v>
          </cell>
          <cell r="Y461" t="str">
            <v>Trương Thanh Nhật</v>
          </cell>
          <cell r="Z461">
            <v>11</v>
          </cell>
          <cell r="AA461" t="str">
            <v>88h0</v>
          </cell>
          <cell r="AB461">
            <v>103.9999999999996</v>
          </cell>
          <cell r="AC461">
            <v>191.9999999999996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O462">
            <v>0</v>
          </cell>
          <cell r="W462" t="str">
            <v>FM0711</v>
          </cell>
          <cell r="X462" t="str">
            <v>FM0711</v>
          </cell>
          <cell r="Y462" t="str">
            <v>Võ Thị Hà My</v>
          </cell>
          <cell r="Z462">
            <v>20</v>
          </cell>
          <cell r="AA462" t="str">
            <v>221h32</v>
          </cell>
          <cell r="AB462">
            <v>0</v>
          </cell>
          <cell r="AC462">
            <v>221.53333333333333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O463">
            <v>0</v>
          </cell>
          <cell r="W463" t="str">
            <v>FM0120</v>
          </cell>
          <cell r="X463" t="str">
            <v>FM0120</v>
          </cell>
          <cell r="Y463" t="str">
            <v>Võ Thị Thuý Huyền</v>
          </cell>
          <cell r="Z463">
            <v>31</v>
          </cell>
          <cell r="AA463" t="str">
            <v>240h0</v>
          </cell>
          <cell r="AB463">
            <v>0</v>
          </cell>
          <cell r="AC463">
            <v>248.91666666666666</v>
          </cell>
          <cell r="AD463">
            <v>8.9166666666666661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O464">
            <v>0</v>
          </cell>
          <cell r="W464" t="str">
            <v>FM0118</v>
          </cell>
          <cell r="X464" t="str">
            <v>FM0118</v>
          </cell>
          <cell r="Y464" t="str">
            <v>Nguyễn Hữu Thắng</v>
          </cell>
          <cell r="Z464">
            <v>31</v>
          </cell>
          <cell r="AA464" t="str">
            <v>247h7</v>
          </cell>
          <cell r="AB464">
            <v>0.85</v>
          </cell>
          <cell r="AC464">
            <v>259.73333333333335</v>
          </cell>
          <cell r="AD464">
            <v>11.766666666666667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L465">
            <v>40330437</v>
          </cell>
          <cell r="M465">
            <v>261301046</v>
          </cell>
          <cell r="O465">
            <v>0</v>
          </cell>
          <cell r="W465" t="str">
            <v>FM0764</v>
          </cell>
          <cell r="X465" t="str">
            <v>FM0764</v>
          </cell>
          <cell r="Y465" t="str">
            <v>Lưu Xuân Hào</v>
          </cell>
          <cell r="Z465">
            <v>2</v>
          </cell>
          <cell r="AA465" t="str">
            <v>9h0</v>
          </cell>
          <cell r="AB465">
            <v>0</v>
          </cell>
          <cell r="AC465">
            <v>9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L466">
            <v>161246090</v>
          </cell>
          <cell r="O466">
            <v>0</v>
          </cell>
          <cell r="W466" t="str">
            <v>FM0119</v>
          </cell>
          <cell r="X466" t="str">
            <v>FM0119</v>
          </cell>
          <cell r="Y466" t="str">
            <v>Lê Thị Khánh Linh</v>
          </cell>
          <cell r="Z466">
            <v>17</v>
          </cell>
          <cell r="AA466" t="str">
            <v>120h0</v>
          </cell>
          <cell r="AB466">
            <v>8</v>
          </cell>
          <cell r="AC466">
            <v>136</v>
          </cell>
          <cell r="AD466">
            <v>8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L467">
            <v>156980908</v>
          </cell>
          <cell r="O467">
            <v>0</v>
          </cell>
          <cell r="W467" t="str">
            <v>FM0623</v>
          </cell>
          <cell r="X467" t="str">
            <v>FM0623</v>
          </cell>
          <cell r="Y467" t="str">
            <v>Cao Thị Hương Giang</v>
          </cell>
          <cell r="Z467">
            <v>24</v>
          </cell>
          <cell r="AA467" t="str">
            <v>184h0</v>
          </cell>
          <cell r="AB467">
            <v>8</v>
          </cell>
          <cell r="AC467">
            <v>192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L468">
            <v>57895513</v>
          </cell>
          <cell r="O468">
            <v>0</v>
          </cell>
          <cell r="W468" t="str">
            <v>FM0616</v>
          </cell>
          <cell r="X468" t="str">
            <v>FM0616</v>
          </cell>
          <cell r="Y468" t="str">
            <v>Nguyễn Thị Anh Thư</v>
          </cell>
          <cell r="Z468">
            <v>22</v>
          </cell>
          <cell r="AA468" t="str">
            <v>184h17</v>
          </cell>
          <cell r="AB468">
            <v>59.499999999999957</v>
          </cell>
          <cell r="AC468">
            <v>243.7833333333333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L469">
            <v>33566579</v>
          </cell>
          <cell r="O469">
            <v>0</v>
          </cell>
          <cell r="W469" t="str">
            <v>FM0611</v>
          </cell>
          <cell r="X469" t="str">
            <v>FM0611</v>
          </cell>
          <cell r="Y469" t="str">
            <v>Mai Xuân Hùng</v>
          </cell>
          <cell r="Z469">
            <v>30</v>
          </cell>
          <cell r="AA469" t="str">
            <v>252h21</v>
          </cell>
          <cell r="AB469">
            <v>0</v>
          </cell>
          <cell r="AC469">
            <v>252.35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L470">
            <v>24231000</v>
          </cell>
          <cell r="O470">
            <v>0</v>
          </cell>
          <cell r="W470" t="str">
            <v>FM0670</v>
          </cell>
          <cell r="X470" t="str">
            <v>FM0670</v>
          </cell>
          <cell r="Y470" t="str">
            <v>Nguyễn Duy Tường Vy</v>
          </cell>
          <cell r="Z470">
            <v>29</v>
          </cell>
          <cell r="AA470" t="str">
            <v>220h7</v>
          </cell>
          <cell r="AB470">
            <v>0</v>
          </cell>
          <cell r="AC470">
            <v>220.11666666666667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L471">
            <v>66275000</v>
          </cell>
          <cell r="M471">
            <v>318730000</v>
          </cell>
          <cell r="O471">
            <v>0</v>
          </cell>
          <cell r="W471" t="str">
            <v>FM0627</v>
          </cell>
          <cell r="X471" t="str">
            <v>FM0627</v>
          </cell>
          <cell r="Y471" t="str">
            <v>Bùi Thuỵ Như Ý</v>
          </cell>
          <cell r="Z471">
            <v>30</v>
          </cell>
          <cell r="AA471" t="str">
            <v>250h38</v>
          </cell>
          <cell r="AB471">
            <v>0</v>
          </cell>
          <cell r="AC471">
            <v>250.63333333333333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L472">
            <v>86264000</v>
          </cell>
          <cell r="M472">
            <v>329132000</v>
          </cell>
          <cell r="O472">
            <v>0</v>
          </cell>
          <cell r="W472" t="str">
            <v>FM0628</v>
          </cell>
          <cell r="X472" t="str">
            <v>FM0628</v>
          </cell>
          <cell r="Y472" t="str">
            <v>Lê Thị Kim Phụng</v>
          </cell>
          <cell r="Z472">
            <v>29</v>
          </cell>
          <cell r="AA472" t="str">
            <v>244h6</v>
          </cell>
          <cell r="AB472">
            <v>0</v>
          </cell>
          <cell r="AC472">
            <v>244.1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L473">
            <v>206663000</v>
          </cell>
          <cell r="O473">
            <v>0</v>
          </cell>
          <cell r="W473" t="str">
            <v>FM0629</v>
          </cell>
          <cell r="X473" t="str">
            <v>FM0629</v>
          </cell>
          <cell r="Y473" t="str">
            <v>Phạm Ngọc Sang</v>
          </cell>
          <cell r="Z473">
            <v>26</v>
          </cell>
          <cell r="AA473" t="str">
            <v>218h42</v>
          </cell>
          <cell r="AB473">
            <v>42.499999999999943</v>
          </cell>
          <cell r="AC473">
            <v>261.19999999999993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L474">
            <v>215125000</v>
          </cell>
          <cell r="O474">
            <v>0</v>
          </cell>
          <cell r="W474" t="str">
            <v>FM0656</v>
          </cell>
          <cell r="X474" t="str">
            <v>FM0656</v>
          </cell>
          <cell r="Y474" t="str">
            <v>Huỳnh Thị Lưu Ly</v>
          </cell>
          <cell r="Z474">
            <v>29</v>
          </cell>
          <cell r="AA474" t="str">
            <v>243h44</v>
          </cell>
          <cell r="AB474">
            <v>8.499999999999984</v>
          </cell>
          <cell r="AC474">
            <v>252.23333333333329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L475">
            <v>0</v>
          </cell>
          <cell r="M475">
            <v>243748000</v>
          </cell>
          <cell r="N475">
            <v>1</v>
          </cell>
          <cell r="O475">
            <v>0</v>
          </cell>
          <cell r="W475" t="str">
            <v>FM0765</v>
          </cell>
          <cell r="X475" t="str">
            <v>FM0765</v>
          </cell>
          <cell r="Y475" t="str">
            <v>Lê Phước Nhật</v>
          </cell>
          <cell r="Z475">
            <v>30</v>
          </cell>
          <cell r="AA475" t="str">
            <v>300h47</v>
          </cell>
          <cell r="AB475">
            <v>0</v>
          </cell>
          <cell r="AC475">
            <v>300.78333333333336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L476">
            <v>0</v>
          </cell>
          <cell r="M476">
            <v>325579000</v>
          </cell>
          <cell r="N476">
            <v>1</v>
          </cell>
          <cell r="O476">
            <v>0</v>
          </cell>
          <cell r="W476" t="str">
            <v>FM0124</v>
          </cell>
          <cell r="X476" t="str">
            <v>FM0124</v>
          </cell>
          <cell r="Y476" t="str">
            <v>Nguyễn Trung Thành</v>
          </cell>
          <cell r="Z476">
            <v>20</v>
          </cell>
          <cell r="AA476" t="str">
            <v>200h0</v>
          </cell>
          <cell r="AB476">
            <v>0</v>
          </cell>
          <cell r="AC476">
            <v>200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L477">
            <v>22497000</v>
          </cell>
          <cell r="O477">
            <v>0</v>
          </cell>
          <cell r="W477" t="str">
            <v>FM0731</v>
          </cell>
          <cell r="X477" t="str">
            <v>FM0731</v>
          </cell>
          <cell r="Y477" t="str">
            <v>Ngô Hảo My</v>
          </cell>
          <cell r="Z477">
            <v>31</v>
          </cell>
          <cell r="AA477" t="str">
            <v>248h0</v>
          </cell>
          <cell r="AB477">
            <v>0</v>
          </cell>
          <cell r="AC477">
            <v>248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L478">
            <v>8740000</v>
          </cell>
          <cell r="O478">
            <v>0</v>
          </cell>
          <cell r="W478" t="str">
            <v>FM0107</v>
          </cell>
          <cell r="X478" t="str">
            <v>FM0107</v>
          </cell>
          <cell r="Y478" t="str">
            <v>Hồ Văn Dũng</v>
          </cell>
          <cell r="Z478">
            <v>20</v>
          </cell>
          <cell r="AA478" t="str">
            <v>160h0</v>
          </cell>
          <cell r="AB478">
            <v>0</v>
          </cell>
          <cell r="AC478">
            <v>160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L479">
            <v>22822000</v>
          </cell>
          <cell r="O479">
            <v>0</v>
          </cell>
          <cell r="W479" t="str">
            <v>FM0171</v>
          </cell>
          <cell r="X479" t="str">
            <v>FM0171</v>
          </cell>
          <cell r="Y479" t="str">
            <v>Nguyễn Thị Ty</v>
          </cell>
          <cell r="Z479">
            <v>29</v>
          </cell>
          <cell r="AA479" t="str">
            <v>224h0</v>
          </cell>
          <cell r="AB479">
            <v>10.549999999999992</v>
          </cell>
          <cell r="AC479">
            <v>246.24999999999997</v>
          </cell>
          <cell r="AD479">
            <v>11.7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L480">
            <v>8615000</v>
          </cell>
          <cell r="O480">
            <v>0</v>
          </cell>
          <cell r="W480" t="str">
            <v>FM0108</v>
          </cell>
          <cell r="X480" t="str">
            <v>FM0108</v>
          </cell>
          <cell r="Y480" t="str">
            <v>Đỗ Khôi Nguyên</v>
          </cell>
          <cell r="Z480">
            <v>30</v>
          </cell>
          <cell r="AA480" t="str">
            <v>233h38</v>
          </cell>
          <cell r="AB480">
            <v>8</v>
          </cell>
          <cell r="AC480">
            <v>281.89999999999998</v>
          </cell>
          <cell r="AD480">
            <v>40.266666666666666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L481" t="str">
            <v xml:space="preserve">     </v>
          </cell>
          <cell r="O481">
            <v>0</v>
          </cell>
          <cell r="W481" t="str">
            <v>FM0550</v>
          </cell>
          <cell r="X481" t="str">
            <v>FM0550</v>
          </cell>
          <cell r="Y481" t="str">
            <v>Trần Thị Na</v>
          </cell>
          <cell r="Z481">
            <v>27</v>
          </cell>
          <cell r="AA481" t="str">
            <v>212h41</v>
          </cell>
          <cell r="AB481">
            <v>0</v>
          </cell>
          <cell r="AC481">
            <v>224.23333333333335</v>
          </cell>
          <cell r="AD481">
            <v>11.55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O482">
            <v>0</v>
          </cell>
          <cell r="W482" t="str">
            <v>FM0102</v>
          </cell>
          <cell r="X482" t="str">
            <v>FM0102</v>
          </cell>
          <cell r="Y482" t="str">
            <v>Nguyễn Thị Hậu</v>
          </cell>
          <cell r="Z482">
            <v>29</v>
          </cell>
          <cell r="AA482" t="str">
            <v>232h0</v>
          </cell>
          <cell r="AB482">
            <v>0</v>
          </cell>
          <cell r="AC482">
            <v>242</v>
          </cell>
          <cell r="AD482">
            <v>10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O483">
            <v>0</v>
          </cell>
          <cell r="W483" t="str">
            <v>FM0746</v>
          </cell>
          <cell r="X483" t="str">
            <v>FM0746</v>
          </cell>
          <cell r="Y483" t="str">
            <v>Huỳnh Mỹ Lên</v>
          </cell>
          <cell r="Z483">
            <v>27</v>
          </cell>
          <cell r="AA483" t="str">
            <v>216h0</v>
          </cell>
          <cell r="AB483">
            <v>0</v>
          </cell>
          <cell r="AC483">
            <v>216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O484">
            <v>0</v>
          </cell>
          <cell r="W484" t="str">
            <v>FM0745</v>
          </cell>
          <cell r="X484" t="str">
            <v>FM0745</v>
          </cell>
          <cell r="Y484" t="str">
            <v>Trần Thị Viết Trinh</v>
          </cell>
          <cell r="Z484">
            <v>22</v>
          </cell>
          <cell r="AA484" t="str">
            <v>170h31</v>
          </cell>
          <cell r="AB484">
            <v>0</v>
          </cell>
          <cell r="AC484">
            <v>170.51666666666668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L485">
            <v>4033857</v>
          </cell>
          <cell r="M485">
            <v>226560316</v>
          </cell>
          <cell r="O485">
            <v>0</v>
          </cell>
          <cell r="W485" t="str">
            <v>FM0715</v>
          </cell>
          <cell r="X485" t="str">
            <v>FM0715</v>
          </cell>
          <cell r="Y485" t="str">
            <v>Nguyễn Thị Lan Phương</v>
          </cell>
          <cell r="Z485">
            <v>26</v>
          </cell>
          <cell r="AA485" t="str">
            <v>208h0</v>
          </cell>
          <cell r="AB485">
            <v>0</v>
          </cell>
          <cell r="AC485">
            <v>208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L486">
            <v>336329</v>
          </cell>
          <cell r="M486">
            <v>147279654</v>
          </cell>
          <cell r="O486">
            <v>0</v>
          </cell>
          <cell r="W486" t="str">
            <v>FM0717</v>
          </cell>
          <cell r="X486" t="str">
            <v>FM0717</v>
          </cell>
          <cell r="Y486" t="str">
            <v>Chu Thị Bích Nga</v>
          </cell>
          <cell r="Z486">
            <v>16</v>
          </cell>
          <cell r="AA486" t="str">
            <v>116h53</v>
          </cell>
          <cell r="AB486">
            <v>31.999999999999872</v>
          </cell>
          <cell r="AC486">
            <v>148.88333333333321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L487">
            <v>125203439</v>
          </cell>
          <cell r="O487">
            <v>0</v>
          </cell>
          <cell r="W487" t="str">
            <v>FM0786</v>
          </cell>
          <cell r="X487" t="str">
            <v>FM0786</v>
          </cell>
          <cell r="Y487" t="str">
            <v>Huỳnh Văn Tiến</v>
          </cell>
          <cell r="Z487">
            <v>9</v>
          </cell>
          <cell r="AA487" t="str">
            <v>45h0</v>
          </cell>
          <cell r="AB487">
            <v>53.999999999999986</v>
          </cell>
          <cell r="AC487">
            <v>98.999999999999986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L488">
            <v>138456644</v>
          </cell>
          <cell r="O488">
            <v>0</v>
          </cell>
          <cell r="W488" t="str">
            <v>FM0696</v>
          </cell>
          <cell r="X488" t="str">
            <v>FM0696</v>
          </cell>
          <cell r="Y488" t="str">
            <v>Phạm Ngọc Sơn</v>
          </cell>
          <cell r="Z488">
            <v>28</v>
          </cell>
          <cell r="AA488" t="str">
            <v>225h0</v>
          </cell>
          <cell r="AB488">
            <v>36</v>
          </cell>
          <cell r="AC488">
            <v>261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L489">
            <v>122490703</v>
          </cell>
          <cell r="O489">
            <v>0</v>
          </cell>
          <cell r="W489" t="str">
            <v>FM0752</v>
          </cell>
          <cell r="X489" t="str">
            <v>FM0752</v>
          </cell>
          <cell r="Y489" t="str">
            <v>Dương Thị Mỹ Hạnh</v>
          </cell>
          <cell r="Z489">
            <v>26</v>
          </cell>
          <cell r="AA489" t="str">
            <v>199h3</v>
          </cell>
          <cell r="AB489">
            <v>0</v>
          </cell>
          <cell r="AC489">
            <v>199.05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L490">
            <v>131473881</v>
          </cell>
          <cell r="O490">
            <v>0</v>
          </cell>
          <cell r="W490" t="str">
            <v>FM0769</v>
          </cell>
          <cell r="X490" t="str">
            <v>FM0769</v>
          </cell>
          <cell r="Y490" t="str">
            <v>Lê Thị Bích Phượng</v>
          </cell>
          <cell r="Z490">
            <v>23</v>
          </cell>
          <cell r="AA490" t="str">
            <v>182h31</v>
          </cell>
          <cell r="AB490">
            <v>62.999999999999844</v>
          </cell>
          <cell r="AC490">
            <v>245.51666666666654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M491">
            <v>308713823</v>
          </cell>
          <cell r="N491">
            <v>0.92</v>
          </cell>
          <cell r="O491">
            <v>0</v>
          </cell>
          <cell r="W491" t="str">
            <v>FM0775</v>
          </cell>
          <cell r="X491" t="str">
            <v>FM0775</v>
          </cell>
          <cell r="Y491" t="str">
            <v>Nguyễn Thế Vũ</v>
          </cell>
          <cell r="Z491">
            <v>26</v>
          </cell>
          <cell r="AA491" t="str">
            <v>208h0</v>
          </cell>
          <cell r="AB491">
            <v>0</v>
          </cell>
          <cell r="AC491">
            <v>208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M492">
            <v>115779511</v>
          </cell>
          <cell r="N492">
            <v>1</v>
          </cell>
          <cell r="O492">
            <v>0</v>
          </cell>
          <cell r="W492" t="str">
            <v>FM0753</v>
          </cell>
          <cell r="X492" t="str">
            <v>FM0753</v>
          </cell>
          <cell r="Y492" t="str">
            <v>Trịnh Văn Huỳnh Anh</v>
          </cell>
          <cell r="Z492">
            <v>24</v>
          </cell>
          <cell r="AA492" t="str">
            <v>190h13</v>
          </cell>
          <cell r="AB492">
            <v>16</v>
          </cell>
          <cell r="AC492">
            <v>206.21666666666667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O493">
            <v>0</v>
          </cell>
          <cell r="W493" t="str">
            <v>FM0498</v>
          </cell>
          <cell r="X493" t="str">
            <v>FM0498</v>
          </cell>
          <cell r="Y493" t="str">
            <v>Đinh Thị Thảo</v>
          </cell>
          <cell r="Z493">
            <v>31</v>
          </cell>
          <cell r="AA493" t="str">
            <v>244h6</v>
          </cell>
          <cell r="AB493">
            <v>0</v>
          </cell>
          <cell r="AC493">
            <v>244.1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O494">
            <v>0</v>
          </cell>
          <cell r="W494" t="str">
            <v>FM0502</v>
          </cell>
          <cell r="X494" t="str">
            <v>FM0502</v>
          </cell>
          <cell r="Y494" t="str">
            <v>Trần Thị Ngọc Thu</v>
          </cell>
          <cell r="Z494">
            <v>13</v>
          </cell>
          <cell r="AA494" t="str">
            <v>104h0</v>
          </cell>
          <cell r="AB494">
            <v>0</v>
          </cell>
          <cell r="AC494">
            <v>104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L495">
            <v>33879909</v>
          </cell>
          <cell r="M495">
            <v>373137044</v>
          </cell>
          <cell r="O495">
            <v>0</v>
          </cell>
          <cell r="W495" t="str">
            <v>FM0500</v>
          </cell>
          <cell r="X495" t="str">
            <v>FM0500</v>
          </cell>
          <cell r="Y495" t="str">
            <v>Mai Thanh Tuyền</v>
          </cell>
          <cell r="Z495">
            <v>16</v>
          </cell>
          <cell r="AA495" t="str">
            <v>124h42</v>
          </cell>
          <cell r="AB495">
            <v>0</v>
          </cell>
          <cell r="AC495">
            <v>124.7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L496">
            <v>126192371</v>
          </cell>
          <cell r="O496">
            <v>0</v>
          </cell>
          <cell r="W496" t="str">
            <v>FM0504</v>
          </cell>
          <cell r="X496" t="str">
            <v>FM0504</v>
          </cell>
          <cell r="Y496" t="str">
            <v>Nguyễn Thị Thanh Trăm</v>
          </cell>
          <cell r="Z496">
            <v>4</v>
          </cell>
          <cell r="AA496" t="str">
            <v>30h36</v>
          </cell>
          <cell r="AB496">
            <v>0</v>
          </cell>
          <cell r="AC496">
            <v>30.6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L497">
            <v>122043176</v>
          </cell>
          <cell r="O497">
            <v>0</v>
          </cell>
          <cell r="W497" t="str">
            <v>FM0505</v>
          </cell>
          <cell r="X497" t="str">
            <v>FM0505</v>
          </cell>
          <cell r="Y497" t="str">
            <v>Huỳnh Tấn Cường</v>
          </cell>
          <cell r="Z497">
            <v>18</v>
          </cell>
          <cell r="AA497" t="str">
            <v>134h50</v>
          </cell>
          <cell r="AB497">
            <v>0</v>
          </cell>
          <cell r="AC497">
            <v>134.83333333333334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L498">
            <v>122801319</v>
          </cell>
          <cell r="O498">
            <v>0</v>
          </cell>
          <cell r="W498" t="str">
            <v>FM0511</v>
          </cell>
          <cell r="X498" t="str">
            <v>FM0511</v>
          </cell>
          <cell r="Y498" t="str">
            <v>Hàn Uyển Nhi</v>
          </cell>
          <cell r="Z498">
            <v>28</v>
          </cell>
          <cell r="AA498" t="str">
            <v>213h17</v>
          </cell>
          <cell r="AB498">
            <v>0</v>
          </cell>
          <cell r="AC498">
            <v>258.08333333333331</v>
          </cell>
          <cell r="AD498">
            <v>44.8</v>
          </cell>
        </row>
        <row r="499">
          <cell r="C499" t="e">
            <v>#REF!</v>
          </cell>
          <cell r="D499" t="e">
            <v>#REF!</v>
          </cell>
          <cell r="E499" t="e">
            <v>#REF!</v>
          </cell>
          <cell r="F499" t="e">
            <v>#REF!</v>
          </cell>
          <cell r="O499" t="e">
            <v>#REF!</v>
          </cell>
          <cell r="W499" t="str">
            <v>FM0510</v>
          </cell>
          <cell r="X499" t="str">
            <v>FM0510</v>
          </cell>
          <cell r="Y499" t="str">
            <v>Phan Tấn Đạt</v>
          </cell>
          <cell r="Z499">
            <v>14</v>
          </cell>
          <cell r="AA499" t="str">
            <v>103h28</v>
          </cell>
          <cell r="AB499">
            <v>0</v>
          </cell>
          <cell r="AC499">
            <v>103.46666666666667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L500">
            <v>8038877</v>
          </cell>
          <cell r="O500">
            <v>0</v>
          </cell>
          <cell r="W500" t="str">
            <v>FM0507</v>
          </cell>
          <cell r="X500" t="str">
            <v>FM0507</v>
          </cell>
          <cell r="Y500" t="str">
            <v>Phạm Kiều Hương</v>
          </cell>
          <cell r="Z500">
            <v>31</v>
          </cell>
          <cell r="AA500" t="str">
            <v>258h26</v>
          </cell>
          <cell r="AB500">
            <v>11.449999999999969</v>
          </cell>
          <cell r="AC500">
            <v>269.88333333333333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L501">
            <v>7290740</v>
          </cell>
          <cell r="O501">
            <v>0</v>
          </cell>
          <cell r="W501" t="str">
            <v>FM0509</v>
          </cell>
          <cell r="X501" t="str">
            <v>FM0509</v>
          </cell>
          <cell r="Y501" t="str">
            <v>Nguyễn Thị Thảo Vy</v>
          </cell>
          <cell r="Z501">
            <v>29</v>
          </cell>
          <cell r="AA501" t="str">
            <v>220h28</v>
          </cell>
          <cell r="AB501">
            <v>23.499999999999986</v>
          </cell>
          <cell r="AC501">
            <v>245.96666666666664</v>
          </cell>
          <cell r="AD501">
            <v>2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L502">
            <v>28220555</v>
          </cell>
          <cell r="O502">
            <v>0</v>
          </cell>
          <cell r="W502" t="str">
            <v>FM0508</v>
          </cell>
          <cell r="X502" t="str">
            <v>FM0508</v>
          </cell>
          <cell r="Y502" t="str">
            <v>Lê Thị Diễm Trang</v>
          </cell>
          <cell r="Z502">
            <v>23</v>
          </cell>
          <cell r="AA502" t="str">
            <v>179h34</v>
          </cell>
          <cell r="AB502">
            <v>23.499999999999986</v>
          </cell>
          <cell r="AC502">
            <v>203.06666666666666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L503">
            <v>6892857</v>
          </cell>
          <cell r="M503">
            <v>180029158</v>
          </cell>
          <cell r="O503">
            <v>0</v>
          </cell>
          <cell r="W503" t="str">
            <v>FM0520</v>
          </cell>
          <cell r="X503" t="str">
            <v>FM0520</v>
          </cell>
          <cell r="Y503" t="str">
            <v>Lê Thị Yến</v>
          </cell>
          <cell r="Z503">
            <v>29</v>
          </cell>
          <cell r="AA503" t="str">
            <v>213h13</v>
          </cell>
          <cell r="AB503">
            <v>8</v>
          </cell>
          <cell r="AC503">
            <v>237.71666666666667</v>
          </cell>
          <cell r="AD503">
            <v>16.5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L504">
            <v>135746019</v>
          </cell>
          <cell r="O504">
            <v>0</v>
          </cell>
          <cell r="W504" t="str">
            <v>FM0524</v>
          </cell>
          <cell r="X504" t="str">
            <v>FM0524</v>
          </cell>
          <cell r="Y504" t="str">
            <v>Phí Thị Diệu Hương</v>
          </cell>
          <cell r="Z504">
            <v>29</v>
          </cell>
          <cell r="AA504" t="str">
            <v>232h0</v>
          </cell>
          <cell r="AB504">
            <v>0</v>
          </cell>
          <cell r="AC504">
            <v>240</v>
          </cell>
          <cell r="AD504">
            <v>8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L505">
            <v>32122015</v>
          </cell>
          <cell r="O505">
            <v>0</v>
          </cell>
          <cell r="W505" t="str">
            <v>FM0522</v>
          </cell>
          <cell r="X505" t="str">
            <v>FM0522</v>
          </cell>
          <cell r="Y505" t="str">
            <v>Trình Ngọc Bích Trâm</v>
          </cell>
          <cell r="Z505">
            <v>29</v>
          </cell>
          <cell r="AA505" t="str">
            <v>232h0</v>
          </cell>
          <cell r="AB505">
            <v>0</v>
          </cell>
          <cell r="AC505">
            <v>240</v>
          </cell>
          <cell r="AD505">
            <v>8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L506">
            <v>29610074</v>
          </cell>
          <cell r="O506">
            <v>0</v>
          </cell>
          <cell r="W506" t="str">
            <v>FM0518</v>
          </cell>
          <cell r="X506" t="str">
            <v>FM0518</v>
          </cell>
          <cell r="Y506" t="str">
            <v>Nguyễn Hồng Quang</v>
          </cell>
          <cell r="Z506">
            <v>29</v>
          </cell>
          <cell r="AA506" t="str">
            <v>261h0</v>
          </cell>
          <cell r="AB506">
            <v>0</v>
          </cell>
          <cell r="AC506">
            <v>261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L507">
            <v>120154411</v>
          </cell>
          <cell r="O507">
            <v>0</v>
          </cell>
          <cell r="W507" t="str">
            <v>FM0521</v>
          </cell>
          <cell r="X507" t="str">
            <v>FM0521</v>
          </cell>
          <cell r="Y507" t="str">
            <v>Nguyễn Thị Hoa</v>
          </cell>
          <cell r="Z507">
            <v>28</v>
          </cell>
          <cell r="AA507" t="str">
            <v>252h0</v>
          </cell>
          <cell r="AB507">
            <v>0</v>
          </cell>
          <cell r="AC507">
            <v>260</v>
          </cell>
          <cell r="AD507">
            <v>8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M508">
            <v>69183459</v>
          </cell>
          <cell r="N508">
            <v>1</v>
          </cell>
          <cell r="O508">
            <v>0</v>
          </cell>
          <cell r="W508" t="str">
            <v>FM0594</v>
          </cell>
          <cell r="X508" t="str">
            <v>FM0594</v>
          </cell>
          <cell r="Y508" t="str">
            <v>Nguyễn Thị Ngọc Trâm</v>
          </cell>
          <cell r="Z508">
            <v>29</v>
          </cell>
          <cell r="AA508" t="str">
            <v>241h14</v>
          </cell>
          <cell r="AB508">
            <v>0</v>
          </cell>
          <cell r="AC508">
            <v>241.23333333333332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O509">
            <v>0</v>
          </cell>
          <cell r="W509" t="str">
            <v>FM0549</v>
          </cell>
          <cell r="X509" t="str">
            <v>FM0549</v>
          </cell>
          <cell r="Y509" t="str">
            <v>Lê Xuân Thao</v>
          </cell>
          <cell r="Z509">
            <v>29</v>
          </cell>
          <cell r="AA509" t="str">
            <v>246h30</v>
          </cell>
          <cell r="AB509">
            <v>0</v>
          </cell>
          <cell r="AC509">
            <v>246.5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L510">
            <v>20264000</v>
          </cell>
          <cell r="M510">
            <v>132548000</v>
          </cell>
          <cell r="O510">
            <v>0</v>
          </cell>
          <cell r="W510" t="str">
            <v>FMPL09</v>
          </cell>
          <cell r="X510" t="str">
            <v>FMPL09</v>
          </cell>
          <cell r="Y510" t="str">
            <v>FMPL09</v>
          </cell>
          <cell r="Z510">
            <v>1</v>
          </cell>
          <cell r="AA510" t="str">
            <v>1h11</v>
          </cell>
          <cell r="AB510">
            <v>0</v>
          </cell>
          <cell r="AC510">
            <v>1.1833333333333333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L511">
            <v>1454000</v>
          </cell>
          <cell r="M511">
            <v>14091000</v>
          </cell>
          <cell r="O511">
            <v>0</v>
          </cell>
          <cell r="W511" t="str">
            <v>FMPLK02</v>
          </cell>
          <cell r="X511" t="str">
            <v>FMPLK02</v>
          </cell>
          <cell r="Y511" t="str">
            <v>Nguyễn Duy Tường Vy</v>
          </cell>
          <cell r="Z511">
            <v>9</v>
          </cell>
          <cell r="AA511" t="str">
            <v>30h7</v>
          </cell>
          <cell r="AB511">
            <v>0</v>
          </cell>
          <cell r="AC511">
            <v>30.116666666666667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M512">
            <v>76483000</v>
          </cell>
          <cell r="N512">
            <v>0.95</v>
          </cell>
          <cell r="O512">
            <v>0</v>
          </cell>
          <cell r="W512" t="str">
            <v>FMPLK03</v>
          </cell>
          <cell r="X512" t="str">
            <v>FMPLK03</v>
          </cell>
          <cell r="Y512" t="str">
            <v>Phạm Thị Phương Thảo</v>
          </cell>
          <cell r="Z512">
            <v>18</v>
          </cell>
          <cell r="AA512" t="str">
            <v>50h58</v>
          </cell>
          <cell r="AB512">
            <v>0</v>
          </cell>
          <cell r="AC512">
            <v>50.966666666666669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L513">
            <v>83572000</v>
          </cell>
          <cell r="O513">
            <v>0</v>
          </cell>
          <cell r="W513" t="str">
            <v>FMPLK04</v>
          </cell>
          <cell r="X513" t="str">
            <v>FMPLK04</v>
          </cell>
          <cell r="Y513" t="str">
            <v>Hoàng Thị Nhi</v>
          </cell>
          <cell r="Z513">
            <v>12</v>
          </cell>
          <cell r="AA513" t="str">
            <v>29h1</v>
          </cell>
          <cell r="AB513">
            <v>0</v>
          </cell>
          <cell r="AC513">
            <v>29.016666666666666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L514">
            <v>73488000</v>
          </cell>
          <cell r="O514">
            <v>0</v>
          </cell>
          <cell r="W514" t="str">
            <v>FMPLK05</v>
          </cell>
          <cell r="X514" t="str">
            <v>FMPLK05</v>
          </cell>
          <cell r="Y514" t="str">
            <v>FMPLK05</v>
          </cell>
          <cell r="Z514">
            <v>5</v>
          </cell>
          <cell r="AA514" t="str">
            <v>23h6</v>
          </cell>
          <cell r="AB514">
            <v>0</v>
          </cell>
          <cell r="AC514">
            <v>23.1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L515">
            <v>64529000</v>
          </cell>
          <cell r="O515">
            <v>0</v>
          </cell>
          <cell r="W515" t="str">
            <v>FM0330</v>
          </cell>
          <cell r="X515" t="str">
            <v>FM0330</v>
          </cell>
          <cell r="Y515" t="str">
            <v>Phạm Thị Như Trà</v>
          </cell>
          <cell r="Z515">
            <v>18</v>
          </cell>
          <cell r="AA515" t="str">
            <v>144h0</v>
          </cell>
          <cell r="AB515">
            <v>0</v>
          </cell>
          <cell r="AC515">
            <v>144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L516">
            <v>6253345</v>
          </cell>
          <cell r="M516" t="str">
            <v xml:space="preserve">     </v>
          </cell>
          <cell r="O516">
            <v>0</v>
          </cell>
          <cell r="W516" t="str">
            <v>FM0334</v>
          </cell>
          <cell r="X516" t="str">
            <v>FM0334</v>
          </cell>
          <cell r="Y516" t="str">
            <v>Hồ Đình Hiếu</v>
          </cell>
          <cell r="Z516">
            <v>29</v>
          </cell>
          <cell r="AA516" t="str">
            <v>224h0</v>
          </cell>
          <cell r="AB516">
            <v>0</v>
          </cell>
          <cell r="AC516">
            <v>224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L517">
            <v>26285270</v>
          </cell>
          <cell r="M517">
            <v>109136394</v>
          </cell>
          <cell r="O517">
            <v>0</v>
          </cell>
          <cell r="W517" t="str">
            <v>FM0777</v>
          </cell>
          <cell r="X517" t="str">
            <v>FM0777</v>
          </cell>
          <cell r="Y517" t="str">
            <v>Nguyễn Thị Quỳnh Như</v>
          </cell>
          <cell r="Z517">
            <v>26</v>
          </cell>
          <cell r="AA517" t="str">
            <v>208h0</v>
          </cell>
          <cell r="AB517">
            <v>0</v>
          </cell>
          <cell r="AC517">
            <v>208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L518">
            <v>23792690</v>
          </cell>
          <cell r="M518">
            <v>86832220</v>
          </cell>
          <cell r="O518">
            <v>0</v>
          </cell>
          <cell r="W518" t="str">
            <v>FM0778</v>
          </cell>
          <cell r="X518" t="str">
            <v>FM0778</v>
          </cell>
          <cell r="Y518" t="str">
            <v>Dương Thị Anh Thư</v>
          </cell>
          <cell r="Z518">
            <v>25</v>
          </cell>
          <cell r="AA518" t="str">
            <v>184h0</v>
          </cell>
          <cell r="AB518">
            <v>8</v>
          </cell>
          <cell r="AC518">
            <v>192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L519">
            <v>106251456</v>
          </cell>
          <cell r="M519" t="str">
            <v xml:space="preserve">     </v>
          </cell>
          <cell r="O519">
            <v>0</v>
          </cell>
          <cell r="W519" t="str">
            <v>FM0702</v>
          </cell>
          <cell r="X519" t="str">
            <v>FM0702</v>
          </cell>
          <cell r="Y519" t="str">
            <v>Mai Văn Minh Tuấn</v>
          </cell>
          <cell r="Z519">
            <v>16</v>
          </cell>
          <cell r="AA519" t="str">
            <v>126h0</v>
          </cell>
          <cell r="AB519">
            <v>108</v>
          </cell>
          <cell r="AC519">
            <v>234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L520">
            <v>38034560</v>
          </cell>
          <cell r="M520" t="str">
            <v xml:space="preserve">     </v>
          </cell>
          <cell r="O520">
            <v>0</v>
          </cell>
          <cell r="W520" t="str">
            <v>FM0710</v>
          </cell>
          <cell r="X520" t="str">
            <v>FM0710</v>
          </cell>
          <cell r="Y520" t="str">
            <v>Võ Thị Cẩm Duyên</v>
          </cell>
          <cell r="Z520">
            <v>27</v>
          </cell>
          <cell r="AA520" t="str">
            <v>293h13</v>
          </cell>
          <cell r="AB520">
            <v>0</v>
          </cell>
          <cell r="AC520">
            <v>293.21666666666664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M521">
            <v>0</v>
          </cell>
          <cell r="N521">
            <v>1</v>
          </cell>
          <cell r="O521">
            <v>0</v>
          </cell>
          <cell r="W521" t="str">
            <v>FM0712</v>
          </cell>
          <cell r="X521" t="str">
            <v>FM0712</v>
          </cell>
          <cell r="Y521" t="str">
            <v>Nguyễn Thị Thúy Diễm</v>
          </cell>
          <cell r="Z521">
            <v>27</v>
          </cell>
          <cell r="AA521" t="str">
            <v>275h48</v>
          </cell>
          <cell r="AB521">
            <v>0</v>
          </cell>
          <cell r="AC521">
            <v>275.8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O522">
            <v>0</v>
          </cell>
          <cell r="W522" t="str">
            <v>FM0747</v>
          </cell>
          <cell r="X522" t="str">
            <v>FM0747</v>
          </cell>
          <cell r="Y522" t="str">
            <v>Lê Cân</v>
          </cell>
          <cell r="Z522">
            <v>23</v>
          </cell>
          <cell r="AA522" t="str">
            <v>184h0</v>
          </cell>
          <cell r="AB522">
            <v>7.9999999999999911</v>
          </cell>
          <cell r="AC522">
            <v>192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L523">
            <v>10918288</v>
          </cell>
          <cell r="M523">
            <v>85122257</v>
          </cell>
          <cell r="O523">
            <v>0</v>
          </cell>
          <cell r="W523" t="str">
            <v>FM0783</v>
          </cell>
          <cell r="X523" t="str">
            <v>FM0783</v>
          </cell>
          <cell r="Y523" t="str">
            <v>Đinh Đức Lĩnh</v>
          </cell>
          <cell r="Z523">
            <v>25</v>
          </cell>
          <cell r="AA523" t="str">
            <v>189h35</v>
          </cell>
          <cell r="AB523">
            <v>24.566666666666663</v>
          </cell>
          <cell r="AC523">
            <v>214.15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L524">
            <v>7173915</v>
          </cell>
          <cell r="M524">
            <v>82929944</v>
          </cell>
          <cell r="O524">
            <v>0</v>
          </cell>
          <cell r="W524" t="str">
            <v>FM0727</v>
          </cell>
          <cell r="X524" t="str">
            <v>FM0727</v>
          </cell>
          <cell r="Y524" t="str">
            <v>Nguyễn Thị Diệu Hiền</v>
          </cell>
          <cell r="Z524">
            <v>25</v>
          </cell>
          <cell r="AA524" t="str">
            <v>200h0</v>
          </cell>
          <cell r="AB524">
            <v>0</v>
          </cell>
          <cell r="AC524">
            <v>200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L525">
            <v>71963406</v>
          </cell>
          <cell r="O525">
            <v>0</v>
          </cell>
          <cell r="W525" t="str">
            <v>FM0705</v>
          </cell>
          <cell r="X525" t="str">
            <v>FM0705</v>
          </cell>
          <cell r="Y525" t="str">
            <v>Đoàn Tấn Đạt</v>
          </cell>
          <cell r="Z525">
            <v>24</v>
          </cell>
          <cell r="AA525" t="str">
            <v>192h0</v>
          </cell>
          <cell r="AB525">
            <v>7.999999999999968</v>
          </cell>
          <cell r="AC525">
            <v>199.99999999999997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L526">
            <v>77996592</v>
          </cell>
          <cell r="O526">
            <v>0</v>
          </cell>
          <cell r="W526" t="str">
            <v>FM0704</v>
          </cell>
          <cell r="X526" t="str">
            <v>FM0704</v>
          </cell>
          <cell r="Y526" t="str">
            <v>Lê Văn Hải</v>
          </cell>
          <cell r="Z526">
            <v>26</v>
          </cell>
          <cell r="AA526" t="str">
            <v>204h0</v>
          </cell>
          <cell r="AB526">
            <v>0</v>
          </cell>
          <cell r="AC526">
            <v>204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O527">
            <v>0</v>
          </cell>
          <cell r="W527" t="str">
            <v>FM0776</v>
          </cell>
          <cell r="X527" t="str">
            <v>FM0776</v>
          </cell>
          <cell r="Y527" t="str">
            <v>Đoàn Gia Huy</v>
          </cell>
          <cell r="Z527">
            <v>25</v>
          </cell>
          <cell r="AA527" t="str">
            <v>195h42</v>
          </cell>
          <cell r="AB527">
            <v>7.999999999999968</v>
          </cell>
          <cell r="AC527">
            <v>203.69999999999996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O528">
            <v>0</v>
          </cell>
          <cell r="W528" t="str">
            <v>FM0658</v>
          </cell>
          <cell r="X528" t="str">
            <v>FM0658</v>
          </cell>
          <cell r="Y528" t="str">
            <v>Trần Thị Thu Ngân</v>
          </cell>
          <cell r="Z528">
            <v>18</v>
          </cell>
          <cell r="AA528" t="str">
            <v>152h1</v>
          </cell>
          <cell r="AB528">
            <v>76.499999999999858</v>
          </cell>
          <cell r="AC528">
            <v>228.51666666666654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L529">
            <v>0</v>
          </cell>
          <cell r="M529">
            <v>0</v>
          </cell>
          <cell r="O529">
            <v>0</v>
          </cell>
          <cell r="W529" t="str">
            <v>FM0659</v>
          </cell>
          <cell r="X529" t="str">
            <v>FM0659</v>
          </cell>
          <cell r="Y529" t="str">
            <v>Nguyễn Thị Mỹ Hải</v>
          </cell>
          <cell r="Z529">
            <v>30</v>
          </cell>
          <cell r="AA529" t="str">
            <v>252h2</v>
          </cell>
          <cell r="AB529">
            <v>0</v>
          </cell>
          <cell r="AC529">
            <v>252.03333333333333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L530">
            <v>42340328</v>
          </cell>
          <cell r="M530">
            <v>682868449</v>
          </cell>
          <cell r="O530">
            <v>0</v>
          </cell>
          <cell r="W530" t="str">
            <v>FM0674</v>
          </cell>
          <cell r="X530" t="str">
            <v>FM0674</v>
          </cell>
          <cell r="Y530" t="str">
            <v>Nguyễn Thị Thu Hương</v>
          </cell>
          <cell r="Z530">
            <v>30</v>
          </cell>
          <cell r="AA530" t="str">
            <v>238h16</v>
          </cell>
          <cell r="AB530">
            <v>0</v>
          </cell>
          <cell r="AC530">
            <v>238.26666666666668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L531">
            <v>104884382</v>
          </cell>
          <cell r="O531">
            <v>0</v>
          </cell>
          <cell r="W531" t="str">
            <v>FM0651</v>
          </cell>
          <cell r="X531" t="str">
            <v>FM0651</v>
          </cell>
          <cell r="Y531" t="str">
            <v>Cao Thị Thu Hường</v>
          </cell>
          <cell r="Z531">
            <v>27</v>
          </cell>
          <cell r="AA531" t="str">
            <v>216h0</v>
          </cell>
          <cell r="AB531">
            <v>0</v>
          </cell>
          <cell r="AC531">
            <v>216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L532">
            <v>135252588</v>
          </cell>
          <cell r="O532">
            <v>0</v>
          </cell>
          <cell r="W532" t="str">
            <v>FM0660</v>
          </cell>
          <cell r="X532" t="str">
            <v>FM0660</v>
          </cell>
          <cell r="Y532" t="str">
            <v>Đặng Tấn Tín</v>
          </cell>
          <cell r="Z532">
            <v>25</v>
          </cell>
          <cell r="AA532" t="str">
            <v>191h35</v>
          </cell>
          <cell r="AB532">
            <v>0</v>
          </cell>
          <cell r="AC532">
            <v>191.58333333333334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L533">
            <v>128571064</v>
          </cell>
          <cell r="O533">
            <v>0</v>
          </cell>
          <cell r="W533" t="str">
            <v>FM0633</v>
          </cell>
          <cell r="X533" t="str">
            <v>FM0633</v>
          </cell>
          <cell r="Y533" t="str">
            <v>Nguyễn Văn Đông</v>
          </cell>
          <cell r="Z533">
            <v>31</v>
          </cell>
          <cell r="AA533" t="str">
            <v>260h41</v>
          </cell>
          <cell r="AB533">
            <v>0</v>
          </cell>
          <cell r="AC533">
            <v>260.68333333333334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L534">
            <v>132696013</v>
          </cell>
          <cell r="O534">
            <v>0</v>
          </cell>
          <cell r="W534" t="str">
            <v>FM0680</v>
          </cell>
          <cell r="X534" t="str">
            <v>FM0680</v>
          </cell>
          <cell r="Y534" t="str">
            <v>Đặng Ngọc Thiện</v>
          </cell>
          <cell r="Z534">
            <v>24</v>
          </cell>
          <cell r="AA534" t="str">
            <v>192h0</v>
          </cell>
          <cell r="AB534">
            <v>0</v>
          </cell>
          <cell r="AC534">
            <v>192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L535">
            <v>139124074</v>
          </cell>
          <cell r="O535">
            <v>0</v>
          </cell>
          <cell r="W535" t="str">
            <v>FM0682</v>
          </cell>
          <cell r="X535" t="str">
            <v>FM0682</v>
          </cell>
          <cell r="Y535" t="str">
            <v>Dương Thị Thanh</v>
          </cell>
          <cell r="Z535">
            <v>25</v>
          </cell>
          <cell r="AA535" t="str">
            <v>196h0</v>
          </cell>
          <cell r="AB535">
            <v>7.999999999999968</v>
          </cell>
          <cell r="AC535">
            <v>203.99999999999997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M536">
            <v>348891742</v>
          </cell>
          <cell r="N536">
            <v>0.95</v>
          </cell>
          <cell r="O536">
            <v>0</v>
          </cell>
          <cell r="W536" t="str">
            <v>FM0683</v>
          </cell>
          <cell r="X536" t="str">
            <v>FM0683</v>
          </cell>
          <cell r="Y536" t="str">
            <v>Trần Thị Thu Sang</v>
          </cell>
          <cell r="Z536">
            <v>29</v>
          </cell>
          <cell r="AA536" t="str">
            <v>242h11</v>
          </cell>
          <cell r="AB536">
            <v>0</v>
          </cell>
          <cell r="AC536">
            <v>242.18333333333334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M537">
            <v>333976707</v>
          </cell>
          <cell r="N537">
            <v>0.95</v>
          </cell>
          <cell r="O537">
            <v>0</v>
          </cell>
          <cell r="W537" t="str">
            <v>FM0672</v>
          </cell>
          <cell r="X537" t="str">
            <v>FM0672</v>
          </cell>
          <cell r="Y537" t="str">
            <v>Nguyễn Thị Phương Mai</v>
          </cell>
          <cell r="Z537">
            <v>30</v>
          </cell>
          <cell r="AA537" t="str">
            <v>244h48</v>
          </cell>
          <cell r="AB537">
            <v>0</v>
          </cell>
          <cell r="AC537">
            <v>244.8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O538">
            <v>0</v>
          </cell>
          <cell r="W538" t="str">
            <v>FM0635</v>
          </cell>
          <cell r="X538" t="str">
            <v>FM0635</v>
          </cell>
          <cell r="Y538" t="str">
            <v>Trần Hoàng Thanh Lệ</v>
          </cell>
          <cell r="Z538">
            <v>30</v>
          </cell>
          <cell r="AA538" t="str">
            <v>250h22</v>
          </cell>
          <cell r="AB538">
            <v>8.499999999999984</v>
          </cell>
          <cell r="AC538">
            <v>258.86666666666667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O539">
            <v>0</v>
          </cell>
          <cell r="W539" t="str">
            <v>FM0822</v>
          </cell>
          <cell r="X539" t="str">
            <v>FM0822</v>
          </cell>
          <cell r="Y539" t="str">
            <v>Huỳnh Thanh Kiều Loan</v>
          </cell>
          <cell r="Z539">
            <v>30</v>
          </cell>
          <cell r="AA539" t="str">
            <v>249h16</v>
          </cell>
          <cell r="AB539">
            <v>8.499999999999984</v>
          </cell>
          <cell r="AC539">
            <v>257.76666666666665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L540">
            <v>64642341</v>
          </cell>
          <cell r="M540">
            <v>77565286</v>
          </cell>
          <cell r="O540">
            <v>0</v>
          </cell>
          <cell r="W540" t="str">
            <v>FM0666</v>
          </cell>
          <cell r="X540" t="str">
            <v>FM0666</v>
          </cell>
          <cell r="Y540" t="str">
            <v>Trần Thị Hồng Nga</v>
          </cell>
          <cell r="Z540">
            <v>30</v>
          </cell>
          <cell r="AA540" t="str">
            <v>252h37</v>
          </cell>
          <cell r="AB540">
            <v>0</v>
          </cell>
          <cell r="AC540">
            <v>252.61666666666667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L541">
            <v>20344546</v>
          </cell>
          <cell r="M541">
            <v>525610405</v>
          </cell>
          <cell r="O541">
            <v>0</v>
          </cell>
          <cell r="W541" t="str">
            <v>FM0663</v>
          </cell>
          <cell r="X541" t="str">
            <v>FM0663</v>
          </cell>
          <cell r="Y541" t="str">
            <v>Bùi Thị Thanh Thảo</v>
          </cell>
          <cell r="Z541">
            <v>26</v>
          </cell>
          <cell r="AA541" t="str">
            <v>207h3</v>
          </cell>
          <cell r="AB541">
            <v>0</v>
          </cell>
          <cell r="AC541">
            <v>207.05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L542">
            <v>152196268</v>
          </cell>
          <cell r="O542">
            <v>0</v>
          </cell>
          <cell r="W542" t="str">
            <v>FM0601</v>
          </cell>
          <cell r="X542" t="str">
            <v>FM0601</v>
          </cell>
          <cell r="Y542" t="str">
            <v>Hồ Thị Anh Tú</v>
          </cell>
          <cell r="Z542">
            <v>31</v>
          </cell>
          <cell r="AA542" t="str">
            <v>208h55</v>
          </cell>
          <cell r="AB542">
            <v>0</v>
          </cell>
          <cell r="AC542">
            <v>208.91666666666666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L543">
            <v>9224407</v>
          </cell>
          <cell r="M543">
            <v>140738876</v>
          </cell>
          <cell r="O543">
            <v>0</v>
          </cell>
          <cell r="W543" t="str">
            <v>FM0602</v>
          </cell>
          <cell r="X543" t="str">
            <v>FM0602</v>
          </cell>
          <cell r="Y543" t="str">
            <v>Nguyễn Thị Thu Thủy</v>
          </cell>
          <cell r="Z543">
            <v>20</v>
          </cell>
          <cell r="AA543" t="str">
            <v>138h59</v>
          </cell>
          <cell r="AB543">
            <v>60</v>
          </cell>
          <cell r="AC543">
            <v>198.98333333333332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L544">
            <v>164030305</v>
          </cell>
          <cell r="O544">
            <v>0</v>
          </cell>
          <cell r="W544" t="str">
            <v>FM0634</v>
          </cell>
          <cell r="X544" t="str">
            <v>FM0634</v>
          </cell>
          <cell r="Y544" t="str">
            <v>Nguyễn Thị Thu Trang</v>
          </cell>
          <cell r="Z544">
            <v>29</v>
          </cell>
          <cell r="AA544" t="str">
            <v>238h58</v>
          </cell>
          <cell r="AB544">
            <v>8.499999999999984</v>
          </cell>
          <cell r="AC544">
            <v>247.46666666666664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L545">
            <v>111558245</v>
          </cell>
          <cell r="O545">
            <v>0</v>
          </cell>
          <cell r="W545" t="str">
            <v>FM0620</v>
          </cell>
          <cell r="X545" t="str">
            <v>FM0620</v>
          </cell>
          <cell r="Y545" t="str">
            <v>Phạm Thị Kim Hằng</v>
          </cell>
          <cell r="Z545">
            <v>25</v>
          </cell>
          <cell r="AA545" t="str">
            <v>210h19</v>
          </cell>
          <cell r="AB545">
            <v>16.999999999999968</v>
          </cell>
          <cell r="AC545">
            <v>227.31666666666663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L546">
            <v>94549692</v>
          </cell>
          <cell r="O546">
            <v>0</v>
          </cell>
          <cell r="W546" t="str">
            <v>FM0673</v>
          </cell>
          <cell r="X546" t="str">
            <v>FM0673</v>
          </cell>
          <cell r="Y546" t="str">
            <v>Mai Thị Thu Ngân</v>
          </cell>
          <cell r="Z546">
            <v>29</v>
          </cell>
          <cell r="AA546" t="str">
            <v>233h55</v>
          </cell>
          <cell r="AB546">
            <v>0</v>
          </cell>
          <cell r="AC546">
            <v>233.91666666666666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L547">
            <v>30703538</v>
          </cell>
          <cell r="O547">
            <v>0</v>
          </cell>
          <cell r="W547" t="str">
            <v>FM0755</v>
          </cell>
          <cell r="X547" t="str">
            <v>FM0755</v>
          </cell>
          <cell r="Y547" t="str">
            <v>Nguyễn Thị Thủy Tiên</v>
          </cell>
          <cell r="Z547">
            <v>25</v>
          </cell>
          <cell r="AA547" t="str">
            <v>192h0</v>
          </cell>
          <cell r="AB547">
            <v>0</v>
          </cell>
          <cell r="AC547">
            <v>192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L548">
            <v>15242821</v>
          </cell>
          <cell r="O548">
            <v>0</v>
          </cell>
          <cell r="W548" t="str">
            <v>FM0759</v>
          </cell>
          <cell r="X548" t="str">
            <v>FM0759</v>
          </cell>
          <cell r="Y548" t="str">
            <v>Nguyễn Hồng Nhã Uyên</v>
          </cell>
          <cell r="Z548">
            <v>25</v>
          </cell>
          <cell r="AA548" t="str">
            <v>200h0</v>
          </cell>
          <cell r="AB548">
            <v>8</v>
          </cell>
          <cell r="AC548">
            <v>208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O549">
            <v>0</v>
          </cell>
          <cell r="W549" t="str">
            <v>FM0754</v>
          </cell>
          <cell r="X549" t="str">
            <v>FM0754</v>
          </cell>
          <cell r="Y549" t="str">
            <v>Đỗ Thùy Dung</v>
          </cell>
          <cell r="Z549">
            <v>25</v>
          </cell>
          <cell r="AA549" t="str">
            <v>200h0</v>
          </cell>
          <cell r="AB549">
            <v>8</v>
          </cell>
          <cell r="AC549">
            <v>208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L550">
            <v>135069823</v>
          </cell>
          <cell r="O550">
            <v>0</v>
          </cell>
          <cell r="W550" t="str">
            <v>FM0295</v>
          </cell>
          <cell r="X550" t="str">
            <v>FM0295</v>
          </cell>
          <cell r="Y550" t="str">
            <v>Nguyễn Thị Thúy</v>
          </cell>
          <cell r="Z550">
            <v>29</v>
          </cell>
          <cell r="AA550" t="str">
            <v>228h52</v>
          </cell>
          <cell r="AB550">
            <v>0</v>
          </cell>
          <cell r="AC550">
            <v>228.86666666666667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O551">
            <v>0</v>
          </cell>
          <cell r="W551" t="str">
            <v>FM0813</v>
          </cell>
          <cell r="X551" t="str">
            <v>FM0813</v>
          </cell>
          <cell r="Y551" t="str">
            <v>Trương Thị Mai Phương</v>
          </cell>
          <cell r="Z551">
            <v>30</v>
          </cell>
          <cell r="AA551" t="str">
            <v>231h26</v>
          </cell>
          <cell r="AB551">
            <v>0</v>
          </cell>
          <cell r="AC551">
            <v>240.93333333333334</v>
          </cell>
          <cell r="AD551">
            <v>9.5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O552">
            <v>0</v>
          </cell>
          <cell r="W552" t="str">
            <v>FM0167</v>
          </cell>
          <cell r="X552" t="str">
            <v>FM0167</v>
          </cell>
          <cell r="Y552" t="str">
            <v>Lê Quốc Tuấn</v>
          </cell>
          <cell r="Z552">
            <v>30</v>
          </cell>
          <cell r="AA552" t="str">
            <v>240h0</v>
          </cell>
          <cell r="AB552">
            <v>0</v>
          </cell>
          <cell r="AC552">
            <v>240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L553">
            <v>14104835</v>
          </cell>
          <cell r="M553">
            <v>57556889</v>
          </cell>
          <cell r="O553">
            <v>0</v>
          </cell>
          <cell r="W553" t="str">
            <v>FM0684</v>
          </cell>
          <cell r="X553" t="str">
            <v>FM0684</v>
          </cell>
          <cell r="Y553" t="str">
            <v>Trần Đình Trọng</v>
          </cell>
          <cell r="Z553">
            <v>26</v>
          </cell>
          <cell r="AA553" t="str">
            <v>200h0</v>
          </cell>
          <cell r="AB553">
            <v>7.999999999999968</v>
          </cell>
          <cell r="AC553">
            <v>207.99999999999997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O554">
            <v>0</v>
          </cell>
          <cell r="W554" t="str">
            <v>FM0741</v>
          </cell>
          <cell r="X554" t="str">
            <v>FM0741</v>
          </cell>
          <cell r="Y554" t="str">
            <v>Nguyễn Văn Bình</v>
          </cell>
          <cell r="Z554">
            <v>30</v>
          </cell>
          <cell r="AA554" t="str">
            <v>240h0</v>
          </cell>
          <cell r="AB554">
            <v>0</v>
          </cell>
          <cell r="AC554">
            <v>240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L555">
            <v>102870428</v>
          </cell>
          <cell r="O555">
            <v>0</v>
          </cell>
          <cell r="W555" t="str">
            <v>FM0800</v>
          </cell>
          <cell r="X555" t="str">
            <v>FM0800</v>
          </cell>
          <cell r="Y555" t="str">
            <v>Nguyễn Lưu Thị Thanh Hương</v>
          </cell>
          <cell r="Z555">
            <v>29</v>
          </cell>
          <cell r="AA555" t="str">
            <v>232h0</v>
          </cell>
          <cell r="AB555">
            <v>0</v>
          </cell>
          <cell r="AC555">
            <v>232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L556">
            <v>23508432</v>
          </cell>
          <cell r="M556">
            <v>120678807</v>
          </cell>
          <cell r="O556">
            <v>0</v>
          </cell>
          <cell r="W556" t="str">
            <v>FM0803</v>
          </cell>
          <cell r="X556" t="str">
            <v>FM0803</v>
          </cell>
          <cell r="Y556" t="str">
            <v>Nguyễn Thị Hiếu</v>
          </cell>
          <cell r="Z556">
            <v>29</v>
          </cell>
          <cell r="AA556" t="str">
            <v>232h0</v>
          </cell>
          <cell r="AB556">
            <v>0</v>
          </cell>
          <cell r="AC556">
            <v>232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L557">
            <v>11766031</v>
          </cell>
          <cell r="M557">
            <v>73900567</v>
          </cell>
          <cell r="O557">
            <v>0</v>
          </cell>
          <cell r="W557" t="str">
            <v>FM0810</v>
          </cell>
          <cell r="X557" t="str">
            <v>FM0810</v>
          </cell>
          <cell r="Y557" t="str">
            <v>Hồ Thanh Phương</v>
          </cell>
          <cell r="Z557">
            <v>10</v>
          </cell>
          <cell r="AA557" t="str">
            <v>72h0</v>
          </cell>
          <cell r="AB557">
            <v>0</v>
          </cell>
          <cell r="AC557">
            <v>72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L558">
            <v>103353433</v>
          </cell>
          <cell r="O558">
            <v>0</v>
          </cell>
          <cell r="W558" t="str">
            <v>FM0811</v>
          </cell>
          <cell r="X558" t="str">
            <v>FM0811</v>
          </cell>
          <cell r="Y558" t="str">
            <v>LÊ THỊ MỸ CHI</v>
          </cell>
          <cell r="Z558">
            <v>26</v>
          </cell>
          <cell r="AA558" t="str">
            <v>208h0</v>
          </cell>
          <cell r="AB558">
            <v>7.9999999999999911</v>
          </cell>
          <cell r="AC558">
            <v>216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O559">
            <v>0</v>
          </cell>
          <cell r="W559" t="str">
            <v>FM0817</v>
          </cell>
          <cell r="X559" t="str">
            <v>FM0817</v>
          </cell>
          <cell r="Y559" t="str">
            <v>Cao Thị Hồng Vân</v>
          </cell>
          <cell r="Z559">
            <v>31</v>
          </cell>
          <cell r="AA559" t="str">
            <v>248h0</v>
          </cell>
          <cell r="AB559">
            <v>0</v>
          </cell>
          <cell r="AC559">
            <v>256.36666666666667</v>
          </cell>
          <cell r="AD559">
            <v>8.3666666666666671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L560">
            <v>13010216</v>
          </cell>
          <cell r="M560">
            <v>325245127</v>
          </cell>
          <cell r="O560">
            <v>0</v>
          </cell>
          <cell r="W560" t="str">
            <v>FM0818</v>
          </cell>
          <cell r="X560" t="str">
            <v>FM0818</v>
          </cell>
          <cell r="Y560" t="str">
            <v>Hoàng Ngọc Thắng</v>
          </cell>
          <cell r="Z560">
            <v>31</v>
          </cell>
          <cell r="AA560" t="str">
            <v>246h40</v>
          </cell>
          <cell r="AB560">
            <v>0</v>
          </cell>
          <cell r="AC560">
            <v>251.31666666666666</v>
          </cell>
          <cell r="AD560">
            <v>4.6500000000000004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L561">
            <v>180695113</v>
          </cell>
          <cell r="O561">
            <v>0</v>
          </cell>
          <cell r="W561" t="str">
            <v>FM0826</v>
          </cell>
          <cell r="X561" t="str">
            <v>FM0826</v>
          </cell>
          <cell r="Y561" t="str">
            <v>Nguyễn Thị Tuyết Ngân</v>
          </cell>
          <cell r="Z561">
            <v>28</v>
          </cell>
          <cell r="AA561" t="str">
            <v>217h23</v>
          </cell>
          <cell r="AB561">
            <v>16.999999999999986</v>
          </cell>
          <cell r="AC561">
            <v>234.38333333333333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L562">
            <v>29322420</v>
          </cell>
          <cell r="O562">
            <v>0</v>
          </cell>
          <cell r="W562" t="str">
            <v>FM0827</v>
          </cell>
          <cell r="X562" t="str">
            <v>FM0827</v>
          </cell>
          <cell r="Y562" t="str">
            <v>Mai Thị Thuỳ Như</v>
          </cell>
          <cell r="Z562">
            <v>10</v>
          </cell>
          <cell r="AA562" t="str">
            <v>82h44</v>
          </cell>
          <cell r="AB562">
            <v>0</v>
          </cell>
          <cell r="AC562">
            <v>82.733333333333334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L563">
            <v>139171473</v>
          </cell>
          <cell r="O563">
            <v>0</v>
          </cell>
          <cell r="W563" t="str">
            <v>FM0828</v>
          </cell>
          <cell r="X563" t="str">
            <v>FM0828</v>
          </cell>
          <cell r="Y563" t="str">
            <v>Nguyễn Thị Quỳnh Như</v>
          </cell>
          <cell r="Z563">
            <v>25</v>
          </cell>
          <cell r="AA563" t="str">
            <v>198h17</v>
          </cell>
          <cell r="AB563">
            <v>8</v>
          </cell>
          <cell r="AC563">
            <v>206.28333333333333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L564">
            <v>179620609</v>
          </cell>
          <cell r="O564">
            <v>0</v>
          </cell>
          <cell r="W564" t="str">
            <v>FM0829</v>
          </cell>
          <cell r="X564" t="str">
            <v>FM0829</v>
          </cell>
          <cell r="Y564" t="str">
            <v>Nguyễn Xuân Hậu</v>
          </cell>
          <cell r="Z564">
            <v>26</v>
          </cell>
          <cell r="AA564" t="str">
            <v>282h30</v>
          </cell>
          <cell r="AB564">
            <v>0</v>
          </cell>
          <cell r="AC564">
            <v>282.5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L565">
            <v>48193683</v>
          </cell>
          <cell r="O565">
            <v>0</v>
          </cell>
          <cell r="W565" t="str">
            <v>FM0834</v>
          </cell>
          <cell r="X565" t="str">
            <v>FM0834</v>
          </cell>
          <cell r="Y565" t="str">
            <v>Nguyễn Bích Chương</v>
          </cell>
          <cell r="Z565">
            <v>12</v>
          </cell>
          <cell r="AA565" t="str">
            <v>87h21</v>
          </cell>
          <cell r="AB565">
            <v>0</v>
          </cell>
          <cell r="AC565">
            <v>87.35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L566">
            <v>158697</v>
          </cell>
          <cell r="M566">
            <v>8824815</v>
          </cell>
          <cell r="O566">
            <v>0</v>
          </cell>
          <cell r="W566" t="str">
            <v>FM0837</v>
          </cell>
          <cell r="X566" t="str">
            <v>FM0837</v>
          </cell>
          <cell r="Y566" t="str">
            <v>Lê Viết Toàn</v>
          </cell>
          <cell r="Z566">
            <v>27</v>
          </cell>
          <cell r="AA566" t="str">
            <v>210h38</v>
          </cell>
          <cell r="AB566">
            <v>5.95</v>
          </cell>
          <cell r="AC566">
            <v>216.58333333333331</v>
          </cell>
        </row>
        <row r="567">
          <cell r="C567" t="e">
            <v>#REF!</v>
          </cell>
          <cell r="D567" t="e">
            <v>#REF!</v>
          </cell>
          <cell r="E567" t="e">
            <v>#REF!</v>
          </cell>
          <cell r="F567" t="e">
            <v>#REF!</v>
          </cell>
          <cell r="O567" t="e">
            <v>#REF!</v>
          </cell>
          <cell r="W567" t="str">
            <v>FM0840</v>
          </cell>
          <cell r="X567" t="str">
            <v>FM0840</v>
          </cell>
          <cell r="Y567" t="str">
            <v>Ngô Thuỳ Linh</v>
          </cell>
          <cell r="Z567">
            <v>29</v>
          </cell>
          <cell r="AA567" t="str">
            <v>232h0</v>
          </cell>
          <cell r="AB567">
            <v>0</v>
          </cell>
          <cell r="AC567">
            <v>232</v>
          </cell>
        </row>
        <row r="568">
          <cell r="C568" t="e">
            <v>#REF!</v>
          </cell>
          <cell r="D568" t="e">
            <v>#REF!</v>
          </cell>
          <cell r="E568" t="e">
            <v>#REF!</v>
          </cell>
          <cell r="F568" t="e">
            <v>#REF!</v>
          </cell>
          <cell r="O568" t="e">
            <v>#REF!</v>
          </cell>
          <cell r="W568" t="str">
            <v>FM0841</v>
          </cell>
          <cell r="X568" t="str">
            <v>FM0841</v>
          </cell>
          <cell r="Y568" t="str">
            <v>NGUYỄN VĂN NGÂN</v>
          </cell>
          <cell r="Z568">
            <v>9</v>
          </cell>
          <cell r="AA568" t="str">
            <v>72h0</v>
          </cell>
          <cell r="AB568">
            <v>0</v>
          </cell>
          <cell r="AC568">
            <v>72</v>
          </cell>
        </row>
        <row r="569">
          <cell r="C569" t="e">
            <v>#REF!</v>
          </cell>
          <cell r="D569" t="e">
            <v>#REF!</v>
          </cell>
          <cell r="E569" t="e">
            <v>#REF!</v>
          </cell>
          <cell r="F569" t="e">
            <v>#REF!</v>
          </cell>
          <cell r="O569" t="e">
            <v>#REF!</v>
          </cell>
          <cell r="W569" t="str">
            <v>FM0842</v>
          </cell>
          <cell r="X569" t="str">
            <v>FM0842</v>
          </cell>
          <cell r="Y569" t="str">
            <v>Lê Nguyễn Bích Ngân</v>
          </cell>
          <cell r="Z569">
            <v>29</v>
          </cell>
          <cell r="AA569" t="str">
            <v>231h5</v>
          </cell>
          <cell r="AB569">
            <v>0</v>
          </cell>
          <cell r="AC569">
            <v>231.08333333333334</v>
          </cell>
        </row>
        <row r="570">
          <cell r="C570" t="e">
            <v>#REF!</v>
          </cell>
          <cell r="D570" t="e">
            <v>#REF!</v>
          </cell>
          <cell r="E570" t="e">
            <v>#REF!</v>
          </cell>
          <cell r="F570" t="e">
            <v>#REF!</v>
          </cell>
          <cell r="O570" t="e">
            <v>#REF!</v>
          </cell>
          <cell r="W570" t="str">
            <v>FM0844</v>
          </cell>
          <cell r="X570" t="str">
            <v>FM0844</v>
          </cell>
          <cell r="Y570" t="str">
            <v>Trần Thị Hà</v>
          </cell>
          <cell r="Z570">
            <v>10</v>
          </cell>
          <cell r="AA570" t="str">
            <v>80h0</v>
          </cell>
          <cell r="AB570">
            <v>0</v>
          </cell>
          <cell r="AC570">
            <v>80</v>
          </cell>
        </row>
        <row r="571">
          <cell r="C571" t="e">
            <v>#REF!</v>
          </cell>
          <cell r="D571" t="e">
            <v>#REF!</v>
          </cell>
          <cell r="E571" t="e">
            <v>#REF!</v>
          </cell>
          <cell r="F571" t="e">
            <v>#REF!</v>
          </cell>
          <cell r="O571" t="e">
            <v>#REF!</v>
          </cell>
          <cell r="W571" t="str">
            <v>FM0848</v>
          </cell>
          <cell r="X571" t="str">
            <v>FM0848</v>
          </cell>
          <cell r="Y571" t="str">
            <v>Nguyễn Thanh Tuấn</v>
          </cell>
          <cell r="Z571">
            <v>29</v>
          </cell>
          <cell r="AA571" t="str">
            <v>232h0</v>
          </cell>
          <cell r="AB571">
            <v>0</v>
          </cell>
          <cell r="AC571">
            <v>232</v>
          </cell>
        </row>
        <row r="572">
          <cell r="C572" t="e">
            <v>#REF!</v>
          </cell>
          <cell r="D572" t="e">
            <v>#REF!</v>
          </cell>
          <cell r="E572" t="e">
            <v>#REF!</v>
          </cell>
          <cell r="F572" t="e">
            <v>#REF!</v>
          </cell>
          <cell r="O572" t="e">
            <v>#REF!</v>
          </cell>
          <cell r="W572" t="str">
            <v>FM0850</v>
          </cell>
          <cell r="X572" t="str">
            <v>FM0850</v>
          </cell>
          <cell r="Y572" t="str">
            <v>Nguyễn Đặng Tri Nhân</v>
          </cell>
          <cell r="Z572">
            <v>28</v>
          </cell>
          <cell r="AA572" t="str">
            <v>223h35</v>
          </cell>
          <cell r="AB572">
            <v>0</v>
          </cell>
          <cell r="AC572">
            <v>223.58333333333334</v>
          </cell>
        </row>
        <row r="573">
          <cell r="C573" t="e">
            <v>#REF!</v>
          </cell>
          <cell r="D573" t="e">
            <v>#REF!</v>
          </cell>
          <cell r="E573" t="e">
            <v>#REF!</v>
          </cell>
          <cell r="F573" t="e">
            <v>#REF!</v>
          </cell>
          <cell r="O573" t="e">
            <v>#REF!</v>
          </cell>
          <cell r="W573" t="str">
            <v>FM0863</v>
          </cell>
          <cell r="X573" t="str">
            <v>FM0863</v>
          </cell>
          <cell r="Y573" t="str">
            <v>Lê Bảo Thái</v>
          </cell>
          <cell r="Z573">
            <v>8</v>
          </cell>
          <cell r="AA573" t="str">
            <v>66h19</v>
          </cell>
          <cell r="AB573">
            <v>0</v>
          </cell>
          <cell r="AC573">
            <v>66.316666666666663</v>
          </cell>
        </row>
        <row r="574">
          <cell r="C574" t="e">
            <v>#REF!</v>
          </cell>
          <cell r="D574" t="e">
            <v>#REF!</v>
          </cell>
          <cell r="E574" t="e">
            <v>#REF!</v>
          </cell>
          <cell r="F574" t="e">
            <v>#REF!</v>
          </cell>
          <cell r="O574" t="e">
            <v>#REF!</v>
          </cell>
          <cell r="W574" t="str">
            <v>FM0868</v>
          </cell>
          <cell r="X574" t="str">
            <v>FM0868</v>
          </cell>
          <cell r="Y574" t="str">
            <v>Trần Ngọc Anh Thư</v>
          </cell>
          <cell r="Z574">
            <v>26</v>
          </cell>
          <cell r="AA574" t="str">
            <v>195h40</v>
          </cell>
          <cell r="AB574">
            <v>7.9999999999999911</v>
          </cell>
          <cell r="AC574">
            <v>203.66666666666666</v>
          </cell>
        </row>
        <row r="575">
          <cell r="C575" t="e">
            <v>#REF!</v>
          </cell>
          <cell r="D575" t="e">
            <v>#REF!</v>
          </cell>
          <cell r="E575" t="e">
            <v>#REF!</v>
          </cell>
          <cell r="F575" t="e">
            <v>#REF!</v>
          </cell>
          <cell r="O575" t="e">
            <v>#REF!</v>
          </cell>
          <cell r="W575" t="str">
            <v>FM0869</v>
          </cell>
          <cell r="X575" t="str">
            <v>FM0869</v>
          </cell>
          <cell r="Y575" t="str">
            <v>Bùi Phạm Thiên An</v>
          </cell>
          <cell r="Z575">
            <v>30</v>
          </cell>
          <cell r="AA575" t="str">
            <v>240h0</v>
          </cell>
          <cell r="AB575">
            <v>0</v>
          </cell>
          <cell r="AC575">
            <v>240</v>
          </cell>
        </row>
        <row r="576">
          <cell r="C576" t="e">
            <v>#REF!</v>
          </cell>
          <cell r="D576" t="e">
            <v>#REF!</v>
          </cell>
          <cell r="E576" t="e">
            <v>#REF!</v>
          </cell>
          <cell r="F576" t="e">
            <v>#REF!</v>
          </cell>
          <cell r="O576" t="e">
            <v>#REF!</v>
          </cell>
          <cell r="W576" t="str">
            <v>FMPL102</v>
          </cell>
          <cell r="X576" t="str">
            <v>FMPL102</v>
          </cell>
          <cell r="Y576" t="str">
            <v>FMPL102</v>
          </cell>
          <cell r="Z576">
            <v>18</v>
          </cell>
          <cell r="AA576" t="str">
            <v>60h15</v>
          </cell>
          <cell r="AB576">
            <v>0</v>
          </cell>
          <cell r="AC576">
            <v>60.25</v>
          </cell>
        </row>
        <row r="577">
          <cell r="C577" t="e">
            <v>#REF!</v>
          </cell>
          <cell r="D577" t="e">
            <v>#REF!</v>
          </cell>
          <cell r="E577" t="e">
            <v>#REF!</v>
          </cell>
          <cell r="F577" t="e">
            <v>#REF!</v>
          </cell>
          <cell r="O577" t="e">
            <v>#REF!</v>
          </cell>
          <cell r="W577" t="str">
            <v>FM0873</v>
          </cell>
          <cell r="X577" t="str">
            <v>FM0873</v>
          </cell>
          <cell r="Y577" t="str">
            <v>Nguyễn Thị Chung</v>
          </cell>
          <cell r="Z577">
            <v>13</v>
          </cell>
          <cell r="AA577" t="str">
            <v>58h16</v>
          </cell>
          <cell r="AB577">
            <v>0</v>
          </cell>
          <cell r="AC577">
            <v>58.266666666666666</v>
          </cell>
        </row>
        <row r="578">
          <cell r="C578" t="e">
            <v>#REF!</v>
          </cell>
          <cell r="D578" t="e">
            <v>#REF!</v>
          </cell>
          <cell r="E578" t="e">
            <v>#REF!</v>
          </cell>
          <cell r="F578" t="e">
            <v>#REF!</v>
          </cell>
          <cell r="O578" t="e">
            <v>#REF!</v>
          </cell>
          <cell r="W578" t="str">
            <v>FM0874</v>
          </cell>
          <cell r="X578" t="str">
            <v>FM0874</v>
          </cell>
          <cell r="Y578" t="str">
            <v>Bùi Thị Thanh Thúy</v>
          </cell>
          <cell r="Z578">
            <v>31</v>
          </cell>
          <cell r="AA578" t="str">
            <v>214h14</v>
          </cell>
          <cell r="AB578">
            <v>8</v>
          </cell>
          <cell r="AC578">
            <v>224.23333333333332</v>
          </cell>
          <cell r="AD578">
            <v>2</v>
          </cell>
        </row>
        <row r="579">
          <cell r="C579" t="e">
            <v>#REF!</v>
          </cell>
          <cell r="D579" t="e">
            <v>#REF!</v>
          </cell>
          <cell r="E579" t="e">
            <v>#REF!</v>
          </cell>
          <cell r="F579" t="e">
            <v>#REF!</v>
          </cell>
          <cell r="O579" t="e">
            <v>#REF!</v>
          </cell>
          <cell r="W579" t="str">
            <v>FM0876</v>
          </cell>
          <cell r="X579" t="str">
            <v>FM0876</v>
          </cell>
          <cell r="Y579" t="str">
            <v>Phan Hùng Phương</v>
          </cell>
          <cell r="Z579">
            <v>31</v>
          </cell>
          <cell r="AA579" t="str">
            <v>246h22</v>
          </cell>
          <cell r="AB579">
            <v>0</v>
          </cell>
          <cell r="AC579">
            <v>258.10000000000002</v>
          </cell>
          <cell r="AD579">
            <v>11.733333333333333</v>
          </cell>
        </row>
        <row r="580">
          <cell r="C580" t="e">
            <v>#REF!</v>
          </cell>
          <cell r="D580" t="e">
            <v>#REF!</v>
          </cell>
          <cell r="E580" t="e">
            <v>#REF!</v>
          </cell>
          <cell r="F580" t="e">
            <v>#REF!</v>
          </cell>
          <cell r="O580" t="e">
            <v>#REF!</v>
          </cell>
          <cell r="W580" t="str">
            <v>FM0877</v>
          </cell>
          <cell r="X580" t="str">
            <v>FM0877</v>
          </cell>
          <cell r="Y580" t="str">
            <v>Huỳnh Thị Lệ Thu</v>
          </cell>
          <cell r="Z580">
            <v>29</v>
          </cell>
          <cell r="AA580" t="str">
            <v>240h7</v>
          </cell>
          <cell r="AB580">
            <v>0</v>
          </cell>
          <cell r="AC580">
            <v>245.20000000000002</v>
          </cell>
          <cell r="AD580">
            <v>5.083333333333333</v>
          </cell>
        </row>
        <row r="581">
          <cell r="C581" t="e">
            <v>#REF!</v>
          </cell>
          <cell r="D581" t="e">
            <v>#REF!</v>
          </cell>
          <cell r="E581" t="e">
            <v>#REF!</v>
          </cell>
          <cell r="F581" t="e">
            <v>#REF!</v>
          </cell>
          <cell r="O581" t="e">
            <v>#REF!</v>
          </cell>
          <cell r="W581" t="str">
            <v>FM0878</v>
          </cell>
          <cell r="X581" t="str">
            <v>FM0878</v>
          </cell>
          <cell r="Y581" t="str">
            <v>Đỗ Thị Mỹ Duyên</v>
          </cell>
          <cell r="Z581">
            <v>15</v>
          </cell>
          <cell r="AA581" t="str">
            <v>37h6</v>
          </cell>
          <cell r="AB581">
            <v>0</v>
          </cell>
          <cell r="AC581">
            <v>37.1</v>
          </cell>
        </row>
        <row r="582">
          <cell r="C582" t="e">
            <v>#REF!</v>
          </cell>
          <cell r="D582" t="e">
            <v>#REF!</v>
          </cell>
          <cell r="E582" t="e">
            <v>#REF!</v>
          </cell>
          <cell r="F582" t="e">
            <v>#REF!</v>
          </cell>
          <cell r="O582" t="e">
            <v>#REF!</v>
          </cell>
          <cell r="W582" t="str">
            <v>FM0879</v>
          </cell>
          <cell r="X582" t="str">
            <v>FM0879</v>
          </cell>
          <cell r="Y582" t="str">
            <v>Trần Nguyễn Hồng Phúc</v>
          </cell>
          <cell r="Z582">
            <v>31</v>
          </cell>
          <cell r="AA582" t="str">
            <v>240h0</v>
          </cell>
          <cell r="AB582">
            <v>0</v>
          </cell>
          <cell r="AC582">
            <v>240</v>
          </cell>
        </row>
        <row r="583">
          <cell r="C583" t="e">
            <v>#REF!</v>
          </cell>
          <cell r="D583" t="e">
            <v>#REF!</v>
          </cell>
          <cell r="E583" t="e">
            <v>#REF!</v>
          </cell>
          <cell r="F583" t="e">
            <v>#REF!</v>
          </cell>
          <cell r="O583" t="e">
            <v>#REF!</v>
          </cell>
          <cell r="W583" t="str">
            <v>FM0885</v>
          </cell>
          <cell r="X583" t="str">
            <v>FM0885</v>
          </cell>
          <cell r="Y583" t="str">
            <v>Nguyễn Thị Mỹ Nhi</v>
          </cell>
          <cell r="Z583">
            <v>25</v>
          </cell>
          <cell r="AA583" t="str">
            <v>200h0</v>
          </cell>
          <cell r="AB583">
            <v>7.999999999999968</v>
          </cell>
          <cell r="AC583">
            <v>207.99999999999997</v>
          </cell>
        </row>
        <row r="584">
          <cell r="C584" t="e">
            <v>#REF!</v>
          </cell>
          <cell r="D584" t="e">
            <v>#REF!</v>
          </cell>
          <cell r="E584" t="e">
            <v>#REF!</v>
          </cell>
          <cell r="F584" t="e">
            <v>#REF!</v>
          </cell>
          <cell r="O584" t="e">
            <v>#REF!</v>
          </cell>
          <cell r="W584" t="str">
            <v>FM0886</v>
          </cell>
          <cell r="X584" t="str">
            <v>FM0886</v>
          </cell>
          <cell r="Y584" t="str">
            <v>Phạm Thị Thoại</v>
          </cell>
          <cell r="Z584">
            <v>29</v>
          </cell>
          <cell r="AA584" t="str">
            <v>232h0</v>
          </cell>
          <cell r="AB584">
            <v>0</v>
          </cell>
          <cell r="AC584">
            <v>232</v>
          </cell>
        </row>
        <row r="585">
          <cell r="C585" t="e">
            <v>#REF!</v>
          </cell>
          <cell r="D585" t="e">
            <v>#REF!</v>
          </cell>
          <cell r="E585" t="e">
            <v>#REF!</v>
          </cell>
          <cell r="F585" t="e">
            <v>#REF!</v>
          </cell>
          <cell r="O585" t="e">
            <v>#REF!</v>
          </cell>
          <cell r="W585" t="str">
            <v>FM0888</v>
          </cell>
          <cell r="X585" t="str">
            <v>FM0888</v>
          </cell>
          <cell r="Y585" t="str">
            <v>Nguyễn Thị Thu Thảo</v>
          </cell>
          <cell r="Z585">
            <v>26</v>
          </cell>
          <cell r="AA585" t="str">
            <v>195h49</v>
          </cell>
          <cell r="AB585">
            <v>0</v>
          </cell>
          <cell r="AC585">
            <v>195.81666666666666</v>
          </cell>
        </row>
        <row r="586">
          <cell r="C586" t="e">
            <v>#REF!</v>
          </cell>
          <cell r="D586" t="e">
            <v>#REF!</v>
          </cell>
          <cell r="E586" t="e">
            <v>#REF!</v>
          </cell>
          <cell r="F586" t="e">
            <v>#REF!</v>
          </cell>
          <cell r="O586" t="e">
            <v>#REF!</v>
          </cell>
          <cell r="W586" t="str">
            <v>FM0889</v>
          </cell>
          <cell r="X586" t="str">
            <v>FM0889</v>
          </cell>
          <cell r="Y586" t="str">
            <v>Nguyễn Ngọc Thuỳ Vân</v>
          </cell>
          <cell r="Z586">
            <v>24</v>
          </cell>
          <cell r="AA586" t="str">
            <v>192h0</v>
          </cell>
          <cell r="AB586">
            <v>7.999999999999968</v>
          </cell>
          <cell r="AC586">
            <v>199.99999999999997</v>
          </cell>
        </row>
        <row r="587">
          <cell r="C587" t="e">
            <v>#REF!</v>
          </cell>
          <cell r="D587" t="e">
            <v>#REF!</v>
          </cell>
          <cell r="E587" t="e">
            <v>#REF!</v>
          </cell>
          <cell r="F587" t="e">
            <v>#REF!</v>
          </cell>
          <cell r="O587" t="e">
            <v>#REF!</v>
          </cell>
          <cell r="W587" t="str">
            <v>FM0891</v>
          </cell>
          <cell r="X587" t="str">
            <v>FM0891</v>
          </cell>
          <cell r="Y587" t="str">
            <v>Lê Văn Nghĩa</v>
          </cell>
          <cell r="Z587">
            <v>30</v>
          </cell>
          <cell r="AA587" t="str">
            <v>231h56</v>
          </cell>
          <cell r="AB587">
            <v>0</v>
          </cell>
          <cell r="AC587">
            <v>235.85</v>
          </cell>
          <cell r="AD587">
            <v>3.9166666666666665</v>
          </cell>
        </row>
        <row r="588">
          <cell r="C588" t="e">
            <v>#REF!</v>
          </cell>
          <cell r="D588" t="e">
            <v>#REF!</v>
          </cell>
          <cell r="E588" t="e">
            <v>#REF!</v>
          </cell>
          <cell r="F588" t="e">
            <v>#REF!</v>
          </cell>
          <cell r="O588" t="e">
            <v>#REF!</v>
          </cell>
          <cell r="W588" t="str">
            <v>FMPLK08</v>
          </cell>
          <cell r="X588" t="str">
            <v>FMPLK08</v>
          </cell>
          <cell r="Y588" t="str">
            <v>Mai Thị Thu Ngân</v>
          </cell>
          <cell r="Z588">
            <v>6</v>
          </cell>
          <cell r="AA588" t="str">
            <v>14h9</v>
          </cell>
          <cell r="AB588">
            <v>0</v>
          </cell>
          <cell r="AC588">
            <v>14.15</v>
          </cell>
        </row>
        <row r="589">
          <cell r="C589" t="e">
            <v>#REF!</v>
          </cell>
          <cell r="D589" t="e">
            <v>#REF!</v>
          </cell>
          <cell r="E589" t="e">
            <v>#REF!</v>
          </cell>
          <cell r="F589" t="e">
            <v>#REF!</v>
          </cell>
          <cell r="O589" t="e">
            <v>#REF!</v>
          </cell>
          <cell r="W589" t="str">
            <v>FMPLK09</v>
          </cell>
          <cell r="X589" t="str">
            <v>FMPLK09</v>
          </cell>
          <cell r="Y589" t="str">
            <v>Nguyễn Thị Phương Mai</v>
          </cell>
          <cell r="Z589">
            <v>2</v>
          </cell>
          <cell r="AA589" t="str">
            <v>10h39</v>
          </cell>
          <cell r="AB589">
            <v>0</v>
          </cell>
          <cell r="AC589">
            <v>10.65</v>
          </cell>
        </row>
        <row r="590">
          <cell r="C590" t="e">
            <v>#REF!</v>
          </cell>
          <cell r="D590" t="e">
            <v>#REF!</v>
          </cell>
          <cell r="E590" t="e">
            <v>#REF!</v>
          </cell>
          <cell r="F590" t="e">
            <v>#REF!</v>
          </cell>
          <cell r="O590" t="e">
            <v>#REF!</v>
          </cell>
          <cell r="W590" t="str">
            <v>FMPLK10</v>
          </cell>
          <cell r="X590" t="str">
            <v>FMPLK10</v>
          </cell>
          <cell r="Y590" t="str">
            <v>Phạm Thị Thanh Diệu</v>
          </cell>
          <cell r="Z590">
            <v>7</v>
          </cell>
          <cell r="AA590" t="str">
            <v>13h12</v>
          </cell>
          <cell r="AB590">
            <v>0</v>
          </cell>
          <cell r="AC590">
            <v>13.2</v>
          </cell>
        </row>
        <row r="591">
          <cell r="C591" t="e">
            <v>#REF!</v>
          </cell>
          <cell r="D591" t="e">
            <v>#REF!</v>
          </cell>
          <cell r="E591" t="e">
            <v>#REF!</v>
          </cell>
          <cell r="F591" t="e">
            <v>#REF!</v>
          </cell>
          <cell r="O591" t="e">
            <v>#REF!</v>
          </cell>
          <cell r="W591" t="str">
            <v>FM0892</v>
          </cell>
          <cell r="X591" t="str">
            <v>FM0892</v>
          </cell>
          <cell r="Y591" t="str">
            <v>Trần Đức Huy</v>
          </cell>
          <cell r="Z591">
            <v>29</v>
          </cell>
          <cell r="AA591" t="str">
            <v>218h35</v>
          </cell>
          <cell r="AB591">
            <v>0</v>
          </cell>
          <cell r="AC591">
            <v>218.58333333333334</v>
          </cell>
        </row>
        <row r="592">
          <cell r="C592" t="e">
            <v>#REF!</v>
          </cell>
          <cell r="D592" t="e">
            <v>#REF!</v>
          </cell>
          <cell r="E592" t="e">
            <v>#REF!</v>
          </cell>
          <cell r="F592" t="e">
            <v>#REF!</v>
          </cell>
          <cell r="O592" t="e">
            <v>#REF!</v>
          </cell>
          <cell r="W592" t="str">
            <v>FM0893</v>
          </cell>
          <cell r="X592" t="str">
            <v>FM0893</v>
          </cell>
          <cell r="Y592" t="str">
            <v>Nguyễn Tấn Chiến</v>
          </cell>
          <cell r="Z592">
            <v>29</v>
          </cell>
          <cell r="AA592" t="str">
            <v>230h58</v>
          </cell>
          <cell r="AB592">
            <v>0</v>
          </cell>
          <cell r="AC592">
            <v>230.96666666666667</v>
          </cell>
        </row>
        <row r="593">
          <cell r="C593" t="e">
            <v>#REF!</v>
          </cell>
          <cell r="D593" t="e">
            <v>#REF!</v>
          </cell>
          <cell r="E593" t="e">
            <v>#REF!</v>
          </cell>
          <cell r="F593" t="e">
            <v>#REF!</v>
          </cell>
          <cell r="O593" t="e">
            <v>#REF!</v>
          </cell>
          <cell r="W593" t="str">
            <v>FM0894</v>
          </cell>
          <cell r="X593" t="str">
            <v>FM0894</v>
          </cell>
          <cell r="Y593" t="str">
            <v>Hà Thuỳ Hào</v>
          </cell>
          <cell r="Z593">
            <v>29</v>
          </cell>
          <cell r="AA593" t="str">
            <v>233h51</v>
          </cell>
          <cell r="AB593">
            <v>0</v>
          </cell>
          <cell r="AC593">
            <v>233.85</v>
          </cell>
        </row>
        <row r="594">
          <cell r="C594" t="e">
            <v>#REF!</v>
          </cell>
          <cell r="D594" t="e">
            <v>#REF!</v>
          </cell>
          <cell r="E594" t="e">
            <v>#REF!</v>
          </cell>
          <cell r="F594" t="e">
            <v>#REF!</v>
          </cell>
          <cell r="O594" t="e">
            <v>#REF!</v>
          </cell>
          <cell r="W594" t="str">
            <v>FM0895</v>
          </cell>
          <cell r="X594" t="str">
            <v>FM0895</v>
          </cell>
          <cell r="Y594" t="str">
            <v>Lê Thị Thương</v>
          </cell>
          <cell r="Z594">
            <v>26</v>
          </cell>
          <cell r="AA594" t="str">
            <v>208h0</v>
          </cell>
          <cell r="AB594">
            <v>0</v>
          </cell>
          <cell r="AC594">
            <v>208</v>
          </cell>
        </row>
        <row r="595">
          <cell r="C595" t="e">
            <v>#REF!</v>
          </cell>
          <cell r="D595" t="e">
            <v>#REF!</v>
          </cell>
          <cell r="E595" t="e">
            <v>#REF!</v>
          </cell>
          <cell r="F595" t="e">
            <v>#REF!</v>
          </cell>
          <cell r="O595" t="e">
            <v>#REF!</v>
          </cell>
          <cell r="W595" t="str">
            <v>FM0896</v>
          </cell>
          <cell r="X595" t="str">
            <v>FM0896</v>
          </cell>
          <cell r="Y595" t="str">
            <v>Nguyễn Tiến Thuận</v>
          </cell>
          <cell r="Z595">
            <v>26</v>
          </cell>
          <cell r="AA595" t="str">
            <v>204h0</v>
          </cell>
          <cell r="AB595">
            <v>0</v>
          </cell>
          <cell r="AC595">
            <v>204</v>
          </cell>
        </row>
        <row r="596">
          <cell r="C596" t="e">
            <v>#REF!</v>
          </cell>
          <cell r="D596" t="e">
            <v>#REF!</v>
          </cell>
          <cell r="E596" t="e">
            <v>#REF!</v>
          </cell>
          <cell r="F596" t="e">
            <v>#REF!</v>
          </cell>
          <cell r="O596" t="e">
            <v>#REF!</v>
          </cell>
          <cell r="W596" t="str">
            <v>FM0898</v>
          </cell>
          <cell r="X596" t="str">
            <v>FM0898</v>
          </cell>
          <cell r="Y596" t="str">
            <v>Nguyễn Thị Thanh Dung</v>
          </cell>
          <cell r="Z596">
            <v>9</v>
          </cell>
          <cell r="AA596" t="str">
            <v>68h11</v>
          </cell>
          <cell r="AB596">
            <v>0</v>
          </cell>
          <cell r="AC596">
            <v>68.183333333333337</v>
          </cell>
        </row>
        <row r="597">
          <cell r="C597" t="e">
            <v>#REF!</v>
          </cell>
          <cell r="D597" t="e">
            <v>#REF!</v>
          </cell>
          <cell r="E597" t="e">
            <v>#REF!</v>
          </cell>
          <cell r="F597" t="e">
            <v>#REF!</v>
          </cell>
          <cell r="O597" t="e">
            <v>#REF!</v>
          </cell>
          <cell r="W597" t="str">
            <v>FM0902</v>
          </cell>
          <cell r="X597" t="str">
            <v>FM0902</v>
          </cell>
          <cell r="Y597" t="str">
            <v>Nguyễn Văn Phôn</v>
          </cell>
          <cell r="Z597">
            <v>27</v>
          </cell>
          <cell r="AA597" t="str">
            <v>216h0</v>
          </cell>
          <cell r="AB597">
            <v>0</v>
          </cell>
          <cell r="AC597">
            <v>216</v>
          </cell>
        </row>
        <row r="598">
          <cell r="C598" t="e">
            <v>#REF!</v>
          </cell>
          <cell r="D598" t="e">
            <v>#REF!</v>
          </cell>
          <cell r="E598" t="e">
            <v>#REF!</v>
          </cell>
          <cell r="F598" t="e">
            <v>#REF!</v>
          </cell>
          <cell r="O598" t="e">
            <v>#REF!</v>
          </cell>
          <cell r="W598" t="str">
            <v>FM0907</v>
          </cell>
          <cell r="X598" t="str">
            <v>FM0907</v>
          </cell>
          <cell r="Y598" t="str">
            <v>Phạm Thanh Hoàng Long</v>
          </cell>
          <cell r="Z598">
            <v>28</v>
          </cell>
          <cell r="AA598" t="str">
            <v>217h43</v>
          </cell>
          <cell r="AB598">
            <v>8.499999999999984</v>
          </cell>
          <cell r="AC598">
            <v>226.21666666666664</v>
          </cell>
        </row>
        <row r="599">
          <cell r="C599" t="e">
            <v>#REF!</v>
          </cell>
          <cell r="D599" t="e">
            <v>#REF!</v>
          </cell>
          <cell r="E599" t="e">
            <v>#REF!</v>
          </cell>
          <cell r="F599" t="e">
            <v>#REF!</v>
          </cell>
          <cell r="O599" t="e">
            <v>#REF!</v>
          </cell>
          <cell r="W599" t="str">
            <v>FM0909</v>
          </cell>
          <cell r="X599" t="str">
            <v>FM0909</v>
          </cell>
          <cell r="Y599" t="str">
            <v>Nguyễn Thị Bích Trâm</v>
          </cell>
          <cell r="Z599">
            <v>31</v>
          </cell>
          <cell r="AA599" t="str">
            <v>245h57</v>
          </cell>
          <cell r="AB599">
            <v>8.499999999999984</v>
          </cell>
          <cell r="AC599">
            <v>254.44999999999996</v>
          </cell>
        </row>
        <row r="600">
          <cell r="G600" t="str">
            <v>to po tto tpo</v>
          </cell>
          <cell r="H600" t="str">
            <v>to po tto tpo</v>
          </cell>
          <cell r="K600" t="str">
            <v>no</v>
          </cell>
          <cell r="W600" t="str">
            <v>FM0910</v>
          </cell>
          <cell r="X600" t="str">
            <v>FM0910</v>
          </cell>
          <cell r="Y600" t="str">
            <v>Võ Thị Trà My</v>
          </cell>
          <cell r="Z600">
            <v>30</v>
          </cell>
          <cell r="AA600" t="str">
            <v>293h50</v>
          </cell>
          <cell r="AB600">
            <v>8.499999999999984</v>
          </cell>
          <cell r="AC600">
            <v>302.33333333333331</v>
          </cell>
        </row>
        <row r="601">
          <cell r="C601" t="str">
            <v>TÊN</v>
          </cell>
          <cell r="D601" t="str">
            <v>MÃ SỐ</v>
          </cell>
          <cell r="E601" t="str">
            <v>NGÀY LÀM</v>
          </cell>
          <cell r="G601" t="str">
            <v>HS KPI</v>
          </cell>
          <cell r="H601" t="str">
            <v>HSDTTB</v>
          </cell>
          <cell r="I601" t="str">
            <v>HS DT</v>
          </cell>
          <cell r="J601" t="str">
            <v>%COTO</v>
          </cell>
          <cell r="K601" t="str">
            <v>DTCN</v>
          </cell>
          <cell r="L601" t="str">
            <v>DTCNTB</v>
          </cell>
          <cell r="M601" t="str">
            <v xml:space="preserve">Dt team  ĐẠT </v>
          </cell>
          <cell r="N601" t="str">
            <v>LƯƠNG KPI</v>
          </cell>
          <cell r="O601" t="str">
            <v>LƯƠNG DT / DTCNTB</v>
          </cell>
          <cell r="W601" t="str">
            <v>FM0923</v>
          </cell>
          <cell r="X601" t="str">
            <v>FM0923</v>
          </cell>
          <cell r="Y601" t="str">
            <v>Trịnh Nhược Minh</v>
          </cell>
          <cell r="Z601">
            <v>31</v>
          </cell>
          <cell r="AA601" t="str">
            <v>248h0</v>
          </cell>
          <cell r="AB601">
            <v>0</v>
          </cell>
          <cell r="AC601">
            <v>254.5</v>
          </cell>
          <cell r="AD601">
            <v>6.5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107289625</v>
          </cell>
          <cell r="L602" t="e">
            <v>#N/A</v>
          </cell>
          <cell r="M602" t="e">
            <v>#N/A</v>
          </cell>
          <cell r="N602" t="e">
            <v>#N/A</v>
          </cell>
          <cell r="O602">
            <v>0</v>
          </cell>
          <cell r="W602" t="str">
            <v>FM0924</v>
          </cell>
          <cell r="X602" t="str">
            <v>FM0924</v>
          </cell>
          <cell r="Y602" t="str">
            <v>Lê Hoàng Bảo Quyên</v>
          </cell>
          <cell r="Z602">
            <v>18</v>
          </cell>
          <cell r="AA602" t="str">
            <v>152h27</v>
          </cell>
          <cell r="AB602">
            <v>101.9999999999998</v>
          </cell>
          <cell r="AC602">
            <v>254.44999999999979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134759415</v>
          </cell>
          <cell r="L603" t="e">
            <v>#N/A</v>
          </cell>
          <cell r="M603" t="e">
            <v>#N/A</v>
          </cell>
          <cell r="N603" t="e">
            <v>#N/A</v>
          </cell>
          <cell r="O603">
            <v>0</v>
          </cell>
          <cell r="W603" t="str">
            <v>FM0925</v>
          </cell>
          <cell r="X603" t="str">
            <v>FM0925</v>
          </cell>
          <cell r="Y603" t="str">
            <v>Võ Thị Thúy Diễm</v>
          </cell>
          <cell r="Z603">
            <v>29</v>
          </cell>
          <cell r="AA603" t="str">
            <v>237h50</v>
          </cell>
          <cell r="AB603">
            <v>8.499999999999984</v>
          </cell>
          <cell r="AC603">
            <v>246.33333333333331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113564925</v>
          </cell>
          <cell r="L604" t="e">
            <v>#N/A</v>
          </cell>
          <cell r="M604" t="e">
            <v>#N/A</v>
          </cell>
          <cell r="N604" t="e">
            <v>#N/A</v>
          </cell>
          <cell r="O604">
            <v>0</v>
          </cell>
          <cell r="W604" t="str">
            <v>FM0926</v>
          </cell>
          <cell r="X604" t="str">
            <v>FM0926</v>
          </cell>
          <cell r="Y604" t="str">
            <v>Đặng Thị Lan</v>
          </cell>
          <cell r="Z604">
            <v>28</v>
          </cell>
          <cell r="AA604" t="str">
            <v>206h42</v>
          </cell>
          <cell r="AB604">
            <v>0</v>
          </cell>
          <cell r="AC604">
            <v>206.7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91688725</v>
          </cell>
          <cell r="L605" t="e">
            <v>#N/A</v>
          </cell>
          <cell r="M605" t="e">
            <v>#N/A</v>
          </cell>
          <cell r="N605" t="e">
            <v>#N/A</v>
          </cell>
          <cell r="O605">
            <v>0</v>
          </cell>
          <cell r="W605" t="str">
            <v>FM0928</v>
          </cell>
          <cell r="X605" t="str">
            <v>FM0928</v>
          </cell>
          <cell r="Y605" t="str">
            <v>Đoàn Ngọc Hưng</v>
          </cell>
          <cell r="Z605">
            <v>20</v>
          </cell>
          <cell r="AA605" t="str">
            <v>152h0</v>
          </cell>
          <cell r="AB605">
            <v>47.999999999999815</v>
          </cell>
          <cell r="AC605">
            <v>199.99999999999983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L606" t="e">
            <v>#N/A</v>
          </cell>
          <cell r="M606" t="e">
            <v>#N/A</v>
          </cell>
          <cell r="N606" t="e">
            <v>#N/A</v>
          </cell>
          <cell r="O606">
            <v>0</v>
          </cell>
          <cell r="W606" t="str">
            <v>FM0932</v>
          </cell>
          <cell r="X606" t="str">
            <v>FM0932</v>
          </cell>
          <cell r="Y606" t="str">
            <v>Hồ Phi Nam</v>
          </cell>
          <cell r="Z606">
            <v>6</v>
          </cell>
          <cell r="AA606" t="str">
            <v>28h59</v>
          </cell>
          <cell r="AB606">
            <v>0</v>
          </cell>
          <cell r="AC606">
            <v>28.983333333333334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24011000</v>
          </cell>
          <cell r="L607" t="e">
            <v>#N/A</v>
          </cell>
          <cell r="M607" t="e">
            <v>#N/A</v>
          </cell>
          <cell r="N607" t="e">
            <v>#N/A</v>
          </cell>
          <cell r="O607">
            <v>0</v>
          </cell>
          <cell r="W607" t="str">
            <v>FM0933</v>
          </cell>
          <cell r="X607" t="str">
            <v>FM0933</v>
          </cell>
          <cell r="Y607" t="str">
            <v>FM0933</v>
          </cell>
          <cell r="Z607">
            <v>1</v>
          </cell>
          <cell r="AA607" t="str">
            <v>0h0</v>
          </cell>
          <cell r="AB607">
            <v>0</v>
          </cell>
          <cell r="AC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27498000</v>
          </cell>
          <cell r="L608" t="e">
            <v>#N/A</v>
          </cell>
          <cell r="M608" t="e">
            <v>#N/A</v>
          </cell>
          <cell r="N608" t="e">
            <v>#N/A</v>
          </cell>
          <cell r="O608">
            <v>0</v>
          </cell>
          <cell r="W608" t="str">
            <v>FM0941</v>
          </cell>
          <cell r="X608" t="str">
            <v>FM0941</v>
          </cell>
          <cell r="Y608" t="str">
            <v>Trần Thanh Hưng</v>
          </cell>
          <cell r="Z608">
            <v>20</v>
          </cell>
          <cell r="AA608" t="str">
            <v>160h0</v>
          </cell>
          <cell r="AB608">
            <v>0</v>
          </cell>
          <cell r="AC608">
            <v>167.5</v>
          </cell>
          <cell r="AD608">
            <v>7.5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23379100</v>
          </cell>
          <cell r="L609" t="e">
            <v>#N/A</v>
          </cell>
          <cell r="M609" t="e">
            <v>#N/A</v>
          </cell>
          <cell r="N609" t="e">
            <v>#N/A</v>
          </cell>
          <cell r="O609">
            <v>0</v>
          </cell>
          <cell r="W609" t="str">
            <v>FM0942</v>
          </cell>
          <cell r="X609" t="str">
            <v>FM0942</v>
          </cell>
          <cell r="Y609" t="str">
            <v>Ngô Văn Thanh Tịnh</v>
          </cell>
          <cell r="Z609">
            <v>6</v>
          </cell>
          <cell r="AA609" t="str">
            <v>44h56</v>
          </cell>
          <cell r="AB609">
            <v>0</v>
          </cell>
          <cell r="AC609">
            <v>44.93333333333333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1.1999999999999999E-3</v>
          </cell>
          <cell r="I610">
            <v>0</v>
          </cell>
          <cell r="J610">
            <v>0</v>
          </cell>
          <cell r="K610">
            <v>4080839714</v>
          </cell>
          <cell r="L610" t="e">
            <v>#N/A</v>
          </cell>
          <cell r="M610" t="e">
            <v>#N/A</v>
          </cell>
          <cell r="N610" t="e">
            <v>#N/A</v>
          </cell>
          <cell r="O610">
            <v>0</v>
          </cell>
          <cell r="W610" t="str">
            <v>FM0912</v>
          </cell>
          <cell r="X610" t="str">
            <v>FM0912</v>
          </cell>
          <cell r="Y610" t="str">
            <v>Nguyễn Khánh Giang</v>
          </cell>
          <cell r="Z610">
            <v>29</v>
          </cell>
          <cell r="AA610" t="str">
            <v>257h10</v>
          </cell>
          <cell r="AB610">
            <v>0</v>
          </cell>
          <cell r="AC610">
            <v>257.16666666666669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209110070</v>
          </cell>
          <cell r="L611" t="e">
            <v>#N/A</v>
          </cell>
          <cell r="M611" t="e">
            <v>#N/A</v>
          </cell>
          <cell r="N611" t="e">
            <v>#N/A</v>
          </cell>
          <cell r="O611">
            <v>0</v>
          </cell>
          <cell r="W611" t="str">
            <v>FM0920</v>
          </cell>
          <cell r="X611" t="str">
            <v>FM0920</v>
          </cell>
          <cell r="Y611" t="str">
            <v>Lê Thị Hoàng Nhi</v>
          </cell>
          <cell r="Z611">
            <v>21</v>
          </cell>
          <cell r="AA611" t="str">
            <v>177h56</v>
          </cell>
          <cell r="AB611">
            <v>84.999999999999844</v>
          </cell>
          <cell r="AC611">
            <v>262.93333333333317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108980010</v>
          </cell>
          <cell r="L612" t="e">
            <v>#N/A</v>
          </cell>
          <cell r="M612" t="e">
            <v>#N/A</v>
          </cell>
          <cell r="N612" t="e">
            <v>#N/A</v>
          </cell>
          <cell r="O612">
            <v>0</v>
          </cell>
          <cell r="W612" t="str">
            <v>FM0943</v>
          </cell>
          <cell r="X612" t="str">
            <v>FM0943</v>
          </cell>
          <cell r="Y612" t="str">
            <v>Nguyễn Kim Ngân</v>
          </cell>
          <cell r="Z612">
            <v>16</v>
          </cell>
          <cell r="AA612" t="str">
            <v>128h0</v>
          </cell>
          <cell r="AB612">
            <v>0</v>
          </cell>
          <cell r="AC612">
            <v>128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156037020</v>
          </cell>
          <cell r="L613" t="e">
            <v>#N/A</v>
          </cell>
          <cell r="M613" t="e">
            <v>#N/A</v>
          </cell>
          <cell r="N613" t="e">
            <v>#N/A</v>
          </cell>
          <cell r="O613">
            <v>0</v>
          </cell>
          <cell r="W613" t="str">
            <v>FM0944</v>
          </cell>
          <cell r="X613" t="str">
            <v>FM0944</v>
          </cell>
          <cell r="Y613" t="str">
            <v>FM0944</v>
          </cell>
          <cell r="Z613">
            <v>5</v>
          </cell>
          <cell r="AA613" t="str">
            <v>41h19</v>
          </cell>
          <cell r="AB613">
            <v>0</v>
          </cell>
          <cell r="AC613">
            <v>41.31666666666667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300081710</v>
          </cell>
          <cell r="L614" t="e">
            <v>#N/A</v>
          </cell>
          <cell r="M614" t="e">
            <v>#N/A</v>
          </cell>
          <cell r="N614" t="e">
            <v>#N/A</v>
          </cell>
          <cell r="O614">
            <v>0</v>
          </cell>
          <cell r="W614" t="str">
            <v>FM0951</v>
          </cell>
          <cell r="X614" t="str">
            <v>FM0951</v>
          </cell>
          <cell r="Y614" t="str">
            <v>Cao Thị Thu Trang</v>
          </cell>
          <cell r="Z614">
            <v>26</v>
          </cell>
          <cell r="AA614" t="str">
            <v>207h44</v>
          </cell>
          <cell r="AB614">
            <v>0</v>
          </cell>
          <cell r="AC614">
            <v>217.73333333333332</v>
          </cell>
          <cell r="AD614">
            <v>10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L615" t="e">
            <v>#N/A</v>
          </cell>
          <cell r="M615" t="e">
            <v>#N/A</v>
          </cell>
          <cell r="N615" t="e">
            <v>#N/A</v>
          </cell>
          <cell r="O615">
            <v>0</v>
          </cell>
          <cell r="W615" t="str">
            <v>FM0952</v>
          </cell>
          <cell r="X615" t="str">
            <v>FM0952</v>
          </cell>
          <cell r="Y615" t="str">
            <v>Phan Thị Anh Thư</v>
          </cell>
          <cell r="Z615">
            <v>25</v>
          </cell>
          <cell r="AA615" t="str">
            <v>199h23</v>
          </cell>
          <cell r="AB615">
            <v>0</v>
          </cell>
          <cell r="AC615">
            <v>199.38333333333333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154488660</v>
          </cell>
          <cell r="L616" t="e">
            <v>#N/A</v>
          </cell>
          <cell r="M616" t="e">
            <v>#N/A</v>
          </cell>
          <cell r="N616" t="e">
            <v>#N/A</v>
          </cell>
          <cell r="O616">
            <v>0</v>
          </cell>
          <cell r="W616" t="str">
            <v>FM0953</v>
          </cell>
          <cell r="X616" t="str">
            <v>FM0953</v>
          </cell>
          <cell r="Y616" t="str">
            <v>Lê Thị Lanh</v>
          </cell>
          <cell r="Z616">
            <v>21</v>
          </cell>
          <cell r="AA616" t="str">
            <v>165h8</v>
          </cell>
          <cell r="AB616">
            <v>0</v>
          </cell>
          <cell r="AC616">
            <v>165.13333333333333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183242030</v>
          </cell>
          <cell r="L617" t="e">
            <v>#N/A</v>
          </cell>
          <cell r="M617" t="e">
            <v>#N/A</v>
          </cell>
          <cell r="N617" t="e">
            <v>#N/A</v>
          </cell>
          <cell r="O617">
            <v>0</v>
          </cell>
          <cell r="W617" t="str">
            <v>FM1721</v>
          </cell>
          <cell r="X617" t="str">
            <v>FM1721</v>
          </cell>
          <cell r="Y617" t="str">
            <v>Huỳnh Tấn Dũng</v>
          </cell>
          <cell r="Z617">
            <v>22</v>
          </cell>
          <cell r="AA617" t="str">
            <v>170h52</v>
          </cell>
          <cell r="AB617">
            <v>0</v>
          </cell>
          <cell r="AC617">
            <v>170.86666666666667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200454350</v>
          </cell>
          <cell r="L618" t="e">
            <v>#N/A</v>
          </cell>
          <cell r="M618" t="e">
            <v>#N/A</v>
          </cell>
          <cell r="N618" t="e">
            <v>#N/A</v>
          </cell>
          <cell r="O618">
            <v>0</v>
          </cell>
          <cell r="W618" t="str">
            <v>FM1722</v>
          </cell>
          <cell r="X618" t="str">
            <v>FM1722</v>
          </cell>
          <cell r="Y618" t="str">
            <v>Vũ Thị Linh</v>
          </cell>
          <cell r="Z618">
            <v>10</v>
          </cell>
          <cell r="AA618" t="str">
            <v>79h52</v>
          </cell>
          <cell r="AB618">
            <v>7.999999999999968</v>
          </cell>
          <cell r="AC618">
            <v>87.866666666666632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179846800</v>
          </cell>
          <cell r="L619" t="e">
            <v>#N/A</v>
          </cell>
          <cell r="M619" t="e">
            <v>#N/A</v>
          </cell>
          <cell r="N619" t="e">
            <v>#N/A</v>
          </cell>
          <cell r="O619">
            <v>0</v>
          </cell>
          <cell r="W619" t="str">
            <v>FM1723</v>
          </cell>
          <cell r="X619" t="str">
            <v>FM1723</v>
          </cell>
          <cell r="Y619" t="str">
            <v>Phạm Chí Cường</v>
          </cell>
          <cell r="Z619">
            <v>11</v>
          </cell>
          <cell r="AA619" t="str">
            <v>87h25</v>
          </cell>
          <cell r="AB619">
            <v>0</v>
          </cell>
          <cell r="AC619">
            <v>87.416666666666671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110297000</v>
          </cell>
          <cell r="L620" t="e">
            <v>#N/A</v>
          </cell>
          <cell r="M620" t="e">
            <v>#N/A</v>
          </cell>
          <cell r="N620" t="e">
            <v>#N/A</v>
          </cell>
          <cell r="O620">
            <v>0</v>
          </cell>
          <cell r="W620" t="str">
            <v>FM1724</v>
          </cell>
          <cell r="X620" t="str">
            <v>FM1724</v>
          </cell>
          <cell r="Y620" t="str">
            <v>Nguyễn Xuân Tân</v>
          </cell>
          <cell r="Z620">
            <v>10</v>
          </cell>
          <cell r="AA620" t="str">
            <v>75h3</v>
          </cell>
          <cell r="AB620">
            <v>7.999999999999968</v>
          </cell>
          <cell r="AC620">
            <v>83.049999999999969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270444400</v>
          </cell>
          <cell r="L621" t="e">
            <v>#N/A</v>
          </cell>
          <cell r="M621" t="e">
            <v>#N/A</v>
          </cell>
          <cell r="N621" t="e">
            <v>#N/A</v>
          </cell>
          <cell r="O621">
            <v>0</v>
          </cell>
          <cell r="W621" t="str">
            <v>FM0955</v>
          </cell>
          <cell r="X621" t="str">
            <v>FM0955</v>
          </cell>
          <cell r="Y621" t="str">
            <v>FM0955</v>
          </cell>
          <cell r="Z621">
            <v>1</v>
          </cell>
          <cell r="AA621" t="str">
            <v>0h0</v>
          </cell>
          <cell r="AB621">
            <v>0</v>
          </cell>
          <cell r="AC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156271370</v>
          </cell>
          <cell r="L622" t="e">
            <v>#N/A</v>
          </cell>
          <cell r="M622" t="e">
            <v>#N/A</v>
          </cell>
          <cell r="N622" t="e">
            <v>#N/A</v>
          </cell>
          <cell r="O622">
            <v>0</v>
          </cell>
          <cell r="W622" t="str">
            <v>FM1725</v>
          </cell>
          <cell r="X622" t="str">
            <v>FM1725</v>
          </cell>
          <cell r="Y622" t="str">
            <v>Nguyễn Thị Thu An</v>
          </cell>
          <cell r="Z622">
            <v>9</v>
          </cell>
          <cell r="AA622" t="str">
            <v>71h28</v>
          </cell>
          <cell r="AB622">
            <v>0</v>
          </cell>
          <cell r="AC622">
            <v>71.466666666666669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133174814</v>
          </cell>
          <cell r="L623" t="e">
            <v>#N/A</v>
          </cell>
          <cell r="M623" t="e">
            <v>#N/A</v>
          </cell>
          <cell r="N623" t="e">
            <v>#N/A</v>
          </cell>
          <cell r="O623">
            <v>0</v>
          </cell>
          <cell r="W623" t="str">
            <v>FM0957</v>
          </cell>
          <cell r="X623" t="str">
            <v>FM0957</v>
          </cell>
          <cell r="Y623" t="str">
            <v>FM0957</v>
          </cell>
          <cell r="Z623">
            <v>1</v>
          </cell>
          <cell r="AA623" t="str">
            <v>0h0</v>
          </cell>
          <cell r="AB623">
            <v>0</v>
          </cell>
          <cell r="AC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118344430</v>
          </cell>
          <cell r="L624" t="e">
            <v>#N/A</v>
          </cell>
          <cell r="M624" t="e">
            <v>#N/A</v>
          </cell>
          <cell r="N624" t="e">
            <v>#N/A</v>
          </cell>
          <cell r="O624">
            <v>0</v>
          </cell>
          <cell r="W624" t="str">
            <v>FM0958</v>
          </cell>
          <cell r="X624" t="str">
            <v>FM0958</v>
          </cell>
          <cell r="Y624" t="str">
            <v>FM0958</v>
          </cell>
          <cell r="Z624">
            <v>5</v>
          </cell>
          <cell r="AA624" t="str">
            <v>43h18</v>
          </cell>
          <cell r="AB624">
            <v>0</v>
          </cell>
          <cell r="AC624">
            <v>43.3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113615640</v>
          </cell>
          <cell r="L625" t="e">
            <v>#N/A</v>
          </cell>
          <cell r="M625" t="e">
            <v>#N/A</v>
          </cell>
          <cell r="N625" t="e">
            <v>#N/A</v>
          </cell>
          <cell r="O625">
            <v>0</v>
          </cell>
          <cell r="W625" t="str">
            <v>FM1726</v>
          </cell>
          <cell r="X625" t="str">
            <v>FM1726</v>
          </cell>
          <cell r="Y625" t="str">
            <v>Hoàng Thị Như Nguyệt</v>
          </cell>
          <cell r="Z625">
            <v>9</v>
          </cell>
          <cell r="AA625" t="str">
            <v>67h4</v>
          </cell>
          <cell r="AB625">
            <v>0</v>
          </cell>
          <cell r="AC625">
            <v>67.066666666666663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166653498</v>
          </cell>
          <cell r="L626" t="e">
            <v>#N/A</v>
          </cell>
          <cell r="M626" t="e">
            <v>#N/A</v>
          </cell>
          <cell r="N626" t="e">
            <v>#N/A</v>
          </cell>
          <cell r="O626">
            <v>0</v>
          </cell>
          <cell r="W626" t="str">
            <v>FM0971</v>
          </cell>
          <cell r="X626" t="str">
            <v>FM0971</v>
          </cell>
          <cell r="Y626" t="str">
            <v>Nguyễn Nguyên My My</v>
          </cell>
          <cell r="Z626">
            <v>30</v>
          </cell>
          <cell r="AA626" t="str">
            <v>240h0</v>
          </cell>
          <cell r="AB626">
            <v>0</v>
          </cell>
          <cell r="AC626">
            <v>240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179798400</v>
          </cell>
          <cell r="L627" t="e">
            <v>#N/A</v>
          </cell>
          <cell r="M627" t="e">
            <v>#N/A</v>
          </cell>
          <cell r="N627" t="e">
            <v>#N/A</v>
          </cell>
          <cell r="O627">
            <v>0</v>
          </cell>
          <cell r="W627" t="str">
            <v>FM0972</v>
          </cell>
          <cell r="X627" t="str">
            <v>FM0972</v>
          </cell>
          <cell r="Y627" t="str">
            <v>Lê Phương Uyên</v>
          </cell>
          <cell r="Z627">
            <v>14</v>
          </cell>
          <cell r="AA627" t="str">
            <v>111h18</v>
          </cell>
          <cell r="AB627">
            <v>0</v>
          </cell>
          <cell r="AC627">
            <v>111.3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189016090</v>
          </cell>
          <cell r="L628" t="e">
            <v>#N/A</v>
          </cell>
          <cell r="M628" t="e">
            <v>#N/A</v>
          </cell>
          <cell r="N628" t="e">
            <v>#N/A</v>
          </cell>
          <cell r="O628">
            <v>0</v>
          </cell>
          <cell r="W628" t="str">
            <v>FM0973</v>
          </cell>
          <cell r="X628" t="str">
            <v>FM0973</v>
          </cell>
          <cell r="Y628" t="str">
            <v>FM0973</v>
          </cell>
          <cell r="Z628">
            <v>1</v>
          </cell>
          <cell r="AA628" t="str">
            <v>9h51</v>
          </cell>
          <cell r="AB628">
            <v>0</v>
          </cell>
          <cell r="AC628">
            <v>9.85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107051400</v>
          </cell>
          <cell r="L629" t="e">
            <v>#N/A</v>
          </cell>
          <cell r="M629" t="e">
            <v>#N/A</v>
          </cell>
          <cell r="N629" t="e">
            <v>#N/A</v>
          </cell>
          <cell r="O629">
            <v>0</v>
          </cell>
          <cell r="W629" t="str">
            <v>FM0981</v>
          </cell>
          <cell r="X629" t="str">
            <v>FM0981</v>
          </cell>
          <cell r="Y629" t="str">
            <v>Đào Huy Hoàng</v>
          </cell>
          <cell r="Z629">
            <v>22</v>
          </cell>
          <cell r="AA629" t="str">
            <v>176h0</v>
          </cell>
          <cell r="AB629">
            <v>0</v>
          </cell>
          <cell r="AC629">
            <v>182.06666666666666</v>
          </cell>
          <cell r="AD629">
            <v>6.0666666666666664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202643140</v>
          </cell>
          <cell r="L630" t="e">
            <v>#N/A</v>
          </cell>
          <cell r="M630" t="e">
            <v>#N/A</v>
          </cell>
          <cell r="N630" t="e">
            <v>#N/A</v>
          </cell>
          <cell r="O630">
            <v>0</v>
          </cell>
          <cell r="W630" t="str">
            <v>FM0982</v>
          </cell>
          <cell r="X630" t="str">
            <v>FM0982</v>
          </cell>
          <cell r="Y630" t="str">
            <v>Phan Văn Bình</v>
          </cell>
          <cell r="Z630">
            <v>19</v>
          </cell>
          <cell r="AA630" t="str">
            <v>170h51</v>
          </cell>
          <cell r="AB630">
            <v>0</v>
          </cell>
          <cell r="AC630">
            <v>170.85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288866730</v>
          </cell>
          <cell r="L631" t="e">
            <v>#N/A</v>
          </cell>
          <cell r="M631" t="e">
            <v>#N/A</v>
          </cell>
          <cell r="N631" t="e">
            <v>#N/A</v>
          </cell>
          <cell r="O631">
            <v>0</v>
          </cell>
          <cell r="W631" t="str">
            <v>FM0983</v>
          </cell>
          <cell r="X631" t="str">
            <v>FM0983</v>
          </cell>
          <cell r="Y631" t="str">
            <v>Đỗ Thị Ánh Sương</v>
          </cell>
          <cell r="Z631">
            <v>19</v>
          </cell>
          <cell r="AA631" t="str">
            <v>152h0</v>
          </cell>
          <cell r="AB631">
            <v>0</v>
          </cell>
          <cell r="AC631">
            <v>159.06666666666666</v>
          </cell>
          <cell r="AD631">
            <v>7.0666666666666664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L632" t="e">
            <v>#N/A</v>
          </cell>
          <cell r="M632" t="e">
            <v>#N/A</v>
          </cell>
          <cell r="N632" t="e">
            <v>#N/A</v>
          </cell>
          <cell r="O632">
            <v>0</v>
          </cell>
          <cell r="W632" t="str">
            <v>FM0984</v>
          </cell>
          <cell r="X632" t="str">
            <v>FM0984</v>
          </cell>
          <cell r="Y632" t="str">
            <v>Đặng Mai Thiên Dung</v>
          </cell>
          <cell r="Z632">
            <v>16</v>
          </cell>
          <cell r="AA632" t="str">
            <v>127h12</v>
          </cell>
          <cell r="AB632">
            <v>0</v>
          </cell>
          <cell r="AC632">
            <v>127.2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126023520</v>
          </cell>
          <cell r="L633" t="e">
            <v>#N/A</v>
          </cell>
          <cell r="M633" t="e">
            <v>#N/A</v>
          </cell>
          <cell r="N633" t="e">
            <v>#N/A</v>
          </cell>
          <cell r="O633">
            <v>0</v>
          </cell>
          <cell r="W633" t="str">
            <v>FM0985</v>
          </cell>
          <cell r="X633" t="str">
            <v>FM0985</v>
          </cell>
          <cell r="Y633" t="str">
            <v>FM0985</v>
          </cell>
          <cell r="Z633">
            <v>1</v>
          </cell>
          <cell r="AA633" t="str">
            <v>7h25</v>
          </cell>
          <cell r="AB633">
            <v>0</v>
          </cell>
          <cell r="AC633">
            <v>7.416666666666667</v>
          </cell>
        </row>
        <row r="634"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176342870</v>
          </cell>
          <cell r="L634" t="e">
            <v>#N/A</v>
          </cell>
          <cell r="M634" t="e">
            <v>#N/A</v>
          </cell>
          <cell r="N634" t="e">
            <v>#N/A</v>
          </cell>
          <cell r="O634">
            <v>0</v>
          </cell>
          <cell r="W634" t="str">
            <v>FM0986</v>
          </cell>
          <cell r="X634" t="str">
            <v>FM0986</v>
          </cell>
          <cell r="Y634" t="str">
            <v>Nguyễn Ngọc Thiện</v>
          </cell>
          <cell r="Z634">
            <v>3</v>
          </cell>
          <cell r="AA634" t="str">
            <v>24h23</v>
          </cell>
          <cell r="AB634">
            <v>0</v>
          </cell>
          <cell r="AC634">
            <v>24.383333333333333</v>
          </cell>
        </row>
        <row r="635"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1.1999999999999999E-3</v>
          </cell>
          <cell r="I635">
            <v>0</v>
          </cell>
          <cell r="J635">
            <v>0</v>
          </cell>
          <cell r="K635">
            <v>4080839714</v>
          </cell>
          <cell r="L635" t="e">
            <v>#N/A</v>
          </cell>
          <cell r="M635" t="e">
            <v>#N/A</v>
          </cell>
          <cell r="N635" t="e">
            <v>#N/A</v>
          </cell>
          <cell r="O635">
            <v>0</v>
          </cell>
          <cell r="W635" t="str">
            <v>FM0987</v>
          </cell>
          <cell r="X635" t="str">
            <v>FM0987</v>
          </cell>
          <cell r="Y635" t="str">
            <v>Nguyễn Thị Quy</v>
          </cell>
          <cell r="Z635">
            <v>6</v>
          </cell>
          <cell r="AA635" t="str">
            <v>48h0</v>
          </cell>
          <cell r="AB635">
            <v>0</v>
          </cell>
          <cell r="AC635">
            <v>51.4</v>
          </cell>
          <cell r="AD635">
            <v>3.4</v>
          </cell>
        </row>
        <row r="636"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123638190</v>
          </cell>
          <cell r="L636" t="e">
            <v>#N/A</v>
          </cell>
          <cell r="M636" t="e">
            <v>#N/A</v>
          </cell>
          <cell r="N636" t="e">
            <v>#N/A</v>
          </cell>
          <cell r="O636">
            <v>0</v>
          </cell>
          <cell r="W636" t="str">
            <v>FM0988</v>
          </cell>
          <cell r="X636" t="str">
            <v>FM0988</v>
          </cell>
          <cell r="Y636" t="str">
            <v>Đinh Thị Hiền Nhi</v>
          </cell>
          <cell r="Z636">
            <v>3</v>
          </cell>
          <cell r="AA636" t="str">
            <v>24h0</v>
          </cell>
          <cell r="AB636">
            <v>0</v>
          </cell>
          <cell r="AC636">
            <v>24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50945700</v>
          </cell>
          <cell r="L637" t="e">
            <v>#N/A</v>
          </cell>
          <cell r="M637" t="e">
            <v>#N/A</v>
          </cell>
          <cell r="N637" t="e">
            <v>#N/A</v>
          </cell>
          <cell r="O637">
            <v>0</v>
          </cell>
          <cell r="W637" t="str">
            <v>FM0989</v>
          </cell>
          <cell r="X637" t="str">
            <v>FM0989</v>
          </cell>
          <cell r="Y637" t="str">
            <v>Nguyễn Thị Hồng Nhung</v>
          </cell>
          <cell r="Z637">
            <v>2</v>
          </cell>
          <cell r="AA637" t="str">
            <v>16h0</v>
          </cell>
          <cell r="AB637">
            <v>0</v>
          </cell>
          <cell r="AC637">
            <v>16</v>
          </cell>
        </row>
        <row r="638"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55531000</v>
          </cell>
          <cell r="L638" t="e">
            <v>#N/A</v>
          </cell>
          <cell r="M638" t="e">
            <v>#N/A</v>
          </cell>
          <cell r="N638" t="e">
            <v>#N/A</v>
          </cell>
          <cell r="O638">
            <v>0</v>
          </cell>
          <cell r="W638" t="str">
            <v>FM0991</v>
          </cell>
          <cell r="X638" t="str">
            <v>FM0991</v>
          </cell>
          <cell r="Y638" t="str">
            <v>Huỳnh Thị Thu Phương</v>
          </cell>
          <cell r="Z638">
            <v>31</v>
          </cell>
          <cell r="AA638" t="str">
            <v>240h0</v>
          </cell>
          <cell r="AB638">
            <v>0</v>
          </cell>
          <cell r="AC638">
            <v>240</v>
          </cell>
        </row>
        <row r="639"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0.01</v>
          </cell>
          <cell r="J639">
            <v>0</v>
          </cell>
          <cell r="K639">
            <v>58934300</v>
          </cell>
          <cell r="L639" t="e">
            <v>#N/A</v>
          </cell>
          <cell r="M639" t="e">
            <v>#N/A</v>
          </cell>
          <cell r="N639" t="e">
            <v>#N/A</v>
          </cell>
          <cell r="O639">
            <v>589343</v>
          </cell>
          <cell r="W639" t="str">
            <v>FM0992</v>
          </cell>
          <cell r="X639" t="str">
            <v>FM0992</v>
          </cell>
          <cell r="Y639" t="str">
            <v>FM0992</v>
          </cell>
          <cell r="Z639">
            <v>1</v>
          </cell>
          <cell r="AA639" t="str">
            <v>8h33</v>
          </cell>
          <cell r="AB639">
            <v>0</v>
          </cell>
          <cell r="AC639">
            <v>8.5500000000000007</v>
          </cell>
        </row>
        <row r="640"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0.01</v>
          </cell>
          <cell r="J640">
            <v>0</v>
          </cell>
          <cell r="K640">
            <v>58096000</v>
          </cell>
          <cell r="L640" t="e">
            <v>#N/A</v>
          </cell>
          <cell r="M640" t="e">
            <v>#N/A</v>
          </cell>
          <cell r="N640" t="e">
            <v>#N/A</v>
          </cell>
          <cell r="O640">
            <v>580960</v>
          </cell>
          <cell r="W640" t="str">
            <v>FM0993</v>
          </cell>
          <cell r="X640" t="str">
            <v>FM0993</v>
          </cell>
          <cell r="Y640" t="str">
            <v>FM0993</v>
          </cell>
          <cell r="Z640">
            <v>1</v>
          </cell>
          <cell r="AA640" t="str">
            <v>0h0</v>
          </cell>
          <cell r="AB640">
            <v>0</v>
          </cell>
          <cell r="AC640">
            <v>0</v>
          </cell>
        </row>
        <row r="641"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8488000</v>
          </cell>
          <cell r="L641" t="e">
            <v>#N/A</v>
          </cell>
          <cell r="M641" t="e">
            <v>#N/A</v>
          </cell>
          <cell r="N641" t="e">
            <v>#N/A</v>
          </cell>
          <cell r="O641">
            <v>0</v>
          </cell>
          <cell r="W641" t="str">
            <v>FM0994</v>
          </cell>
          <cell r="X641" t="str">
            <v>FM0994</v>
          </cell>
          <cell r="Y641" t="str">
            <v>Nguyễn Thị Hoàng Anh</v>
          </cell>
          <cell r="Z641">
            <v>28</v>
          </cell>
          <cell r="AA641" t="str">
            <v>218h19</v>
          </cell>
          <cell r="AB641">
            <v>0</v>
          </cell>
          <cell r="AC641">
            <v>218.31666666666666</v>
          </cell>
        </row>
        <row r="642"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2403000</v>
          </cell>
          <cell r="L642" t="e">
            <v>#N/A</v>
          </cell>
          <cell r="M642" t="e">
            <v>#N/A</v>
          </cell>
          <cell r="N642" t="e">
            <v>#N/A</v>
          </cell>
          <cell r="O642">
            <v>0</v>
          </cell>
          <cell r="W642" t="str">
            <v>FM0995</v>
          </cell>
          <cell r="X642" t="str">
            <v>FM0995</v>
          </cell>
          <cell r="Y642" t="str">
            <v>Trịnh Thị Diệu Thảnh</v>
          </cell>
          <cell r="Z642">
            <v>1</v>
          </cell>
          <cell r="AA642" t="str">
            <v>8h0</v>
          </cell>
          <cell r="AB642">
            <v>0</v>
          </cell>
          <cell r="AC642">
            <v>8</v>
          </cell>
        </row>
        <row r="643"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L643" t="e">
            <v>#N/A</v>
          </cell>
          <cell r="M643" t="e">
            <v>#N/A</v>
          </cell>
          <cell r="N643" t="e">
            <v>#N/A</v>
          </cell>
          <cell r="O643">
            <v>0</v>
          </cell>
          <cell r="W643" t="str">
            <v>FM0996</v>
          </cell>
          <cell r="X643" t="str">
            <v>FM0996</v>
          </cell>
          <cell r="Y643" t="str">
            <v>Đinh Vũ Anh Quân</v>
          </cell>
          <cell r="Z643">
            <v>18</v>
          </cell>
          <cell r="AA643" t="str">
            <v>143h23</v>
          </cell>
          <cell r="AB643">
            <v>0</v>
          </cell>
          <cell r="AC643">
            <v>143.38333333333333</v>
          </cell>
        </row>
        <row r="644"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L644" t="e">
            <v>#N/A</v>
          </cell>
          <cell r="M644" t="e">
            <v>#N/A</v>
          </cell>
          <cell r="N644" t="e">
            <v>#N/A</v>
          </cell>
          <cell r="O644">
            <v>0</v>
          </cell>
          <cell r="W644" t="str">
            <v>FM0997</v>
          </cell>
          <cell r="X644" t="str">
            <v>FM0997</v>
          </cell>
          <cell r="Y644" t="str">
            <v>Đặng Thị Thanh Nguyên</v>
          </cell>
          <cell r="Z644">
            <v>16</v>
          </cell>
          <cell r="AA644" t="str">
            <v>128h0</v>
          </cell>
          <cell r="AB644">
            <v>0</v>
          </cell>
          <cell r="AC644">
            <v>128</v>
          </cell>
        </row>
        <row r="645"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7464600</v>
          </cell>
          <cell r="L645" t="e">
            <v>#N/A</v>
          </cell>
          <cell r="M645" t="e">
            <v>#N/A</v>
          </cell>
          <cell r="N645" t="e">
            <v>#N/A</v>
          </cell>
          <cell r="O645">
            <v>0</v>
          </cell>
          <cell r="W645" t="str">
            <v>FM0998</v>
          </cell>
          <cell r="X645" t="str">
            <v>FM0998</v>
          </cell>
          <cell r="Y645" t="str">
            <v>Lê Phước Bình</v>
          </cell>
          <cell r="Z645">
            <v>10</v>
          </cell>
          <cell r="AA645" t="str">
            <v>72h0</v>
          </cell>
          <cell r="AB645">
            <v>8</v>
          </cell>
          <cell r="AC645">
            <v>80</v>
          </cell>
        </row>
        <row r="646"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24474002</v>
          </cell>
          <cell r="L646" t="e">
            <v>#N/A</v>
          </cell>
          <cell r="M646" t="e">
            <v>#N/A</v>
          </cell>
          <cell r="N646" t="e">
            <v>#N/A</v>
          </cell>
          <cell r="O646">
            <v>0</v>
          </cell>
          <cell r="W646" t="str">
            <v>FM0999</v>
          </cell>
          <cell r="X646" t="str">
            <v>FM0999</v>
          </cell>
          <cell r="Y646" t="str">
            <v>Huỳnh Thị Thanh Thảo</v>
          </cell>
          <cell r="Z646">
            <v>19</v>
          </cell>
          <cell r="AA646" t="str">
            <v>141h41</v>
          </cell>
          <cell r="AB646">
            <v>0</v>
          </cell>
          <cell r="AC646">
            <v>141.68333333333334</v>
          </cell>
        </row>
        <row r="647"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6014100</v>
          </cell>
          <cell r="L647" t="e">
            <v>#N/A</v>
          </cell>
          <cell r="M647" t="e">
            <v>#N/A</v>
          </cell>
          <cell r="N647" t="e">
            <v>#N/A</v>
          </cell>
          <cell r="O647">
            <v>0</v>
          </cell>
          <cell r="W647" t="str">
            <v>FM1481</v>
          </cell>
          <cell r="X647" t="str">
            <v>FM1481</v>
          </cell>
          <cell r="Y647" t="str">
            <v>Nguyễn Văn Tuấn</v>
          </cell>
          <cell r="Z647">
            <v>21</v>
          </cell>
          <cell r="AA647" t="str">
            <v>156h13</v>
          </cell>
          <cell r="AB647">
            <v>8</v>
          </cell>
          <cell r="AC647">
            <v>164.21666666666667</v>
          </cell>
        </row>
        <row r="648"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15031500</v>
          </cell>
          <cell r="L648" t="e">
            <v>#N/A</v>
          </cell>
          <cell r="M648" t="e">
            <v>#N/A</v>
          </cell>
          <cell r="N648" t="e">
            <v>#N/A</v>
          </cell>
          <cell r="O648">
            <v>0</v>
          </cell>
          <cell r="W648" t="str">
            <v>FM1001</v>
          </cell>
          <cell r="X648" t="str">
            <v>FM1001</v>
          </cell>
          <cell r="Y648" t="str">
            <v>Ngô Thiên Thanh</v>
          </cell>
          <cell r="Z648">
            <v>18</v>
          </cell>
          <cell r="AA648" t="str">
            <v>144h0</v>
          </cell>
          <cell r="AB648">
            <v>0</v>
          </cell>
          <cell r="AC648">
            <v>144</v>
          </cell>
        </row>
        <row r="649"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1E-3</v>
          </cell>
          <cell r="I649">
            <v>0</v>
          </cell>
          <cell r="J649">
            <v>0</v>
          </cell>
          <cell r="K649">
            <v>3143306172</v>
          </cell>
          <cell r="L649" t="e">
            <v>#N/A</v>
          </cell>
          <cell r="M649" t="e">
            <v>#N/A</v>
          </cell>
          <cell r="N649" t="e">
            <v>#N/A</v>
          </cell>
          <cell r="O649">
            <v>0</v>
          </cell>
          <cell r="W649" t="str">
            <v>FM1002</v>
          </cell>
          <cell r="X649" t="str">
            <v>FM1002</v>
          </cell>
          <cell r="Y649" t="str">
            <v>Phạm Thị Oanh</v>
          </cell>
          <cell r="Z649">
            <v>7</v>
          </cell>
          <cell r="AA649" t="str">
            <v>62h25</v>
          </cell>
          <cell r="AB649">
            <v>0</v>
          </cell>
          <cell r="AC649">
            <v>62.416666666666664</v>
          </cell>
        </row>
        <row r="650"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1E-3</v>
          </cell>
          <cell r="I650">
            <v>0</v>
          </cell>
          <cell r="J650">
            <v>0</v>
          </cell>
          <cell r="K650">
            <v>3143306172</v>
          </cell>
          <cell r="L650" t="e">
            <v>#N/A</v>
          </cell>
          <cell r="M650" t="e">
            <v>#N/A</v>
          </cell>
          <cell r="N650" t="e">
            <v>#N/A</v>
          </cell>
          <cell r="O650">
            <v>0</v>
          </cell>
          <cell r="W650" t="str">
            <v>FM1487</v>
          </cell>
          <cell r="X650" t="str">
            <v>FM1487</v>
          </cell>
          <cell r="Y650" t="str">
            <v>Phan Thị Đông Vy</v>
          </cell>
          <cell r="Z650">
            <v>6</v>
          </cell>
          <cell r="AA650" t="str">
            <v>40h12</v>
          </cell>
          <cell r="AB650">
            <v>0</v>
          </cell>
          <cell r="AC650">
            <v>40.200000000000003</v>
          </cell>
        </row>
        <row r="651"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141674550</v>
          </cell>
          <cell r="L651" t="e">
            <v>#N/A</v>
          </cell>
          <cell r="M651" t="e">
            <v>#N/A</v>
          </cell>
          <cell r="N651" t="e">
            <v>#N/A</v>
          </cell>
          <cell r="O651">
            <v>0</v>
          </cell>
          <cell r="W651" t="str">
            <v>FM1011</v>
          </cell>
          <cell r="X651" t="str">
            <v>FM1011</v>
          </cell>
          <cell r="Y651" t="str">
            <v>Trịnh Gia Linh</v>
          </cell>
          <cell r="Z651">
            <v>19</v>
          </cell>
          <cell r="AA651" t="str">
            <v>152h0</v>
          </cell>
          <cell r="AB651">
            <v>0</v>
          </cell>
          <cell r="AC651">
            <v>152</v>
          </cell>
        </row>
        <row r="652"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131332860</v>
          </cell>
          <cell r="L652" t="e">
            <v>#N/A</v>
          </cell>
          <cell r="M652" t="e">
            <v>#N/A</v>
          </cell>
          <cell r="N652" t="e">
            <v>#N/A</v>
          </cell>
          <cell r="O652">
            <v>0</v>
          </cell>
          <cell r="W652" t="str">
            <v>FM1012</v>
          </cell>
          <cell r="X652" t="str">
            <v>FM1012</v>
          </cell>
          <cell r="Y652" t="str">
            <v>Đỗ Văn Thiên</v>
          </cell>
          <cell r="Z652">
            <v>17</v>
          </cell>
          <cell r="AA652" t="str">
            <v>136h0</v>
          </cell>
          <cell r="AB652">
            <v>0</v>
          </cell>
          <cell r="AC652">
            <v>136</v>
          </cell>
        </row>
        <row r="653"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134673730</v>
          </cell>
          <cell r="L653" t="e">
            <v>#N/A</v>
          </cell>
          <cell r="M653" t="e">
            <v>#N/A</v>
          </cell>
          <cell r="N653" t="e">
            <v>#N/A</v>
          </cell>
          <cell r="O653">
            <v>0</v>
          </cell>
          <cell r="W653" t="str">
            <v>FM1013</v>
          </cell>
          <cell r="X653" t="str">
            <v>FM1013</v>
          </cell>
          <cell r="Y653" t="str">
            <v>Đặng Thị Triệu Vĩ</v>
          </cell>
          <cell r="Z653">
            <v>2</v>
          </cell>
          <cell r="AA653" t="str">
            <v>16h0</v>
          </cell>
          <cell r="AB653">
            <v>0</v>
          </cell>
          <cell r="AC653">
            <v>16</v>
          </cell>
        </row>
        <row r="654"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118887830</v>
          </cell>
          <cell r="L654" t="e">
            <v>#N/A</v>
          </cell>
          <cell r="M654" t="e">
            <v>#N/A</v>
          </cell>
          <cell r="N654" t="e">
            <v>#N/A</v>
          </cell>
          <cell r="O654">
            <v>0</v>
          </cell>
          <cell r="W654" t="str">
            <v>FM1016</v>
          </cell>
          <cell r="X654" t="str">
            <v>FM1016</v>
          </cell>
          <cell r="Y654" t="str">
            <v>Ngô Thị Mỹ Duyên</v>
          </cell>
          <cell r="Z654">
            <v>2</v>
          </cell>
          <cell r="AA654" t="str">
            <v>15h58</v>
          </cell>
          <cell r="AB654">
            <v>0</v>
          </cell>
          <cell r="AC654">
            <v>15.966666666666667</v>
          </cell>
        </row>
        <row r="655"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208226116</v>
          </cell>
          <cell r="L655" t="e">
            <v>#N/A</v>
          </cell>
          <cell r="M655" t="e">
            <v>#N/A</v>
          </cell>
          <cell r="N655" t="e">
            <v>#N/A</v>
          </cell>
          <cell r="O655">
            <v>0</v>
          </cell>
          <cell r="W655" t="str">
            <v>FM1031</v>
          </cell>
          <cell r="X655" t="str">
            <v>FM1031</v>
          </cell>
          <cell r="Y655" t="str">
            <v>Nguyễn Thị Hoài Thương</v>
          </cell>
          <cell r="Z655">
            <v>15</v>
          </cell>
          <cell r="AA655" t="str">
            <v>134h16</v>
          </cell>
          <cell r="AB655">
            <v>0</v>
          </cell>
          <cell r="AC655">
            <v>134.26666666666668</v>
          </cell>
        </row>
        <row r="656"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111330356</v>
          </cell>
          <cell r="L656" t="e">
            <v>#N/A</v>
          </cell>
          <cell r="M656" t="e">
            <v>#N/A</v>
          </cell>
          <cell r="N656" t="e">
            <v>#N/A</v>
          </cell>
          <cell r="O656">
            <v>0</v>
          </cell>
          <cell r="W656" t="str">
            <v>FM1042</v>
          </cell>
          <cell r="X656" t="str">
            <v>FM1042</v>
          </cell>
          <cell r="Y656" t="str">
            <v>Võ Linh Vương</v>
          </cell>
          <cell r="Z656">
            <v>1</v>
          </cell>
          <cell r="AA656" t="str">
            <v>7h47</v>
          </cell>
          <cell r="AB656">
            <v>0</v>
          </cell>
          <cell r="AC656">
            <v>7.7833333333333332</v>
          </cell>
        </row>
        <row r="657">
          <cell r="C657">
            <v>0</v>
          </cell>
          <cell r="D657">
            <v>0</v>
          </cell>
          <cell r="E657">
            <v>0</v>
          </cell>
          <cell r="F657" t="str">
            <v>TCOTO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65113920</v>
          </cell>
          <cell r="L657" t="e">
            <v>#N/A</v>
          </cell>
          <cell r="M657" t="e">
            <v>#N/A</v>
          </cell>
          <cell r="N657">
            <v>425000</v>
          </cell>
          <cell r="O657">
            <v>0</v>
          </cell>
          <cell r="W657" t="str">
            <v>FM1044</v>
          </cell>
          <cell r="X657" t="str">
            <v>FM1044</v>
          </cell>
          <cell r="Y657" t="str">
            <v>Nguyễn Thị Thanh Minh</v>
          </cell>
          <cell r="Z657">
            <v>2</v>
          </cell>
          <cell r="AA657" t="str">
            <v>16h0</v>
          </cell>
          <cell r="AB657">
            <v>7.9666666666666561</v>
          </cell>
          <cell r="AC657">
            <v>23.966666666666654</v>
          </cell>
        </row>
        <row r="658"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0.01</v>
          </cell>
          <cell r="J658">
            <v>0</v>
          </cell>
          <cell r="K658">
            <v>65113920</v>
          </cell>
          <cell r="L658" t="e">
            <v>#N/A</v>
          </cell>
          <cell r="M658" t="e">
            <v>#N/A</v>
          </cell>
          <cell r="N658" t="e">
            <v>#N/A</v>
          </cell>
          <cell r="O658">
            <v>651139.20000000007</v>
          </cell>
          <cell r="W658" t="str">
            <v>FM1045</v>
          </cell>
          <cell r="X658" t="str">
            <v>FM1045</v>
          </cell>
          <cell r="Y658" t="str">
            <v>Võ Thị Thu Linh</v>
          </cell>
          <cell r="Z658">
            <v>18</v>
          </cell>
          <cell r="AA658" t="str">
            <v>142h24</v>
          </cell>
          <cell r="AB658">
            <v>0</v>
          </cell>
          <cell r="AC658">
            <v>142.4</v>
          </cell>
        </row>
        <row r="659"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171004510</v>
          </cell>
          <cell r="L659" t="e">
            <v>#N/A</v>
          </cell>
          <cell r="M659" t="e">
            <v>#N/A</v>
          </cell>
          <cell r="N659" t="e">
            <v>#N/A</v>
          </cell>
          <cell r="O659">
            <v>0</v>
          </cell>
          <cell r="W659" t="str">
            <v>FM1046</v>
          </cell>
          <cell r="X659" t="str">
            <v>FM1046</v>
          </cell>
          <cell r="Y659" t="str">
            <v>FM1046</v>
          </cell>
          <cell r="Z659">
            <v>5</v>
          </cell>
          <cell r="AA659" t="str">
            <v>41h36</v>
          </cell>
          <cell r="AB659">
            <v>0</v>
          </cell>
          <cell r="AC659">
            <v>41.6</v>
          </cell>
        </row>
        <row r="660"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130647277</v>
          </cell>
          <cell r="L660" t="e">
            <v>#N/A</v>
          </cell>
          <cell r="M660" t="e">
            <v>#N/A</v>
          </cell>
          <cell r="N660" t="e">
            <v>#N/A</v>
          </cell>
          <cell r="O660">
            <v>0</v>
          </cell>
          <cell r="W660" t="str">
            <v>FM1047</v>
          </cell>
          <cell r="X660" t="str">
            <v>FM1047</v>
          </cell>
          <cell r="Y660" t="str">
            <v>FM1047</v>
          </cell>
          <cell r="Z660">
            <v>5</v>
          </cell>
          <cell r="AA660" t="str">
            <v>32h44</v>
          </cell>
          <cell r="AB660">
            <v>0</v>
          </cell>
          <cell r="AC660">
            <v>32.733333333333334</v>
          </cell>
        </row>
        <row r="661"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163926810</v>
          </cell>
          <cell r="L661" t="e">
            <v>#N/A</v>
          </cell>
          <cell r="M661" t="e">
            <v>#N/A</v>
          </cell>
          <cell r="N661" t="e">
            <v>#N/A</v>
          </cell>
          <cell r="O661">
            <v>0</v>
          </cell>
          <cell r="W661" t="str">
            <v>FM1048</v>
          </cell>
          <cell r="X661" t="str">
            <v>FM1048</v>
          </cell>
          <cell r="Y661" t="str">
            <v>Nguyễn Văn Sĩ</v>
          </cell>
          <cell r="Z661">
            <v>11</v>
          </cell>
          <cell r="AA661" t="str">
            <v>85h18</v>
          </cell>
          <cell r="AB661">
            <v>0</v>
          </cell>
          <cell r="AC661">
            <v>85.3</v>
          </cell>
        </row>
        <row r="662"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103309550</v>
          </cell>
          <cell r="L662" t="e">
            <v>#N/A</v>
          </cell>
          <cell r="M662" t="e">
            <v>#N/A</v>
          </cell>
          <cell r="N662" t="e">
            <v>#N/A</v>
          </cell>
          <cell r="O662">
            <v>0</v>
          </cell>
          <cell r="W662" t="str">
            <v>FM1051</v>
          </cell>
          <cell r="X662" t="str">
            <v>FM1051</v>
          </cell>
          <cell r="Y662" t="str">
            <v>Phan Thị Phương Hải</v>
          </cell>
          <cell r="Z662">
            <v>5</v>
          </cell>
          <cell r="AA662" t="str">
            <v>38h31</v>
          </cell>
          <cell r="AB662">
            <v>0</v>
          </cell>
          <cell r="AC662">
            <v>38.516666666666666</v>
          </cell>
        </row>
        <row r="663"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116071744</v>
          </cell>
          <cell r="L663" t="e">
            <v>#N/A</v>
          </cell>
          <cell r="M663" t="e">
            <v>#N/A</v>
          </cell>
          <cell r="N663" t="e">
            <v>#N/A</v>
          </cell>
          <cell r="O663">
            <v>0</v>
          </cell>
          <cell r="W663" t="str">
            <v>FM1052</v>
          </cell>
          <cell r="X663" t="str">
            <v>FM1052</v>
          </cell>
          <cell r="Y663" t="str">
            <v>FM1052</v>
          </cell>
          <cell r="Z663">
            <v>4</v>
          </cell>
          <cell r="AA663" t="str">
            <v>33h14</v>
          </cell>
          <cell r="AB663">
            <v>0</v>
          </cell>
          <cell r="AC663">
            <v>33.233333333333334</v>
          </cell>
        </row>
        <row r="664"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101107320</v>
          </cell>
          <cell r="L664" t="e">
            <v>#N/A</v>
          </cell>
          <cell r="M664" t="e">
            <v>#N/A</v>
          </cell>
          <cell r="N664" t="e">
            <v>#N/A</v>
          </cell>
          <cell r="O664">
            <v>0</v>
          </cell>
          <cell r="W664" t="str">
            <v>FM1053</v>
          </cell>
          <cell r="X664" t="str">
            <v>FM1053</v>
          </cell>
          <cell r="Y664" t="str">
            <v>Lê Thị Tuyết Vy</v>
          </cell>
          <cell r="Z664">
            <v>15</v>
          </cell>
          <cell r="AA664" t="str">
            <v>119h39</v>
          </cell>
          <cell r="AB664">
            <v>0</v>
          </cell>
          <cell r="AC664">
            <v>119.65</v>
          </cell>
        </row>
        <row r="665">
          <cell r="C665" t="e">
            <v>#REF!</v>
          </cell>
          <cell r="D665" t="e">
            <v>#REF!</v>
          </cell>
          <cell r="W665" t="str">
            <v>FM1054</v>
          </cell>
          <cell r="X665" t="str">
            <v>FM1054</v>
          </cell>
          <cell r="Y665" t="str">
            <v>Văn Thị Như Ngọc</v>
          </cell>
          <cell r="Z665">
            <v>15</v>
          </cell>
          <cell r="AA665" t="str">
            <v>120h0</v>
          </cell>
          <cell r="AB665">
            <v>0</v>
          </cell>
          <cell r="AC665">
            <v>120</v>
          </cell>
        </row>
        <row r="666"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70281969</v>
          </cell>
          <cell r="L666" t="e">
            <v>#N/A</v>
          </cell>
          <cell r="M666" t="e">
            <v>#N/A</v>
          </cell>
          <cell r="N666" t="e">
            <v>#N/A</v>
          </cell>
          <cell r="O666">
            <v>0</v>
          </cell>
          <cell r="W666" t="str">
            <v>FM1055</v>
          </cell>
          <cell r="X666" t="str">
            <v>FM1055</v>
          </cell>
          <cell r="Y666" t="str">
            <v>FM1055</v>
          </cell>
          <cell r="Z666">
            <v>1</v>
          </cell>
          <cell r="AA666" t="str">
            <v>0h11</v>
          </cell>
          <cell r="AB666">
            <v>0</v>
          </cell>
          <cell r="AC666">
            <v>0.18333333333333332</v>
          </cell>
        </row>
        <row r="667"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116416464</v>
          </cell>
          <cell r="L667" t="e">
            <v>#N/A</v>
          </cell>
          <cell r="M667" t="e">
            <v>#N/A</v>
          </cell>
          <cell r="N667" t="e">
            <v>#N/A</v>
          </cell>
          <cell r="O667">
            <v>0</v>
          </cell>
          <cell r="W667" t="str">
            <v>FM1533</v>
          </cell>
          <cell r="X667" t="str">
            <v>FM1533</v>
          </cell>
          <cell r="Y667" t="str">
            <v>Phan Thanh Ngọc</v>
          </cell>
          <cell r="Z667">
            <v>30</v>
          </cell>
          <cell r="AA667" t="str">
            <v>242h31</v>
          </cell>
          <cell r="AB667">
            <v>0</v>
          </cell>
          <cell r="AC667">
            <v>242.51666666666668</v>
          </cell>
        </row>
        <row r="668"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209369788</v>
          </cell>
          <cell r="L668" t="e">
            <v>#N/A</v>
          </cell>
          <cell r="M668" t="e">
            <v>#N/A</v>
          </cell>
          <cell r="N668" t="e">
            <v>#N/A</v>
          </cell>
          <cell r="O668">
            <v>0</v>
          </cell>
          <cell r="W668" t="str">
            <v>FM1541</v>
          </cell>
          <cell r="X668" t="str">
            <v>FM1541</v>
          </cell>
          <cell r="Y668" t="str">
            <v>Nguyễn Thị Y Bình</v>
          </cell>
          <cell r="Z668">
            <v>24</v>
          </cell>
          <cell r="AA668" t="str">
            <v>192h28</v>
          </cell>
          <cell r="AB668">
            <v>8.499999999999984</v>
          </cell>
          <cell r="AC668">
            <v>200.96666666666664</v>
          </cell>
        </row>
        <row r="669"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108507670</v>
          </cell>
          <cell r="L669" t="e">
            <v>#N/A</v>
          </cell>
          <cell r="M669" t="e">
            <v>#N/A</v>
          </cell>
          <cell r="N669" t="e">
            <v>#N/A</v>
          </cell>
          <cell r="O669">
            <v>0</v>
          </cell>
          <cell r="W669" t="str">
            <v>FM1543</v>
          </cell>
          <cell r="X669" t="str">
            <v>FM1543</v>
          </cell>
          <cell r="Y669" t="str">
            <v>Nguyễn Thị Châu Ngọc</v>
          </cell>
          <cell r="Z669">
            <v>25</v>
          </cell>
          <cell r="AA669" t="str">
            <v>198h32</v>
          </cell>
          <cell r="AB669">
            <v>8.499999999999984</v>
          </cell>
          <cell r="AC669">
            <v>207.0333333333333</v>
          </cell>
        </row>
        <row r="670"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323651420</v>
          </cell>
          <cell r="L670" t="e">
            <v>#N/A</v>
          </cell>
          <cell r="M670" t="e">
            <v>#N/A</v>
          </cell>
          <cell r="N670" t="e">
            <v>#N/A</v>
          </cell>
          <cell r="O670">
            <v>0</v>
          </cell>
          <cell r="W670" t="str">
            <v>FM1544</v>
          </cell>
          <cell r="X670" t="str">
            <v>FM1544</v>
          </cell>
          <cell r="Y670" t="str">
            <v>Đỗ Uyên My</v>
          </cell>
          <cell r="Z670">
            <v>11</v>
          </cell>
          <cell r="AA670" t="str">
            <v>84h54</v>
          </cell>
          <cell r="AB670">
            <v>0</v>
          </cell>
          <cell r="AC670">
            <v>84.9</v>
          </cell>
        </row>
        <row r="671"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0.01</v>
          </cell>
          <cell r="J671">
            <v>0</v>
          </cell>
          <cell r="K671">
            <v>58356850</v>
          </cell>
          <cell r="L671" t="e">
            <v>#N/A</v>
          </cell>
          <cell r="M671" t="e">
            <v>#N/A</v>
          </cell>
          <cell r="N671" t="e">
            <v>#N/A</v>
          </cell>
          <cell r="O671">
            <v>583568.5</v>
          </cell>
          <cell r="W671" t="str">
            <v>FM1545</v>
          </cell>
          <cell r="X671" t="str">
            <v>FM1545</v>
          </cell>
          <cell r="Y671" t="str">
            <v>Trần Thị Hồng Hạnh</v>
          </cell>
          <cell r="Z671">
            <v>25</v>
          </cell>
          <cell r="AA671" t="str">
            <v>195h9</v>
          </cell>
          <cell r="AB671">
            <v>0</v>
          </cell>
          <cell r="AC671">
            <v>195.15</v>
          </cell>
        </row>
        <row r="672"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117581250</v>
          </cell>
          <cell r="L672" t="e">
            <v>#N/A</v>
          </cell>
          <cell r="M672" t="e">
            <v>#N/A</v>
          </cell>
          <cell r="N672" t="e">
            <v>#N/A</v>
          </cell>
          <cell r="O672">
            <v>0</v>
          </cell>
          <cell r="W672" t="str">
            <v>FM1071</v>
          </cell>
          <cell r="X672" t="str">
            <v>FM1071</v>
          </cell>
          <cell r="Y672" t="str">
            <v>Nguyễn Thị Khánh Vi</v>
          </cell>
          <cell r="Z672">
            <v>3</v>
          </cell>
          <cell r="AA672" t="str">
            <v>16h0</v>
          </cell>
          <cell r="AB672">
            <v>0</v>
          </cell>
          <cell r="AC672">
            <v>16</v>
          </cell>
        </row>
        <row r="673"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164873820</v>
          </cell>
          <cell r="L673" t="e">
            <v>#N/A</v>
          </cell>
          <cell r="M673" t="e">
            <v>#N/A</v>
          </cell>
          <cell r="N673" t="e">
            <v>#N/A</v>
          </cell>
          <cell r="O673">
            <v>0</v>
          </cell>
          <cell r="W673" t="str">
            <v>FM1546</v>
          </cell>
          <cell r="X673" t="str">
            <v>FM1546</v>
          </cell>
          <cell r="Y673" t="str">
            <v>Phạm Quốc Việt</v>
          </cell>
          <cell r="Z673">
            <v>26</v>
          </cell>
          <cell r="AA673" t="str">
            <v>220h29</v>
          </cell>
          <cell r="AB673">
            <v>16.999999999999968</v>
          </cell>
          <cell r="AC673">
            <v>237.48333333333329</v>
          </cell>
        </row>
        <row r="674"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1786668392</v>
          </cell>
          <cell r="L674" t="e">
            <v>#N/A</v>
          </cell>
          <cell r="M674" t="e">
            <v>#N/A</v>
          </cell>
          <cell r="N674">
            <v>425000</v>
          </cell>
          <cell r="O674">
            <v>0</v>
          </cell>
          <cell r="W674" t="str">
            <v>FM1547</v>
          </cell>
          <cell r="X674" t="str">
            <v>FM1547</v>
          </cell>
          <cell r="Y674" t="str">
            <v>Lê Thị Kim Dung</v>
          </cell>
          <cell r="Z674">
            <v>24</v>
          </cell>
          <cell r="AA674" t="str">
            <v>199h37</v>
          </cell>
          <cell r="AB674">
            <v>8.499999999999984</v>
          </cell>
          <cell r="AC674">
            <v>208.11666666666665</v>
          </cell>
        </row>
        <row r="675"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0.01</v>
          </cell>
          <cell r="J675">
            <v>0</v>
          </cell>
          <cell r="K675">
            <v>59128000</v>
          </cell>
          <cell r="L675" t="e">
            <v>#N/A</v>
          </cell>
          <cell r="M675" t="e">
            <v>#N/A</v>
          </cell>
          <cell r="N675" t="e">
            <v>#N/A</v>
          </cell>
          <cell r="O675">
            <v>591280</v>
          </cell>
          <cell r="W675" t="str">
            <v>FM1072</v>
          </cell>
          <cell r="X675" t="str">
            <v>FM1072</v>
          </cell>
          <cell r="Y675" t="str">
            <v>FM1072</v>
          </cell>
          <cell r="Z675">
            <v>5</v>
          </cell>
          <cell r="AA675" t="str">
            <v>41h23</v>
          </cell>
          <cell r="AB675">
            <v>0</v>
          </cell>
          <cell r="AC675">
            <v>41.383333333333333</v>
          </cell>
        </row>
        <row r="676"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0.01</v>
          </cell>
          <cell r="J676">
            <v>0</v>
          </cell>
          <cell r="K676">
            <v>53506500</v>
          </cell>
          <cell r="L676" t="e">
            <v>#N/A</v>
          </cell>
          <cell r="M676" t="e">
            <v>#N/A</v>
          </cell>
          <cell r="N676" t="e">
            <v>#N/A</v>
          </cell>
          <cell r="O676">
            <v>535065</v>
          </cell>
          <cell r="W676" t="str">
            <v>FM1548</v>
          </cell>
          <cell r="X676" t="str">
            <v>FM1548</v>
          </cell>
          <cell r="Y676" t="str">
            <v>Trương Lê Diệu Trinh</v>
          </cell>
          <cell r="Z676">
            <v>25</v>
          </cell>
          <cell r="AA676" t="str">
            <v>207h40</v>
          </cell>
          <cell r="AB676">
            <v>0</v>
          </cell>
          <cell r="AC676">
            <v>207.66666666666666</v>
          </cell>
        </row>
        <row r="677"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84929105</v>
          </cell>
          <cell r="L677" t="e">
            <v>#N/A</v>
          </cell>
          <cell r="M677" t="e">
            <v>#N/A</v>
          </cell>
          <cell r="N677" t="e">
            <v>#N/A</v>
          </cell>
          <cell r="O677">
            <v>0</v>
          </cell>
          <cell r="W677" t="str">
            <v>FM1073</v>
          </cell>
          <cell r="X677" t="str">
            <v>FM1073</v>
          </cell>
          <cell r="Y677" t="str">
            <v>Đỗ Thị Ngân</v>
          </cell>
          <cell r="Z677">
            <v>10</v>
          </cell>
          <cell r="AA677" t="str">
            <v>73h18</v>
          </cell>
          <cell r="AB677">
            <v>0</v>
          </cell>
          <cell r="AC677">
            <v>73.3</v>
          </cell>
        </row>
        <row r="678"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0.01</v>
          </cell>
          <cell r="J678">
            <v>0</v>
          </cell>
          <cell r="K678">
            <v>46045667</v>
          </cell>
          <cell r="L678" t="e">
            <v>#N/A</v>
          </cell>
          <cell r="M678" t="e">
            <v>#N/A</v>
          </cell>
          <cell r="N678" t="e">
            <v>#N/A</v>
          </cell>
          <cell r="O678">
            <v>460456.67</v>
          </cell>
          <cell r="W678" t="str">
            <v>FM1549</v>
          </cell>
          <cell r="X678" t="str">
            <v>FM1549</v>
          </cell>
          <cell r="Y678" t="str">
            <v>Trịnh Thị Minh Phượng</v>
          </cell>
          <cell r="Z678">
            <v>24</v>
          </cell>
          <cell r="AA678" t="str">
            <v>202h1</v>
          </cell>
          <cell r="AB678">
            <v>16.999999999999968</v>
          </cell>
          <cell r="AC678">
            <v>219.01666666666665</v>
          </cell>
        </row>
        <row r="679"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0.01</v>
          </cell>
          <cell r="J679">
            <v>0</v>
          </cell>
          <cell r="K679">
            <v>53128766</v>
          </cell>
          <cell r="L679" t="e">
            <v>#N/A</v>
          </cell>
          <cell r="M679" t="e">
            <v>#N/A</v>
          </cell>
          <cell r="N679" t="e">
            <v>#N/A</v>
          </cell>
          <cell r="O679">
            <v>531287.66</v>
          </cell>
          <cell r="W679" t="str">
            <v>FM1074</v>
          </cell>
          <cell r="X679" t="str">
            <v>FM1074</v>
          </cell>
          <cell r="Y679" t="str">
            <v>FM1074</v>
          </cell>
          <cell r="Z679">
            <v>1</v>
          </cell>
          <cell r="AA679" t="str">
            <v>9h49</v>
          </cell>
          <cell r="AB679">
            <v>0</v>
          </cell>
          <cell r="AC679">
            <v>9.8166666666666664</v>
          </cell>
        </row>
        <row r="680"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30750500</v>
          </cell>
          <cell r="L680" t="e">
            <v>#N/A</v>
          </cell>
          <cell r="M680" t="e">
            <v>#N/A</v>
          </cell>
          <cell r="N680" t="e">
            <v>#N/A</v>
          </cell>
          <cell r="O680">
            <v>0</v>
          </cell>
          <cell r="W680" t="str">
            <v>FM1550</v>
          </cell>
          <cell r="X680" t="str">
            <v>FM1550</v>
          </cell>
          <cell r="Y680" t="str">
            <v>Phạm Thị Tình</v>
          </cell>
          <cell r="Z680">
            <v>24</v>
          </cell>
          <cell r="AA680" t="str">
            <v>201h55</v>
          </cell>
          <cell r="AB680">
            <v>0</v>
          </cell>
          <cell r="AC680">
            <v>201.91666666666666</v>
          </cell>
        </row>
        <row r="681"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0.01</v>
          </cell>
          <cell r="J681">
            <v>0</v>
          </cell>
          <cell r="K681">
            <v>39217190</v>
          </cell>
          <cell r="L681" t="e">
            <v>#N/A</v>
          </cell>
          <cell r="M681" t="e">
            <v>#N/A</v>
          </cell>
          <cell r="N681" t="e">
            <v>#N/A</v>
          </cell>
          <cell r="O681">
            <v>392171.9</v>
          </cell>
          <cell r="W681" t="str">
            <v>FM1551</v>
          </cell>
          <cell r="X681" t="str">
            <v>FM1551</v>
          </cell>
          <cell r="Y681" t="str">
            <v>Nguyễn Thị Ngọc Phương</v>
          </cell>
          <cell r="Z681">
            <v>20</v>
          </cell>
          <cell r="AA681" t="str">
            <v>160h2</v>
          </cell>
          <cell r="AB681">
            <v>17.433333333333316</v>
          </cell>
          <cell r="AC681">
            <v>177.46666666666664</v>
          </cell>
        </row>
        <row r="682"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1E-3</v>
          </cell>
          <cell r="I682">
            <v>0</v>
          </cell>
          <cell r="J682">
            <v>0</v>
          </cell>
          <cell r="K682">
            <v>1886141842</v>
          </cell>
          <cell r="L682" t="e">
            <v>#N/A</v>
          </cell>
          <cell r="M682" t="e">
            <v>#N/A</v>
          </cell>
          <cell r="N682" t="e">
            <v>#N/A</v>
          </cell>
          <cell r="O682">
            <v>0</v>
          </cell>
          <cell r="W682" t="str">
            <v>FM1552</v>
          </cell>
          <cell r="X682" t="str">
            <v>FM1552</v>
          </cell>
          <cell r="Y682" t="str">
            <v>Nguyễn Thị Hạnh</v>
          </cell>
          <cell r="Z682">
            <v>18</v>
          </cell>
          <cell r="AA682" t="str">
            <v>142h9</v>
          </cell>
          <cell r="AB682">
            <v>8.499999999999984</v>
          </cell>
          <cell r="AC682">
            <v>150.64999999999998</v>
          </cell>
        </row>
        <row r="683"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27878300</v>
          </cell>
          <cell r="L683" t="e">
            <v>#N/A</v>
          </cell>
          <cell r="M683" t="e">
            <v>#N/A</v>
          </cell>
          <cell r="N683" t="e">
            <v>#N/A</v>
          </cell>
          <cell r="O683">
            <v>0</v>
          </cell>
          <cell r="W683" t="str">
            <v>FM1553</v>
          </cell>
          <cell r="X683" t="str">
            <v>FM1553</v>
          </cell>
          <cell r="Y683" t="str">
            <v>Trần Uyên Vy</v>
          </cell>
          <cell r="Z683">
            <v>16</v>
          </cell>
          <cell r="AA683" t="str">
            <v>135h7</v>
          </cell>
          <cell r="AB683">
            <v>8.499999999999984</v>
          </cell>
          <cell r="AC683">
            <v>143.61666666666665</v>
          </cell>
        </row>
        <row r="684"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28691000</v>
          </cell>
          <cell r="L684" t="e">
            <v>#N/A</v>
          </cell>
          <cell r="M684" t="e">
            <v>#N/A</v>
          </cell>
          <cell r="N684" t="e">
            <v>#N/A</v>
          </cell>
          <cell r="O684">
            <v>0</v>
          </cell>
          <cell r="W684" t="str">
            <v>FM1554</v>
          </cell>
          <cell r="X684" t="str">
            <v>FM1554</v>
          </cell>
          <cell r="Y684" t="str">
            <v>Huỳnh Thị Ngọc Diệp</v>
          </cell>
          <cell r="Z684">
            <v>20</v>
          </cell>
          <cell r="AA684" t="str">
            <v>167h58</v>
          </cell>
          <cell r="AB684">
            <v>0</v>
          </cell>
          <cell r="AC684">
            <v>167.96666666666667</v>
          </cell>
        </row>
        <row r="685"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27424420</v>
          </cell>
          <cell r="L685" t="e">
            <v>#N/A</v>
          </cell>
          <cell r="M685" t="e">
            <v>#N/A</v>
          </cell>
          <cell r="N685" t="e">
            <v>#N/A</v>
          </cell>
          <cell r="O685">
            <v>0</v>
          </cell>
          <cell r="W685" t="str">
            <v>FM1555</v>
          </cell>
          <cell r="X685" t="str">
            <v>FM1555</v>
          </cell>
          <cell r="Y685" t="str">
            <v>Đào Thị Ý Vy</v>
          </cell>
          <cell r="Z685">
            <v>15</v>
          </cell>
          <cell r="AA685" t="str">
            <v>118h37</v>
          </cell>
          <cell r="AB685">
            <v>8.499999999999984</v>
          </cell>
          <cell r="AC685">
            <v>127.11666666666665</v>
          </cell>
        </row>
        <row r="686"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1.1999999999999999E-3</v>
          </cell>
          <cell r="I686">
            <v>0</v>
          </cell>
          <cell r="J686">
            <v>0</v>
          </cell>
          <cell r="L686" t="e">
            <v>#N/A</v>
          </cell>
          <cell r="M686" t="e">
            <v>#N/A</v>
          </cell>
          <cell r="N686" t="e">
            <v>#N/A</v>
          </cell>
          <cell r="O686">
            <v>0</v>
          </cell>
          <cell r="W686" t="str">
            <v>FM1556</v>
          </cell>
          <cell r="X686" t="str">
            <v>FM1556</v>
          </cell>
          <cell r="Y686" t="str">
            <v>Đoàn Hồng Hạnh</v>
          </cell>
          <cell r="Z686">
            <v>17</v>
          </cell>
          <cell r="AA686" t="str">
            <v>144h2</v>
          </cell>
          <cell r="AB686">
            <v>0</v>
          </cell>
          <cell r="AC686">
            <v>144.03333333333333</v>
          </cell>
        </row>
        <row r="687"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1.0199999999999999E-3</v>
          </cell>
          <cell r="I687">
            <v>0</v>
          </cell>
          <cell r="J687">
            <v>0</v>
          </cell>
          <cell r="L687" t="e">
            <v>#N/A</v>
          </cell>
          <cell r="M687" t="e">
            <v>#N/A</v>
          </cell>
          <cell r="N687" t="e">
            <v>#N/A</v>
          </cell>
          <cell r="O687">
            <v>0</v>
          </cell>
          <cell r="W687" t="str">
            <v>FM1557</v>
          </cell>
          <cell r="X687" t="str">
            <v>FM1557</v>
          </cell>
          <cell r="Y687" t="str">
            <v>Đoàn Bảo Vy</v>
          </cell>
          <cell r="Z687">
            <v>17</v>
          </cell>
          <cell r="AA687" t="str">
            <v>143h20</v>
          </cell>
          <cell r="AB687">
            <v>0</v>
          </cell>
          <cell r="AC687">
            <v>143.33333333333334</v>
          </cell>
        </row>
        <row r="688"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L688" t="e">
            <v>#N/A</v>
          </cell>
          <cell r="M688" t="e">
            <v>#N/A</v>
          </cell>
          <cell r="N688" t="e">
            <v>#N/A</v>
          </cell>
          <cell r="O688">
            <v>0</v>
          </cell>
          <cell r="W688" t="str">
            <v>FM1558</v>
          </cell>
          <cell r="X688" t="str">
            <v>FM1558</v>
          </cell>
          <cell r="Y688" t="str">
            <v>Mai Thị Thu Hà</v>
          </cell>
          <cell r="Z688">
            <v>11</v>
          </cell>
          <cell r="AA688" t="str">
            <v>92h00</v>
          </cell>
          <cell r="AB688">
            <v>33.999999999999936</v>
          </cell>
          <cell r="AC688">
            <v>125.99999999999994</v>
          </cell>
        </row>
        <row r="689"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L689" t="e">
            <v>#N/A</v>
          </cell>
          <cell r="M689" t="e">
            <v>#N/A</v>
          </cell>
          <cell r="N689" t="e">
            <v>#N/A</v>
          </cell>
          <cell r="O689">
            <v>0</v>
          </cell>
          <cell r="W689" t="str">
            <v>FM1559</v>
          </cell>
          <cell r="X689" t="str">
            <v>FM1559</v>
          </cell>
          <cell r="Y689" t="str">
            <v>Nguyễn Thị Thanh Huyền</v>
          </cell>
          <cell r="Z689">
            <v>4</v>
          </cell>
          <cell r="AA689" t="str">
            <v>33h32</v>
          </cell>
          <cell r="AB689">
            <v>0</v>
          </cell>
          <cell r="AC689">
            <v>33.533333333333331</v>
          </cell>
        </row>
        <row r="690"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 t="str">
            <v>283,943,000</v>
          </cell>
          <cell r="L690" t="e">
            <v>#N/A</v>
          </cell>
          <cell r="M690" t="e">
            <v>#N/A</v>
          </cell>
          <cell r="N690" t="e">
            <v>#N/A</v>
          </cell>
          <cell r="O690">
            <v>0</v>
          </cell>
          <cell r="W690" t="str">
            <v>FM1081</v>
          </cell>
          <cell r="X690" t="str">
            <v>FM1081</v>
          </cell>
          <cell r="Y690" t="str">
            <v>Trần Thị Vân</v>
          </cell>
          <cell r="Z690">
            <v>30</v>
          </cell>
          <cell r="AA690" t="str">
            <v>240h0</v>
          </cell>
          <cell r="AB690">
            <v>0</v>
          </cell>
          <cell r="AC690">
            <v>240</v>
          </cell>
        </row>
        <row r="691"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 t="str">
            <v xml:space="preserve">187,365,910 </v>
          </cell>
          <cell r="L691" t="e">
            <v>#N/A</v>
          </cell>
          <cell r="M691" t="e">
            <v>#N/A</v>
          </cell>
          <cell r="N691" t="e">
            <v>#N/A</v>
          </cell>
          <cell r="O691">
            <v>0</v>
          </cell>
          <cell r="W691" t="str">
            <v>FM0961</v>
          </cell>
          <cell r="X691" t="str">
            <v>FM0961</v>
          </cell>
          <cell r="Y691" t="str">
            <v>Nguyễn Văn Minh</v>
          </cell>
          <cell r="Z691">
            <v>26</v>
          </cell>
          <cell r="AA691" t="str">
            <v>143h0</v>
          </cell>
          <cell r="AB691">
            <v>0</v>
          </cell>
          <cell r="AC691">
            <v>143</v>
          </cell>
        </row>
        <row r="692"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 t="str">
            <v>214,201,180</v>
          </cell>
          <cell r="L692" t="e">
            <v>#N/A</v>
          </cell>
          <cell r="M692" t="e">
            <v>#N/A</v>
          </cell>
          <cell r="N692" t="e">
            <v>#N/A</v>
          </cell>
          <cell r="O692">
            <v>0</v>
          </cell>
          <cell r="W692" t="str">
            <v>FM1022</v>
          </cell>
          <cell r="X692" t="str">
            <v>FM1022</v>
          </cell>
          <cell r="Y692" t="str">
            <v>Nguyễn Thị Huyền Trâm</v>
          </cell>
          <cell r="Z692">
            <v>23</v>
          </cell>
          <cell r="AA692" t="str">
            <v>183h37</v>
          </cell>
          <cell r="AB692">
            <v>0</v>
          </cell>
          <cell r="AC692">
            <v>183.61666666666667</v>
          </cell>
        </row>
        <row r="693"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 t="str">
            <v xml:space="preserve">337,020,250 </v>
          </cell>
          <cell r="L693" t="e">
            <v>#N/A</v>
          </cell>
          <cell r="M693" t="e">
            <v>#N/A</v>
          </cell>
          <cell r="N693" t="e">
            <v>#N/A</v>
          </cell>
          <cell r="O693">
            <v>0</v>
          </cell>
          <cell r="W693" t="str">
            <v>FM1451</v>
          </cell>
          <cell r="X693" t="str">
            <v>FM1451</v>
          </cell>
          <cell r="Y693" t="str">
            <v>Trương Thị Lan Trinh</v>
          </cell>
          <cell r="Z693">
            <v>31</v>
          </cell>
          <cell r="AA693" t="str">
            <v>269h29</v>
          </cell>
          <cell r="AB693">
            <v>0</v>
          </cell>
          <cell r="AC693">
            <v>269.48333333333335</v>
          </cell>
        </row>
        <row r="694"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 t="str">
            <v xml:space="preserve">210,582,620 </v>
          </cell>
          <cell r="L694" t="e">
            <v>#N/A</v>
          </cell>
          <cell r="M694" t="e">
            <v>#N/A</v>
          </cell>
          <cell r="N694" t="e">
            <v>#N/A</v>
          </cell>
          <cell r="O694">
            <v>0</v>
          </cell>
          <cell r="W694" t="str">
            <v>FM1452</v>
          </cell>
          <cell r="X694" t="str">
            <v>FM1452</v>
          </cell>
          <cell r="Y694" t="str">
            <v>Dương Thị Thanh Hương</v>
          </cell>
          <cell r="Z694">
            <v>30</v>
          </cell>
          <cell r="AA694" t="str">
            <v>239h27</v>
          </cell>
          <cell r="AB694">
            <v>0</v>
          </cell>
          <cell r="AC694">
            <v>250.01666666666665</v>
          </cell>
          <cell r="AD694">
            <v>10.566666666666666</v>
          </cell>
        </row>
        <row r="695"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 t="str">
            <v>136,430,350</v>
          </cell>
          <cell r="L695" t="e">
            <v>#N/A</v>
          </cell>
          <cell r="M695" t="e">
            <v>#N/A</v>
          </cell>
          <cell r="N695" t="e">
            <v>#N/A</v>
          </cell>
          <cell r="O695">
            <v>0</v>
          </cell>
          <cell r="W695" t="str">
            <v>FM1453</v>
          </cell>
          <cell r="X695" t="str">
            <v>FM1453</v>
          </cell>
          <cell r="Y695" t="str">
            <v>Phan Thị Thu Lan</v>
          </cell>
          <cell r="Z695">
            <v>29</v>
          </cell>
          <cell r="AA695" t="str">
            <v>221h24</v>
          </cell>
          <cell r="AB695">
            <v>0</v>
          </cell>
          <cell r="AC695">
            <v>269.75</v>
          </cell>
          <cell r="AD695">
            <v>48.35</v>
          </cell>
        </row>
        <row r="696"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 t="str">
            <v>272,738,450</v>
          </cell>
          <cell r="L696" t="e">
            <v>#N/A</v>
          </cell>
          <cell r="M696" t="e">
            <v>#N/A</v>
          </cell>
          <cell r="N696" t="e">
            <v>#N/A</v>
          </cell>
          <cell r="O696">
            <v>0</v>
          </cell>
          <cell r="W696" t="str">
            <v>FM1454</v>
          </cell>
          <cell r="X696" t="str">
            <v>FM1454</v>
          </cell>
          <cell r="Y696" t="str">
            <v>Đỗ Thị Minh Vi</v>
          </cell>
          <cell r="Z696">
            <v>29</v>
          </cell>
          <cell r="AA696" t="str">
            <v>221h7</v>
          </cell>
          <cell r="AB696">
            <v>0</v>
          </cell>
          <cell r="AC696">
            <v>257.68333333333334</v>
          </cell>
          <cell r="AD696">
            <v>36.56666666666667</v>
          </cell>
        </row>
        <row r="697"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 t="str">
            <v>178,694,050</v>
          </cell>
          <cell r="L697" t="e">
            <v>#N/A</v>
          </cell>
          <cell r="M697" t="e">
            <v>#N/A</v>
          </cell>
          <cell r="N697" t="e">
            <v>#N/A</v>
          </cell>
          <cell r="O697">
            <v>0</v>
          </cell>
          <cell r="W697" t="str">
            <v>FM1455</v>
          </cell>
          <cell r="X697" t="str">
            <v>FM1455</v>
          </cell>
          <cell r="Y697" t="str">
            <v>Nguyễn Hoài Xuân Vũ</v>
          </cell>
          <cell r="Z697">
            <v>27</v>
          </cell>
          <cell r="AA697" t="str">
            <v>212h20</v>
          </cell>
          <cell r="AB697">
            <v>0</v>
          </cell>
          <cell r="AC697">
            <v>212.33333333333334</v>
          </cell>
        </row>
        <row r="698"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 t="str">
            <v>211,466,000</v>
          </cell>
          <cell r="L698" t="e">
            <v>#N/A</v>
          </cell>
          <cell r="M698" t="e">
            <v>#N/A</v>
          </cell>
          <cell r="N698" t="e">
            <v>#N/A</v>
          </cell>
          <cell r="O698">
            <v>0</v>
          </cell>
          <cell r="W698" t="str">
            <v>FM1456</v>
          </cell>
          <cell r="X698" t="str">
            <v>FM1456</v>
          </cell>
          <cell r="Y698" t="str">
            <v>FM1456</v>
          </cell>
          <cell r="Z698">
            <v>10</v>
          </cell>
          <cell r="AA698" t="str">
            <v>88h22</v>
          </cell>
          <cell r="AB698">
            <v>0</v>
          </cell>
          <cell r="AC698">
            <v>88.36666666666666</v>
          </cell>
        </row>
        <row r="699"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 t="str">
            <v xml:space="preserve">148,701,950 </v>
          </cell>
          <cell r="L699" t="e">
            <v>#N/A</v>
          </cell>
          <cell r="M699" t="e">
            <v>#N/A</v>
          </cell>
          <cell r="N699" t="e">
            <v>#N/A</v>
          </cell>
          <cell r="O699">
            <v>0</v>
          </cell>
          <cell r="W699" t="str">
            <v>FM1457</v>
          </cell>
          <cell r="X699" t="str">
            <v>FM1457</v>
          </cell>
          <cell r="Y699" t="str">
            <v>Trương Thị Mai Trang</v>
          </cell>
          <cell r="Z699">
            <v>22</v>
          </cell>
          <cell r="AA699" t="str">
            <v>172h21</v>
          </cell>
          <cell r="AB699">
            <v>0</v>
          </cell>
          <cell r="AC699">
            <v>172.35</v>
          </cell>
        </row>
        <row r="700"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str">
            <v xml:space="preserve">189,535,080 </v>
          </cell>
          <cell r="L700" t="e">
            <v>#N/A</v>
          </cell>
          <cell r="M700" t="e">
            <v>#N/A</v>
          </cell>
          <cell r="N700" t="e">
            <v>#N/A</v>
          </cell>
          <cell r="O700">
            <v>0</v>
          </cell>
          <cell r="W700" t="str">
            <v>FM1458</v>
          </cell>
          <cell r="X700" t="str">
            <v>FM1458</v>
          </cell>
          <cell r="Y700" t="str">
            <v>Đỗ Thị Hồng Yên</v>
          </cell>
          <cell r="Z700">
            <v>25</v>
          </cell>
          <cell r="AA700" t="str">
            <v>191h42</v>
          </cell>
          <cell r="AB700">
            <v>0</v>
          </cell>
          <cell r="AC700">
            <v>191.7</v>
          </cell>
        </row>
        <row r="701"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str">
            <v>191,049,900</v>
          </cell>
          <cell r="L701" t="e">
            <v>#N/A</v>
          </cell>
          <cell r="M701" t="e">
            <v>#N/A</v>
          </cell>
          <cell r="N701" t="e">
            <v>#N/A</v>
          </cell>
          <cell r="O701">
            <v>0</v>
          </cell>
          <cell r="W701" t="str">
            <v>FM1459</v>
          </cell>
          <cell r="X701" t="str">
            <v>FM1459</v>
          </cell>
          <cell r="Y701" t="str">
            <v>Mai Thị Thu Hường</v>
          </cell>
          <cell r="Z701">
            <v>26</v>
          </cell>
          <cell r="AA701" t="str">
            <v>205h55</v>
          </cell>
          <cell r="AB701">
            <v>0</v>
          </cell>
          <cell r="AC701">
            <v>205.91666666666666</v>
          </cell>
        </row>
        <row r="702"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str">
            <v>212,697,000</v>
          </cell>
          <cell r="L702" t="e">
            <v>#N/A</v>
          </cell>
          <cell r="M702" t="e">
            <v>#N/A</v>
          </cell>
          <cell r="N702" t="e">
            <v>#N/A</v>
          </cell>
          <cell r="O702">
            <v>0</v>
          </cell>
          <cell r="W702" t="str">
            <v>FM1460</v>
          </cell>
          <cell r="X702" t="str">
            <v>FM1460</v>
          </cell>
          <cell r="Y702" t="str">
            <v>Đinh Thị Hòa</v>
          </cell>
          <cell r="Z702">
            <v>27</v>
          </cell>
          <cell r="AA702" t="str">
            <v>204h15</v>
          </cell>
          <cell r="AB702">
            <v>0</v>
          </cell>
          <cell r="AC702">
            <v>204.25</v>
          </cell>
        </row>
        <row r="703"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str">
            <v xml:space="preserve">114,272,400 </v>
          </cell>
          <cell r="L703" t="e">
            <v>#N/A</v>
          </cell>
          <cell r="M703" t="e">
            <v>#N/A</v>
          </cell>
          <cell r="N703" t="e">
            <v>#N/A</v>
          </cell>
          <cell r="O703">
            <v>0</v>
          </cell>
          <cell r="W703" t="str">
            <v>FM1461</v>
          </cell>
          <cell r="X703" t="str">
            <v>FM1461</v>
          </cell>
          <cell r="Y703" t="str">
            <v>Phạm Trần Ngọc Hưng</v>
          </cell>
          <cell r="Z703">
            <v>17</v>
          </cell>
          <cell r="AA703" t="str">
            <v>124h0</v>
          </cell>
          <cell r="AB703">
            <v>16</v>
          </cell>
          <cell r="AC703">
            <v>140</v>
          </cell>
        </row>
        <row r="704"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 t="str">
            <v>101,701,700</v>
          </cell>
          <cell r="L704" t="e">
            <v>#N/A</v>
          </cell>
          <cell r="M704" t="e">
            <v>#N/A</v>
          </cell>
          <cell r="N704" t="e">
            <v>#N/A</v>
          </cell>
          <cell r="O704">
            <v>0</v>
          </cell>
          <cell r="W704" t="str">
            <v>FM1470</v>
          </cell>
          <cell r="X704" t="str">
            <v>FM1470</v>
          </cell>
          <cell r="Y704" t="str">
            <v>FM1470</v>
          </cell>
          <cell r="Z704">
            <v>4</v>
          </cell>
          <cell r="AA704" t="str">
            <v>32h19</v>
          </cell>
          <cell r="AB704">
            <v>0</v>
          </cell>
          <cell r="AC704">
            <v>32.31666666666667</v>
          </cell>
        </row>
        <row r="705"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1.05</v>
          </cell>
          <cell r="L705" t="e">
            <v>#N/A</v>
          </cell>
          <cell r="M705" t="e">
            <v>#N/A</v>
          </cell>
          <cell r="N705" t="e">
            <v>#N/A</v>
          </cell>
          <cell r="O705">
            <v>0</v>
          </cell>
          <cell r="W705" t="str">
            <v>FM1123</v>
          </cell>
          <cell r="X705" t="str">
            <v>FM1123</v>
          </cell>
          <cell r="Y705" t="str">
            <v>FM1123</v>
          </cell>
          <cell r="Z705">
            <v>3</v>
          </cell>
          <cell r="AA705" t="str">
            <v>16h42</v>
          </cell>
          <cell r="AB705">
            <v>0</v>
          </cell>
          <cell r="AC705">
            <v>16.7</v>
          </cell>
        </row>
        <row r="706"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 t="str">
            <v xml:space="preserve">77,615,720 </v>
          </cell>
          <cell r="L706" t="e">
            <v>#N/A</v>
          </cell>
          <cell r="M706" t="e">
            <v>#N/A</v>
          </cell>
          <cell r="N706" t="e">
            <v>#N/A</v>
          </cell>
          <cell r="O706">
            <v>0</v>
          </cell>
          <cell r="W706" t="str">
            <v>FM1124</v>
          </cell>
          <cell r="X706" t="str">
            <v>FM1124</v>
          </cell>
          <cell r="Y706" t="str">
            <v>Võ Nguyễn Uyên Trang</v>
          </cell>
          <cell r="Z706">
            <v>25</v>
          </cell>
          <cell r="AA706" t="str">
            <v>198h46</v>
          </cell>
          <cell r="AB706">
            <v>0</v>
          </cell>
          <cell r="AC706">
            <v>198.76666666666668</v>
          </cell>
        </row>
        <row r="707"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 t="str">
            <v xml:space="preserve">78,729,900 </v>
          </cell>
          <cell r="L707" t="e">
            <v>#N/A</v>
          </cell>
          <cell r="M707" t="e">
            <v>#N/A</v>
          </cell>
          <cell r="N707" t="e">
            <v>#N/A</v>
          </cell>
          <cell r="O707">
            <v>0</v>
          </cell>
          <cell r="W707" t="str">
            <v>FM1125</v>
          </cell>
          <cell r="X707" t="str">
            <v>FM1125</v>
          </cell>
          <cell r="Y707" t="str">
            <v>FM1125</v>
          </cell>
          <cell r="Z707">
            <v>1</v>
          </cell>
          <cell r="AA707" t="str">
            <v>8h8</v>
          </cell>
          <cell r="AB707">
            <v>0</v>
          </cell>
          <cell r="AC707">
            <v>8.1333333333333329</v>
          </cell>
        </row>
        <row r="708"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 t="str">
            <v xml:space="preserve">45,528,000 </v>
          </cell>
          <cell r="L708" t="e">
            <v>#N/A</v>
          </cell>
          <cell r="M708" t="e">
            <v>#N/A</v>
          </cell>
          <cell r="N708" t="e">
            <v>#N/A</v>
          </cell>
          <cell r="O708">
            <v>0</v>
          </cell>
          <cell r="W708" t="str">
            <v>FM1126</v>
          </cell>
          <cell r="X708" t="str">
            <v>FM1126</v>
          </cell>
          <cell r="Y708" t="str">
            <v>Chế Thị Huỳnh Như</v>
          </cell>
          <cell r="Z708">
            <v>15</v>
          </cell>
          <cell r="AA708" t="str">
            <v>120h0</v>
          </cell>
          <cell r="AB708">
            <v>0</v>
          </cell>
          <cell r="AC708">
            <v>120</v>
          </cell>
        </row>
        <row r="709"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str">
            <v xml:space="preserve">44,050,000 </v>
          </cell>
          <cell r="L709" t="e">
            <v>#N/A</v>
          </cell>
          <cell r="M709" t="e">
            <v>#N/A</v>
          </cell>
          <cell r="N709" t="e">
            <v>#N/A</v>
          </cell>
          <cell r="O709">
            <v>0</v>
          </cell>
          <cell r="W709" t="str">
            <v>FM1127</v>
          </cell>
          <cell r="X709" t="str">
            <v>FM1127</v>
          </cell>
          <cell r="Y709" t="str">
            <v>Trương Thị Đạt</v>
          </cell>
          <cell r="Z709">
            <v>5</v>
          </cell>
          <cell r="AA709" t="str">
            <v>40h0</v>
          </cell>
          <cell r="AB709">
            <v>0</v>
          </cell>
          <cell r="AC709">
            <v>40</v>
          </cell>
        </row>
        <row r="710"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str">
            <v xml:space="preserve">31,364,000 </v>
          </cell>
          <cell r="L710" t="e">
            <v>#N/A</v>
          </cell>
          <cell r="M710" t="e">
            <v>#N/A</v>
          </cell>
          <cell r="N710" t="e">
            <v>#N/A</v>
          </cell>
          <cell r="O710">
            <v>0</v>
          </cell>
          <cell r="W710" t="str">
            <v>FM1131</v>
          </cell>
          <cell r="X710" t="str">
            <v>FM1131</v>
          </cell>
          <cell r="Y710" t="str">
            <v>Lê Thị Hoanh</v>
          </cell>
          <cell r="Z710">
            <v>31</v>
          </cell>
          <cell r="AA710" t="str">
            <v>246h25</v>
          </cell>
          <cell r="AB710">
            <v>0</v>
          </cell>
          <cell r="AC710">
            <v>246.41666666666666</v>
          </cell>
        </row>
        <row r="711"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str">
            <v xml:space="preserve">23,358,130 </v>
          </cell>
          <cell r="L711" t="e">
            <v>#N/A</v>
          </cell>
          <cell r="M711" t="e">
            <v>#N/A</v>
          </cell>
          <cell r="N711" t="e">
            <v>#N/A</v>
          </cell>
          <cell r="O711">
            <v>0</v>
          </cell>
          <cell r="W711" t="str">
            <v>FM1132</v>
          </cell>
          <cell r="X711" t="str">
            <v>FM1132</v>
          </cell>
          <cell r="Y711" t="str">
            <v>Lê Thị Kiều Oanh</v>
          </cell>
          <cell r="Z711">
            <v>2</v>
          </cell>
          <cell r="AA711" t="str">
            <v>16h0</v>
          </cell>
          <cell r="AB711">
            <v>0</v>
          </cell>
          <cell r="AC711">
            <v>16</v>
          </cell>
        </row>
        <row r="712"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str">
            <v xml:space="preserve">17,683,100 </v>
          </cell>
          <cell r="L712" t="e">
            <v>#N/A</v>
          </cell>
          <cell r="M712" t="e">
            <v>#N/A</v>
          </cell>
          <cell r="N712" t="e">
            <v>#N/A</v>
          </cell>
          <cell r="O712">
            <v>0</v>
          </cell>
          <cell r="W712" t="str">
            <v>FM1133</v>
          </cell>
          <cell r="X712" t="str">
            <v>FM1133</v>
          </cell>
          <cell r="Y712" t="str">
            <v>Nguyễn Thị Phong Thư</v>
          </cell>
          <cell r="Z712">
            <v>17</v>
          </cell>
          <cell r="AA712" t="str">
            <v>136h0</v>
          </cell>
          <cell r="AB712">
            <v>0</v>
          </cell>
          <cell r="AC712">
            <v>136</v>
          </cell>
        </row>
        <row r="713"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str">
            <v xml:space="preserve">4,349,000 </v>
          </cell>
          <cell r="L713" t="e">
            <v>#N/A</v>
          </cell>
          <cell r="M713" t="e">
            <v>#N/A</v>
          </cell>
          <cell r="N713" t="e">
            <v>#N/A</v>
          </cell>
          <cell r="O713">
            <v>0</v>
          </cell>
          <cell r="W713" t="str">
            <v>FM1134</v>
          </cell>
          <cell r="X713" t="str">
            <v>FM1134</v>
          </cell>
          <cell r="Y713" t="str">
            <v>FM1134</v>
          </cell>
          <cell r="Z713">
            <v>2</v>
          </cell>
          <cell r="AA713" t="str">
            <v>8h1</v>
          </cell>
          <cell r="AB713">
            <v>0</v>
          </cell>
          <cell r="AC713">
            <v>8.0166666666666675</v>
          </cell>
        </row>
        <row r="714"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str">
            <v>1,014,000</v>
          </cell>
          <cell r="L714" t="e">
            <v>#N/A</v>
          </cell>
          <cell r="M714" t="e">
            <v>#N/A</v>
          </cell>
          <cell r="N714" t="e">
            <v>#N/A</v>
          </cell>
          <cell r="O714">
            <v>0</v>
          </cell>
          <cell r="W714" t="str">
            <v>FM1135</v>
          </cell>
          <cell r="X714" t="str">
            <v>FM1135</v>
          </cell>
          <cell r="Y714" t="str">
            <v>Võ Thị Cẩm Duyên</v>
          </cell>
          <cell r="Z714">
            <v>4</v>
          </cell>
          <cell r="AA714" t="str">
            <v>32h0</v>
          </cell>
          <cell r="AB714">
            <v>0</v>
          </cell>
          <cell r="AC714">
            <v>32</v>
          </cell>
        </row>
        <row r="715"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706134420</v>
          </cell>
          <cell r="L715" t="e">
            <v>#N/A</v>
          </cell>
          <cell r="M715" t="e">
            <v>#N/A</v>
          </cell>
          <cell r="N715" t="e">
            <v>#N/A</v>
          </cell>
          <cell r="O715">
            <v>0</v>
          </cell>
          <cell r="W715" t="str">
            <v>FM1441</v>
          </cell>
          <cell r="X715" t="str">
            <v>FM1441</v>
          </cell>
          <cell r="Y715" t="str">
            <v>Phạm Thúy Ngân</v>
          </cell>
          <cell r="Z715">
            <v>9</v>
          </cell>
          <cell r="AA715" t="str">
            <v>71h46</v>
          </cell>
          <cell r="AB715">
            <v>0</v>
          </cell>
          <cell r="AC715">
            <v>71.766666666666666</v>
          </cell>
        </row>
        <row r="716"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90494300</v>
          </cell>
          <cell r="L716" t="e">
            <v>#N/A</v>
          </cell>
          <cell r="M716" t="e">
            <v>#N/A</v>
          </cell>
          <cell r="N716" t="e">
            <v>#N/A</v>
          </cell>
          <cell r="O716">
            <v>0</v>
          </cell>
          <cell r="W716" t="str">
            <v>FM1691</v>
          </cell>
          <cell r="X716" t="str">
            <v>FM1691</v>
          </cell>
          <cell r="Y716" t="str">
            <v>Đào Thị Thanh Ngân</v>
          </cell>
          <cell r="Z716">
            <v>31</v>
          </cell>
          <cell r="AA716" t="str">
            <v>248h0</v>
          </cell>
          <cell r="AB716">
            <v>0</v>
          </cell>
          <cell r="AC716">
            <v>248</v>
          </cell>
        </row>
        <row r="717"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130508620</v>
          </cell>
          <cell r="L717" t="e">
            <v>#N/A</v>
          </cell>
          <cell r="M717" t="e">
            <v>#N/A</v>
          </cell>
          <cell r="N717" t="e">
            <v>#N/A</v>
          </cell>
          <cell r="O717">
            <v>0</v>
          </cell>
          <cell r="W717" t="str">
            <v>FM1692</v>
          </cell>
          <cell r="X717" t="str">
            <v>FM1692</v>
          </cell>
          <cell r="Y717" t="str">
            <v>Ngô Thị Phương Duyên</v>
          </cell>
          <cell r="Z717">
            <v>3</v>
          </cell>
          <cell r="AA717" t="str">
            <v>16h0</v>
          </cell>
          <cell r="AB717">
            <v>0</v>
          </cell>
          <cell r="AC717">
            <v>16</v>
          </cell>
        </row>
        <row r="718"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160420720</v>
          </cell>
          <cell r="L718" t="e">
            <v>#N/A</v>
          </cell>
          <cell r="M718" t="e">
            <v>#N/A</v>
          </cell>
          <cell r="N718" t="e">
            <v>#N/A</v>
          </cell>
          <cell r="O718">
            <v>0</v>
          </cell>
          <cell r="W718" t="str">
            <v>FM1693</v>
          </cell>
          <cell r="X718" t="str">
            <v>FM1693</v>
          </cell>
          <cell r="Y718" t="str">
            <v>Huỳnh Thị Trúc Phi</v>
          </cell>
          <cell r="Z718">
            <v>3</v>
          </cell>
          <cell r="AA718" t="str">
            <v>23h38</v>
          </cell>
          <cell r="AB718">
            <v>0</v>
          </cell>
          <cell r="AC718">
            <v>23.633333333333333</v>
          </cell>
        </row>
        <row r="719"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63280050</v>
          </cell>
          <cell r="L719" t="e">
            <v>#N/A</v>
          </cell>
          <cell r="M719" t="e">
            <v>#N/A</v>
          </cell>
          <cell r="N719" t="e">
            <v>#N/A</v>
          </cell>
          <cell r="O719">
            <v>0</v>
          </cell>
          <cell r="W719" t="str">
            <v>FM1694</v>
          </cell>
          <cell r="X719" t="str">
            <v>FM1694</v>
          </cell>
          <cell r="Y719" t="str">
            <v>Nguyễn Vi Khánh Linh</v>
          </cell>
          <cell r="Z719">
            <v>17</v>
          </cell>
          <cell r="AA719" t="str">
            <v>120h0</v>
          </cell>
          <cell r="AB719">
            <v>0</v>
          </cell>
          <cell r="AC719">
            <v>120</v>
          </cell>
        </row>
        <row r="720"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27870950</v>
          </cell>
          <cell r="L720" t="e">
            <v>#N/A</v>
          </cell>
          <cell r="M720" t="e">
            <v>#N/A</v>
          </cell>
          <cell r="N720" t="e">
            <v>#N/A</v>
          </cell>
          <cell r="O720">
            <v>0</v>
          </cell>
          <cell r="W720" t="str">
            <v>FM1695</v>
          </cell>
          <cell r="X720" t="str">
            <v>FM1695</v>
          </cell>
          <cell r="Y720" t="str">
            <v>Lê Thị Mỹ Trang</v>
          </cell>
          <cell r="Z720">
            <v>7</v>
          </cell>
          <cell r="AA720" t="str">
            <v>54h24</v>
          </cell>
          <cell r="AB720">
            <v>0</v>
          </cell>
          <cell r="AC720">
            <v>54.4</v>
          </cell>
        </row>
        <row r="721"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91630600</v>
          </cell>
          <cell r="L721" t="e">
            <v>#N/A</v>
          </cell>
          <cell r="M721" t="e">
            <v>#N/A</v>
          </cell>
          <cell r="N721" t="e">
            <v>#N/A</v>
          </cell>
          <cell r="O721">
            <v>0</v>
          </cell>
          <cell r="W721" t="str">
            <v>FM1696</v>
          </cell>
          <cell r="X721" t="str">
            <v>FM1696</v>
          </cell>
          <cell r="Y721" t="str">
            <v>FM1696</v>
          </cell>
          <cell r="Z721">
            <v>2</v>
          </cell>
          <cell r="AA721" t="str">
            <v>16h56</v>
          </cell>
          <cell r="AB721">
            <v>0</v>
          </cell>
          <cell r="AC721">
            <v>16.933333333333334</v>
          </cell>
        </row>
        <row r="722"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58188120</v>
          </cell>
          <cell r="L722" t="e">
            <v>#N/A</v>
          </cell>
          <cell r="M722" t="e">
            <v>#N/A</v>
          </cell>
          <cell r="N722" t="e">
            <v>#N/A</v>
          </cell>
          <cell r="O722">
            <v>0</v>
          </cell>
          <cell r="W722" t="str">
            <v>FM1442</v>
          </cell>
          <cell r="X722" t="str">
            <v>FM1442</v>
          </cell>
          <cell r="Y722" t="str">
            <v>Nguyễn Thị Kim Ngọc</v>
          </cell>
          <cell r="Z722">
            <v>13</v>
          </cell>
          <cell r="AA722" t="str">
            <v>103h7</v>
          </cell>
          <cell r="AB722">
            <v>0</v>
          </cell>
          <cell r="AC722">
            <v>103.11666666666666</v>
          </cell>
        </row>
        <row r="723"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L723" t="e">
            <v>#N/A</v>
          </cell>
          <cell r="M723" t="e">
            <v>#N/A</v>
          </cell>
          <cell r="N723">
            <v>500000</v>
          </cell>
          <cell r="O723">
            <v>0</v>
          </cell>
          <cell r="W723" t="str">
            <v>FM1702</v>
          </cell>
          <cell r="X723" t="str">
            <v>FM1702</v>
          </cell>
          <cell r="Y723" t="str">
            <v>Nguyễn Ngọc Bảo Trâm</v>
          </cell>
          <cell r="Z723">
            <v>29</v>
          </cell>
          <cell r="AA723" t="str">
            <v>232h0</v>
          </cell>
          <cell r="AB723">
            <v>0</v>
          </cell>
          <cell r="AC723">
            <v>240</v>
          </cell>
          <cell r="AD723">
            <v>8</v>
          </cell>
        </row>
        <row r="724"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L724" t="e">
            <v>#N/A</v>
          </cell>
          <cell r="M724" t="e">
            <v>#N/A</v>
          </cell>
          <cell r="N724">
            <v>500000</v>
          </cell>
          <cell r="O724">
            <v>0</v>
          </cell>
          <cell r="W724" t="str">
            <v>FM1443</v>
          </cell>
          <cell r="X724" t="str">
            <v>FM1443</v>
          </cell>
          <cell r="Y724" t="str">
            <v>Lê Hoàng Việt</v>
          </cell>
          <cell r="Z724">
            <v>2</v>
          </cell>
          <cell r="AA724" t="str">
            <v>16h0</v>
          </cell>
          <cell r="AB724">
            <v>0</v>
          </cell>
          <cell r="AC724">
            <v>16</v>
          </cell>
        </row>
        <row r="725"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19049000</v>
          </cell>
          <cell r="L725" t="e">
            <v>#N/A</v>
          </cell>
          <cell r="M725" t="e">
            <v>#N/A</v>
          </cell>
          <cell r="N725" t="e">
            <v>#N/A</v>
          </cell>
          <cell r="O725">
            <v>0</v>
          </cell>
          <cell r="W725" t="str">
            <v>FM1160</v>
          </cell>
          <cell r="X725" t="str">
            <v>FM1160</v>
          </cell>
          <cell r="Y725" t="str">
            <v>Nguyễn Thị Hồng Hạnh</v>
          </cell>
          <cell r="Z725">
            <v>25</v>
          </cell>
          <cell r="AA725" t="str">
            <v>193h0</v>
          </cell>
          <cell r="AB725">
            <v>0</v>
          </cell>
          <cell r="AC725">
            <v>193</v>
          </cell>
        </row>
        <row r="726"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12181100</v>
          </cell>
          <cell r="L726" t="e">
            <v>#N/A</v>
          </cell>
          <cell r="M726" t="e">
            <v>#N/A</v>
          </cell>
          <cell r="N726" t="e">
            <v>#N/A</v>
          </cell>
          <cell r="O726">
            <v>0</v>
          </cell>
          <cell r="W726" t="str">
            <v>FM1431</v>
          </cell>
          <cell r="X726" t="str">
            <v>FM1431</v>
          </cell>
          <cell r="Y726" t="str">
            <v>Nguyễn Thị Hoài Yến</v>
          </cell>
          <cell r="Z726">
            <v>8</v>
          </cell>
          <cell r="AA726" t="str">
            <v>62h31</v>
          </cell>
          <cell r="AB726">
            <v>0</v>
          </cell>
          <cell r="AC726">
            <v>62.516666666666666</v>
          </cell>
        </row>
        <row r="727"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31029110</v>
          </cell>
          <cell r="L727" t="e">
            <v>#N/A</v>
          </cell>
          <cell r="M727" t="e">
            <v>#N/A</v>
          </cell>
          <cell r="N727" t="e">
            <v>#N/A</v>
          </cell>
          <cell r="O727">
            <v>0</v>
          </cell>
          <cell r="W727" t="str">
            <v>FM1432</v>
          </cell>
          <cell r="X727" t="str">
            <v>FM1432</v>
          </cell>
          <cell r="Y727" t="str">
            <v>FM1432</v>
          </cell>
          <cell r="Z727">
            <v>1</v>
          </cell>
          <cell r="AA727" t="str">
            <v>8h49</v>
          </cell>
          <cell r="AB727">
            <v>0</v>
          </cell>
          <cell r="AC727">
            <v>8.8166666666666664</v>
          </cell>
        </row>
        <row r="728"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L728" t="e">
            <v>#N/A</v>
          </cell>
          <cell r="M728" t="e">
            <v>#N/A</v>
          </cell>
          <cell r="N728" t="e">
            <v>#N/A</v>
          </cell>
          <cell r="O728">
            <v>0</v>
          </cell>
          <cell r="W728" t="str">
            <v>FM1163</v>
          </cell>
          <cell r="X728" t="str">
            <v>FM1163</v>
          </cell>
          <cell r="Y728" t="str">
            <v>Lê Thị Mỹ Liên</v>
          </cell>
          <cell r="Z728">
            <v>29</v>
          </cell>
          <cell r="AA728" t="str">
            <v>236h54</v>
          </cell>
          <cell r="AB728">
            <v>18</v>
          </cell>
          <cell r="AC728">
            <v>254.9</v>
          </cell>
        </row>
        <row r="729"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L729" t="e">
            <v>#N/A</v>
          </cell>
          <cell r="M729" t="e">
            <v>#N/A</v>
          </cell>
          <cell r="N729" t="e">
            <v>#N/A</v>
          </cell>
          <cell r="O729">
            <v>0</v>
          </cell>
          <cell r="W729" t="str">
            <v>FM1433</v>
          </cell>
          <cell r="X729" t="str">
            <v>FM1433</v>
          </cell>
          <cell r="Y729" t="str">
            <v>Nguyễn Ngọc Thanh Phương</v>
          </cell>
          <cell r="Z729">
            <v>1</v>
          </cell>
          <cell r="AA729" t="str">
            <v>8h0</v>
          </cell>
          <cell r="AB729">
            <v>0</v>
          </cell>
          <cell r="AC729">
            <v>8</v>
          </cell>
        </row>
        <row r="730"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L730" t="e">
            <v>#N/A</v>
          </cell>
          <cell r="M730" t="e">
            <v>#N/A</v>
          </cell>
          <cell r="N730" t="e">
            <v>#N/A</v>
          </cell>
          <cell r="O730">
            <v>0</v>
          </cell>
          <cell r="W730" t="str">
            <v>FM1164</v>
          </cell>
          <cell r="X730" t="str">
            <v>FM1164</v>
          </cell>
          <cell r="Y730" t="str">
            <v>Trần Thị Phương Lan</v>
          </cell>
          <cell r="Z730">
            <v>19</v>
          </cell>
          <cell r="AA730" t="str">
            <v>152h0</v>
          </cell>
          <cell r="AB730">
            <v>0</v>
          </cell>
          <cell r="AC730">
            <v>152</v>
          </cell>
        </row>
        <row r="731"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L731" t="e">
            <v>#N/A</v>
          </cell>
          <cell r="M731" t="e">
            <v>#N/A</v>
          </cell>
          <cell r="N731" t="e">
            <v>#N/A</v>
          </cell>
          <cell r="O731">
            <v>0</v>
          </cell>
          <cell r="W731" t="str">
            <v>FM1434</v>
          </cell>
          <cell r="X731" t="str">
            <v>FM1434</v>
          </cell>
          <cell r="Y731" t="str">
            <v>Huỳnh Dương Trọng Nhân</v>
          </cell>
          <cell r="Z731">
            <v>1</v>
          </cell>
          <cell r="AA731" t="str">
            <v>8h0</v>
          </cell>
          <cell r="AB731">
            <v>0</v>
          </cell>
          <cell r="AC731">
            <v>8</v>
          </cell>
        </row>
        <row r="732"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L732" t="e">
            <v>#N/A</v>
          </cell>
          <cell r="M732" t="e">
            <v>#N/A</v>
          </cell>
          <cell r="N732" t="e">
            <v>#N/A</v>
          </cell>
          <cell r="O732">
            <v>0</v>
          </cell>
          <cell r="W732" t="str">
            <v>FM1168</v>
          </cell>
          <cell r="X732" t="str">
            <v>FM1168</v>
          </cell>
          <cell r="Y732" t="str">
            <v>Nguyễn Phúc Khang</v>
          </cell>
          <cell r="Z732">
            <v>25</v>
          </cell>
          <cell r="AA732" t="str">
            <v>192h0</v>
          </cell>
          <cell r="AB732">
            <v>0</v>
          </cell>
          <cell r="AC732">
            <v>192</v>
          </cell>
        </row>
        <row r="733"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L733" t="e">
            <v>#N/A</v>
          </cell>
          <cell r="M733" t="e">
            <v>#N/A</v>
          </cell>
          <cell r="N733" t="e">
            <v>#N/A</v>
          </cell>
          <cell r="O733">
            <v>0</v>
          </cell>
          <cell r="W733" t="str">
            <v>FM1173</v>
          </cell>
          <cell r="X733" t="str">
            <v>FM1173</v>
          </cell>
          <cell r="Y733" t="str">
            <v>Lê Phương Thảo</v>
          </cell>
          <cell r="Z733">
            <v>7</v>
          </cell>
          <cell r="AA733" t="str">
            <v>48h0</v>
          </cell>
          <cell r="AB733">
            <v>8</v>
          </cell>
          <cell r="AC733">
            <v>56</v>
          </cell>
        </row>
        <row r="734"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L734" t="e">
            <v>#N/A</v>
          </cell>
          <cell r="M734" t="e">
            <v>#N/A</v>
          </cell>
          <cell r="N734" t="e">
            <v>#N/A</v>
          </cell>
          <cell r="O734">
            <v>0</v>
          </cell>
          <cell r="W734" t="str">
            <v>FM1175</v>
          </cell>
          <cell r="X734" t="str">
            <v>FM1175</v>
          </cell>
          <cell r="Y734" t="str">
            <v>Hồ Thị Bờ</v>
          </cell>
          <cell r="Z734">
            <v>4</v>
          </cell>
          <cell r="AA734" t="str">
            <v>32h0</v>
          </cell>
          <cell r="AB734">
            <v>0</v>
          </cell>
          <cell r="AC734">
            <v>32</v>
          </cell>
        </row>
        <row r="735"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L735" t="e">
            <v>#N/A</v>
          </cell>
          <cell r="M735" t="e">
            <v>#N/A</v>
          </cell>
          <cell r="N735" t="e">
            <v>#N/A</v>
          </cell>
          <cell r="O735">
            <v>0</v>
          </cell>
          <cell r="W735" t="str">
            <v>FM1177</v>
          </cell>
          <cell r="X735" t="str">
            <v>FM1177</v>
          </cell>
          <cell r="Y735" t="str">
            <v>FM1177</v>
          </cell>
          <cell r="Z735">
            <v>2</v>
          </cell>
          <cell r="AA735" t="str">
            <v>11h10</v>
          </cell>
          <cell r="AB735">
            <v>0</v>
          </cell>
          <cell r="AC735">
            <v>11.166666666666666</v>
          </cell>
        </row>
        <row r="736"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L736" t="e">
            <v>#N/A</v>
          </cell>
          <cell r="M736" t="e">
            <v>#N/A</v>
          </cell>
          <cell r="N736" t="e">
            <v>#N/A</v>
          </cell>
          <cell r="O736">
            <v>0</v>
          </cell>
          <cell r="W736" t="str">
            <v>FM1178</v>
          </cell>
          <cell r="X736" t="str">
            <v>FM1178</v>
          </cell>
          <cell r="Y736" t="str">
            <v>Trương Thị Kim Nguyệt</v>
          </cell>
          <cell r="Z736">
            <v>2</v>
          </cell>
          <cell r="AA736" t="str">
            <v>9h18</v>
          </cell>
          <cell r="AB736">
            <v>0</v>
          </cell>
          <cell r="AC736">
            <v>9.3000000000000007</v>
          </cell>
        </row>
        <row r="737"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L737" t="e">
            <v>#N/A</v>
          </cell>
          <cell r="M737" t="e">
            <v>#N/A</v>
          </cell>
          <cell r="N737" t="e">
            <v>#N/A</v>
          </cell>
          <cell r="O737">
            <v>0</v>
          </cell>
          <cell r="W737" t="str">
            <v>FM1179</v>
          </cell>
          <cell r="X737" t="str">
            <v>FM1179</v>
          </cell>
          <cell r="Y737" t="str">
            <v>FM1179</v>
          </cell>
          <cell r="Z737">
            <v>1</v>
          </cell>
          <cell r="AA737" t="str">
            <v>6h37</v>
          </cell>
          <cell r="AB737">
            <v>0</v>
          </cell>
          <cell r="AC737">
            <v>6.6166666666666671</v>
          </cell>
        </row>
        <row r="738"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L738" t="e">
            <v>#N/A</v>
          </cell>
          <cell r="M738" t="e">
            <v>#N/A</v>
          </cell>
          <cell r="N738" t="e">
            <v>#N/A</v>
          </cell>
          <cell r="O738">
            <v>0</v>
          </cell>
          <cell r="W738" t="str">
            <v>FM1421</v>
          </cell>
          <cell r="X738" t="str">
            <v>FM1421</v>
          </cell>
          <cell r="Y738" t="str">
            <v>Hoàng Thị Thùy Duyên</v>
          </cell>
          <cell r="Z738">
            <v>30</v>
          </cell>
          <cell r="AA738" t="str">
            <v>240h0</v>
          </cell>
          <cell r="AB738">
            <v>0</v>
          </cell>
          <cell r="AC738">
            <v>240</v>
          </cell>
        </row>
        <row r="739">
          <cell r="C739">
            <v>0</v>
          </cell>
          <cell r="D739" t="e">
            <v>#REF!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856547000</v>
          </cell>
          <cell r="L739" t="e">
            <v>#N/A</v>
          </cell>
          <cell r="M739" t="e">
            <v>#N/A</v>
          </cell>
          <cell r="N739" t="e">
            <v>#N/A</v>
          </cell>
          <cell r="O739">
            <v>0</v>
          </cell>
          <cell r="W739" t="str">
            <v>FM1422</v>
          </cell>
          <cell r="X739" t="str">
            <v>FM1422</v>
          </cell>
          <cell r="Y739" t="str">
            <v>Dương Thị Thuận</v>
          </cell>
          <cell r="Z739">
            <v>4</v>
          </cell>
          <cell r="AA739" t="str">
            <v>32h0</v>
          </cell>
          <cell r="AB739">
            <v>0</v>
          </cell>
          <cell r="AC739">
            <v>32</v>
          </cell>
        </row>
        <row r="740">
          <cell r="C740">
            <v>0</v>
          </cell>
          <cell r="D740" t="e">
            <v>#REF!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139173863</v>
          </cell>
          <cell r="L740" t="e">
            <v>#N/A</v>
          </cell>
          <cell r="M740" t="e">
            <v>#N/A</v>
          </cell>
          <cell r="N740" t="e">
            <v>#N/A</v>
          </cell>
          <cell r="O740">
            <v>0</v>
          </cell>
          <cell r="W740" t="str">
            <v>FM1423</v>
          </cell>
          <cell r="X740" t="str">
            <v>FM1423</v>
          </cell>
          <cell r="Y740" t="str">
            <v>FM1423</v>
          </cell>
          <cell r="Z740">
            <v>5</v>
          </cell>
          <cell r="AA740" t="str">
            <v>51h40</v>
          </cell>
          <cell r="AB740">
            <v>0</v>
          </cell>
          <cell r="AC740">
            <v>51.666666666666664</v>
          </cell>
        </row>
        <row r="741">
          <cell r="C741" t="e">
            <v>#REF!</v>
          </cell>
          <cell r="D741" t="e">
            <v>#REF!</v>
          </cell>
          <cell r="E741" t="e">
            <v>#REF!</v>
          </cell>
          <cell r="F741" t="e">
            <v>#REF!</v>
          </cell>
          <cell r="G741" t="e">
            <v>#REF!</v>
          </cell>
          <cell r="H741" t="e">
            <v>#REF!</v>
          </cell>
          <cell r="I741" t="e">
            <v>#REF!</v>
          </cell>
          <cell r="J741" t="e">
            <v>#REF!</v>
          </cell>
          <cell r="K741">
            <v>106459723</v>
          </cell>
          <cell r="L741" t="e">
            <v>#REF!</v>
          </cell>
          <cell r="M741" t="e">
            <v>#REF!</v>
          </cell>
          <cell r="N741" t="e">
            <v>#REF!</v>
          </cell>
          <cell r="O741" t="e">
            <v>#REF!</v>
          </cell>
          <cell r="W741" t="str">
            <v>FM1424</v>
          </cell>
          <cell r="X741" t="str">
            <v>FM1424</v>
          </cell>
          <cell r="Y741" t="str">
            <v>FM1424</v>
          </cell>
          <cell r="Z741">
            <v>5</v>
          </cell>
          <cell r="AA741" t="str">
            <v>43h23</v>
          </cell>
          <cell r="AB741">
            <v>0</v>
          </cell>
          <cell r="AC741">
            <v>43.383333333333333</v>
          </cell>
        </row>
        <row r="742">
          <cell r="C742" t="e">
            <v>#REF!</v>
          </cell>
          <cell r="D742" t="e">
            <v>#REF!</v>
          </cell>
          <cell r="E742" t="e">
            <v>#REF!</v>
          </cell>
          <cell r="F742" t="e">
            <v>#REF!</v>
          </cell>
          <cell r="G742" t="e">
            <v>#REF!</v>
          </cell>
          <cell r="H742" t="e">
            <v>#REF!</v>
          </cell>
          <cell r="I742" t="e">
            <v>#REF!</v>
          </cell>
          <cell r="J742" t="e">
            <v>#REF!</v>
          </cell>
          <cell r="K742">
            <v>124009716</v>
          </cell>
          <cell r="L742" t="e">
            <v>#REF!</v>
          </cell>
          <cell r="M742" t="e">
            <v>#REF!</v>
          </cell>
          <cell r="N742" t="e">
            <v>#REF!</v>
          </cell>
          <cell r="O742" t="e">
            <v>#REF!</v>
          </cell>
          <cell r="W742" t="str">
            <v>FM1180</v>
          </cell>
          <cell r="X742" t="str">
            <v>FM1180</v>
          </cell>
          <cell r="Y742" t="str">
            <v>Lê Thị Hồng Vi</v>
          </cell>
          <cell r="Z742">
            <v>5</v>
          </cell>
          <cell r="AA742" t="str">
            <v>40h0</v>
          </cell>
          <cell r="AB742">
            <v>0</v>
          </cell>
          <cell r="AC742">
            <v>40</v>
          </cell>
        </row>
        <row r="743">
          <cell r="C743" t="e">
            <v>#REF!</v>
          </cell>
          <cell r="D743" t="e">
            <v>#REF!</v>
          </cell>
          <cell r="E743" t="e">
            <v>#REF!</v>
          </cell>
          <cell r="F743" t="e">
            <v>#REF!</v>
          </cell>
          <cell r="G743" t="e">
            <v>#REF!</v>
          </cell>
          <cell r="H743" t="e">
            <v>#REF!</v>
          </cell>
          <cell r="I743" t="e">
            <v>#REF!</v>
          </cell>
          <cell r="J743" t="e">
            <v>#REF!</v>
          </cell>
          <cell r="K743">
            <v>167259914</v>
          </cell>
          <cell r="L743" t="e">
            <v>#REF!</v>
          </cell>
          <cell r="M743" t="e">
            <v>#REF!</v>
          </cell>
          <cell r="N743" t="e">
            <v>#REF!</v>
          </cell>
          <cell r="O743" t="e">
            <v>#REF!</v>
          </cell>
          <cell r="W743" t="str">
            <v>FM1186</v>
          </cell>
          <cell r="X743" t="str">
            <v>FM1186</v>
          </cell>
          <cell r="Y743" t="str">
            <v>Phan Thị Thuý Vi</v>
          </cell>
          <cell r="Z743">
            <v>2</v>
          </cell>
          <cell r="AA743" t="str">
            <v>14h12</v>
          </cell>
          <cell r="AB743">
            <v>0</v>
          </cell>
          <cell r="AC743">
            <v>14.2</v>
          </cell>
        </row>
        <row r="744">
          <cell r="C744" t="e">
            <v>#REF!</v>
          </cell>
          <cell r="D744" t="e">
            <v>#REF!</v>
          </cell>
          <cell r="E744" t="e">
            <v>#REF!</v>
          </cell>
          <cell r="F744" t="e">
            <v>#REF!</v>
          </cell>
          <cell r="G744" t="e">
            <v>#REF!</v>
          </cell>
          <cell r="H744" t="e">
            <v>#REF!</v>
          </cell>
          <cell r="I744" t="e">
            <v>#REF!</v>
          </cell>
          <cell r="J744" t="e">
            <v>#REF!</v>
          </cell>
          <cell r="K744">
            <v>125032004</v>
          </cell>
          <cell r="L744" t="e">
            <v>#REF!</v>
          </cell>
          <cell r="M744" t="e">
            <v>#REF!</v>
          </cell>
          <cell r="N744" t="e">
            <v>#REF!</v>
          </cell>
          <cell r="O744" t="e">
            <v>#REF!</v>
          </cell>
          <cell r="W744" t="str">
            <v>FM1411</v>
          </cell>
          <cell r="X744" t="str">
            <v>FM1411</v>
          </cell>
          <cell r="Y744" t="str">
            <v>Trần Thị Diễm Châu</v>
          </cell>
          <cell r="Z744">
            <v>2</v>
          </cell>
          <cell r="AA744" t="str">
            <v>16h0</v>
          </cell>
          <cell r="AB744">
            <v>0</v>
          </cell>
          <cell r="AC744">
            <v>16</v>
          </cell>
        </row>
        <row r="745">
          <cell r="C745" t="e">
            <v>#REF!</v>
          </cell>
          <cell r="D745" t="e">
            <v>#REF!</v>
          </cell>
          <cell r="E745" t="e">
            <v>#REF!</v>
          </cell>
          <cell r="F745" t="e">
            <v>#REF!</v>
          </cell>
          <cell r="G745" t="e">
            <v>#REF!</v>
          </cell>
          <cell r="H745" t="e">
            <v>#REF!</v>
          </cell>
          <cell r="I745" t="e">
            <v>#REF!</v>
          </cell>
          <cell r="J745" t="e">
            <v>#REF!</v>
          </cell>
          <cell r="K745">
            <v>159193702</v>
          </cell>
          <cell r="L745" t="e">
            <v>#REF!</v>
          </cell>
          <cell r="M745" t="e">
            <v>#REF!</v>
          </cell>
          <cell r="N745" t="e">
            <v>#REF!</v>
          </cell>
          <cell r="O745" t="e">
            <v>#REF!</v>
          </cell>
          <cell r="W745" t="str">
            <v>FM1412</v>
          </cell>
          <cell r="X745" t="str">
            <v>FM1412</v>
          </cell>
          <cell r="Y745" t="str">
            <v>Nguyễn Thanh Thủy</v>
          </cell>
          <cell r="Z745">
            <v>15</v>
          </cell>
          <cell r="AA745" t="str">
            <v>120h0</v>
          </cell>
          <cell r="AB745">
            <v>0</v>
          </cell>
          <cell r="AC745">
            <v>120</v>
          </cell>
        </row>
        <row r="746">
          <cell r="C746" t="e">
            <v>#REF!</v>
          </cell>
          <cell r="D746" t="e">
            <v>#REF!</v>
          </cell>
          <cell r="E746" t="e">
            <v>#REF!</v>
          </cell>
          <cell r="F746" t="e">
            <v>#REF!</v>
          </cell>
          <cell r="G746" t="e">
            <v>#REF!</v>
          </cell>
          <cell r="H746" t="e">
            <v>#REF!</v>
          </cell>
          <cell r="I746" t="e">
            <v>#REF!</v>
          </cell>
          <cell r="J746" t="e">
            <v>#REF!</v>
          </cell>
          <cell r="L746" t="e">
            <v>#REF!</v>
          </cell>
          <cell r="M746" t="e">
            <v>#REF!</v>
          </cell>
          <cell r="N746" t="e">
            <v>#REF!</v>
          </cell>
          <cell r="O746" t="e">
            <v>#REF!</v>
          </cell>
          <cell r="W746" t="str">
            <v>FM1413</v>
          </cell>
          <cell r="X746" t="str">
            <v>FM1413</v>
          </cell>
          <cell r="Y746" t="str">
            <v>Hồ Thị Ngọc Ánh</v>
          </cell>
          <cell r="Z746">
            <v>4</v>
          </cell>
          <cell r="AA746" t="str">
            <v>32h0</v>
          </cell>
          <cell r="AB746">
            <v>0</v>
          </cell>
          <cell r="AC746">
            <v>32</v>
          </cell>
        </row>
        <row r="747"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L747" t="e">
            <v>#N/A</v>
          </cell>
          <cell r="M747" t="e">
            <v>#N/A</v>
          </cell>
          <cell r="N747" t="e">
            <v>#N/A</v>
          </cell>
          <cell r="O747">
            <v>0</v>
          </cell>
          <cell r="W747" t="str">
            <v>FM1188</v>
          </cell>
          <cell r="X747" t="str">
            <v>FM1188</v>
          </cell>
          <cell r="Y747" t="str">
            <v>Trần Thị Nhàn</v>
          </cell>
          <cell r="Z747">
            <v>2</v>
          </cell>
          <cell r="AA747" t="str">
            <v>7h49</v>
          </cell>
          <cell r="AB747">
            <v>0</v>
          </cell>
          <cell r="AC747">
            <v>7.8166666666666664</v>
          </cell>
        </row>
        <row r="748">
          <cell r="C748" t="e">
            <v>#REF!</v>
          </cell>
          <cell r="D748" t="e">
            <v>#REF!</v>
          </cell>
          <cell r="E748" t="e">
            <v>#REF!</v>
          </cell>
          <cell r="F748" t="e">
            <v>#REF!</v>
          </cell>
          <cell r="G748" t="e">
            <v>#REF!</v>
          </cell>
          <cell r="H748" t="e">
            <v>#REF!</v>
          </cell>
          <cell r="I748" t="e">
            <v>#REF!</v>
          </cell>
          <cell r="J748" t="e">
            <v>#REF!</v>
          </cell>
          <cell r="K748">
            <v>10839001</v>
          </cell>
          <cell r="L748" t="e">
            <v>#REF!</v>
          </cell>
          <cell r="M748" t="e">
            <v>#REF!</v>
          </cell>
          <cell r="N748" t="e">
            <v>#REF!</v>
          </cell>
          <cell r="O748" t="e">
            <v>#REF!</v>
          </cell>
          <cell r="W748" t="str">
            <v>FM1189</v>
          </cell>
          <cell r="X748" t="str">
            <v>FM1189</v>
          </cell>
          <cell r="Y748" t="str">
            <v>Nguyễn Ngọc Bảo Châu</v>
          </cell>
          <cell r="Z748">
            <v>4</v>
          </cell>
          <cell r="AA748" t="str">
            <v>24h0</v>
          </cell>
          <cell r="AB748">
            <v>0</v>
          </cell>
          <cell r="AC748">
            <v>24</v>
          </cell>
        </row>
        <row r="749">
          <cell r="N749" t="e">
            <v>#REF!</v>
          </cell>
          <cell r="O749" t="e">
            <v>#REF!</v>
          </cell>
          <cell r="W749" t="str">
            <v>FM1401</v>
          </cell>
          <cell r="X749" t="str">
            <v>FM1401</v>
          </cell>
          <cell r="Y749" t="str">
            <v>Vương Thị Huyền Trang</v>
          </cell>
          <cell r="Z749">
            <v>8</v>
          </cell>
          <cell r="AA749" t="str">
            <v>63h46</v>
          </cell>
          <cell r="AB749">
            <v>0</v>
          </cell>
          <cell r="AC749">
            <v>63.766666666666666</v>
          </cell>
        </row>
        <row r="750">
          <cell r="C750" t="e">
            <v>#REF!</v>
          </cell>
          <cell r="D750" t="e">
            <v>#REF!</v>
          </cell>
          <cell r="E750" t="e">
            <v>#REF!</v>
          </cell>
          <cell r="F750" t="e">
            <v>#REF!</v>
          </cell>
          <cell r="W750" t="str">
            <v>FM1191</v>
          </cell>
          <cell r="X750" t="str">
            <v>FM1191</v>
          </cell>
          <cell r="Y750" t="str">
            <v>FM1191</v>
          </cell>
          <cell r="Z750">
            <v>5</v>
          </cell>
          <cell r="AA750" t="str">
            <v>40h12</v>
          </cell>
          <cell r="AB750">
            <v>0</v>
          </cell>
          <cell r="AC750">
            <v>40.200000000000003</v>
          </cell>
        </row>
        <row r="751">
          <cell r="C751" t="e">
            <v>#REF!</v>
          </cell>
          <cell r="D751" t="e">
            <v>#REF!</v>
          </cell>
          <cell r="E751" t="e">
            <v>#REF!</v>
          </cell>
          <cell r="F751" t="e">
            <v>#REF!</v>
          </cell>
          <cell r="W751" t="str">
            <v>FM1192</v>
          </cell>
          <cell r="X751" t="str">
            <v>FM1192</v>
          </cell>
          <cell r="Y751" t="str">
            <v>Nguyễn Đặng Ái Vy</v>
          </cell>
          <cell r="Z751">
            <v>16</v>
          </cell>
          <cell r="AA751" t="str">
            <v>119h29</v>
          </cell>
          <cell r="AB751">
            <v>0</v>
          </cell>
          <cell r="AC751">
            <v>119.48333333333333</v>
          </cell>
        </row>
        <row r="752">
          <cell r="C752" t="e">
            <v>#REF!</v>
          </cell>
          <cell r="D752" t="e">
            <v>#REF!</v>
          </cell>
          <cell r="E752" t="e">
            <v>#REF!</v>
          </cell>
          <cell r="F752" t="e">
            <v>#REF!</v>
          </cell>
          <cell r="W752" t="str">
            <v>FM1397</v>
          </cell>
          <cell r="X752" t="str">
            <v>FM1397</v>
          </cell>
          <cell r="Y752" t="str">
            <v>Trần Lê Khánh Vy</v>
          </cell>
          <cell r="Z752">
            <v>2</v>
          </cell>
          <cell r="AA752" t="str">
            <v>15h14</v>
          </cell>
          <cell r="AB752">
            <v>0</v>
          </cell>
          <cell r="AC752">
            <v>15.233333333333333</v>
          </cell>
        </row>
        <row r="753">
          <cell r="C753" t="e">
            <v>#REF!</v>
          </cell>
          <cell r="D753" t="e">
            <v>#REF!</v>
          </cell>
          <cell r="E753" t="e">
            <v>#REF!</v>
          </cell>
          <cell r="F753" t="e">
            <v>#REF!</v>
          </cell>
          <cell r="W753" t="str">
            <v>FM1398</v>
          </cell>
          <cell r="X753" t="str">
            <v>FM1398</v>
          </cell>
          <cell r="Y753" t="str">
            <v>FM1398</v>
          </cell>
          <cell r="Z753">
            <v>2</v>
          </cell>
          <cell r="AA753" t="str">
            <v>10h43</v>
          </cell>
          <cell r="AB753">
            <v>0</v>
          </cell>
          <cell r="AC753">
            <v>10.716666666666667</v>
          </cell>
        </row>
        <row r="754">
          <cell r="C754" t="e">
            <v>#REF!</v>
          </cell>
          <cell r="D754" t="e">
            <v>#REF!</v>
          </cell>
          <cell r="E754" t="e">
            <v>#REF!</v>
          </cell>
          <cell r="F754" t="e">
            <v>#REF!</v>
          </cell>
          <cell r="W754" t="str">
            <v>FM1399</v>
          </cell>
          <cell r="X754" t="str">
            <v>FM1399</v>
          </cell>
          <cell r="Y754" t="str">
            <v>FM1399</v>
          </cell>
          <cell r="Z754">
            <v>1</v>
          </cell>
          <cell r="AA754" t="str">
            <v>5h43</v>
          </cell>
          <cell r="AB754">
            <v>0</v>
          </cell>
          <cell r="AC754">
            <v>5.7166666666666668</v>
          </cell>
        </row>
        <row r="755">
          <cell r="C755" t="e">
            <v>#REF!</v>
          </cell>
          <cell r="D755" t="e">
            <v>#REF!</v>
          </cell>
          <cell r="E755" t="e">
            <v>#REF!</v>
          </cell>
          <cell r="F755" t="e">
            <v>#REF!</v>
          </cell>
          <cell r="W755" t="str">
            <v>FM1381</v>
          </cell>
          <cell r="X755" t="str">
            <v>FM1381</v>
          </cell>
          <cell r="Y755" t="str">
            <v>FM1381</v>
          </cell>
          <cell r="Z755">
            <v>3</v>
          </cell>
          <cell r="AA755" t="str">
            <v>26h29</v>
          </cell>
          <cell r="AB755">
            <v>0</v>
          </cell>
          <cell r="AC755">
            <v>26.483333333333334</v>
          </cell>
        </row>
        <row r="756">
          <cell r="C756" t="e">
            <v>#REF!</v>
          </cell>
          <cell r="D756" t="e">
            <v>#REF!</v>
          </cell>
          <cell r="E756" t="e">
            <v>#REF!</v>
          </cell>
          <cell r="F756" t="e">
            <v>#REF!</v>
          </cell>
          <cell r="W756" t="str">
            <v>FM1383</v>
          </cell>
          <cell r="X756" t="str">
            <v>FM1383</v>
          </cell>
          <cell r="Y756" t="str">
            <v>Nguyễn Thủy Hồng</v>
          </cell>
          <cell r="Z756">
            <v>7</v>
          </cell>
          <cell r="AA756" t="str">
            <v>56h0</v>
          </cell>
          <cell r="AB756">
            <v>0</v>
          </cell>
          <cell r="AC756">
            <v>56</v>
          </cell>
        </row>
        <row r="757">
          <cell r="C757" t="e">
            <v>#REF!</v>
          </cell>
          <cell r="D757" t="e">
            <v>#REF!</v>
          </cell>
          <cell r="E757" t="e">
            <v>#REF!</v>
          </cell>
          <cell r="F757" t="e">
            <v>#REF!</v>
          </cell>
          <cell r="W757" t="str">
            <v>FM1384</v>
          </cell>
          <cell r="X757" t="str">
            <v>FM1384</v>
          </cell>
          <cell r="Y757" t="str">
            <v>Trần Ngọc Bảo Châu</v>
          </cell>
          <cell r="Z757">
            <v>21</v>
          </cell>
          <cell r="AA757" t="str">
            <v>179h15</v>
          </cell>
          <cell r="AB757">
            <v>3.55</v>
          </cell>
          <cell r="AC757">
            <v>182.8</v>
          </cell>
        </row>
        <row r="758">
          <cell r="C758" t="e">
            <v>#REF!</v>
          </cell>
          <cell r="D758" t="e">
            <v>#REF!</v>
          </cell>
          <cell r="E758" t="e">
            <v>#REF!</v>
          </cell>
          <cell r="F758" t="e">
            <v>#REF!</v>
          </cell>
          <cell r="G758">
            <v>86889100</v>
          </cell>
          <cell r="H758">
            <v>868891</v>
          </cell>
          <cell r="W758" t="str">
            <v>FM1385</v>
          </cell>
          <cell r="X758" t="str">
            <v>FM1385</v>
          </cell>
          <cell r="Y758" t="str">
            <v>Nguyễn Ngọc Phú</v>
          </cell>
          <cell r="Z758">
            <v>17</v>
          </cell>
          <cell r="AA758" t="str">
            <v>127h55</v>
          </cell>
          <cell r="AB758">
            <v>2.0666666666666664</v>
          </cell>
          <cell r="AC758">
            <v>129.98333333333335</v>
          </cell>
        </row>
        <row r="759">
          <cell r="C759" t="e">
            <v>#REF!</v>
          </cell>
          <cell r="D759" t="e">
            <v>#REF!</v>
          </cell>
          <cell r="E759" t="e">
            <v>#REF!</v>
          </cell>
          <cell r="F759" t="e">
            <v>#REF!</v>
          </cell>
          <cell r="G759">
            <v>103151600</v>
          </cell>
          <cell r="H759">
            <v>1031516</v>
          </cell>
          <cell r="W759" t="str">
            <v>FM1386</v>
          </cell>
          <cell r="X759" t="str">
            <v>FM1386</v>
          </cell>
          <cell r="Y759" t="str">
            <v>Trần Phạm Triệu Vi</v>
          </cell>
          <cell r="Z759">
            <v>12</v>
          </cell>
          <cell r="AA759" t="str">
            <v>88h0</v>
          </cell>
          <cell r="AB759">
            <v>8</v>
          </cell>
          <cell r="AC759">
            <v>98.5</v>
          </cell>
          <cell r="AD759">
            <v>2.5</v>
          </cell>
        </row>
        <row r="760">
          <cell r="C760" t="e">
            <v>#REF!</v>
          </cell>
          <cell r="D760" t="e">
            <v>#REF!</v>
          </cell>
          <cell r="E760" t="e">
            <v>#REF!</v>
          </cell>
          <cell r="F760" t="e">
            <v>#REF!</v>
          </cell>
          <cell r="G760">
            <v>80050000</v>
          </cell>
          <cell r="H760">
            <v>800500</v>
          </cell>
          <cell r="W760" t="str">
            <v>FM1371</v>
          </cell>
          <cell r="X760" t="str">
            <v>FM1371</v>
          </cell>
          <cell r="Y760" t="str">
            <v>Nguyễn Nữ Anh Phương</v>
          </cell>
          <cell r="Z760">
            <v>12</v>
          </cell>
          <cell r="AA760" t="str">
            <v>107h10</v>
          </cell>
          <cell r="AB760">
            <v>0</v>
          </cell>
          <cell r="AC760">
            <v>113.60000000000001</v>
          </cell>
          <cell r="AD760">
            <v>6.4333333333333336</v>
          </cell>
        </row>
        <row r="761">
          <cell r="C761" t="e">
            <v>#REF!</v>
          </cell>
          <cell r="D761" t="e">
            <v>#REF!</v>
          </cell>
          <cell r="E761" t="e">
            <v>#REF!</v>
          </cell>
          <cell r="F761" t="e">
            <v>#REF!</v>
          </cell>
          <cell r="G761">
            <v>107690000</v>
          </cell>
          <cell r="H761">
            <v>1076900</v>
          </cell>
          <cell r="W761" t="str">
            <v>FM1372</v>
          </cell>
          <cell r="X761" t="str">
            <v>FM1372</v>
          </cell>
          <cell r="Y761" t="str">
            <v>Nguyễn Quang Trung</v>
          </cell>
          <cell r="Z761">
            <v>11</v>
          </cell>
          <cell r="AA761" t="str">
            <v>88h0</v>
          </cell>
          <cell r="AB761">
            <v>0</v>
          </cell>
          <cell r="AC761">
            <v>92.55</v>
          </cell>
          <cell r="AD761">
            <v>4.55</v>
          </cell>
        </row>
        <row r="762">
          <cell r="C762" t="e">
            <v>#REF!</v>
          </cell>
          <cell r="D762" t="e">
            <v>#REF!</v>
          </cell>
          <cell r="E762" t="e">
            <v>#REF!</v>
          </cell>
          <cell r="F762" t="e">
            <v>#REF!</v>
          </cell>
          <cell r="G762">
            <v>72293988</v>
          </cell>
          <cell r="H762">
            <v>722939.88</v>
          </cell>
          <cell r="W762" t="str">
            <v>FM1373</v>
          </cell>
          <cell r="X762" t="str">
            <v>FM1373</v>
          </cell>
          <cell r="Y762" t="str">
            <v>Nguyễn Thị Thiên An</v>
          </cell>
          <cell r="Z762">
            <v>11</v>
          </cell>
          <cell r="AA762" t="str">
            <v>88h0</v>
          </cell>
          <cell r="AB762">
            <v>0</v>
          </cell>
          <cell r="AC762">
            <v>88</v>
          </cell>
        </row>
        <row r="763">
          <cell r="C763" t="e">
            <v>#REF!</v>
          </cell>
          <cell r="D763" t="e">
            <v>#REF!</v>
          </cell>
          <cell r="E763" t="e">
            <v>#REF!</v>
          </cell>
          <cell r="F763" t="e">
            <v>#REF!</v>
          </cell>
          <cell r="G763">
            <v>81265001</v>
          </cell>
          <cell r="H763">
            <v>812650.01</v>
          </cell>
          <cell r="W763" t="str">
            <v>FM1374</v>
          </cell>
          <cell r="X763" t="str">
            <v>FM1374</v>
          </cell>
          <cell r="Y763" t="str">
            <v>Phan Thị Thanh Lý</v>
          </cell>
          <cell r="Z763">
            <v>10</v>
          </cell>
          <cell r="AA763" t="str">
            <v>77h46</v>
          </cell>
          <cell r="AB763">
            <v>0</v>
          </cell>
          <cell r="AC763">
            <v>94.083333333333329</v>
          </cell>
          <cell r="AD763">
            <v>16.316666666666666</v>
          </cell>
        </row>
        <row r="764">
          <cell r="C764" t="e">
            <v>#REF!</v>
          </cell>
          <cell r="D764" t="e">
            <v>#REF!</v>
          </cell>
          <cell r="E764" t="e">
            <v>#REF!</v>
          </cell>
          <cell r="F764" t="e">
            <v>#REF!</v>
          </cell>
          <cell r="G764">
            <v>89287000</v>
          </cell>
          <cell r="H764">
            <v>892870</v>
          </cell>
          <cell r="W764" t="str">
            <v>FM1375</v>
          </cell>
          <cell r="X764" t="str">
            <v>FM1375</v>
          </cell>
          <cell r="Y764" t="str">
            <v>Nguyễn Thị Kim Thùy</v>
          </cell>
          <cell r="Z764">
            <v>11</v>
          </cell>
          <cell r="AA764" t="str">
            <v>88h0</v>
          </cell>
          <cell r="AB764">
            <v>0</v>
          </cell>
          <cell r="AC764">
            <v>94.1</v>
          </cell>
          <cell r="AD764">
            <v>6.1</v>
          </cell>
        </row>
        <row r="765">
          <cell r="C765" t="e">
            <v>#REF!</v>
          </cell>
          <cell r="D765" t="e">
            <v>#REF!</v>
          </cell>
          <cell r="E765" t="e">
            <v>#REF!</v>
          </cell>
          <cell r="F765" t="e">
            <v>#REF!</v>
          </cell>
          <cell r="G765">
            <v>77034000</v>
          </cell>
          <cell r="H765">
            <v>770340</v>
          </cell>
          <cell r="W765" t="str">
            <v>FM1376</v>
          </cell>
          <cell r="X765" t="str">
            <v>FM1376</v>
          </cell>
          <cell r="Y765" t="str">
            <v>Nguyễn Thị Thúy Hằng</v>
          </cell>
          <cell r="Z765">
            <v>10</v>
          </cell>
          <cell r="AA765" t="str">
            <v>73h20</v>
          </cell>
          <cell r="AB765">
            <v>0</v>
          </cell>
          <cell r="AC765">
            <v>76.033333333333331</v>
          </cell>
          <cell r="AD765">
            <v>2.7</v>
          </cell>
        </row>
        <row r="766">
          <cell r="W766" t="str">
            <v>FM1364</v>
          </cell>
          <cell r="X766" t="str">
            <v>FM1364</v>
          </cell>
          <cell r="Y766" t="str">
            <v>Nguyễn Thị Hoài Linh</v>
          </cell>
          <cell r="Z766">
            <v>1</v>
          </cell>
          <cell r="AA766" t="str">
            <v>8h0</v>
          </cell>
          <cell r="AB766">
            <v>0</v>
          </cell>
          <cell r="AC766">
            <v>8</v>
          </cell>
        </row>
        <row r="767">
          <cell r="W767" t="str">
            <v>FM1211</v>
          </cell>
          <cell r="X767" t="str">
            <v>FM1211</v>
          </cell>
          <cell r="Y767" t="str">
            <v>FM1211</v>
          </cell>
          <cell r="Z767">
            <v>5</v>
          </cell>
          <cell r="AA767" t="str">
            <v>41h18</v>
          </cell>
          <cell r="AB767">
            <v>0</v>
          </cell>
          <cell r="AC767">
            <v>41.3</v>
          </cell>
        </row>
        <row r="768">
          <cell r="W768" t="str">
            <v>FM1212</v>
          </cell>
          <cell r="X768" t="str">
            <v>FM1212</v>
          </cell>
          <cell r="Y768" t="str">
            <v>Nguyễn Thị Phúc Linh</v>
          </cell>
          <cell r="Z768">
            <v>11</v>
          </cell>
          <cell r="AA768" t="str">
            <v>87h9</v>
          </cell>
          <cell r="AB768">
            <v>0.18333333333333332</v>
          </cell>
          <cell r="AC768">
            <v>87.333333333333343</v>
          </cell>
        </row>
        <row r="769">
          <cell r="W769" t="str">
            <v>FM1213</v>
          </cell>
          <cell r="X769" t="str">
            <v>FM1213</v>
          </cell>
          <cell r="Y769" t="str">
            <v>Nguyễn Thị Thanh Uyên</v>
          </cell>
          <cell r="Z769">
            <v>11</v>
          </cell>
          <cell r="AA769" t="str">
            <v>88h0</v>
          </cell>
          <cell r="AB769">
            <v>0</v>
          </cell>
          <cell r="AC769">
            <v>88</v>
          </cell>
        </row>
        <row r="770">
          <cell r="W770" t="str">
            <v>FM1214</v>
          </cell>
          <cell r="X770" t="str">
            <v>FM1214</v>
          </cell>
          <cell r="Y770" t="str">
            <v>Đinh Thị Mỹ Dung</v>
          </cell>
          <cell r="Z770">
            <v>11</v>
          </cell>
          <cell r="AA770" t="str">
            <v>88h0</v>
          </cell>
          <cell r="AB770">
            <v>0</v>
          </cell>
          <cell r="AC770">
            <v>88</v>
          </cell>
        </row>
        <row r="771">
          <cell r="W771" t="str">
            <v>FM1215</v>
          </cell>
          <cell r="X771" t="str">
            <v>FM1215</v>
          </cell>
          <cell r="Y771" t="str">
            <v>Nguyễn Thị Hồng Phương</v>
          </cell>
          <cell r="Z771">
            <v>4</v>
          </cell>
          <cell r="AA771" t="str">
            <v>32h0</v>
          </cell>
          <cell r="AB771">
            <v>0</v>
          </cell>
          <cell r="AC771">
            <v>32</v>
          </cell>
        </row>
        <row r="772">
          <cell r="W772" t="str">
            <v>FM1216</v>
          </cell>
          <cell r="X772" t="str">
            <v>FM1216</v>
          </cell>
          <cell r="Y772" t="str">
            <v>Trần Thị Bích Hằng</v>
          </cell>
          <cell r="Z772">
            <v>3</v>
          </cell>
          <cell r="AA772" t="str">
            <v>24h0</v>
          </cell>
          <cell r="AB772">
            <v>0</v>
          </cell>
          <cell r="AC772">
            <v>24</v>
          </cell>
        </row>
        <row r="773">
          <cell r="W773" t="str">
            <v>FM1217</v>
          </cell>
          <cell r="X773" t="str">
            <v>FM1217</v>
          </cell>
          <cell r="Y773" t="str">
            <v>Phạm Thị Thục Trinh</v>
          </cell>
          <cell r="Z773">
            <v>3</v>
          </cell>
          <cell r="AA773" t="str">
            <v>24h0</v>
          </cell>
          <cell r="AB773">
            <v>0</v>
          </cell>
          <cell r="AC773">
            <v>24</v>
          </cell>
        </row>
        <row r="774">
          <cell r="W774" t="str">
            <v>FM1221</v>
          </cell>
          <cell r="X774" t="str">
            <v>FM1221</v>
          </cell>
          <cell r="Y774" t="str">
            <v>FM1221</v>
          </cell>
          <cell r="Z774">
            <v>4</v>
          </cell>
          <cell r="AA774" t="str">
            <v>32h55</v>
          </cell>
          <cell r="AB774">
            <v>0</v>
          </cell>
          <cell r="AC774">
            <v>32.916666666666664</v>
          </cell>
        </row>
        <row r="775">
          <cell r="W775" t="str">
            <v>FM1340</v>
          </cell>
          <cell r="X775" t="str">
            <v>FM1340</v>
          </cell>
          <cell r="Y775" t="str">
            <v>FM1340</v>
          </cell>
          <cell r="Z775">
            <v>1</v>
          </cell>
          <cell r="AA775" t="str">
            <v>3h2</v>
          </cell>
          <cell r="AB775">
            <v>0</v>
          </cell>
          <cell r="AC775">
            <v>3.0333333333333332</v>
          </cell>
        </row>
        <row r="776">
          <cell r="W776" t="str">
            <v>FM1321</v>
          </cell>
          <cell r="X776" t="str">
            <v>FM1321</v>
          </cell>
          <cell r="Y776" t="str">
            <v>Đinh Thị Tươi</v>
          </cell>
          <cell r="Z776">
            <v>28</v>
          </cell>
          <cell r="AA776" t="str">
            <v>252h0</v>
          </cell>
          <cell r="AB776">
            <v>0</v>
          </cell>
          <cell r="AC776">
            <v>252</v>
          </cell>
        </row>
        <row r="777">
          <cell r="W777" t="str">
            <v>FM1322</v>
          </cell>
          <cell r="X777" t="str">
            <v>FM1322</v>
          </cell>
          <cell r="Y777" t="str">
            <v>FM1322</v>
          </cell>
          <cell r="Z777">
            <v>2</v>
          </cell>
          <cell r="AA777" t="str">
            <v>16h25</v>
          </cell>
          <cell r="AB777">
            <v>0</v>
          </cell>
          <cell r="AC777">
            <v>16.416666666666668</v>
          </cell>
        </row>
        <row r="778">
          <cell r="W778" t="str">
            <v>FM1323</v>
          </cell>
          <cell r="X778" t="str">
            <v>FM1323</v>
          </cell>
          <cell r="Y778" t="str">
            <v>FM1323</v>
          </cell>
          <cell r="Z778">
            <v>2</v>
          </cell>
          <cell r="AA778" t="str">
            <v>16h42</v>
          </cell>
          <cell r="AB778">
            <v>0</v>
          </cell>
          <cell r="AC778">
            <v>16.7</v>
          </cell>
        </row>
        <row r="779">
          <cell r="W779" t="str">
            <v>FM1324</v>
          </cell>
          <cell r="X779" t="str">
            <v>FM1324</v>
          </cell>
          <cell r="Y779" t="str">
            <v>Nguyễn Thị Hồng Vân</v>
          </cell>
          <cell r="Z779">
            <v>16</v>
          </cell>
          <cell r="AA779" t="str">
            <v>127h53</v>
          </cell>
          <cell r="AB779">
            <v>0</v>
          </cell>
          <cell r="AC779">
            <v>127.88333333333334</v>
          </cell>
        </row>
        <row r="780">
          <cell r="W780" t="str">
            <v>FM1325</v>
          </cell>
          <cell r="X780" t="str">
            <v>FM1325</v>
          </cell>
          <cell r="Y780" t="str">
            <v>FM1325</v>
          </cell>
          <cell r="Z780">
            <v>1</v>
          </cell>
          <cell r="AA780" t="str">
            <v>8h30</v>
          </cell>
          <cell r="AB780">
            <v>0</v>
          </cell>
          <cell r="AC780">
            <v>8.5</v>
          </cell>
        </row>
        <row r="781">
          <cell r="W781" t="str">
            <v>FM1326</v>
          </cell>
          <cell r="X781" t="str">
            <v>FM1326</v>
          </cell>
          <cell r="Y781" t="str">
            <v>Nguyễn Thị Bích Ly</v>
          </cell>
          <cell r="Z781">
            <v>13</v>
          </cell>
          <cell r="AA781" t="str">
            <v>103h13</v>
          </cell>
          <cell r="AB781">
            <v>0</v>
          </cell>
          <cell r="AC781">
            <v>103.21666666666667</v>
          </cell>
        </row>
        <row r="782">
          <cell r="W782" t="str">
            <v>FM1311</v>
          </cell>
          <cell r="X782" t="str">
            <v>FM1311</v>
          </cell>
          <cell r="Y782" t="str">
            <v>FM1311</v>
          </cell>
          <cell r="Z782">
            <v>5</v>
          </cell>
          <cell r="AA782" t="str">
            <v>42h45</v>
          </cell>
          <cell r="AB782">
            <v>0</v>
          </cell>
          <cell r="AC782">
            <v>42.75</v>
          </cell>
        </row>
        <row r="783">
          <cell r="W783" t="str">
            <v>FM1312</v>
          </cell>
          <cell r="X783" t="str">
            <v>FM1312</v>
          </cell>
          <cell r="Y783" t="str">
            <v>FM1312</v>
          </cell>
          <cell r="Z783">
            <v>5</v>
          </cell>
          <cell r="AA783" t="str">
            <v>43h24</v>
          </cell>
          <cell r="AB783">
            <v>0</v>
          </cell>
          <cell r="AC783">
            <v>43.4</v>
          </cell>
        </row>
        <row r="784">
          <cell r="W784" t="str">
            <v>FM1313</v>
          </cell>
          <cell r="X784" t="str">
            <v>FM1313</v>
          </cell>
          <cell r="Y784" t="str">
            <v>FM1313</v>
          </cell>
          <cell r="Z784">
            <v>5</v>
          </cell>
          <cell r="AA784" t="str">
            <v>42h7</v>
          </cell>
          <cell r="AB784">
            <v>0</v>
          </cell>
          <cell r="AC784">
            <v>42.116666666666667</v>
          </cell>
        </row>
        <row r="785">
          <cell r="W785" t="str">
            <v>FM1314</v>
          </cell>
          <cell r="X785" t="str">
            <v>FM1314</v>
          </cell>
          <cell r="Y785" t="str">
            <v>FM1314</v>
          </cell>
          <cell r="Z785">
            <v>5</v>
          </cell>
          <cell r="AA785" t="str">
            <v>41h47</v>
          </cell>
          <cell r="AB785">
            <v>0</v>
          </cell>
          <cell r="AC785">
            <v>41.783333333333331</v>
          </cell>
        </row>
        <row r="786">
          <cell r="W786" t="str">
            <v>FM1301</v>
          </cell>
          <cell r="X786" t="str">
            <v>FM1301</v>
          </cell>
          <cell r="Y786" t="str">
            <v>Nguyễn Thị Tuyết Hương</v>
          </cell>
          <cell r="Z786">
            <v>14</v>
          </cell>
          <cell r="AA786" t="str">
            <v>111h4</v>
          </cell>
          <cell r="AB786">
            <v>0</v>
          </cell>
          <cell r="AC786">
            <v>113.56666666666666</v>
          </cell>
          <cell r="AD786">
            <v>2.5</v>
          </cell>
        </row>
        <row r="787">
          <cell r="W787" t="str">
            <v>FM1281</v>
          </cell>
          <cell r="X787" t="str">
            <v>FM1281</v>
          </cell>
          <cell r="Y787" t="str">
            <v>Trịnh Thị Thùy Dung</v>
          </cell>
          <cell r="Z787">
            <v>30</v>
          </cell>
          <cell r="AA787" t="str">
            <v>239h27</v>
          </cell>
          <cell r="AB787">
            <v>0</v>
          </cell>
          <cell r="AC787">
            <v>239.45</v>
          </cell>
        </row>
        <row r="788">
          <cell r="W788" t="str">
            <v>FM1261</v>
          </cell>
          <cell r="X788" t="str">
            <v>FM1261</v>
          </cell>
          <cell r="Y788" t="str">
            <v>Trần Thị Mỹ Linh</v>
          </cell>
          <cell r="Z788">
            <v>17</v>
          </cell>
          <cell r="AA788" t="str">
            <v>136h0</v>
          </cell>
          <cell r="AB788">
            <v>0</v>
          </cell>
          <cell r="AC788">
            <v>136</v>
          </cell>
        </row>
        <row r="789">
          <cell r="W789" t="str">
            <v>FM1262</v>
          </cell>
          <cell r="X789" t="str">
            <v>FM1262</v>
          </cell>
          <cell r="Y789" t="str">
            <v>Hồ Thị Thanh Hoài</v>
          </cell>
          <cell r="Z789">
            <v>5</v>
          </cell>
          <cell r="AA789" t="str">
            <v>40h0</v>
          </cell>
          <cell r="AB789">
            <v>0</v>
          </cell>
          <cell r="AC789">
            <v>40</v>
          </cell>
        </row>
        <row r="790">
          <cell r="W790" t="str">
            <v>FM1263</v>
          </cell>
          <cell r="X790" t="str">
            <v>FM1263</v>
          </cell>
          <cell r="Y790" t="str">
            <v>Bùi Thị Linh</v>
          </cell>
          <cell r="Z790">
            <v>1</v>
          </cell>
          <cell r="AA790" t="str">
            <v>8h0</v>
          </cell>
          <cell r="AB790">
            <v>0</v>
          </cell>
          <cell r="AC790">
            <v>8</v>
          </cell>
        </row>
        <row r="791">
          <cell r="W791" t="str">
            <v>FM1264</v>
          </cell>
          <cell r="X791" t="str">
            <v>FM1264</v>
          </cell>
          <cell r="Y791" t="str">
            <v>Phạm Thị Nhật Vi</v>
          </cell>
          <cell r="Z791">
            <v>1</v>
          </cell>
          <cell r="AA791" t="str">
            <v>8h0</v>
          </cell>
          <cell r="AB791">
            <v>0</v>
          </cell>
          <cell r="AC791">
            <v>8</v>
          </cell>
        </row>
        <row r="792">
          <cell r="W792" t="str">
            <v>FM1251</v>
          </cell>
          <cell r="X792" t="str">
            <v>FM1251</v>
          </cell>
          <cell r="Y792" t="str">
            <v>Đỗ Thị Dung</v>
          </cell>
          <cell r="Z792">
            <v>29</v>
          </cell>
          <cell r="AA792" t="str">
            <v>231h19</v>
          </cell>
          <cell r="AB792">
            <v>0.55000000000000004</v>
          </cell>
          <cell r="AC792">
            <v>231.86666666666667</v>
          </cell>
        </row>
        <row r="793">
          <cell r="W793" t="str">
            <v>FM1252</v>
          </cell>
          <cell r="X793" t="str">
            <v>FM1252</v>
          </cell>
          <cell r="Y793" t="str">
            <v>Đoàn Thanh Việt</v>
          </cell>
          <cell r="Z793">
            <v>23</v>
          </cell>
          <cell r="AA793" t="str">
            <v>183h48</v>
          </cell>
          <cell r="AB793">
            <v>0</v>
          </cell>
          <cell r="AC793">
            <v>183.8</v>
          </cell>
        </row>
        <row r="794">
          <cell r="W794" t="str">
            <v>FM0929</v>
          </cell>
          <cell r="X794" t="str">
            <v>FM0929</v>
          </cell>
          <cell r="Y794" t="str">
            <v>Nguyễn Minh Quy</v>
          </cell>
          <cell r="Z794">
            <v>24</v>
          </cell>
          <cell r="AA794" t="str">
            <v>232h56</v>
          </cell>
          <cell r="AB794">
            <v>16</v>
          </cell>
          <cell r="AC794">
            <v>248.93333333333334</v>
          </cell>
        </row>
        <row r="795">
          <cell r="W795" t="str">
            <v>FM0962</v>
          </cell>
          <cell r="X795" t="str">
            <v>FM0962</v>
          </cell>
          <cell r="Y795" t="str">
            <v>Trương Thị Ngọc Anh</v>
          </cell>
          <cell r="Z795">
            <v>9</v>
          </cell>
          <cell r="AA795" t="str">
            <v>29h34</v>
          </cell>
          <cell r="AB795">
            <v>0</v>
          </cell>
          <cell r="AC795">
            <v>29.566666666666666</v>
          </cell>
        </row>
        <row r="796">
          <cell r="W796" t="str">
            <v>FM1735</v>
          </cell>
          <cell r="X796" t="str">
            <v>FM1735</v>
          </cell>
          <cell r="Y796" t="str">
            <v>Bùi Thị Bích Lài</v>
          </cell>
          <cell r="Z796">
            <v>29</v>
          </cell>
          <cell r="AA796" t="str">
            <v>222h17</v>
          </cell>
          <cell r="AB796">
            <v>8</v>
          </cell>
          <cell r="AC796">
            <v>230.28333333333333</v>
          </cell>
        </row>
        <row r="797">
          <cell r="W797" t="str">
            <v>FM1736</v>
          </cell>
          <cell r="X797" t="str">
            <v>FM1736</v>
          </cell>
          <cell r="Y797" t="str">
            <v>Võ Thị Kiều Trinh</v>
          </cell>
          <cell r="Z797">
            <v>28</v>
          </cell>
          <cell r="AA797" t="str">
            <v>221h43</v>
          </cell>
          <cell r="AB797">
            <v>0</v>
          </cell>
          <cell r="AC797">
            <v>221.71666666666667</v>
          </cell>
        </row>
        <row r="798">
          <cell r="W798" t="str">
            <v>FM1737</v>
          </cell>
          <cell r="X798" t="str">
            <v>FM1737</v>
          </cell>
          <cell r="Y798" t="str">
            <v>Hà Thị Kim Anh</v>
          </cell>
          <cell r="Z798">
            <v>28</v>
          </cell>
          <cell r="AA798" t="str">
            <v>224h0</v>
          </cell>
          <cell r="AB798">
            <v>0</v>
          </cell>
          <cell r="AC798">
            <v>224</v>
          </cell>
        </row>
        <row r="799">
          <cell r="W799" t="str">
            <v>FM1738</v>
          </cell>
          <cell r="X799" t="str">
            <v>FM1738</v>
          </cell>
          <cell r="Y799" t="str">
            <v>Nguyễn Thị Minh Trí</v>
          </cell>
          <cell r="Z799">
            <v>1</v>
          </cell>
          <cell r="AA799" t="str">
            <v>0h0</v>
          </cell>
          <cell r="AB799">
            <v>0</v>
          </cell>
          <cell r="AC799">
            <v>0</v>
          </cell>
        </row>
        <row r="800">
          <cell r="W800" t="str">
            <v>FM1739</v>
          </cell>
          <cell r="X800" t="str">
            <v>FM1739</v>
          </cell>
          <cell r="Y800" t="str">
            <v>Huỳnh Thị Diễm Hằng</v>
          </cell>
          <cell r="Z800">
            <v>5</v>
          </cell>
          <cell r="AA800" t="str">
            <v>40h0</v>
          </cell>
          <cell r="AB800">
            <v>0</v>
          </cell>
          <cell r="AC800">
            <v>40</v>
          </cell>
        </row>
        <row r="801">
          <cell r="W801" t="str">
            <v>FM1740</v>
          </cell>
          <cell r="X801" t="str">
            <v>FM1740</v>
          </cell>
          <cell r="Y801" t="str">
            <v>Nguyễn Thị Xuân Hoa</v>
          </cell>
          <cell r="Z801">
            <v>30</v>
          </cell>
          <cell r="AA801" t="str">
            <v>231h9</v>
          </cell>
          <cell r="AB801">
            <v>0</v>
          </cell>
          <cell r="AC801">
            <v>241.15</v>
          </cell>
          <cell r="AD801">
            <v>10</v>
          </cell>
        </row>
        <row r="802">
          <cell r="W802" t="str">
            <v>FM1741</v>
          </cell>
          <cell r="X802" t="str">
            <v>FM1741</v>
          </cell>
          <cell r="Y802" t="str">
            <v>Nguyễn Thanh Vy</v>
          </cell>
          <cell r="Z802">
            <v>30</v>
          </cell>
          <cell r="AA802" t="str">
            <v>238h57</v>
          </cell>
          <cell r="AB802">
            <v>0</v>
          </cell>
          <cell r="AC802">
            <v>238.95</v>
          </cell>
        </row>
        <row r="803">
          <cell r="W803" t="str">
            <v>FM1742</v>
          </cell>
          <cell r="X803" t="str">
            <v>FM1742</v>
          </cell>
          <cell r="Y803" t="str">
            <v>Trần Ngọc Thành</v>
          </cell>
          <cell r="Z803">
            <v>24</v>
          </cell>
          <cell r="AA803" t="str">
            <v>188h18</v>
          </cell>
          <cell r="AB803">
            <v>0</v>
          </cell>
          <cell r="AC803">
            <v>188.3</v>
          </cell>
        </row>
        <row r="804">
          <cell r="W804" t="str">
            <v>FM1743</v>
          </cell>
          <cell r="X804" t="str">
            <v>FM1743</v>
          </cell>
          <cell r="Y804" t="str">
            <v>Đoàn Thị Nhung</v>
          </cell>
          <cell r="Z804">
            <v>2</v>
          </cell>
          <cell r="AA804" t="str">
            <v>16h0</v>
          </cell>
          <cell r="AB804">
            <v>0</v>
          </cell>
          <cell r="AC804">
            <v>16</v>
          </cell>
        </row>
        <row r="805">
          <cell r="W805" t="str">
            <v>FM1744</v>
          </cell>
          <cell r="X805" t="str">
            <v>FM1744</v>
          </cell>
          <cell r="Y805" t="str">
            <v>Lê Thị Quyền Linh</v>
          </cell>
          <cell r="Z805">
            <v>29</v>
          </cell>
          <cell r="AA805" t="str">
            <v>232h0</v>
          </cell>
          <cell r="AB805">
            <v>0</v>
          </cell>
          <cell r="AC805">
            <v>232</v>
          </cell>
        </row>
        <row r="806">
          <cell r="W806" t="str">
            <v>FM1745</v>
          </cell>
          <cell r="X806" t="str">
            <v>FM1745</v>
          </cell>
          <cell r="Y806" t="str">
            <v>Phan Thị Hồng Quế</v>
          </cell>
          <cell r="Z806">
            <v>2</v>
          </cell>
          <cell r="AA806" t="str">
            <v>16h0</v>
          </cell>
          <cell r="AB806">
            <v>0</v>
          </cell>
          <cell r="AC806">
            <v>16</v>
          </cell>
        </row>
        <row r="807">
          <cell r="W807" t="str">
            <v>FM1747</v>
          </cell>
          <cell r="X807" t="str">
            <v>FM1747</v>
          </cell>
          <cell r="Y807" t="str">
            <v>Huỳnh Thị Ý Ly</v>
          </cell>
          <cell r="Z807">
            <v>31</v>
          </cell>
          <cell r="AA807" t="str">
            <v>272h10</v>
          </cell>
          <cell r="AB807">
            <v>0</v>
          </cell>
          <cell r="AC807">
            <v>272.16666666666669</v>
          </cell>
        </row>
        <row r="808">
          <cell r="W808" t="str">
            <v>FM1748</v>
          </cell>
          <cell r="X808" t="str">
            <v>FM1748</v>
          </cell>
          <cell r="Y808" t="str">
            <v>Nguyễn Đình Thao</v>
          </cell>
          <cell r="Z808">
            <v>28</v>
          </cell>
          <cell r="AA808" t="str">
            <v>223h42</v>
          </cell>
          <cell r="AB808">
            <v>0</v>
          </cell>
          <cell r="AC808">
            <v>223.7</v>
          </cell>
        </row>
        <row r="809">
          <cell r="W809" t="str">
            <v>FM1749</v>
          </cell>
          <cell r="X809" t="str">
            <v>FM1749</v>
          </cell>
          <cell r="Y809" t="str">
            <v>Nguyễn Thị Huyền Trang</v>
          </cell>
          <cell r="Z809">
            <v>18</v>
          </cell>
          <cell r="AA809" t="str">
            <v>142h8</v>
          </cell>
          <cell r="AB809">
            <v>1.25</v>
          </cell>
          <cell r="AC809">
            <v>143.38333333333333</v>
          </cell>
        </row>
        <row r="810">
          <cell r="W810" t="str">
            <v>FM1750</v>
          </cell>
          <cell r="X810" t="str">
            <v>FM1750</v>
          </cell>
          <cell r="Y810" t="str">
            <v>Nguyễn Thị Thùy Thương</v>
          </cell>
          <cell r="Z810">
            <v>18</v>
          </cell>
          <cell r="AA810" t="str">
            <v>135h58</v>
          </cell>
          <cell r="AB810">
            <v>8</v>
          </cell>
          <cell r="AC810">
            <v>143.96666666666667</v>
          </cell>
        </row>
        <row r="811">
          <cell r="W811" t="str">
            <v>FM1751</v>
          </cell>
          <cell r="X811" t="str">
            <v>FM1751</v>
          </cell>
          <cell r="Y811" t="str">
            <v>Trương Thị Vân Nguyên</v>
          </cell>
          <cell r="Z811">
            <v>28</v>
          </cell>
          <cell r="AA811" t="str">
            <v>224h0</v>
          </cell>
          <cell r="AB811">
            <v>0</v>
          </cell>
          <cell r="AC811">
            <v>236</v>
          </cell>
          <cell r="AD811">
            <v>12</v>
          </cell>
        </row>
        <row r="812">
          <cell r="W812" t="str">
            <v>FM1752</v>
          </cell>
          <cell r="X812" t="str">
            <v>FM1752</v>
          </cell>
          <cell r="Y812" t="str">
            <v>Võ Thị Tường Vi</v>
          </cell>
          <cell r="Z812">
            <v>10</v>
          </cell>
          <cell r="AA812" t="str">
            <v>73h56</v>
          </cell>
          <cell r="AB812">
            <v>0</v>
          </cell>
          <cell r="AC812">
            <v>73.933333333333337</v>
          </cell>
        </row>
        <row r="813">
          <cell r="W813" t="str">
            <v>FM1753</v>
          </cell>
          <cell r="X813" t="str">
            <v>FM1753</v>
          </cell>
          <cell r="Y813" t="str">
            <v>Nguyễn Thế Tiến</v>
          </cell>
          <cell r="Z813">
            <v>8</v>
          </cell>
          <cell r="AA813" t="str">
            <v>59h17</v>
          </cell>
          <cell r="AB813">
            <v>0</v>
          </cell>
          <cell r="AC813">
            <v>59.283333333333331</v>
          </cell>
        </row>
        <row r="814">
          <cell r="W814" t="str">
            <v>FM1756</v>
          </cell>
          <cell r="X814" t="str">
            <v>FM1756</v>
          </cell>
          <cell r="Y814" t="str">
            <v>Võ Linh Sang</v>
          </cell>
          <cell r="Z814">
            <v>5</v>
          </cell>
          <cell r="AA814" t="str">
            <v>22h52</v>
          </cell>
          <cell r="AB814">
            <v>0</v>
          </cell>
          <cell r="AC814">
            <v>22.866666666666667</v>
          </cell>
        </row>
        <row r="815">
          <cell r="W815" t="str">
            <v>FM1757</v>
          </cell>
          <cell r="X815" t="str">
            <v>FM1757</v>
          </cell>
          <cell r="Y815" t="str">
            <v>Võ Ngọc Phúc</v>
          </cell>
          <cell r="Z815">
            <v>18</v>
          </cell>
          <cell r="AA815" t="str">
            <v>142h55</v>
          </cell>
          <cell r="AB815">
            <v>0</v>
          </cell>
          <cell r="AC815">
            <v>142.91666666666666</v>
          </cell>
        </row>
        <row r="816">
          <cell r="W816" t="str">
            <v>FM1758</v>
          </cell>
          <cell r="X816" t="str">
            <v>FM1758</v>
          </cell>
          <cell r="Y816" t="str">
            <v>Thân Thị Thiên Thanh</v>
          </cell>
          <cell r="Z816">
            <v>14</v>
          </cell>
          <cell r="AA816" t="str">
            <v>111h28</v>
          </cell>
          <cell r="AB816">
            <v>8</v>
          </cell>
          <cell r="AC816">
            <v>119.46666666666667</v>
          </cell>
        </row>
        <row r="817">
          <cell r="W817" t="str">
            <v>FM1759</v>
          </cell>
          <cell r="X817" t="str">
            <v>FM1759</v>
          </cell>
          <cell r="Y817" t="str">
            <v>Trần Đăng Chính</v>
          </cell>
          <cell r="Z817">
            <v>6</v>
          </cell>
          <cell r="AA817" t="str">
            <v>47h53</v>
          </cell>
          <cell r="AB817">
            <v>7.9999999999999911</v>
          </cell>
          <cell r="AC817">
            <v>55.883333333333326</v>
          </cell>
        </row>
        <row r="818">
          <cell r="W818" t="str">
            <v>FM1760</v>
          </cell>
          <cell r="X818" t="str">
            <v>FM1760</v>
          </cell>
          <cell r="Y818" t="str">
            <v>Phan Thị Thuý Nga</v>
          </cell>
          <cell r="Z818">
            <v>1</v>
          </cell>
          <cell r="AA818" t="str">
            <v>8h0</v>
          </cell>
          <cell r="AB818">
            <v>0</v>
          </cell>
          <cell r="AC818">
            <v>8</v>
          </cell>
        </row>
        <row r="819">
          <cell r="W819" t="str">
            <v>FM1811</v>
          </cell>
          <cell r="X819" t="str">
            <v>FM1811</v>
          </cell>
          <cell r="Y819" t="str">
            <v>Hồ Như Ý</v>
          </cell>
          <cell r="Z819">
            <v>31</v>
          </cell>
          <cell r="AA819" t="str">
            <v>248h0</v>
          </cell>
          <cell r="AB819">
            <v>0</v>
          </cell>
          <cell r="AC819">
            <v>248</v>
          </cell>
        </row>
        <row r="820">
          <cell r="W820" t="str">
            <v>FM1812</v>
          </cell>
          <cell r="X820" t="str">
            <v>FM1812</v>
          </cell>
          <cell r="Y820" t="str">
            <v>Phạm Thị Kim Quế</v>
          </cell>
          <cell r="Z820">
            <v>31</v>
          </cell>
          <cell r="AA820" t="str">
            <v>247h34</v>
          </cell>
          <cell r="AB820">
            <v>0</v>
          </cell>
          <cell r="AC820">
            <v>247.56666666666666</v>
          </cell>
        </row>
        <row r="821">
          <cell r="W821" t="str">
            <v>FM1813</v>
          </cell>
          <cell r="X821" t="str">
            <v>FM1813</v>
          </cell>
          <cell r="Y821" t="str">
            <v>Trần Phạm Kim Cúc</v>
          </cell>
          <cell r="Z821">
            <v>31</v>
          </cell>
          <cell r="AA821" t="str">
            <v>245h1</v>
          </cell>
          <cell r="AB821">
            <v>0</v>
          </cell>
          <cell r="AC821">
            <v>245.01666666666668</v>
          </cell>
        </row>
        <row r="822">
          <cell r="W822" t="str">
            <v>FM1814</v>
          </cell>
          <cell r="X822" t="str">
            <v>FM1814</v>
          </cell>
          <cell r="Y822" t="str">
            <v>Nguyễn Thị Kiều Lam</v>
          </cell>
          <cell r="Z822">
            <v>4</v>
          </cell>
          <cell r="AA822" t="str">
            <v>30h9</v>
          </cell>
          <cell r="AB822">
            <v>0</v>
          </cell>
          <cell r="AC822">
            <v>30.15</v>
          </cell>
        </row>
        <row r="823">
          <cell r="W823" t="str">
            <v>FM1815</v>
          </cell>
          <cell r="X823" t="str">
            <v>FM1815</v>
          </cell>
          <cell r="Y823" t="str">
            <v>Đặng Ngọc Thư</v>
          </cell>
          <cell r="Z823">
            <v>31</v>
          </cell>
          <cell r="AA823" t="str">
            <v>240h0</v>
          </cell>
          <cell r="AB823">
            <v>8</v>
          </cell>
          <cell r="AC823">
            <v>248</v>
          </cell>
        </row>
        <row r="824">
          <cell r="W824" t="str">
            <v>FM1816</v>
          </cell>
          <cell r="X824" t="str">
            <v>FM1816</v>
          </cell>
          <cell r="Y824" t="str">
            <v>Nông Tiểu Vy</v>
          </cell>
          <cell r="Z824">
            <v>31</v>
          </cell>
          <cell r="AA824" t="str">
            <v>231h35</v>
          </cell>
          <cell r="AB824">
            <v>0</v>
          </cell>
          <cell r="AC824">
            <v>231.58333333333334</v>
          </cell>
        </row>
        <row r="825">
          <cell r="W825" t="str">
            <v>FM1817</v>
          </cell>
          <cell r="X825" t="str">
            <v>FM1817</v>
          </cell>
          <cell r="Y825" t="str">
            <v>Phạm Văn Phúc</v>
          </cell>
          <cell r="Z825">
            <v>30</v>
          </cell>
          <cell r="AA825" t="str">
            <v>253h13</v>
          </cell>
          <cell r="AB825">
            <v>0</v>
          </cell>
          <cell r="AC825">
            <v>253.21666666666667</v>
          </cell>
        </row>
        <row r="826">
          <cell r="W826" t="str">
            <v>FM1818</v>
          </cell>
          <cell r="X826" t="str">
            <v>FM1818</v>
          </cell>
          <cell r="Y826" t="str">
            <v>Ngô Thị Huyền Trân</v>
          </cell>
          <cell r="Z826">
            <v>30</v>
          </cell>
          <cell r="AA826" t="str">
            <v>270h0</v>
          </cell>
          <cell r="AB826">
            <v>0</v>
          </cell>
          <cell r="AC826">
            <v>270</v>
          </cell>
        </row>
        <row r="827">
          <cell r="W827" t="str">
            <v>FM1819</v>
          </cell>
          <cell r="X827" t="str">
            <v>FM1819</v>
          </cell>
          <cell r="Y827" t="str">
            <v>Nguyễn Thị Thúy My</v>
          </cell>
          <cell r="Z827">
            <v>30</v>
          </cell>
          <cell r="AA827" t="str">
            <v>231h26</v>
          </cell>
          <cell r="AB827">
            <v>0</v>
          </cell>
          <cell r="AC827">
            <v>231.43333333333334</v>
          </cell>
        </row>
        <row r="828">
          <cell r="W828" t="str">
            <v>FM1820</v>
          </cell>
          <cell r="X828" t="str">
            <v>FM1820</v>
          </cell>
          <cell r="Y828" t="str">
            <v>Trần Ngọc Minh Ánh</v>
          </cell>
          <cell r="Z828">
            <v>5</v>
          </cell>
          <cell r="AA828" t="str">
            <v>40h0</v>
          </cell>
          <cell r="AB828">
            <v>0</v>
          </cell>
          <cell r="AC828">
            <v>40</v>
          </cell>
        </row>
        <row r="829">
          <cell r="W829" t="str">
            <v>FM1821</v>
          </cell>
          <cell r="X829" t="str">
            <v>FM1821</v>
          </cell>
          <cell r="Y829" t="str">
            <v>Võ Thị Hoài Tiên</v>
          </cell>
          <cell r="Z829">
            <v>4</v>
          </cell>
          <cell r="AA829" t="str">
            <v>32h0</v>
          </cell>
          <cell r="AB829">
            <v>0</v>
          </cell>
          <cell r="AC829">
            <v>32</v>
          </cell>
        </row>
        <row r="830">
          <cell r="W830" t="str">
            <v>FM1822</v>
          </cell>
          <cell r="X830" t="str">
            <v>FM1822</v>
          </cell>
          <cell r="Y830" t="str">
            <v>Nguyễn Thị Bảo Uyên</v>
          </cell>
          <cell r="Z830">
            <v>16</v>
          </cell>
          <cell r="AA830" t="str">
            <v>107h22</v>
          </cell>
          <cell r="AB830">
            <v>0</v>
          </cell>
          <cell r="AC830">
            <v>107.36666666666666</v>
          </cell>
        </row>
        <row r="831">
          <cell r="W831" t="str">
            <v>FM1823</v>
          </cell>
          <cell r="X831" t="str">
            <v>FM1823</v>
          </cell>
          <cell r="Y831" t="str">
            <v>Trần Thị Thanh Chi</v>
          </cell>
          <cell r="Z831">
            <v>4</v>
          </cell>
          <cell r="AA831" t="str">
            <v>32h0</v>
          </cell>
          <cell r="AB831">
            <v>0</v>
          </cell>
          <cell r="AC831">
            <v>32</v>
          </cell>
        </row>
        <row r="832">
          <cell r="W832" t="str">
            <v>FM1824</v>
          </cell>
          <cell r="X832" t="str">
            <v>FM1824</v>
          </cell>
          <cell r="Y832" t="str">
            <v>Huỳnh Thị Kim Chi</v>
          </cell>
          <cell r="Z832">
            <v>31</v>
          </cell>
          <cell r="AA832" t="str">
            <v>240h0</v>
          </cell>
          <cell r="AB832">
            <v>8</v>
          </cell>
          <cell r="AC832">
            <v>248</v>
          </cell>
        </row>
        <row r="833">
          <cell r="W833" t="str">
            <v>FM1825</v>
          </cell>
          <cell r="X833" t="str">
            <v>FM1825</v>
          </cell>
          <cell r="Y833" t="str">
            <v>Nguyễn Thị Bích Trâm</v>
          </cell>
          <cell r="Z833">
            <v>31</v>
          </cell>
          <cell r="AA833" t="str">
            <v>233h14</v>
          </cell>
          <cell r="AB833">
            <v>0</v>
          </cell>
          <cell r="AC833">
            <v>233.23333333333332</v>
          </cell>
        </row>
        <row r="834">
          <cell r="W834" t="str">
            <v>FM1826</v>
          </cell>
          <cell r="X834" t="str">
            <v>FM1826</v>
          </cell>
          <cell r="Y834" t="str">
            <v>Nguyễn Thùy Linh</v>
          </cell>
          <cell r="Z834">
            <v>31</v>
          </cell>
          <cell r="AA834" t="str">
            <v>233h55</v>
          </cell>
          <cell r="AB834">
            <v>0</v>
          </cell>
          <cell r="AC834">
            <v>233.91666666666666</v>
          </cell>
        </row>
        <row r="835">
          <cell r="W835" t="str">
            <v>FM1827</v>
          </cell>
          <cell r="X835" t="str">
            <v>FM1827</v>
          </cell>
          <cell r="Y835" t="str">
            <v>Ngô Thị Thu Thủy</v>
          </cell>
          <cell r="Z835">
            <v>30</v>
          </cell>
          <cell r="AA835" t="str">
            <v>269h5</v>
          </cell>
          <cell r="AB835">
            <v>0</v>
          </cell>
          <cell r="AC835">
            <v>269.08333333333331</v>
          </cell>
        </row>
        <row r="836">
          <cell r="W836" t="str">
            <v>FM1828</v>
          </cell>
          <cell r="X836" t="str">
            <v>FM1828</v>
          </cell>
          <cell r="Y836" t="str">
            <v>Đặng Hùng</v>
          </cell>
          <cell r="Z836">
            <v>20</v>
          </cell>
          <cell r="AA836" t="str">
            <v>159h14</v>
          </cell>
          <cell r="AB836">
            <v>0</v>
          </cell>
          <cell r="AC836">
            <v>159.23333333333332</v>
          </cell>
        </row>
        <row r="837">
          <cell r="W837" t="str">
            <v>FM1829</v>
          </cell>
          <cell r="X837" t="str">
            <v>FM1829</v>
          </cell>
          <cell r="Y837" t="str">
            <v>Cao Hoàng Vương</v>
          </cell>
          <cell r="Z837">
            <v>20</v>
          </cell>
          <cell r="AA837" t="str">
            <v>160h0</v>
          </cell>
          <cell r="AB837">
            <v>0</v>
          </cell>
          <cell r="AC837">
            <v>160</v>
          </cell>
        </row>
        <row r="838">
          <cell r="W838" t="str">
            <v>FM1851</v>
          </cell>
          <cell r="X838" t="str">
            <v>FM1851</v>
          </cell>
          <cell r="Y838" t="str">
            <v>Trần Uyên Phương</v>
          </cell>
          <cell r="Z838">
            <v>28</v>
          </cell>
          <cell r="AA838" t="str">
            <v>221h45</v>
          </cell>
          <cell r="AB838">
            <v>8.5</v>
          </cell>
          <cell r="AC838">
            <v>237.25</v>
          </cell>
          <cell r="AD838">
            <v>7</v>
          </cell>
        </row>
        <row r="839">
          <cell r="W839" t="str">
            <v>FM1853</v>
          </cell>
          <cell r="X839" t="str">
            <v>FM1853</v>
          </cell>
          <cell r="Y839" t="str">
            <v>Hồ Thị Huyền Trang</v>
          </cell>
          <cell r="Z839">
            <v>31</v>
          </cell>
          <cell r="AA839" t="str">
            <v>260h31</v>
          </cell>
          <cell r="AB839">
            <v>0</v>
          </cell>
          <cell r="AC839">
            <v>267.51666666666665</v>
          </cell>
          <cell r="AD839">
            <v>7</v>
          </cell>
        </row>
        <row r="840">
          <cell r="W840" t="str">
            <v>FM1854</v>
          </cell>
          <cell r="X840" t="str">
            <v>FM1854</v>
          </cell>
          <cell r="Y840" t="str">
            <v>Hoàng Vũ Kim Trang</v>
          </cell>
          <cell r="Z840">
            <v>31</v>
          </cell>
          <cell r="AA840" t="str">
            <v>252h58</v>
          </cell>
          <cell r="AB840">
            <v>0</v>
          </cell>
          <cell r="AC840">
            <v>266.9666666666667</v>
          </cell>
          <cell r="AD840">
            <v>14</v>
          </cell>
        </row>
        <row r="841">
          <cell r="W841" t="str">
            <v>FM1855</v>
          </cell>
          <cell r="X841" t="str">
            <v>FM1855</v>
          </cell>
          <cell r="Y841" t="str">
            <v>Phan Thị Bảo Trân</v>
          </cell>
          <cell r="Z841">
            <v>4</v>
          </cell>
          <cell r="AA841" t="str">
            <v>32h32</v>
          </cell>
          <cell r="AB841">
            <v>0</v>
          </cell>
          <cell r="AC841">
            <v>32.533333333333331</v>
          </cell>
        </row>
        <row r="842">
          <cell r="W842" t="str">
            <v>FM1856</v>
          </cell>
          <cell r="X842" t="str">
            <v>FM1856</v>
          </cell>
          <cell r="Y842" t="str">
            <v>Nguyễn Gia Trân</v>
          </cell>
          <cell r="Z842">
            <v>3</v>
          </cell>
          <cell r="AA842" t="str">
            <v>22h55</v>
          </cell>
          <cell r="AB842">
            <v>0</v>
          </cell>
          <cell r="AC842">
            <v>22.916666666666668</v>
          </cell>
          <cell r="AF842">
            <v>1</v>
          </cell>
          <cell r="AG842">
            <v>2</v>
          </cell>
          <cell r="AH842">
            <v>3</v>
          </cell>
          <cell r="AI842">
            <v>4</v>
          </cell>
          <cell r="AJ842">
            <v>5</v>
          </cell>
          <cell r="AK842">
            <v>6</v>
          </cell>
          <cell r="AL842">
            <v>7</v>
          </cell>
          <cell r="AM842">
            <v>8</v>
          </cell>
          <cell r="AN842">
            <v>9</v>
          </cell>
          <cell r="AO842">
            <v>10</v>
          </cell>
          <cell r="AP842">
            <v>11</v>
          </cell>
        </row>
        <row r="843">
          <cell r="W843" t="str">
            <v>FM1857</v>
          </cell>
          <cell r="X843" t="str">
            <v>FM1857</v>
          </cell>
          <cell r="Y843" t="str">
            <v>Nguyễn Thị Bích Thuận</v>
          </cell>
          <cell r="Z843">
            <v>25</v>
          </cell>
          <cell r="AA843" t="str">
            <v>208h40</v>
          </cell>
          <cell r="AB843">
            <v>0</v>
          </cell>
          <cell r="AC843">
            <v>222</v>
          </cell>
          <cell r="AD843">
            <v>13.333333333333334</v>
          </cell>
        </row>
        <row r="844">
          <cell r="W844" t="str">
            <v>FM1858</v>
          </cell>
          <cell r="X844" t="str">
            <v>FM1858</v>
          </cell>
          <cell r="Y844" t="str">
            <v>Nguyễn Thị Ngọc Ánh</v>
          </cell>
          <cell r="Z844">
            <v>8</v>
          </cell>
          <cell r="AA844" t="str">
            <v>69h19</v>
          </cell>
          <cell r="AB844">
            <v>0</v>
          </cell>
          <cell r="AC844">
            <v>69.316666666666663</v>
          </cell>
        </row>
        <row r="845">
          <cell r="W845" t="str">
            <v>FM1859</v>
          </cell>
          <cell r="X845" t="str">
            <v>FM1859</v>
          </cell>
          <cell r="Y845" t="str">
            <v>Điêu Thị Khánh Loan</v>
          </cell>
          <cell r="Z845">
            <v>22</v>
          </cell>
          <cell r="AA845" t="str">
            <v>185h13</v>
          </cell>
          <cell r="AB845">
            <v>0</v>
          </cell>
          <cell r="AC845">
            <v>191.55</v>
          </cell>
          <cell r="AD845">
            <v>6.333333333333333</v>
          </cell>
        </row>
        <row r="846">
          <cell r="W846" t="str">
            <v>FM1860</v>
          </cell>
          <cell r="X846" t="str">
            <v>FM1860</v>
          </cell>
          <cell r="Y846" t="str">
            <v>Nguyễn Thị Chí Tâm</v>
          </cell>
          <cell r="Z846">
            <v>22</v>
          </cell>
          <cell r="AA846" t="str">
            <v>185h6</v>
          </cell>
          <cell r="AB846">
            <v>0</v>
          </cell>
          <cell r="AC846">
            <v>185.1</v>
          </cell>
        </row>
        <row r="847">
          <cell r="W847" t="str">
            <v>FM1771</v>
          </cell>
          <cell r="X847" t="str">
            <v>FM1771</v>
          </cell>
          <cell r="Y847" t="str">
            <v>Thái Thành Nam</v>
          </cell>
          <cell r="Z847">
            <v>24</v>
          </cell>
          <cell r="AA847" t="str">
            <v>191h22</v>
          </cell>
          <cell r="AB847">
            <v>76.749999999999943</v>
          </cell>
          <cell r="AC847">
            <v>268.11666666666662</v>
          </cell>
        </row>
        <row r="848">
          <cell r="W848" t="str">
            <v>FM1772</v>
          </cell>
          <cell r="X848" t="str">
            <v>FM1772</v>
          </cell>
          <cell r="Y848" t="str">
            <v>Trần Thị Nhung</v>
          </cell>
          <cell r="Z848">
            <v>15</v>
          </cell>
          <cell r="AA848" t="str">
            <v>117h41</v>
          </cell>
          <cell r="AB848">
            <v>78.499999999999929</v>
          </cell>
          <cell r="AC848">
            <v>196.18333333333328</v>
          </cell>
        </row>
        <row r="849">
          <cell r="W849" t="str">
            <v>FM1773</v>
          </cell>
          <cell r="X849" t="str">
            <v>FM1773</v>
          </cell>
          <cell r="Y849" t="str">
            <v>Đào Thị Sang</v>
          </cell>
          <cell r="Z849">
            <v>1</v>
          </cell>
          <cell r="AA849" t="str">
            <v>6h13</v>
          </cell>
          <cell r="AB849">
            <v>77.749999999999929</v>
          </cell>
          <cell r="AC849">
            <v>83.966666666666598</v>
          </cell>
        </row>
        <row r="850">
          <cell r="W850" t="str">
            <v>FM1774</v>
          </cell>
          <cell r="X850" t="str">
            <v>FM1774</v>
          </cell>
          <cell r="Y850" t="str">
            <v>Võ Ngọc Giang</v>
          </cell>
          <cell r="Z850">
            <v>25</v>
          </cell>
          <cell r="AA850" t="str">
            <v>214h11</v>
          </cell>
          <cell r="AB850">
            <v>78.499999999999929</v>
          </cell>
          <cell r="AC850">
            <v>292.68333333333328</v>
          </cell>
        </row>
        <row r="851">
          <cell r="W851" t="str">
            <v>FM1775</v>
          </cell>
          <cell r="X851" t="str">
            <v>FM1775</v>
          </cell>
          <cell r="Y851" t="str">
            <v>Nguyễn Thị Phương</v>
          </cell>
          <cell r="Z851">
            <v>24</v>
          </cell>
          <cell r="AA851" t="str">
            <v>190h1</v>
          </cell>
          <cell r="AB851">
            <v>86.999999999999943</v>
          </cell>
          <cell r="AC851">
            <v>277.01666666666665</v>
          </cell>
        </row>
        <row r="852">
          <cell r="W852" t="str">
            <v>FM1776</v>
          </cell>
          <cell r="X852" t="str">
            <v>FM1776</v>
          </cell>
          <cell r="Y852" t="str">
            <v>Hà Thị Huyền</v>
          </cell>
          <cell r="Z852">
            <v>23</v>
          </cell>
          <cell r="AA852" t="str">
            <v>181h2</v>
          </cell>
          <cell r="AB852">
            <v>77.499999999999943</v>
          </cell>
          <cell r="AC852">
            <v>258.5333333333333</v>
          </cell>
        </row>
        <row r="853">
          <cell r="W853" t="str">
            <v>FM1777</v>
          </cell>
          <cell r="X853" t="str">
            <v>FM1777</v>
          </cell>
          <cell r="Y853" t="str">
            <v>Phan Thị Mỹ Hạnh</v>
          </cell>
          <cell r="Z853">
            <v>22</v>
          </cell>
          <cell r="AA853" t="str">
            <v>173h46</v>
          </cell>
          <cell r="AB853">
            <v>78.733333333333263</v>
          </cell>
          <cell r="AC853">
            <v>252.49999999999994</v>
          </cell>
        </row>
        <row r="854">
          <cell r="W854" t="str">
            <v>FM1778</v>
          </cell>
          <cell r="X854" t="str">
            <v>FM1778</v>
          </cell>
          <cell r="Y854" t="str">
            <v>Lê Thị Huyền Diệu</v>
          </cell>
          <cell r="Z854">
            <v>24</v>
          </cell>
          <cell r="AA854" t="str">
            <v>179h3</v>
          </cell>
          <cell r="AB854">
            <v>85.749999999999915</v>
          </cell>
          <cell r="AC854">
            <v>264.79999999999995</v>
          </cell>
        </row>
        <row r="855">
          <cell r="W855" t="str">
            <v>FM1779</v>
          </cell>
          <cell r="X855" t="str">
            <v>FM1779</v>
          </cell>
          <cell r="Y855" t="str">
            <v>Trần Thị Cẩm Ly</v>
          </cell>
          <cell r="Z855">
            <v>24</v>
          </cell>
          <cell r="AA855" t="str">
            <v>190h12</v>
          </cell>
          <cell r="AB855">
            <v>0</v>
          </cell>
          <cell r="AC855">
            <v>190.2</v>
          </cell>
        </row>
        <row r="856">
          <cell r="W856" t="str">
            <v>FM1780</v>
          </cell>
          <cell r="X856" t="str">
            <v>FM1780</v>
          </cell>
          <cell r="Y856" t="str">
            <v>Phạm Thị Thanh Thúy</v>
          </cell>
          <cell r="Z856">
            <v>24</v>
          </cell>
          <cell r="AA856" t="str">
            <v>189h46</v>
          </cell>
          <cell r="AB856">
            <v>86.999999999999943</v>
          </cell>
          <cell r="AC856">
            <v>276.76666666666665</v>
          </cell>
        </row>
        <row r="857">
          <cell r="W857" t="str">
            <v>FM1781</v>
          </cell>
          <cell r="X857" t="str">
            <v>FM1781</v>
          </cell>
          <cell r="Y857" t="str">
            <v>Lê Thị Thùy Trang</v>
          </cell>
          <cell r="Z857">
            <v>24</v>
          </cell>
          <cell r="AA857" t="str">
            <v>189h0</v>
          </cell>
          <cell r="AB857">
            <v>91.999999999999929</v>
          </cell>
          <cell r="AC857">
            <v>280.99999999999994</v>
          </cell>
        </row>
        <row r="858">
          <cell r="W858" t="str">
            <v>FM1782</v>
          </cell>
          <cell r="X858" t="str">
            <v>FM1782</v>
          </cell>
          <cell r="Y858" t="str">
            <v>Hoàng Thị Huyền Trang</v>
          </cell>
          <cell r="Z858">
            <v>25</v>
          </cell>
          <cell r="AA858" t="str">
            <v>191h29</v>
          </cell>
          <cell r="AB858">
            <v>76.749999999999943</v>
          </cell>
          <cell r="AC858">
            <v>268.23333333333323</v>
          </cell>
        </row>
        <row r="859">
          <cell r="W859" t="str">
            <v>FM1783</v>
          </cell>
          <cell r="X859" t="str">
            <v>FM1783</v>
          </cell>
          <cell r="Y859" t="str">
            <v>Nguyễn Thị Thanh</v>
          </cell>
          <cell r="Z859">
            <v>24</v>
          </cell>
          <cell r="AA859" t="str">
            <v>189h53</v>
          </cell>
          <cell r="AB859">
            <v>91.249999999999901</v>
          </cell>
          <cell r="AC859">
            <v>281.13333333333321</v>
          </cell>
        </row>
        <row r="860">
          <cell r="W860" t="str">
            <v>FM1784</v>
          </cell>
          <cell r="X860" t="str">
            <v>FM1784</v>
          </cell>
          <cell r="Y860" t="str">
            <v>Cao Văn An</v>
          </cell>
          <cell r="Z860">
            <v>24</v>
          </cell>
          <cell r="AA860" t="str">
            <v>191h55</v>
          </cell>
          <cell r="AB860">
            <v>0</v>
          </cell>
          <cell r="AC860">
            <v>191.91666666666666</v>
          </cell>
        </row>
        <row r="861">
          <cell r="W861" t="str">
            <v>FM1785</v>
          </cell>
          <cell r="X861" t="str">
            <v>FM1785</v>
          </cell>
          <cell r="Y861" t="str">
            <v>Phạm Thị Tuyết Anh</v>
          </cell>
          <cell r="Z861">
            <v>2</v>
          </cell>
          <cell r="AA861" t="str">
            <v>17h50</v>
          </cell>
          <cell r="AB861">
            <v>0</v>
          </cell>
          <cell r="AC861">
            <v>17.833333333333332</v>
          </cell>
        </row>
        <row r="862">
          <cell r="W862" t="str">
            <v>FM1898</v>
          </cell>
          <cell r="X862" t="str">
            <v>FM1898</v>
          </cell>
          <cell r="Y862" t="str">
            <v>Nguyễn Thị Thanh Phương</v>
          </cell>
          <cell r="Z862">
            <v>2</v>
          </cell>
          <cell r="AA862" t="str">
            <v>16h0</v>
          </cell>
          <cell r="AB862">
            <v>0</v>
          </cell>
          <cell r="AC862">
            <v>16</v>
          </cell>
        </row>
        <row r="863">
          <cell r="W863" t="str">
            <v>FM1899</v>
          </cell>
          <cell r="X863" t="str">
            <v>FM1899</v>
          </cell>
          <cell r="Y863" t="str">
            <v>Nguyễn Thành Công</v>
          </cell>
          <cell r="Z863">
            <v>1</v>
          </cell>
          <cell r="AA863" t="str">
            <v>7h37</v>
          </cell>
          <cell r="AB863">
            <v>0</v>
          </cell>
          <cell r="AC863">
            <v>7.6166666666666671</v>
          </cell>
        </row>
        <row r="864">
          <cell r="W864" t="str">
            <v>FM1903</v>
          </cell>
          <cell r="X864" t="str">
            <v>FM1903</v>
          </cell>
          <cell r="Y864" t="str">
            <v>Phạm Đức Toàn</v>
          </cell>
          <cell r="Z864">
            <v>16</v>
          </cell>
          <cell r="AA864" t="str">
            <v>144h0</v>
          </cell>
          <cell r="AB864">
            <v>0</v>
          </cell>
          <cell r="AC864">
            <v>144</v>
          </cell>
        </row>
        <row r="865">
          <cell r="W865" t="str">
            <v>FM2413</v>
          </cell>
          <cell r="X865" t="str">
            <v>FM2413</v>
          </cell>
          <cell r="Y865" t="str">
            <v>Nguyễn Thị Nhung</v>
          </cell>
          <cell r="Z865">
            <v>29</v>
          </cell>
          <cell r="AA865" t="str">
            <v>224h0</v>
          </cell>
          <cell r="AB865">
            <v>8</v>
          </cell>
          <cell r="AC865">
            <v>232</v>
          </cell>
        </row>
        <row r="866">
          <cell r="W866" t="str">
            <v>FM2045</v>
          </cell>
          <cell r="X866" t="str">
            <v>FM2045</v>
          </cell>
          <cell r="Y866" t="str">
            <v>Mai Xuân Quỳnh</v>
          </cell>
          <cell r="Z866">
            <v>11</v>
          </cell>
          <cell r="AA866" t="str">
            <v>87h29</v>
          </cell>
          <cell r="AB866">
            <v>0</v>
          </cell>
          <cell r="AC866">
            <v>87.483333333333334</v>
          </cell>
        </row>
        <row r="867">
          <cell r="W867" t="str">
            <v>FM2128</v>
          </cell>
          <cell r="X867" t="str">
            <v>FM2128</v>
          </cell>
          <cell r="Y867" t="str">
            <v>Đinh Thị Hiền</v>
          </cell>
          <cell r="Z867">
            <v>10</v>
          </cell>
          <cell r="AA867" t="str">
            <v>88h36</v>
          </cell>
          <cell r="AB867">
            <v>0</v>
          </cell>
          <cell r="AC867">
            <v>88.6</v>
          </cell>
        </row>
        <row r="868">
          <cell r="W868" t="str">
            <v>FM2181</v>
          </cell>
          <cell r="X868" t="str">
            <v>FM2181</v>
          </cell>
          <cell r="Y868" t="str">
            <v>Lê Thị Thuỳ Trang</v>
          </cell>
          <cell r="Z868">
            <v>7</v>
          </cell>
          <cell r="AA868" t="str">
            <v>56h0</v>
          </cell>
          <cell r="AB868">
            <v>0</v>
          </cell>
          <cell r="AC868">
            <v>56</v>
          </cell>
        </row>
        <row r="869">
          <cell r="W869" t="str">
            <v>FM2241</v>
          </cell>
          <cell r="X869" t="str">
            <v>FM2241</v>
          </cell>
          <cell r="Y869" t="str">
            <v>Quách Bảo Trân</v>
          </cell>
          <cell r="Z869">
            <v>7</v>
          </cell>
          <cell r="AA869" t="str">
            <v>62h0</v>
          </cell>
          <cell r="AB869">
            <v>0</v>
          </cell>
          <cell r="AC869">
            <v>62</v>
          </cell>
        </row>
        <row r="870">
          <cell r="W870" t="str">
            <v>FM2244</v>
          </cell>
          <cell r="X870" t="str">
            <v>FM2244</v>
          </cell>
          <cell r="Y870" t="str">
            <v>FM2244</v>
          </cell>
          <cell r="Z870">
            <v>1</v>
          </cell>
          <cell r="AA870" t="str">
            <v>8h38</v>
          </cell>
          <cell r="AB870">
            <v>0</v>
          </cell>
          <cell r="AC870">
            <v>8.6333333333333329</v>
          </cell>
        </row>
        <row r="871">
          <cell r="W871" t="str">
            <v>FM2821</v>
          </cell>
          <cell r="X871" t="str">
            <v>FM2821</v>
          </cell>
          <cell r="Y871" t="str">
            <v>Ngô Thùy Anh Ngọc</v>
          </cell>
          <cell r="Z871">
            <v>24</v>
          </cell>
          <cell r="AA871" t="str">
            <v>190h34</v>
          </cell>
          <cell r="AB871">
            <v>16</v>
          </cell>
          <cell r="AC871">
            <v>206.56666666666666</v>
          </cell>
        </row>
        <row r="872">
          <cell r="W872" t="str">
            <v>FM2829</v>
          </cell>
          <cell r="X872" t="str">
            <v>FM2829</v>
          </cell>
          <cell r="Y872" t="str">
            <v>Trần Thị Khánh Hồng</v>
          </cell>
          <cell r="Z872">
            <v>13</v>
          </cell>
          <cell r="AA872" t="str">
            <v>123h27</v>
          </cell>
          <cell r="AB872">
            <v>0</v>
          </cell>
          <cell r="AC872">
            <v>123.45</v>
          </cell>
        </row>
        <row r="873">
          <cell r="W873" t="str">
            <v>FM2836</v>
          </cell>
          <cell r="X873" t="str">
            <v>FM2836</v>
          </cell>
          <cell r="Y873" t="str">
            <v>FM2836</v>
          </cell>
          <cell r="Z873">
            <v>11</v>
          </cell>
          <cell r="AA873" t="str">
            <v>108h36</v>
          </cell>
          <cell r="AB873">
            <v>0</v>
          </cell>
          <cell r="AC873">
            <v>108.6</v>
          </cell>
        </row>
        <row r="874">
          <cell r="W874" t="str">
            <v>FM2841</v>
          </cell>
          <cell r="X874" t="str">
            <v>FM2841</v>
          </cell>
          <cell r="Y874" t="str">
            <v>Nguyễn Thị Thuỳ Linh</v>
          </cell>
          <cell r="Z874">
            <v>7</v>
          </cell>
          <cell r="AA874" t="str">
            <v>51h40</v>
          </cell>
          <cell r="AB874">
            <v>0</v>
          </cell>
          <cell r="AC874">
            <v>51.666666666666664</v>
          </cell>
        </row>
        <row r="875">
          <cell r="W875" t="str">
            <v>FM2842</v>
          </cell>
          <cell r="X875" t="str">
            <v>FM2842</v>
          </cell>
          <cell r="Y875" t="str">
            <v>Lê Thị Thu Uyên</v>
          </cell>
          <cell r="Z875">
            <v>2</v>
          </cell>
          <cell r="AA875" t="str">
            <v>8h5</v>
          </cell>
          <cell r="AB875">
            <v>0</v>
          </cell>
          <cell r="AC875">
            <v>8.0833333333333339</v>
          </cell>
        </row>
        <row r="876">
          <cell r="W876" t="str">
            <v>FM2851</v>
          </cell>
          <cell r="X876" t="str">
            <v>FM2851</v>
          </cell>
          <cell r="Y876" t="str">
            <v>Phạm Huỳnh Phú Quốc</v>
          </cell>
          <cell r="Z876">
            <v>9</v>
          </cell>
          <cell r="AA876" t="str">
            <v>56h0</v>
          </cell>
          <cell r="AB876">
            <v>7.999999999999968</v>
          </cell>
          <cell r="AC876">
            <v>63.999999999999972</v>
          </cell>
        </row>
        <row r="877">
          <cell r="W877" t="str">
            <v>FM2852</v>
          </cell>
          <cell r="X877" t="str">
            <v>FM2852</v>
          </cell>
          <cell r="Y877" t="str">
            <v>Nguyễn Hải Sơn</v>
          </cell>
          <cell r="Z877">
            <v>16</v>
          </cell>
          <cell r="AA877" t="str">
            <v>128h0</v>
          </cell>
          <cell r="AB877">
            <v>0</v>
          </cell>
          <cell r="AC877">
            <v>128</v>
          </cell>
        </row>
        <row r="878">
          <cell r="W878" t="str">
            <v>FM2854</v>
          </cell>
          <cell r="X878" t="str">
            <v>FM2854</v>
          </cell>
          <cell r="Y878" t="str">
            <v>Nguyễn Văn Duy</v>
          </cell>
          <cell r="Z878">
            <v>12</v>
          </cell>
          <cell r="AA878" t="str">
            <v>92h0</v>
          </cell>
          <cell r="AB878">
            <v>0</v>
          </cell>
          <cell r="AC878">
            <v>92</v>
          </cell>
        </row>
        <row r="879">
          <cell r="W879" t="str">
            <v>FM2855</v>
          </cell>
          <cell r="X879" t="str">
            <v>FM2855</v>
          </cell>
          <cell r="Y879" t="str">
            <v>Thái Viết Hùng</v>
          </cell>
          <cell r="Z879">
            <v>8</v>
          </cell>
          <cell r="AA879" t="str">
            <v>63h57</v>
          </cell>
          <cell r="AB879">
            <v>0</v>
          </cell>
          <cell r="AC879">
            <v>63.95</v>
          </cell>
        </row>
        <row r="880">
          <cell r="W880" t="str">
            <v>FM2856</v>
          </cell>
          <cell r="X880" t="str">
            <v>FM2856</v>
          </cell>
          <cell r="Y880" t="str">
            <v>FM2856</v>
          </cell>
          <cell r="Z880">
            <v>1</v>
          </cell>
          <cell r="AA880" t="str">
            <v>5h0</v>
          </cell>
          <cell r="AB880">
            <v>0</v>
          </cell>
          <cell r="AC880">
            <v>5</v>
          </cell>
        </row>
        <row r="881">
          <cell r="W881" t="str">
            <v>FM2857</v>
          </cell>
          <cell r="X881" t="str">
            <v>FM2857</v>
          </cell>
          <cell r="Y881" t="str">
            <v>Trần Đình Hiệp</v>
          </cell>
          <cell r="Z881">
            <v>3</v>
          </cell>
          <cell r="AA881" t="str">
            <v>16h0</v>
          </cell>
          <cell r="AB881">
            <v>6.9999999999999831</v>
          </cell>
          <cell r="AC881">
            <v>22.999999999999982</v>
          </cell>
        </row>
        <row r="882">
          <cell r="W882" t="str">
            <v>FM2858</v>
          </cell>
          <cell r="X882" t="str">
            <v>FM2858</v>
          </cell>
          <cell r="Y882" t="str">
            <v>Dương Kiều Giao</v>
          </cell>
          <cell r="Z882">
            <v>5</v>
          </cell>
          <cell r="AA882" t="str">
            <v>39h47</v>
          </cell>
          <cell r="AB882">
            <v>0</v>
          </cell>
          <cell r="AC882">
            <v>39.783333333333331</v>
          </cell>
        </row>
        <row r="883">
          <cell r="W883" t="str">
            <v>FM2871</v>
          </cell>
          <cell r="X883" t="str">
            <v>FM2871</v>
          </cell>
          <cell r="Y883" t="str">
            <v>FM2871</v>
          </cell>
          <cell r="Z883">
            <v>16</v>
          </cell>
          <cell r="AA883" t="str">
            <v>145h5</v>
          </cell>
          <cell r="AB883">
            <v>0</v>
          </cell>
          <cell r="AC883">
            <v>145.08333333333334</v>
          </cell>
        </row>
        <row r="884">
          <cell r="W884" t="str">
            <v>FM2872</v>
          </cell>
          <cell r="X884" t="str">
            <v>FM2872</v>
          </cell>
          <cell r="Y884" t="str">
            <v>Trần Quang Sang</v>
          </cell>
          <cell r="Z884">
            <v>26</v>
          </cell>
          <cell r="AA884" t="str">
            <v>196h50</v>
          </cell>
          <cell r="AB884">
            <v>0</v>
          </cell>
          <cell r="AC884">
            <v>196.83333333333334</v>
          </cell>
        </row>
        <row r="885">
          <cell r="W885" t="str">
            <v>FM2873</v>
          </cell>
          <cell r="X885" t="str">
            <v>FM2873</v>
          </cell>
          <cell r="Y885" t="str">
            <v>Bùi Mạnh Toàn</v>
          </cell>
          <cell r="Z885">
            <v>26</v>
          </cell>
          <cell r="AA885" t="str">
            <v>206h58</v>
          </cell>
          <cell r="AB885">
            <v>0</v>
          </cell>
          <cell r="AC885">
            <v>206.96666666666667</v>
          </cell>
        </row>
        <row r="886">
          <cell r="W886" t="str">
            <v>FM2874</v>
          </cell>
          <cell r="X886" t="str">
            <v>FM2874</v>
          </cell>
          <cell r="Y886" t="str">
            <v>Nguyễn Đức Toàn</v>
          </cell>
          <cell r="Z886">
            <v>26</v>
          </cell>
          <cell r="AA886" t="str">
            <v>206h28</v>
          </cell>
          <cell r="AB886">
            <v>0</v>
          </cell>
          <cell r="AC886">
            <v>206.46666666666667</v>
          </cell>
        </row>
        <row r="887">
          <cell r="W887" t="str">
            <v>FM2875</v>
          </cell>
          <cell r="X887" t="str">
            <v>FM2875</v>
          </cell>
          <cell r="Y887" t="str">
            <v>Phan Lê Tịnh Vi</v>
          </cell>
          <cell r="Z887">
            <v>27</v>
          </cell>
          <cell r="AA887" t="str">
            <v>223h39</v>
          </cell>
          <cell r="AB887">
            <v>0</v>
          </cell>
          <cell r="AC887">
            <v>223.65</v>
          </cell>
        </row>
        <row r="888">
          <cell r="W888" t="str">
            <v>FM2876</v>
          </cell>
          <cell r="X888" t="str">
            <v>FM2876</v>
          </cell>
          <cell r="Y888" t="str">
            <v>Trần Thị Vân</v>
          </cell>
          <cell r="Z888">
            <v>16</v>
          </cell>
          <cell r="AA888" t="str">
            <v>124h38</v>
          </cell>
          <cell r="AB888">
            <v>2.0666666666666669</v>
          </cell>
          <cell r="AC888">
            <v>126.7</v>
          </cell>
        </row>
        <row r="889">
          <cell r="W889" t="str">
            <v>FM2877</v>
          </cell>
          <cell r="X889" t="str">
            <v>FM2877</v>
          </cell>
          <cell r="Y889" t="str">
            <v>Nguyễn Thị Hoàng Ni</v>
          </cell>
          <cell r="Z889">
            <v>16</v>
          </cell>
          <cell r="AA889" t="str">
            <v>123h42</v>
          </cell>
          <cell r="AB889">
            <v>0</v>
          </cell>
          <cell r="AC889">
            <v>123.7</v>
          </cell>
        </row>
        <row r="890">
          <cell r="W890" t="str">
            <v>FM2878</v>
          </cell>
          <cell r="X890" t="str">
            <v>FM2878</v>
          </cell>
          <cell r="Y890" t="str">
            <v>FM2878</v>
          </cell>
          <cell r="Z890">
            <v>4</v>
          </cell>
          <cell r="AA890" t="str">
            <v>33h35</v>
          </cell>
          <cell r="AB890">
            <v>0</v>
          </cell>
          <cell r="AC890">
            <v>33.583333333333336</v>
          </cell>
        </row>
        <row r="891">
          <cell r="W891" t="str">
            <v>FM2879</v>
          </cell>
          <cell r="X891" t="str">
            <v>FM2879</v>
          </cell>
          <cell r="Y891" t="str">
            <v>FM2879</v>
          </cell>
          <cell r="Z891">
            <v>17</v>
          </cell>
          <cell r="AA891" t="str">
            <v>159h55</v>
          </cell>
          <cell r="AB891">
            <v>0</v>
          </cell>
          <cell r="AC891">
            <v>159.91666666666666</v>
          </cell>
        </row>
        <row r="892">
          <cell r="W892" t="str">
            <v>FM2880</v>
          </cell>
          <cell r="X892" t="str">
            <v>FM2880</v>
          </cell>
          <cell r="Y892" t="str">
            <v>FM2880</v>
          </cell>
          <cell r="Z892">
            <v>16</v>
          </cell>
          <cell r="AA892" t="str">
            <v>121h23</v>
          </cell>
          <cell r="AB892">
            <v>0</v>
          </cell>
          <cell r="AC892">
            <v>121.38333333333334</v>
          </cell>
        </row>
        <row r="893">
          <cell r="W893" t="str">
            <v>FM2881</v>
          </cell>
          <cell r="X893" t="str">
            <v>FM2881</v>
          </cell>
          <cell r="Y893" t="str">
            <v>Nguyễn Văn Hiếu</v>
          </cell>
          <cell r="Z893">
            <v>25</v>
          </cell>
          <cell r="AA893" t="str">
            <v>209h42</v>
          </cell>
          <cell r="AB893">
            <v>8.499999999999984</v>
          </cell>
          <cell r="AC893">
            <v>218.19999999999996</v>
          </cell>
        </row>
        <row r="894">
          <cell r="W894" t="str">
            <v>FM2882</v>
          </cell>
          <cell r="X894" t="str">
            <v>FM2882</v>
          </cell>
          <cell r="Y894" t="str">
            <v>Nguyễn Thị Diễm</v>
          </cell>
          <cell r="Z894">
            <v>25</v>
          </cell>
          <cell r="AA894" t="str">
            <v>209h40</v>
          </cell>
          <cell r="AB894">
            <v>16.999999999999968</v>
          </cell>
          <cell r="AC894">
            <v>226.66666666666663</v>
          </cell>
        </row>
        <row r="895">
          <cell r="W895" t="str">
            <v>FM2883</v>
          </cell>
          <cell r="X895" t="str">
            <v>FM2883</v>
          </cell>
          <cell r="Y895" t="str">
            <v>Mai Nhật Anh</v>
          </cell>
          <cell r="Z895">
            <v>25</v>
          </cell>
          <cell r="AA895" t="str">
            <v>210h13</v>
          </cell>
          <cell r="AB895">
            <v>0</v>
          </cell>
          <cell r="AC895">
            <v>210.21666666666667</v>
          </cell>
        </row>
        <row r="896">
          <cell r="W896" t="str">
            <v>FM2884</v>
          </cell>
          <cell r="X896" t="str">
            <v>FM2884</v>
          </cell>
          <cell r="Y896" t="str">
            <v>Nguyễn Quốc Tuấn</v>
          </cell>
          <cell r="Z896">
            <v>24</v>
          </cell>
          <cell r="AA896" t="str">
            <v>201h51</v>
          </cell>
          <cell r="AB896">
            <v>0</v>
          </cell>
          <cell r="AC896">
            <v>201.85</v>
          </cell>
        </row>
        <row r="897">
          <cell r="W897" t="str">
            <v>FM2885</v>
          </cell>
          <cell r="X897" t="str">
            <v>FM2885</v>
          </cell>
          <cell r="Y897" t="str">
            <v>Phạm Thị Thu Nga</v>
          </cell>
          <cell r="Z897">
            <v>18</v>
          </cell>
          <cell r="AA897" t="str">
            <v>152h22</v>
          </cell>
          <cell r="AB897">
            <v>0</v>
          </cell>
          <cell r="AC897">
            <v>152.36666666666667</v>
          </cell>
        </row>
        <row r="898">
          <cell r="W898" t="str">
            <v>FM2886</v>
          </cell>
          <cell r="X898" t="str">
            <v>FM2886</v>
          </cell>
          <cell r="Y898" t="str">
            <v>Đỗ Thị Vui</v>
          </cell>
          <cell r="Z898">
            <v>19</v>
          </cell>
          <cell r="AA898" t="str">
            <v>160h30</v>
          </cell>
          <cell r="AB898">
            <v>0</v>
          </cell>
          <cell r="AC898">
            <v>160.5</v>
          </cell>
        </row>
        <row r="899">
          <cell r="W899" t="str">
            <v>FM2887</v>
          </cell>
          <cell r="X899" t="str">
            <v>FM2887</v>
          </cell>
          <cell r="Y899" t="str">
            <v>Nguyễn Thị Yến</v>
          </cell>
          <cell r="Z899">
            <v>18</v>
          </cell>
          <cell r="AA899" t="str">
            <v>149h20</v>
          </cell>
          <cell r="AB899">
            <v>8.499999999999984</v>
          </cell>
          <cell r="AC899">
            <v>157.83333333333331</v>
          </cell>
        </row>
        <row r="900">
          <cell r="W900" t="str">
            <v>FM2888</v>
          </cell>
          <cell r="X900" t="str">
            <v>FM2888</v>
          </cell>
          <cell r="Y900" t="str">
            <v>Đinh Thị Phúc Lợi</v>
          </cell>
          <cell r="Z900">
            <v>18</v>
          </cell>
          <cell r="AA900" t="str">
            <v>93h17</v>
          </cell>
          <cell r="AB900">
            <v>42.499999999999922</v>
          </cell>
          <cell r="AC900">
            <v>135.78333333333325</v>
          </cell>
        </row>
        <row r="901">
          <cell r="W901" t="str">
            <v>FM2889</v>
          </cell>
          <cell r="X901" t="str">
            <v>FM2889</v>
          </cell>
          <cell r="Y901" t="str">
            <v>Nguyễn Kim Chi</v>
          </cell>
          <cell r="Z901">
            <v>18</v>
          </cell>
          <cell r="AA901" t="str">
            <v>150h13</v>
          </cell>
          <cell r="AB901">
            <v>8.499999999999984</v>
          </cell>
          <cell r="AC901">
            <v>158.71666666666664</v>
          </cell>
        </row>
        <row r="902">
          <cell r="W902" t="str">
            <v>FM2890</v>
          </cell>
          <cell r="X902" t="str">
            <v>FM2890</v>
          </cell>
          <cell r="Y902" t="str">
            <v>Văn Thị Hoàng Vy</v>
          </cell>
          <cell r="Z902">
            <v>19</v>
          </cell>
          <cell r="AA902" t="str">
            <v>152h42</v>
          </cell>
          <cell r="AB902">
            <v>8.499999999999984</v>
          </cell>
          <cell r="AC902">
            <v>161.19999999999996</v>
          </cell>
        </row>
        <row r="903">
          <cell r="W903" t="str">
            <v>FM2891</v>
          </cell>
          <cell r="X903" t="str">
            <v>FM2891</v>
          </cell>
          <cell r="Y903" t="str">
            <v>Trần Thị Minh Thương</v>
          </cell>
          <cell r="Z903">
            <v>15</v>
          </cell>
          <cell r="AA903" t="str">
            <v>111h38</v>
          </cell>
          <cell r="AB903">
            <v>0</v>
          </cell>
          <cell r="AC903">
            <v>111.63333333333334</v>
          </cell>
        </row>
        <row r="904">
          <cell r="W904" t="str">
            <v>FM2892</v>
          </cell>
          <cell r="X904" t="str">
            <v>FM2892</v>
          </cell>
          <cell r="Y904" t="str">
            <v>Lê Thị Bích Phương</v>
          </cell>
          <cell r="Z904">
            <v>16</v>
          </cell>
          <cell r="AA904" t="str">
            <v>138h29</v>
          </cell>
          <cell r="AB904">
            <v>8</v>
          </cell>
          <cell r="AC904">
            <v>146.48333333333332</v>
          </cell>
        </row>
        <row r="905">
          <cell r="W905" t="str">
            <v>FM2893</v>
          </cell>
          <cell r="X905" t="str">
            <v>FM2893</v>
          </cell>
          <cell r="Y905" t="str">
            <v>Ngô Thị Xuân</v>
          </cell>
          <cell r="Z905">
            <v>13</v>
          </cell>
          <cell r="AA905" t="str">
            <v>110h7</v>
          </cell>
          <cell r="AB905">
            <v>0</v>
          </cell>
          <cell r="AC905">
            <v>110.11666666666666</v>
          </cell>
        </row>
        <row r="906">
          <cell r="W906" t="str">
            <v>FM2894</v>
          </cell>
          <cell r="X906" t="str">
            <v>FM2894</v>
          </cell>
          <cell r="Y906" t="str">
            <v>Lê Thị Thanh Thủy</v>
          </cell>
          <cell r="Z906">
            <v>6</v>
          </cell>
          <cell r="AA906" t="str">
            <v>55h8</v>
          </cell>
          <cell r="AB906">
            <v>8.499999999999984</v>
          </cell>
          <cell r="AC906">
            <v>63.633333333333319</v>
          </cell>
        </row>
        <row r="907">
          <cell r="W907" t="str">
            <v>FM2895</v>
          </cell>
          <cell r="X907" t="str">
            <v>FM2895</v>
          </cell>
          <cell r="Y907" t="str">
            <v>Nguyễn Đình Khoa</v>
          </cell>
          <cell r="Z907">
            <v>13</v>
          </cell>
          <cell r="AA907" t="str">
            <v>101h10</v>
          </cell>
          <cell r="AB907">
            <v>0</v>
          </cell>
          <cell r="AC907">
            <v>101.16666666666667</v>
          </cell>
        </row>
        <row r="908">
          <cell r="W908" t="str">
            <v>FM2896</v>
          </cell>
          <cell r="X908" t="str">
            <v>FM2896</v>
          </cell>
          <cell r="Y908" t="str">
            <v>Lê Đức Đạt</v>
          </cell>
          <cell r="Z908">
            <v>11</v>
          </cell>
          <cell r="AA908" t="str">
            <v>83h40</v>
          </cell>
          <cell r="AB908">
            <v>0</v>
          </cell>
          <cell r="AC908">
            <v>83.666666666666671</v>
          </cell>
        </row>
        <row r="909">
          <cell r="W909" t="str">
            <v>FM2898</v>
          </cell>
          <cell r="X909" t="str">
            <v>FM2898</v>
          </cell>
          <cell r="Y909" t="str">
            <v>Huỳnh Trọng Quý</v>
          </cell>
          <cell r="Z909">
            <v>12</v>
          </cell>
          <cell r="AA909" t="str">
            <v>100h41</v>
          </cell>
          <cell r="AB909">
            <v>0</v>
          </cell>
          <cell r="AC909">
            <v>100.68333333333334</v>
          </cell>
        </row>
        <row r="910">
          <cell r="W910" t="str">
            <v>FM2899</v>
          </cell>
          <cell r="X910" t="str">
            <v>FM2899</v>
          </cell>
          <cell r="Y910" t="str">
            <v>Phan Thị Quyên Quyên</v>
          </cell>
          <cell r="Z910">
            <v>13</v>
          </cell>
          <cell r="AA910" t="str">
            <v>111h12</v>
          </cell>
          <cell r="AB910">
            <v>0</v>
          </cell>
          <cell r="AC910">
            <v>111.2</v>
          </cell>
        </row>
        <row r="911">
          <cell r="W911" t="str">
            <v>FM2261</v>
          </cell>
          <cell r="X911" t="str">
            <v>FM2261</v>
          </cell>
          <cell r="Y911" t="str">
            <v>FM2261</v>
          </cell>
          <cell r="Z911">
            <v>2</v>
          </cell>
          <cell r="AA911" t="str">
            <v>17h24</v>
          </cell>
          <cell r="AB911">
            <v>0</v>
          </cell>
          <cell r="AC911">
            <v>17.399999999999999</v>
          </cell>
        </row>
        <row r="912">
          <cell r="W912" t="str">
            <v>FM2262</v>
          </cell>
          <cell r="X912" t="str">
            <v>FM2262</v>
          </cell>
          <cell r="Y912" t="str">
            <v>FM2262</v>
          </cell>
          <cell r="Z912">
            <v>1</v>
          </cell>
          <cell r="AA912" t="str">
            <v>8h45</v>
          </cell>
          <cell r="AB912">
            <v>0</v>
          </cell>
          <cell r="AC912">
            <v>8.75</v>
          </cell>
        </row>
        <row r="913">
          <cell r="W913" t="str">
            <v>FM2265</v>
          </cell>
          <cell r="X913" t="str">
            <v>FM2265</v>
          </cell>
          <cell r="Y913" t="str">
            <v>FM2265</v>
          </cell>
          <cell r="Z913">
            <v>1</v>
          </cell>
          <cell r="AA913" t="str">
            <v>0h0</v>
          </cell>
          <cell r="AB913">
            <v>0</v>
          </cell>
          <cell r="AC913">
            <v>0</v>
          </cell>
        </row>
        <row r="914">
          <cell r="W914" t="str">
            <v>FM2266</v>
          </cell>
          <cell r="X914" t="str">
            <v>FM2266</v>
          </cell>
          <cell r="Y914" t="str">
            <v>Trần Thị Mỹ Dung</v>
          </cell>
          <cell r="Z914">
            <v>5</v>
          </cell>
          <cell r="AA914" t="str">
            <v>39h12</v>
          </cell>
          <cell r="AB914">
            <v>0</v>
          </cell>
          <cell r="AC914">
            <v>39.200000000000003</v>
          </cell>
        </row>
        <row r="915">
          <cell r="W915" t="str">
            <v>FM2267</v>
          </cell>
          <cell r="X915" t="str">
            <v>FM2267</v>
          </cell>
          <cell r="Y915" t="str">
            <v>Bùi Thị Diệu</v>
          </cell>
          <cell r="Z915">
            <v>14</v>
          </cell>
          <cell r="AA915" t="str">
            <v>110h47</v>
          </cell>
          <cell r="AB915">
            <v>0</v>
          </cell>
          <cell r="AC915">
            <v>110.78333333333333</v>
          </cell>
        </row>
        <row r="916">
          <cell r="W916" t="str">
            <v>FM2270</v>
          </cell>
          <cell r="X916" t="str">
            <v>FM2270</v>
          </cell>
          <cell r="Y916" t="str">
            <v>Bùi Nguyễn Thuỳ Trang</v>
          </cell>
          <cell r="Z916">
            <v>1</v>
          </cell>
          <cell r="AA916" t="str">
            <v>8h0</v>
          </cell>
          <cell r="AB916">
            <v>0</v>
          </cell>
          <cell r="AC916">
            <v>8</v>
          </cell>
        </row>
        <row r="917">
          <cell r="W917" t="str">
            <v>FM2271</v>
          </cell>
          <cell r="X917" t="str">
            <v>FM2271</v>
          </cell>
          <cell r="Y917" t="str">
            <v>Phạm Trường Linh Trúc</v>
          </cell>
          <cell r="Z917">
            <v>1</v>
          </cell>
          <cell r="AA917" t="str">
            <v>8h0</v>
          </cell>
          <cell r="AB917">
            <v>0</v>
          </cell>
          <cell r="AC917">
            <v>8</v>
          </cell>
        </row>
        <row r="918">
          <cell r="W918" t="str">
            <v>FM2272</v>
          </cell>
          <cell r="X918" t="str">
            <v>FM2272</v>
          </cell>
          <cell r="Y918" t="str">
            <v>Dương Thị Lành</v>
          </cell>
          <cell r="Z918">
            <v>1</v>
          </cell>
          <cell r="AA918" t="str">
            <v>8h0</v>
          </cell>
          <cell r="AB918">
            <v>0</v>
          </cell>
          <cell r="AC918">
            <v>8</v>
          </cell>
        </row>
        <row r="919">
          <cell r="W919" t="str">
            <v>FM2316</v>
          </cell>
          <cell r="X919" t="str">
            <v>FM2316</v>
          </cell>
          <cell r="Y919" t="str">
            <v>Võ Thị Hồng Vân</v>
          </cell>
          <cell r="Z919">
            <v>12</v>
          </cell>
          <cell r="AA919" t="str">
            <v>96h0</v>
          </cell>
          <cell r="AB919">
            <v>0</v>
          </cell>
          <cell r="AC919">
            <v>100</v>
          </cell>
          <cell r="AD919">
            <v>4</v>
          </cell>
        </row>
        <row r="920">
          <cell r="W920" t="str">
            <v>FM2317</v>
          </cell>
          <cell r="X920" t="str">
            <v>FM2317</v>
          </cell>
          <cell r="Y920" t="str">
            <v>Lê Quang Trường</v>
          </cell>
          <cell r="Z920">
            <v>4</v>
          </cell>
          <cell r="AA920" t="str">
            <v>32h0</v>
          </cell>
          <cell r="AB920">
            <v>0</v>
          </cell>
          <cell r="AC920">
            <v>32</v>
          </cell>
        </row>
        <row r="921">
          <cell r="W921" t="str">
            <v>FM2318</v>
          </cell>
          <cell r="X921" t="str">
            <v>FM2318</v>
          </cell>
          <cell r="Y921" t="str">
            <v>Nguyễn Văn Tiến</v>
          </cell>
          <cell r="Z921">
            <v>1</v>
          </cell>
          <cell r="AA921" t="str">
            <v>8h0</v>
          </cell>
          <cell r="AB921">
            <v>0</v>
          </cell>
          <cell r="AC921">
            <v>8</v>
          </cell>
        </row>
        <row r="922">
          <cell r="W922" t="str">
            <v>FM2319</v>
          </cell>
          <cell r="X922" t="str">
            <v>FM2319</v>
          </cell>
          <cell r="Y922" t="str">
            <v>Đặng Lê Hải Yến</v>
          </cell>
          <cell r="Z922">
            <v>19</v>
          </cell>
          <cell r="AA922" t="str">
            <v>152h0</v>
          </cell>
          <cell r="AB922">
            <v>0</v>
          </cell>
          <cell r="AC922">
            <v>156.5</v>
          </cell>
          <cell r="AD922">
            <v>4.5</v>
          </cell>
        </row>
        <row r="923">
          <cell r="W923" t="str">
            <v>FM2320</v>
          </cell>
          <cell r="X923" t="str">
            <v>FM2320</v>
          </cell>
          <cell r="Y923" t="str">
            <v>Nguyễn Hoài Ái</v>
          </cell>
          <cell r="Z923">
            <v>4</v>
          </cell>
          <cell r="AA923" t="str">
            <v>24h0</v>
          </cell>
          <cell r="AB923">
            <v>0</v>
          </cell>
          <cell r="AC923">
            <v>24</v>
          </cell>
        </row>
        <row r="924">
          <cell r="W924" t="str">
            <v>FM2380</v>
          </cell>
          <cell r="X924" t="str">
            <v>FM2380</v>
          </cell>
          <cell r="Y924" t="str">
            <v>Phan Thị Tuyết</v>
          </cell>
          <cell r="Z924">
            <v>21</v>
          </cell>
          <cell r="AA924" t="str">
            <v>160h0</v>
          </cell>
          <cell r="AB924">
            <v>3.7</v>
          </cell>
          <cell r="AC924">
            <v>163.69999999999999</v>
          </cell>
        </row>
        <row r="925">
          <cell r="W925" t="str">
            <v>FM2901</v>
          </cell>
          <cell r="X925" t="str">
            <v>FM2901</v>
          </cell>
          <cell r="Y925" t="str">
            <v>Đoàn Thị Tường Vy</v>
          </cell>
          <cell r="Z925">
            <v>21</v>
          </cell>
          <cell r="AA925" t="str">
            <v>172h8</v>
          </cell>
          <cell r="AB925">
            <v>0</v>
          </cell>
          <cell r="AC925">
            <v>172.13333333333333</v>
          </cell>
        </row>
        <row r="926">
          <cell r="W926" t="str">
            <v>FM2902</v>
          </cell>
          <cell r="X926" t="str">
            <v>FM2902</v>
          </cell>
          <cell r="Y926" t="str">
            <v>Dương Thị Bình</v>
          </cell>
          <cell r="Z926">
            <v>24</v>
          </cell>
          <cell r="AA926" t="str">
            <v>200h49</v>
          </cell>
          <cell r="AB926">
            <v>0</v>
          </cell>
          <cell r="AC926">
            <v>200.81666666666666</v>
          </cell>
        </row>
        <row r="927">
          <cell r="W927" t="str">
            <v>FM2903</v>
          </cell>
          <cell r="X927" t="str">
            <v>FM2903</v>
          </cell>
          <cell r="Y927" t="str">
            <v>Hồ Thảo Vy</v>
          </cell>
          <cell r="Z927">
            <v>21</v>
          </cell>
          <cell r="AA927" t="str">
            <v>175h4</v>
          </cell>
          <cell r="AB927">
            <v>0</v>
          </cell>
          <cell r="AC927">
            <v>175.06666666666666</v>
          </cell>
        </row>
        <row r="928">
          <cell r="W928" t="str">
            <v>FM2904</v>
          </cell>
          <cell r="X928" t="str">
            <v>FM2904</v>
          </cell>
          <cell r="Y928" t="str">
            <v>Đào Bảo Khuyên</v>
          </cell>
          <cell r="Z928">
            <v>18</v>
          </cell>
          <cell r="AA928" t="str">
            <v>151h17</v>
          </cell>
          <cell r="AB928">
            <v>0</v>
          </cell>
          <cell r="AC928">
            <v>151.28333333333333</v>
          </cell>
        </row>
        <row r="929">
          <cell r="W929" t="str">
            <v>FM2905</v>
          </cell>
          <cell r="X929" t="str">
            <v>FM2905</v>
          </cell>
          <cell r="Y929" t="str">
            <v>Nguyễn Thị Bích Ngọc</v>
          </cell>
          <cell r="Z929">
            <v>17</v>
          </cell>
          <cell r="AA929" t="str">
            <v>142h49</v>
          </cell>
          <cell r="AB929">
            <v>0</v>
          </cell>
          <cell r="AC929">
            <v>142.81666666666666</v>
          </cell>
        </row>
        <row r="930">
          <cell r="W930" t="str">
            <v>FM2906</v>
          </cell>
          <cell r="X930" t="str">
            <v>FM2906</v>
          </cell>
          <cell r="Y930" t="str">
            <v>Trần Thị Thu Hà</v>
          </cell>
          <cell r="Z930">
            <v>6</v>
          </cell>
          <cell r="AA930" t="str">
            <v>48h13</v>
          </cell>
          <cell r="AB930">
            <v>0</v>
          </cell>
          <cell r="AC930">
            <v>48.216666666666669</v>
          </cell>
        </row>
        <row r="931">
          <cell r="W931" t="str">
            <v>FM2907</v>
          </cell>
          <cell r="X931" t="str">
            <v>FM2907</v>
          </cell>
          <cell r="Y931" t="str">
            <v>Lê Thị Như Ý</v>
          </cell>
          <cell r="Z931">
            <v>7</v>
          </cell>
          <cell r="AA931" t="str">
            <v>56h56</v>
          </cell>
          <cell r="AB931">
            <v>0</v>
          </cell>
          <cell r="AC931">
            <v>56.93333333333333</v>
          </cell>
        </row>
        <row r="932">
          <cell r="W932" t="str">
            <v>FM2908</v>
          </cell>
          <cell r="X932" t="str">
            <v>FM2908</v>
          </cell>
          <cell r="Y932" t="str">
            <v>Mai Thị Thu Hiền</v>
          </cell>
          <cell r="Z932">
            <v>7</v>
          </cell>
          <cell r="AA932" t="str">
            <v>56h25</v>
          </cell>
          <cell r="AB932">
            <v>0</v>
          </cell>
          <cell r="AC932">
            <v>56.416666666666664</v>
          </cell>
        </row>
        <row r="933">
          <cell r="W933" t="str">
            <v>FM2909</v>
          </cell>
          <cell r="X933" t="str">
            <v>FM2909</v>
          </cell>
          <cell r="Y933" t="str">
            <v>Trương Văn Minh Châu</v>
          </cell>
          <cell r="Z933">
            <v>12</v>
          </cell>
          <cell r="AA933" t="str">
            <v>96h0</v>
          </cell>
          <cell r="AB933">
            <v>0</v>
          </cell>
          <cell r="AC933">
            <v>96</v>
          </cell>
        </row>
        <row r="934">
          <cell r="W934" t="str">
            <v>FM2911</v>
          </cell>
          <cell r="X934" t="str">
            <v>FM2911</v>
          </cell>
          <cell r="Y934" t="str">
            <v>Từ Thị Tường Vi</v>
          </cell>
          <cell r="Z934">
            <v>12</v>
          </cell>
          <cell r="AA934" t="str">
            <v>107h12</v>
          </cell>
          <cell r="AB934">
            <v>0</v>
          </cell>
          <cell r="AC934">
            <v>107.2</v>
          </cell>
        </row>
        <row r="935">
          <cell r="W935" t="str">
            <v>FM2912</v>
          </cell>
          <cell r="X935" t="str">
            <v>FM2912</v>
          </cell>
          <cell r="Y935" t="str">
            <v>Hoàng Hương</v>
          </cell>
          <cell r="Z935">
            <v>2</v>
          </cell>
          <cell r="AA935" t="str">
            <v>8h30</v>
          </cell>
          <cell r="AB935">
            <v>0</v>
          </cell>
          <cell r="AC935">
            <v>8.5</v>
          </cell>
        </row>
        <row r="936">
          <cell r="W936" t="str">
            <v>FM2951</v>
          </cell>
          <cell r="X936" t="str">
            <v>FM2951</v>
          </cell>
          <cell r="Y936" t="str">
            <v>Lê Thị Thu Dân</v>
          </cell>
          <cell r="Z936">
            <v>13</v>
          </cell>
          <cell r="AA936" t="str">
            <v>105h43</v>
          </cell>
          <cell r="AB936">
            <v>0</v>
          </cell>
          <cell r="AC936">
            <v>105.71666666666667</v>
          </cell>
        </row>
        <row r="937">
          <cell r="W937" t="str">
            <v>FM2952</v>
          </cell>
          <cell r="X937" t="str">
            <v>FM2952</v>
          </cell>
          <cell r="Y937" t="str">
            <v>Trần Thị Ngọc Trâm</v>
          </cell>
          <cell r="Z937">
            <v>13</v>
          </cell>
          <cell r="AA937" t="str">
            <v>112h8</v>
          </cell>
          <cell r="AB937">
            <v>0</v>
          </cell>
          <cell r="AC937">
            <v>112.13333333333334</v>
          </cell>
        </row>
        <row r="938">
          <cell r="W938" t="str">
            <v>FM2953</v>
          </cell>
          <cell r="X938" t="str">
            <v>FM2953</v>
          </cell>
          <cell r="Y938" t="str">
            <v>Trần Thị Mơ</v>
          </cell>
          <cell r="Z938">
            <v>12</v>
          </cell>
          <cell r="AA938" t="str">
            <v>89h48</v>
          </cell>
          <cell r="AB938">
            <v>0</v>
          </cell>
          <cell r="AC938">
            <v>89.8</v>
          </cell>
        </row>
        <row r="939">
          <cell r="W939" t="str">
            <v>FM2954</v>
          </cell>
          <cell r="X939" t="str">
            <v>FM2954</v>
          </cell>
          <cell r="Y939" t="str">
            <v>Ngô Hiền Trang</v>
          </cell>
          <cell r="Z939">
            <v>13</v>
          </cell>
          <cell r="AA939" t="str">
            <v>96h55</v>
          </cell>
          <cell r="AB939">
            <v>0</v>
          </cell>
          <cell r="AC939">
            <v>96.916666666666671</v>
          </cell>
        </row>
        <row r="940">
          <cell r="W940" t="str">
            <v>FM2955</v>
          </cell>
          <cell r="X940" t="str">
            <v>FM2955</v>
          </cell>
          <cell r="Y940" t="str">
            <v>Lâm Thúy Linh</v>
          </cell>
          <cell r="Z940">
            <v>13</v>
          </cell>
          <cell r="AA940" t="str">
            <v>100h50</v>
          </cell>
          <cell r="AB940">
            <v>0</v>
          </cell>
          <cell r="AC940">
            <v>100.83333333333333</v>
          </cell>
        </row>
        <row r="941">
          <cell r="W941" t="str">
            <v>FM2956</v>
          </cell>
          <cell r="X941" t="str">
            <v>FM2956</v>
          </cell>
          <cell r="Y941" t="str">
            <v>Phạm Thị Nghĩa</v>
          </cell>
          <cell r="Z941">
            <v>13</v>
          </cell>
          <cell r="AA941" t="str">
            <v>100h57</v>
          </cell>
          <cell r="AB941">
            <v>0</v>
          </cell>
          <cell r="AC941">
            <v>100.95</v>
          </cell>
        </row>
        <row r="942">
          <cell r="W942" t="str">
            <v>FM2957</v>
          </cell>
          <cell r="X942" t="str">
            <v>FM2957</v>
          </cell>
          <cell r="Y942" t="str">
            <v>Trương Công Ánh</v>
          </cell>
          <cell r="Z942">
            <v>13</v>
          </cell>
          <cell r="AA942" t="str">
            <v>100h27</v>
          </cell>
          <cell r="AB942">
            <v>0</v>
          </cell>
          <cell r="AC942">
            <v>100.45</v>
          </cell>
        </row>
        <row r="943">
          <cell r="W943" t="str">
            <v>FM2958</v>
          </cell>
          <cell r="X943" t="str">
            <v>FM2958</v>
          </cell>
          <cell r="Y943" t="str">
            <v>Nguyễn Ngọc Anh Thi</v>
          </cell>
          <cell r="Z943">
            <v>13</v>
          </cell>
          <cell r="AA943" t="str">
            <v>96h58</v>
          </cell>
          <cell r="AB943">
            <v>0</v>
          </cell>
          <cell r="AC943">
            <v>96.966666666666669</v>
          </cell>
        </row>
        <row r="944">
          <cell r="W944" t="str">
            <v>FM2959</v>
          </cell>
          <cell r="X944" t="str">
            <v>FM2959</v>
          </cell>
          <cell r="Y944" t="str">
            <v>Trần Thị Bích Ngân</v>
          </cell>
          <cell r="Z944">
            <v>13</v>
          </cell>
          <cell r="AA944" t="str">
            <v>111h31</v>
          </cell>
          <cell r="AB944">
            <v>0</v>
          </cell>
          <cell r="AC944">
            <v>111.51666666666667</v>
          </cell>
        </row>
        <row r="945">
          <cell r="W945" t="str">
            <v>FM2960</v>
          </cell>
          <cell r="X945" t="str">
            <v>FM2960</v>
          </cell>
          <cell r="Y945" t="str">
            <v>Trần Hải Duy</v>
          </cell>
          <cell r="Z945">
            <v>13</v>
          </cell>
          <cell r="AA945" t="str">
            <v>99h24</v>
          </cell>
          <cell r="AB945">
            <v>0</v>
          </cell>
          <cell r="AC945">
            <v>99.4</v>
          </cell>
        </row>
        <row r="946">
          <cell r="W946" t="str">
            <v>FM2961</v>
          </cell>
          <cell r="X946" t="str">
            <v>FM2961</v>
          </cell>
          <cell r="Y946" t="str">
            <v>Lê Thị Anh Thư</v>
          </cell>
          <cell r="Z946">
            <v>13</v>
          </cell>
          <cell r="AA946" t="str">
            <v>100h2</v>
          </cell>
          <cell r="AB946">
            <v>0</v>
          </cell>
          <cell r="AC946">
            <v>100.03333333333333</v>
          </cell>
        </row>
        <row r="947">
          <cell r="W947" t="str">
            <v>FM2962</v>
          </cell>
          <cell r="X947" t="str">
            <v>FM2962</v>
          </cell>
          <cell r="Y947" t="str">
            <v>Lê Mai Kim Yến</v>
          </cell>
          <cell r="Z947">
            <v>13</v>
          </cell>
          <cell r="AA947" t="str">
            <v>100h39</v>
          </cell>
          <cell r="AB947">
            <v>0</v>
          </cell>
          <cell r="AC947">
            <v>100.65</v>
          </cell>
        </row>
        <row r="948">
          <cell r="W948" t="str">
            <v>FM2963</v>
          </cell>
          <cell r="X948" t="str">
            <v>FM2963</v>
          </cell>
          <cell r="Y948" t="str">
            <v>Nguyễn Trần Hóa</v>
          </cell>
          <cell r="Z948">
            <v>13</v>
          </cell>
          <cell r="AA948" t="str">
            <v>100h38</v>
          </cell>
          <cell r="AB948">
            <v>0</v>
          </cell>
          <cell r="AC948">
            <v>100.63333333333334</v>
          </cell>
        </row>
        <row r="949">
          <cell r="W949" t="str">
            <v>FM2964</v>
          </cell>
          <cell r="X949" t="str">
            <v>FM2964</v>
          </cell>
          <cell r="Y949" t="str">
            <v>Nguyễn Thị Mỹ Phúc</v>
          </cell>
          <cell r="Z949">
            <v>13</v>
          </cell>
          <cell r="AA949" t="str">
            <v>100h23</v>
          </cell>
          <cell r="AB949">
            <v>0</v>
          </cell>
          <cell r="AC949">
            <v>100.38333333333334</v>
          </cell>
        </row>
        <row r="950">
          <cell r="W950" t="str">
            <v>FM2965</v>
          </cell>
          <cell r="X950" t="str">
            <v>FM2965</v>
          </cell>
          <cell r="Y950" t="str">
            <v>Tầm Thị Mỹ Hạnh</v>
          </cell>
          <cell r="Z950">
            <v>13</v>
          </cell>
          <cell r="AA950" t="str">
            <v>100h14</v>
          </cell>
          <cell r="AB950">
            <v>0</v>
          </cell>
          <cell r="AC950">
            <v>100.23333333333333</v>
          </cell>
        </row>
        <row r="951">
          <cell r="W951" t="str">
            <v>FM2966</v>
          </cell>
          <cell r="X951" t="str">
            <v>FM2966</v>
          </cell>
          <cell r="Y951" t="str">
            <v>Hồ Thị Kim Thắm</v>
          </cell>
          <cell r="Z951">
            <v>13</v>
          </cell>
          <cell r="AA951" t="str">
            <v>100h11</v>
          </cell>
          <cell r="AB951">
            <v>0</v>
          </cell>
          <cell r="AC951">
            <v>100.18333333333334</v>
          </cell>
        </row>
        <row r="952">
          <cell r="W952" t="str">
            <v>FM2967</v>
          </cell>
          <cell r="X952" t="str">
            <v>FM2967</v>
          </cell>
          <cell r="Y952" t="str">
            <v>Bùi Thị Hoa</v>
          </cell>
          <cell r="Z952">
            <v>13</v>
          </cell>
          <cell r="AA952" t="str">
            <v>100h31</v>
          </cell>
          <cell r="AB952">
            <v>0</v>
          </cell>
          <cell r="AC952">
            <v>100.51666666666667</v>
          </cell>
        </row>
        <row r="953">
          <cell r="W953" t="str">
            <v>FM2968</v>
          </cell>
          <cell r="X953" t="str">
            <v>FM2968</v>
          </cell>
          <cell r="Y953" t="str">
            <v>Nguyễn Ngọc Quyên</v>
          </cell>
          <cell r="Z953">
            <v>13</v>
          </cell>
          <cell r="AA953" t="str">
            <v>110h23</v>
          </cell>
          <cell r="AB953">
            <v>0</v>
          </cell>
          <cell r="AC953">
            <v>110.38333333333334</v>
          </cell>
        </row>
        <row r="954">
          <cell r="W954" t="str">
            <v>FM2969</v>
          </cell>
          <cell r="X954" t="str">
            <v>FM2969</v>
          </cell>
          <cell r="Y954" t="str">
            <v>Nguyễn Thị Hồng Hạnh</v>
          </cell>
          <cell r="Z954">
            <v>13</v>
          </cell>
          <cell r="AA954" t="str">
            <v>100h0</v>
          </cell>
          <cell r="AB954">
            <v>0</v>
          </cell>
          <cell r="AC954">
            <v>100</v>
          </cell>
        </row>
        <row r="955">
          <cell r="W955" t="str">
            <v>FM2970</v>
          </cell>
          <cell r="X955" t="str">
            <v>FM2970</v>
          </cell>
          <cell r="Y955" t="str">
            <v>Võ Thị Ngân</v>
          </cell>
          <cell r="Z955">
            <v>13</v>
          </cell>
          <cell r="AA955" t="str">
            <v>100h36</v>
          </cell>
          <cell r="AB955">
            <v>0</v>
          </cell>
          <cell r="AC955">
            <v>100.6</v>
          </cell>
        </row>
        <row r="956">
          <cell r="W956" t="str">
            <v>FM2971</v>
          </cell>
          <cell r="X956" t="str">
            <v>FM2971</v>
          </cell>
          <cell r="Y956" t="str">
            <v>Võ Thùy Tiên</v>
          </cell>
          <cell r="Z956">
            <v>7</v>
          </cell>
          <cell r="AA956" t="str">
            <v>56h0</v>
          </cell>
          <cell r="AB956">
            <v>0</v>
          </cell>
          <cell r="AC956">
            <v>56</v>
          </cell>
        </row>
        <row r="957">
          <cell r="W957" t="str">
            <v>FM2972</v>
          </cell>
          <cell r="X957" t="str">
            <v>FM2972</v>
          </cell>
          <cell r="Y957" t="str">
            <v>Ngô Thị Thu Hương</v>
          </cell>
          <cell r="Z957">
            <v>6</v>
          </cell>
          <cell r="AA957" t="str">
            <v>47h23</v>
          </cell>
          <cell r="AB957">
            <v>0</v>
          </cell>
          <cell r="AC957">
            <v>47.383333333333333</v>
          </cell>
        </row>
        <row r="958">
          <cell r="W958" t="str">
            <v>FM2973</v>
          </cell>
          <cell r="X958" t="str">
            <v>FM2973</v>
          </cell>
          <cell r="Y958" t="str">
            <v>Đỗ Phương Thanh</v>
          </cell>
          <cell r="Z958">
            <v>1</v>
          </cell>
          <cell r="AA958" t="str">
            <v>0h0</v>
          </cell>
          <cell r="AB958">
            <v>0</v>
          </cell>
          <cell r="AC958">
            <v>0</v>
          </cell>
        </row>
        <row r="959">
          <cell r="W959" t="str">
            <v>FM2974</v>
          </cell>
          <cell r="X959" t="str">
            <v>FM2974</v>
          </cell>
          <cell r="Y959" t="str">
            <v>Hồ Thị Bích Chi</v>
          </cell>
          <cell r="Z959">
            <v>1</v>
          </cell>
          <cell r="AA959" t="str">
            <v>8h0</v>
          </cell>
          <cell r="AB959">
            <v>0</v>
          </cell>
          <cell r="AC959">
            <v>8</v>
          </cell>
        </row>
        <row r="960">
          <cell r="W960" t="str">
            <v>FM3011</v>
          </cell>
          <cell r="X960" t="str">
            <v>FM3011</v>
          </cell>
          <cell r="Y960" t="str">
            <v>FM3011</v>
          </cell>
          <cell r="Z960">
            <v>2</v>
          </cell>
          <cell r="AA960" t="str">
            <v>16h20</v>
          </cell>
          <cell r="AB960">
            <v>0</v>
          </cell>
          <cell r="AC960">
            <v>16.333333333333332</v>
          </cell>
        </row>
        <row r="961">
          <cell r="W961" t="str">
            <v>FM3012</v>
          </cell>
          <cell r="X961" t="str">
            <v>FM3012</v>
          </cell>
          <cell r="Y961" t="str">
            <v>FM3012</v>
          </cell>
          <cell r="Z961">
            <v>5</v>
          </cell>
          <cell r="AA961" t="str">
            <v>46h58</v>
          </cell>
          <cell r="AB961">
            <v>0</v>
          </cell>
          <cell r="AC961">
            <v>46.966666666666669</v>
          </cell>
        </row>
        <row r="962">
          <cell r="W962" t="str">
            <v>FM3013</v>
          </cell>
          <cell r="X962" t="str">
            <v>FM3013</v>
          </cell>
          <cell r="Y962" t="str">
            <v>FM3013</v>
          </cell>
          <cell r="Z962">
            <v>2</v>
          </cell>
          <cell r="AA962" t="str">
            <v>15h38</v>
          </cell>
          <cell r="AB962">
            <v>0</v>
          </cell>
          <cell r="AC962">
            <v>15.633333333333333</v>
          </cell>
        </row>
        <row r="963">
          <cell r="W963" t="str">
            <v>FM3014</v>
          </cell>
          <cell r="X963" t="str">
            <v>FM3014</v>
          </cell>
          <cell r="Y963" t="str">
            <v>FM3014</v>
          </cell>
          <cell r="Z963">
            <v>2</v>
          </cell>
          <cell r="AA963" t="str">
            <v>23h25</v>
          </cell>
          <cell r="AB963">
            <v>0</v>
          </cell>
          <cell r="AC963">
            <v>23.416666666666668</v>
          </cell>
        </row>
        <row r="964">
          <cell r="W964" t="str">
            <v>FM3015</v>
          </cell>
          <cell r="X964" t="str">
            <v>FM3015</v>
          </cell>
          <cell r="Y964" t="str">
            <v>FM3015</v>
          </cell>
          <cell r="Z964">
            <v>13</v>
          </cell>
          <cell r="AA964" t="str">
            <v>109h31</v>
          </cell>
          <cell r="AB964">
            <v>0</v>
          </cell>
          <cell r="AC964">
            <v>109.51666666666667</v>
          </cell>
        </row>
        <row r="965">
          <cell r="W965" t="str">
            <v>FM3016</v>
          </cell>
          <cell r="X965" t="str">
            <v>FM3016</v>
          </cell>
          <cell r="Y965" t="str">
            <v>Đặng Công Tuấn</v>
          </cell>
          <cell r="Z965">
            <v>13</v>
          </cell>
          <cell r="AA965" t="str">
            <v>102h58</v>
          </cell>
          <cell r="AB965">
            <v>0</v>
          </cell>
          <cell r="AC965">
            <v>112.96666666666667</v>
          </cell>
          <cell r="AD965">
            <v>10</v>
          </cell>
        </row>
        <row r="966">
          <cell r="W966" t="str">
            <v>FM3017</v>
          </cell>
          <cell r="X966" t="str">
            <v>FM3017</v>
          </cell>
          <cell r="Y966" t="str">
            <v>FM3017</v>
          </cell>
          <cell r="Z966">
            <v>9</v>
          </cell>
          <cell r="AA966" t="str">
            <v>62h33</v>
          </cell>
          <cell r="AB966">
            <v>0</v>
          </cell>
          <cell r="AC966">
            <v>62.55</v>
          </cell>
        </row>
        <row r="967">
          <cell r="W967" t="str">
            <v>FM3018</v>
          </cell>
          <cell r="X967" t="str">
            <v>FM3018</v>
          </cell>
          <cell r="Y967" t="str">
            <v>FM3018</v>
          </cell>
          <cell r="Z967">
            <v>1</v>
          </cell>
          <cell r="AA967" t="str">
            <v>0h0</v>
          </cell>
          <cell r="AB967">
            <v>0</v>
          </cell>
          <cell r="AC967">
            <v>0</v>
          </cell>
        </row>
        <row r="968">
          <cell r="W968" t="str">
            <v>FM3019</v>
          </cell>
          <cell r="X968" t="str">
            <v>FM3019</v>
          </cell>
          <cell r="Y968" t="str">
            <v>FM3019</v>
          </cell>
          <cell r="Z968">
            <v>9</v>
          </cell>
          <cell r="AA968" t="str">
            <v>72h17</v>
          </cell>
          <cell r="AB968">
            <v>0</v>
          </cell>
          <cell r="AC968">
            <v>72.283333333333331</v>
          </cell>
        </row>
        <row r="969">
          <cell r="W969" t="str">
            <v>FM3020</v>
          </cell>
          <cell r="X969" t="str">
            <v>FM3020</v>
          </cell>
          <cell r="Y969" t="str">
            <v>Trương Thị Thắm</v>
          </cell>
          <cell r="Z969">
            <v>9</v>
          </cell>
          <cell r="AA969" t="str">
            <v>70h34</v>
          </cell>
          <cell r="AB969">
            <v>0</v>
          </cell>
          <cell r="AC969">
            <v>70.566666666666663</v>
          </cell>
        </row>
        <row r="970">
          <cell r="W970" t="str">
            <v>FM3021</v>
          </cell>
          <cell r="X970" t="str">
            <v>FM3021</v>
          </cell>
          <cell r="Y970" t="str">
            <v>FM3021</v>
          </cell>
          <cell r="Z970">
            <v>9</v>
          </cell>
          <cell r="AA970" t="str">
            <v>69h52</v>
          </cell>
          <cell r="AB970">
            <v>0</v>
          </cell>
          <cell r="AC970">
            <v>69.86666666666666</v>
          </cell>
        </row>
        <row r="971">
          <cell r="W971" t="str">
            <v>FM3022</v>
          </cell>
          <cell r="X971" t="str">
            <v>FM3022</v>
          </cell>
          <cell r="Y971" t="str">
            <v>FM3022</v>
          </cell>
          <cell r="Z971">
            <v>2</v>
          </cell>
          <cell r="AA971" t="str">
            <v>12h31</v>
          </cell>
          <cell r="AB971">
            <v>0</v>
          </cell>
          <cell r="AC971">
            <v>12.516666666666667</v>
          </cell>
        </row>
        <row r="972">
          <cell r="W972" t="str">
            <v>FM3023</v>
          </cell>
          <cell r="X972" t="str">
            <v>FM3023</v>
          </cell>
          <cell r="Y972" t="str">
            <v>FM3023</v>
          </cell>
          <cell r="Z972">
            <v>2</v>
          </cell>
          <cell r="AA972" t="str">
            <v>15h53</v>
          </cell>
          <cell r="AB972">
            <v>0</v>
          </cell>
          <cell r="AC972">
            <v>15.883333333333333</v>
          </cell>
        </row>
        <row r="973">
          <cell r="W973" t="str">
            <v>FM3024</v>
          </cell>
          <cell r="X973" t="str">
            <v>FM3024</v>
          </cell>
          <cell r="Y973" t="str">
            <v>FM3024</v>
          </cell>
          <cell r="Z973">
            <v>1</v>
          </cell>
          <cell r="AA973" t="str">
            <v>0h0</v>
          </cell>
          <cell r="AB973">
            <v>0</v>
          </cell>
          <cell r="AC973">
            <v>0</v>
          </cell>
        </row>
        <row r="974">
          <cell r="W974" t="str">
            <v>FM3025</v>
          </cell>
          <cell r="X974" t="str">
            <v>FM3025</v>
          </cell>
          <cell r="Y974" t="str">
            <v>FM3025</v>
          </cell>
          <cell r="Z974">
            <v>2</v>
          </cell>
          <cell r="AA974" t="str">
            <v>23h7</v>
          </cell>
          <cell r="AB974">
            <v>0</v>
          </cell>
          <cell r="AC974">
            <v>23.116666666666667</v>
          </cell>
        </row>
        <row r="975">
          <cell r="W975" t="str">
            <v>FM3026</v>
          </cell>
          <cell r="X975" t="str">
            <v>FM3026</v>
          </cell>
          <cell r="Y975" t="str">
            <v>FM3026</v>
          </cell>
          <cell r="Z975">
            <v>2</v>
          </cell>
          <cell r="AA975" t="str">
            <v>22h33</v>
          </cell>
          <cell r="AB975">
            <v>0</v>
          </cell>
          <cell r="AC975">
            <v>22.55</v>
          </cell>
        </row>
        <row r="976">
          <cell r="W976" t="str">
            <v>FM3027</v>
          </cell>
          <cell r="X976" t="str">
            <v>FM3027</v>
          </cell>
          <cell r="Y976" t="str">
            <v>FM3027</v>
          </cell>
          <cell r="Z976">
            <v>1</v>
          </cell>
          <cell r="AA976" t="str">
            <v>7h20</v>
          </cell>
          <cell r="AB976">
            <v>0</v>
          </cell>
          <cell r="AC976">
            <v>7.333333333333333</v>
          </cell>
        </row>
        <row r="977">
          <cell r="W977" t="str">
            <v>FM3028</v>
          </cell>
          <cell r="X977" t="str">
            <v>FM3028</v>
          </cell>
          <cell r="Y977" t="str">
            <v>FM3028</v>
          </cell>
          <cell r="Z977">
            <v>9</v>
          </cell>
          <cell r="AA977" t="str">
            <v>72h15</v>
          </cell>
          <cell r="AB977">
            <v>0</v>
          </cell>
          <cell r="AC977">
            <v>72.25</v>
          </cell>
        </row>
        <row r="978">
          <cell r="W978" t="str">
            <v>FM3029</v>
          </cell>
          <cell r="X978" t="str">
            <v>FM3029</v>
          </cell>
          <cell r="Y978" t="str">
            <v>FM3029</v>
          </cell>
          <cell r="Z978">
            <v>2</v>
          </cell>
          <cell r="AA978" t="str">
            <v>14h18</v>
          </cell>
          <cell r="AB978">
            <v>0</v>
          </cell>
          <cell r="AC978">
            <v>14.3</v>
          </cell>
        </row>
        <row r="979">
          <cell r="W979" t="str">
            <v>FM3030</v>
          </cell>
          <cell r="X979" t="str">
            <v>FM3030</v>
          </cell>
          <cell r="Y979" t="str">
            <v>FM3030</v>
          </cell>
          <cell r="Z979">
            <v>2</v>
          </cell>
          <cell r="AA979" t="str">
            <v>14h29</v>
          </cell>
          <cell r="AB979">
            <v>0</v>
          </cell>
          <cell r="AC979">
            <v>14.483333333333333</v>
          </cell>
        </row>
        <row r="980">
          <cell r="W980" t="str">
            <v>FM2853</v>
          </cell>
          <cell r="X980" t="str">
            <v>FM2853</v>
          </cell>
          <cell r="Y980" t="str">
            <v>Nguyễn Viết Công Danh</v>
          </cell>
          <cell r="Z980">
            <v>6</v>
          </cell>
          <cell r="AA980" t="str">
            <v>47h41</v>
          </cell>
          <cell r="AB980">
            <v>0</v>
          </cell>
          <cell r="AC980">
            <v>47.68333333333333</v>
          </cell>
        </row>
        <row r="981">
          <cell r="W981" t="str">
            <v>FM1193</v>
          </cell>
          <cell r="X981" t="str">
            <v>FM1193</v>
          </cell>
          <cell r="Y981" t="str">
            <v>Nguyễn Thị Diệu</v>
          </cell>
          <cell r="Z981">
            <v>13</v>
          </cell>
          <cell r="AA981" t="str">
            <v>111h2</v>
          </cell>
          <cell r="AB981">
            <v>0</v>
          </cell>
          <cell r="AC981">
            <v>111.03333333333333</v>
          </cell>
        </row>
        <row r="982">
          <cell r="W982" t="str">
            <v>FM3038</v>
          </cell>
          <cell r="X982" t="str">
            <v>FM3038</v>
          </cell>
          <cell r="Y982" t="str">
            <v>Nguyễn Thị Hạ Thu</v>
          </cell>
          <cell r="Z982">
            <v>12</v>
          </cell>
          <cell r="AA982" t="str">
            <v>99h53</v>
          </cell>
          <cell r="AB982">
            <v>0</v>
          </cell>
          <cell r="AC982">
            <v>99.88333333333334</v>
          </cell>
        </row>
        <row r="983">
          <cell r="W983" t="str">
            <v>FM3039</v>
          </cell>
          <cell r="X983" t="str">
            <v>FM3039</v>
          </cell>
          <cell r="Y983" t="str">
            <v>Đinh Thị Diệu Ái</v>
          </cell>
          <cell r="Z983">
            <v>6</v>
          </cell>
          <cell r="AA983" t="str">
            <v>49h59</v>
          </cell>
          <cell r="AB983">
            <v>0</v>
          </cell>
          <cell r="AC983">
            <v>49.983333333333334</v>
          </cell>
        </row>
        <row r="984">
          <cell r="W984" t="str">
            <v>FM3040</v>
          </cell>
          <cell r="X984" t="str">
            <v>FM3040</v>
          </cell>
          <cell r="Y984" t="str">
            <v>Trần Thị Ánh Phước</v>
          </cell>
          <cell r="Z984">
            <v>12</v>
          </cell>
          <cell r="AA984" t="str">
            <v>100h14</v>
          </cell>
          <cell r="AB984">
            <v>0</v>
          </cell>
          <cell r="AC984">
            <v>100.23333333333333</v>
          </cell>
        </row>
        <row r="985">
          <cell r="W985" t="str">
            <v>FM3051</v>
          </cell>
          <cell r="X985" t="str">
            <v>FM3051</v>
          </cell>
          <cell r="Y985" t="str">
            <v>Trương Ngọc Duẩn</v>
          </cell>
          <cell r="Z985">
            <v>13</v>
          </cell>
          <cell r="AA985" t="str">
            <v>98h21</v>
          </cell>
          <cell r="AB985">
            <v>0</v>
          </cell>
          <cell r="AC985">
            <v>98.35</v>
          </cell>
        </row>
        <row r="986">
          <cell r="W986" t="str">
            <v>FM3052</v>
          </cell>
          <cell r="X986" t="str">
            <v>FM3052</v>
          </cell>
          <cell r="Y986" t="str">
            <v>Trần Thị Ngọc Dung</v>
          </cell>
          <cell r="Z986">
            <v>5</v>
          </cell>
          <cell r="AA986" t="str">
            <v>40h0</v>
          </cell>
          <cell r="AB986">
            <v>0</v>
          </cell>
          <cell r="AC986">
            <v>40</v>
          </cell>
        </row>
        <row r="987">
          <cell r="W987" t="str">
            <v>FM3053</v>
          </cell>
          <cell r="X987" t="str">
            <v>FM3053</v>
          </cell>
          <cell r="Y987" t="str">
            <v>Hồ Thị Thu Thủy</v>
          </cell>
          <cell r="Z987">
            <v>11</v>
          </cell>
          <cell r="AA987" t="str">
            <v>88h0</v>
          </cell>
          <cell r="AB987">
            <v>0</v>
          </cell>
          <cell r="AC987">
            <v>88</v>
          </cell>
        </row>
        <row r="988">
          <cell r="W988" t="str">
            <v>FM3054</v>
          </cell>
          <cell r="X988" t="str">
            <v>FM3054</v>
          </cell>
          <cell r="Y988" t="str">
            <v>Huỳnh Thị Lý</v>
          </cell>
          <cell r="Z988">
            <v>11</v>
          </cell>
          <cell r="AA988" t="str">
            <v>86h52</v>
          </cell>
          <cell r="AB988">
            <v>0</v>
          </cell>
          <cell r="AC988">
            <v>86.86666666666666</v>
          </cell>
        </row>
        <row r="989">
          <cell r="W989" t="str">
            <v>FM3050</v>
          </cell>
          <cell r="X989" t="str">
            <v>FM3050</v>
          </cell>
          <cell r="Y989" t="str">
            <v>FM3050</v>
          </cell>
          <cell r="Z989">
            <v>2</v>
          </cell>
          <cell r="AA989" t="str">
            <v>14h25</v>
          </cell>
          <cell r="AB989">
            <v>0</v>
          </cell>
          <cell r="AC989">
            <v>14.416666666666666</v>
          </cell>
        </row>
        <row r="990">
          <cell r="W990" t="str">
            <v>FM3057</v>
          </cell>
          <cell r="X990" t="str">
            <v>FM3057</v>
          </cell>
          <cell r="Y990" t="str">
            <v>Đoàn Thị Lệ Diễm</v>
          </cell>
          <cell r="Z990">
            <v>10</v>
          </cell>
          <cell r="AA990" t="str">
            <v>84h13</v>
          </cell>
          <cell r="AB990">
            <v>0</v>
          </cell>
          <cell r="AC990">
            <v>84.216666666666669</v>
          </cell>
        </row>
        <row r="991">
          <cell r="W991" t="str">
            <v>FM3058</v>
          </cell>
          <cell r="X991" t="str">
            <v>FM3058</v>
          </cell>
          <cell r="Y991" t="str">
            <v>Thái Đình Minh</v>
          </cell>
          <cell r="Z991">
            <v>10</v>
          </cell>
          <cell r="AA991" t="str">
            <v>84h31</v>
          </cell>
          <cell r="AB991">
            <v>0</v>
          </cell>
          <cell r="AC991">
            <v>84.516666666666666</v>
          </cell>
        </row>
        <row r="992">
          <cell r="W992" t="str">
            <v>FM3059</v>
          </cell>
          <cell r="X992" t="str">
            <v>FM3059</v>
          </cell>
          <cell r="Y992" t="str">
            <v>Lê Thị Thu Phương</v>
          </cell>
          <cell r="Z992">
            <v>10</v>
          </cell>
          <cell r="AA992" t="str">
            <v>84h6</v>
          </cell>
          <cell r="AB992">
            <v>0</v>
          </cell>
          <cell r="AC992">
            <v>84.1</v>
          </cell>
        </row>
        <row r="993">
          <cell r="W993" t="str">
            <v>FM3060</v>
          </cell>
          <cell r="X993" t="str">
            <v>FM3060</v>
          </cell>
          <cell r="Y993" t="str">
            <v>Nguyễn Thị Thảo Nhi</v>
          </cell>
          <cell r="Z993">
            <v>10</v>
          </cell>
          <cell r="AA993" t="str">
            <v>84h22</v>
          </cell>
          <cell r="AB993">
            <v>0</v>
          </cell>
          <cell r="AC993">
            <v>84.36666666666666</v>
          </cell>
        </row>
        <row r="994">
          <cell r="W994" t="str">
            <v>FM3061</v>
          </cell>
          <cell r="X994" t="str">
            <v>FM3061</v>
          </cell>
          <cell r="Y994" t="str">
            <v>Trần Thị Dịu</v>
          </cell>
          <cell r="Z994">
            <v>6</v>
          </cell>
          <cell r="AA994" t="str">
            <v>51h0</v>
          </cell>
          <cell r="AB994">
            <v>0</v>
          </cell>
          <cell r="AC994">
            <v>51</v>
          </cell>
        </row>
        <row r="995">
          <cell r="W995" t="str">
            <v>FM3062</v>
          </cell>
          <cell r="X995" t="str">
            <v>FM3062</v>
          </cell>
          <cell r="Y995" t="str">
            <v>Nguyễn Thị Thu Huyền</v>
          </cell>
          <cell r="Z995">
            <v>6</v>
          </cell>
          <cell r="AA995" t="str">
            <v>42h12</v>
          </cell>
          <cell r="AB995">
            <v>0</v>
          </cell>
          <cell r="AC995">
            <v>42.2</v>
          </cell>
        </row>
        <row r="996">
          <cell r="W996" t="str">
            <v>FM3064</v>
          </cell>
          <cell r="X996" t="str">
            <v>FM3064</v>
          </cell>
          <cell r="Y996" t="str">
            <v>FM3064</v>
          </cell>
          <cell r="Z996">
            <v>5</v>
          </cell>
          <cell r="AA996" t="str">
            <v>46h27</v>
          </cell>
          <cell r="AB996">
            <v>0</v>
          </cell>
          <cell r="AC996">
            <v>46.45</v>
          </cell>
        </row>
        <row r="997">
          <cell r="W997" t="str">
            <v>FM3065</v>
          </cell>
          <cell r="X997" t="str">
            <v>FM3065</v>
          </cell>
          <cell r="Y997" t="str">
            <v>FM3065</v>
          </cell>
          <cell r="Z997">
            <v>1</v>
          </cell>
          <cell r="AA997" t="str">
            <v>8h16</v>
          </cell>
          <cell r="AB997">
            <v>0</v>
          </cell>
          <cell r="AC997">
            <v>8.2666666666666675</v>
          </cell>
        </row>
        <row r="998">
          <cell r="W998" t="str">
            <v>FM3066</v>
          </cell>
          <cell r="X998" t="str">
            <v>FM3066</v>
          </cell>
          <cell r="Y998" t="str">
            <v>Võ Thị Ý Nhi</v>
          </cell>
          <cell r="Z998">
            <v>6</v>
          </cell>
          <cell r="AA998" t="str">
            <v>50h25</v>
          </cell>
          <cell r="AB998">
            <v>0</v>
          </cell>
          <cell r="AC998">
            <v>50.416666666666664</v>
          </cell>
        </row>
        <row r="999">
          <cell r="W999" t="str">
            <v>FM3067</v>
          </cell>
          <cell r="X999" t="str">
            <v>FM3067</v>
          </cell>
          <cell r="Y999" t="str">
            <v>Hoàng Thị Thu Hằng</v>
          </cell>
          <cell r="Z999">
            <v>6</v>
          </cell>
          <cell r="AA999" t="str">
            <v>55h41</v>
          </cell>
          <cell r="AB999">
            <v>0</v>
          </cell>
          <cell r="AC999">
            <v>55.68333333333333</v>
          </cell>
        </row>
        <row r="1000">
          <cell r="W1000" t="str">
            <v>FM3069</v>
          </cell>
          <cell r="X1000" t="str">
            <v>FM3069</v>
          </cell>
          <cell r="Y1000" t="str">
            <v>Võ Hồng Thuý Hảo</v>
          </cell>
          <cell r="Z1000">
            <v>2</v>
          </cell>
          <cell r="AA1000" t="str">
            <v>17h0</v>
          </cell>
          <cell r="AB1000">
            <v>0</v>
          </cell>
          <cell r="AC1000">
            <v>17</v>
          </cell>
        </row>
        <row r="1001">
          <cell r="W1001" t="str">
            <v>FM3070</v>
          </cell>
          <cell r="X1001" t="str">
            <v>FM3070</v>
          </cell>
          <cell r="Y1001" t="str">
            <v>Nguyễn Văn Cường</v>
          </cell>
          <cell r="Z1001">
            <v>2</v>
          </cell>
          <cell r="AA1001" t="str">
            <v>8h30</v>
          </cell>
          <cell r="AB1001">
            <v>0</v>
          </cell>
          <cell r="AC1001">
            <v>8.5</v>
          </cell>
        </row>
        <row r="1002">
          <cell r="W1002" t="str">
            <v>FM3071</v>
          </cell>
          <cell r="X1002" t="str">
            <v>FM3071</v>
          </cell>
          <cell r="Y1002" t="str">
            <v>Nguyễn Hoàng Trúc Nhật</v>
          </cell>
          <cell r="Z1002">
            <v>1</v>
          </cell>
          <cell r="AA1002" t="str">
            <v>8h20</v>
          </cell>
          <cell r="AB1002">
            <v>0</v>
          </cell>
          <cell r="AC1002">
            <v>8.3333333333333339</v>
          </cell>
        </row>
        <row r="1003">
          <cell r="W1003" t="str">
            <v>FM3072</v>
          </cell>
          <cell r="X1003" t="str">
            <v>FM3072</v>
          </cell>
          <cell r="Y1003" t="str">
            <v>FM3072</v>
          </cell>
          <cell r="Z1003">
            <v>1</v>
          </cell>
          <cell r="AA1003" t="str">
            <v>9h19</v>
          </cell>
          <cell r="AB1003">
            <v>0</v>
          </cell>
          <cell r="AC1003">
            <v>9.3166666666666664</v>
          </cell>
        </row>
        <row r="1004">
          <cell r="W1004" t="str">
            <v>FM3074</v>
          </cell>
          <cell r="X1004" t="str">
            <v>FM3074</v>
          </cell>
          <cell r="Y1004" t="str">
            <v>Nguyễn Thị Thảo Hiền</v>
          </cell>
          <cell r="Z1004">
            <v>2</v>
          </cell>
          <cell r="AA1004" t="str">
            <v>8h41</v>
          </cell>
          <cell r="AB1004">
            <v>0</v>
          </cell>
          <cell r="AC1004">
            <v>8.6833333333333336</v>
          </cell>
        </row>
        <row r="1005">
          <cell r="W1005" t="str">
            <v>FM3076</v>
          </cell>
          <cell r="X1005" t="str">
            <v>FM3076</v>
          </cell>
          <cell r="Y1005" t="str">
            <v>FM3076</v>
          </cell>
          <cell r="Z1005">
            <v>1</v>
          </cell>
          <cell r="AA1005" t="str">
            <v>9h31</v>
          </cell>
          <cell r="AB1005">
            <v>0</v>
          </cell>
          <cell r="AC1005">
            <v>9.5166666666666675</v>
          </cell>
        </row>
        <row r="1006">
          <cell r="W1006" t="str">
            <v>FM2504</v>
          </cell>
          <cell r="X1006" t="str">
            <v>FM2504</v>
          </cell>
          <cell r="Y1006" t="str">
            <v>Trần Hiếu</v>
          </cell>
          <cell r="Z1006">
            <v>8</v>
          </cell>
          <cell r="AA1006" t="str">
            <v>66h42</v>
          </cell>
          <cell r="AB1006">
            <v>0</v>
          </cell>
          <cell r="AC1006">
            <v>66.7</v>
          </cell>
        </row>
        <row r="1007">
          <cell r="W1007" t="str">
            <v>FM3078</v>
          </cell>
          <cell r="X1007" t="str">
            <v>FM3078</v>
          </cell>
          <cell r="Y1007" t="str">
            <v>FM3078</v>
          </cell>
          <cell r="Z1007">
            <v>8</v>
          </cell>
          <cell r="AA1007" t="str">
            <v>56h25</v>
          </cell>
          <cell r="AB1007">
            <v>0</v>
          </cell>
          <cell r="AC1007">
            <v>56.416666666666664</v>
          </cell>
        </row>
        <row r="1008">
          <cell r="W1008" t="str">
            <v>FM3079</v>
          </cell>
          <cell r="X1008" t="str">
            <v>FM3079</v>
          </cell>
          <cell r="Y1008" t="str">
            <v>FM3079</v>
          </cell>
          <cell r="Z1008">
            <v>2</v>
          </cell>
          <cell r="AA1008" t="str">
            <v>16h2</v>
          </cell>
          <cell r="AB1008">
            <v>0</v>
          </cell>
          <cell r="AC1008">
            <v>16.033333333333335</v>
          </cell>
        </row>
        <row r="1009">
          <cell r="W1009" t="str">
            <v>FM3080</v>
          </cell>
          <cell r="X1009" t="str">
            <v>FM3080</v>
          </cell>
          <cell r="Y1009" t="str">
            <v>FM3080</v>
          </cell>
          <cell r="Z1009">
            <v>7</v>
          </cell>
          <cell r="AA1009" t="str">
            <v>54h46</v>
          </cell>
          <cell r="AB1009">
            <v>0</v>
          </cell>
          <cell r="AC1009">
            <v>54.766666666666666</v>
          </cell>
        </row>
        <row r="1010">
          <cell r="W1010" t="str">
            <v>FM3081</v>
          </cell>
          <cell r="X1010" t="str">
            <v>FM3081</v>
          </cell>
          <cell r="Y1010" t="str">
            <v>FM3081</v>
          </cell>
          <cell r="Z1010">
            <v>1</v>
          </cell>
          <cell r="AA1010" t="str">
            <v>3h10</v>
          </cell>
          <cell r="AB1010">
            <v>0</v>
          </cell>
          <cell r="AC1010">
            <v>3.1666666666666665</v>
          </cell>
        </row>
        <row r="1011">
          <cell r="W1011" t="str">
            <v>FM3082</v>
          </cell>
          <cell r="X1011" t="str">
            <v>FM3082</v>
          </cell>
          <cell r="Y1011" t="str">
            <v>FM3082</v>
          </cell>
          <cell r="Z1011">
            <v>6</v>
          </cell>
          <cell r="AA1011" t="str">
            <v>34h20</v>
          </cell>
          <cell r="AB1011">
            <v>4.0166666666666639</v>
          </cell>
          <cell r="AC1011">
            <v>38.35</v>
          </cell>
        </row>
        <row r="1012">
          <cell r="W1012" t="str">
            <v>FM3083</v>
          </cell>
          <cell r="X1012" t="str">
            <v>FM3083</v>
          </cell>
          <cell r="Y1012" t="str">
            <v>FM3083</v>
          </cell>
          <cell r="Z1012">
            <v>5</v>
          </cell>
          <cell r="AA1012" t="str">
            <v>46h25</v>
          </cell>
          <cell r="AB1012">
            <v>0</v>
          </cell>
          <cell r="AC1012">
            <v>46.416666666666664</v>
          </cell>
        </row>
        <row r="1013">
          <cell r="W1013" t="str">
            <v>FM3084</v>
          </cell>
          <cell r="X1013" t="str">
            <v>FM3084</v>
          </cell>
          <cell r="Y1013" t="str">
            <v>FM3084</v>
          </cell>
          <cell r="Z1013">
            <v>6</v>
          </cell>
          <cell r="AA1013" t="str">
            <v>22h18</v>
          </cell>
          <cell r="AB1013">
            <v>0</v>
          </cell>
          <cell r="AC1013">
            <v>22.3</v>
          </cell>
        </row>
        <row r="1014">
          <cell r="W1014" t="str">
            <v>FM3085</v>
          </cell>
          <cell r="X1014" t="str">
            <v>FM3085</v>
          </cell>
          <cell r="Y1014" t="str">
            <v>Phan Thị Thanh Thuỷ</v>
          </cell>
          <cell r="Z1014">
            <v>6</v>
          </cell>
          <cell r="AA1014" t="str">
            <v>45h33</v>
          </cell>
          <cell r="AB1014">
            <v>0</v>
          </cell>
          <cell r="AC1014">
            <v>45.55</v>
          </cell>
        </row>
        <row r="1015">
          <cell r="W1015" t="str">
            <v>FM3086</v>
          </cell>
          <cell r="X1015" t="str">
            <v>FM3086</v>
          </cell>
          <cell r="Y1015" t="str">
            <v>Nguyễn Thị Kim Anh</v>
          </cell>
          <cell r="Z1015">
            <v>7</v>
          </cell>
          <cell r="AA1015" t="str">
            <v>53h21</v>
          </cell>
          <cell r="AB1015">
            <v>0</v>
          </cell>
          <cell r="AC1015">
            <v>53.35</v>
          </cell>
        </row>
        <row r="1016">
          <cell r="W1016" t="str">
            <v>FM3087</v>
          </cell>
          <cell r="X1016" t="str">
            <v>FM3087</v>
          </cell>
          <cell r="Y1016" t="str">
            <v>FM3087</v>
          </cell>
          <cell r="Z1016">
            <v>7</v>
          </cell>
          <cell r="AA1016" t="str">
            <v>59h13</v>
          </cell>
          <cell r="AB1016">
            <v>0</v>
          </cell>
          <cell r="AC1016">
            <v>59.216666666666669</v>
          </cell>
        </row>
        <row r="1017">
          <cell r="W1017" t="str">
            <v>FM3088</v>
          </cell>
          <cell r="X1017" t="str">
            <v>FM3088</v>
          </cell>
          <cell r="Y1017" t="str">
            <v>FM3088</v>
          </cell>
          <cell r="Z1017">
            <v>7</v>
          </cell>
          <cell r="AA1017" t="str">
            <v>55h59</v>
          </cell>
          <cell r="AB1017">
            <v>10.216666666666656</v>
          </cell>
          <cell r="AC1017">
            <v>66.199999999999989</v>
          </cell>
        </row>
        <row r="1018">
          <cell r="W1018" t="str">
            <v>FM3089</v>
          </cell>
          <cell r="X1018" t="str">
            <v>FM3089</v>
          </cell>
          <cell r="Y1018" t="str">
            <v>FM3089</v>
          </cell>
          <cell r="Z1018">
            <v>7</v>
          </cell>
          <cell r="AA1018" t="str">
            <v>53h49</v>
          </cell>
          <cell r="AB1018">
            <v>0</v>
          </cell>
          <cell r="AC1018">
            <v>53.81666666666667</v>
          </cell>
        </row>
        <row r="1019">
          <cell r="W1019" t="str">
            <v>FM3090</v>
          </cell>
          <cell r="X1019" t="str">
            <v>FM3090</v>
          </cell>
          <cell r="Y1019" t="str">
            <v>FM3090</v>
          </cell>
          <cell r="Z1019">
            <v>5</v>
          </cell>
          <cell r="AA1019" t="str">
            <v>21h56</v>
          </cell>
          <cell r="AB1019">
            <v>0</v>
          </cell>
          <cell r="AC1019">
            <v>21.933333333333334</v>
          </cell>
        </row>
        <row r="1020">
          <cell r="W1020" t="str">
            <v>FM3091</v>
          </cell>
          <cell r="X1020" t="str">
            <v>FM3091</v>
          </cell>
          <cell r="Y1020" t="str">
            <v>FM3091</v>
          </cell>
          <cell r="Z1020">
            <v>1</v>
          </cell>
          <cell r="AA1020" t="str">
            <v>7h25</v>
          </cell>
          <cell r="AB1020">
            <v>0</v>
          </cell>
          <cell r="AC1020">
            <v>7.416666666666667</v>
          </cell>
        </row>
        <row r="1021">
          <cell r="W1021" t="str">
            <v>FM3092</v>
          </cell>
          <cell r="X1021" t="str">
            <v>FM3092</v>
          </cell>
          <cell r="Y1021" t="str">
            <v>FM3092</v>
          </cell>
          <cell r="Z1021">
            <v>1</v>
          </cell>
          <cell r="AA1021" t="str">
            <v>6h4</v>
          </cell>
          <cell r="AB1021">
            <v>0</v>
          </cell>
          <cell r="AC1021">
            <v>6.0666666666666664</v>
          </cell>
        </row>
        <row r="1022">
          <cell r="W1022" t="str">
            <v>FM3093</v>
          </cell>
          <cell r="X1022" t="str">
            <v>FM3093</v>
          </cell>
          <cell r="Y1022" t="str">
            <v>FM3093</v>
          </cell>
          <cell r="Z1022">
            <v>2</v>
          </cell>
          <cell r="AA1022" t="str">
            <v>7h47</v>
          </cell>
          <cell r="AB1022">
            <v>0</v>
          </cell>
          <cell r="AC1022">
            <v>7.7833333333333332</v>
          </cell>
        </row>
        <row r="1023">
          <cell r="W1023" t="str">
            <v>FM3094</v>
          </cell>
          <cell r="X1023" t="str">
            <v>FM3094</v>
          </cell>
          <cell r="Y1023" t="str">
            <v>FM3094</v>
          </cell>
          <cell r="Z1023">
            <v>2</v>
          </cell>
          <cell r="AA1023" t="str">
            <v>13h55</v>
          </cell>
          <cell r="AB1023">
            <v>7.0666666666666558</v>
          </cell>
          <cell r="AC1023">
            <v>20.98333333333332</v>
          </cell>
        </row>
        <row r="1024">
          <cell r="W1024" t="str">
            <v>FM3095</v>
          </cell>
          <cell r="X1024" t="str">
            <v>FM3095</v>
          </cell>
          <cell r="Y1024" t="str">
            <v>FM3095</v>
          </cell>
          <cell r="Z1024">
            <v>3</v>
          </cell>
          <cell r="AA1024" t="str">
            <v>12h3</v>
          </cell>
          <cell r="AB1024">
            <v>0</v>
          </cell>
          <cell r="AC1024">
            <v>12.05</v>
          </cell>
        </row>
        <row r="1025">
          <cell r="W1025" t="str">
            <v>FM3096</v>
          </cell>
          <cell r="X1025" t="str">
            <v>FM3096</v>
          </cell>
          <cell r="Y1025" t="str">
            <v>FM3096</v>
          </cell>
          <cell r="Z1025">
            <v>1</v>
          </cell>
          <cell r="AA1025" t="str">
            <v>0h0</v>
          </cell>
          <cell r="AB1025">
            <v>0</v>
          </cell>
          <cell r="AC1025">
            <v>0</v>
          </cell>
        </row>
        <row r="1026">
          <cell r="W1026" t="str">
            <v>FM3097</v>
          </cell>
          <cell r="X1026" t="str">
            <v>FM3097</v>
          </cell>
          <cell r="Y1026" t="str">
            <v>FM3097</v>
          </cell>
          <cell r="Z1026">
            <v>7</v>
          </cell>
          <cell r="AA1026" t="str">
            <v>54h37</v>
          </cell>
          <cell r="AB1026">
            <v>0</v>
          </cell>
          <cell r="AC1026">
            <v>54.616666666666667</v>
          </cell>
        </row>
        <row r="1027">
          <cell r="W1027" t="str">
            <v>FM3098</v>
          </cell>
          <cell r="X1027" t="str">
            <v>FM3098</v>
          </cell>
          <cell r="Y1027" t="str">
            <v>FM3098</v>
          </cell>
          <cell r="Z1027">
            <v>7</v>
          </cell>
          <cell r="AA1027" t="str">
            <v>48h57</v>
          </cell>
          <cell r="AB1027">
            <v>0</v>
          </cell>
          <cell r="AC1027">
            <v>48.95</v>
          </cell>
        </row>
        <row r="1028">
          <cell r="W1028" t="str">
            <v>FM3099</v>
          </cell>
          <cell r="X1028" t="str">
            <v>FM3099</v>
          </cell>
          <cell r="Y1028" t="str">
            <v>Đinh Thị Hoa Dung</v>
          </cell>
          <cell r="Z1028">
            <v>7</v>
          </cell>
          <cell r="AA1028" t="str">
            <v>48h26</v>
          </cell>
          <cell r="AB1028">
            <v>0</v>
          </cell>
          <cell r="AC1028">
            <v>48.43333333333333</v>
          </cell>
        </row>
        <row r="1029">
          <cell r="W1029" t="str">
            <v>FM3100</v>
          </cell>
          <cell r="X1029" t="str">
            <v>FM3100</v>
          </cell>
          <cell r="Y1029" t="str">
            <v>FM3100</v>
          </cell>
          <cell r="Z1029">
            <v>4</v>
          </cell>
          <cell r="AA1029" t="str">
            <v>17h58</v>
          </cell>
          <cell r="AB1029">
            <v>0</v>
          </cell>
          <cell r="AC1029">
            <v>17.966666666666665</v>
          </cell>
        </row>
        <row r="1030">
          <cell r="W1030" t="str">
            <v>FM3101</v>
          </cell>
          <cell r="X1030" t="str">
            <v>FM3101</v>
          </cell>
          <cell r="Y1030" t="str">
            <v>FM3101</v>
          </cell>
          <cell r="Z1030">
            <v>1</v>
          </cell>
          <cell r="AA1030" t="str">
            <v>7h30</v>
          </cell>
          <cell r="AB1030">
            <v>0</v>
          </cell>
          <cell r="AC1030">
            <v>7.5</v>
          </cell>
        </row>
        <row r="1031">
          <cell r="W1031" t="str">
            <v>FM3102</v>
          </cell>
          <cell r="X1031" t="str">
            <v>FM3102</v>
          </cell>
          <cell r="Y1031" t="str">
            <v>FM3102</v>
          </cell>
          <cell r="Z1031">
            <v>1</v>
          </cell>
          <cell r="AA1031" t="str">
            <v>7h27</v>
          </cell>
          <cell r="AB1031">
            <v>0</v>
          </cell>
          <cell r="AC1031">
            <v>7.45</v>
          </cell>
        </row>
        <row r="1032">
          <cell r="W1032" t="str">
            <v>FM3103</v>
          </cell>
          <cell r="X1032" t="str">
            <v>FM3103</v>
          </cell>
          <cell r="Y1032" t="str">
            <v>Nguyễn Phúc</v>
          </cell>
          <cell r="Z1032">
            <v>5</v>
          </cell>
          <cell r="AA1032" t="str">
            <v>40h0</v>
          </cell>
          <cell r="AB1032">
            <v>0</v>
          </cell>
          <cell r="AC1032">
            <v>40</v>
          </cell>
        </row>
        <row r="1033">
          <cell r="O1033">
            <v>0</v>
          </cell>
          <cell r="W1033" t="str">
            <v>FM3104</v>
          </cell>
          <cell r="X1033" t="str">
            <v>FM3104</v>
          </cell>
          <cell r="Y1033" t="str">
            <v>Phạm Thị Ánh Hồng</v>
          </cell>
          <cell r="Z1033">
            <v>6</v>
          </cell>
          <cell r="AA1033" t="str">
            <v>45h41</v>
          </cell>
          <cell r="AB1033">
            <v>0</v>
          </cell>
          <cell r="AC1033">
            <v>45.68333333333333</v>
          </cell>
        </row>
        <row r="1034">
          <cell r="W1034" t="str">
            <v>FM3105</v>
          </cell>
          <cell r="X1034" t="str">
            <v>FM3105</v>
          </cell>
          <cell r="Y1034" t="str">
            <v>Nguyễn Ngọc Dung</v>
          </cell>
          <cell r="Z1034">
            <v>6</v>
          </cell>
          <cell r="AA1034" t="str">
            <v>46h4</v>
          </cell>
          <cell r="AB1034">
            <v>0</v>
          </cell>
          <cell r="AC1034">
            <v>46.06666666666667</v>
          </cell>
        </row>
        <row r="1035">
          <cell r="W1035" t="str">
            <v>FM3106</v>
          </cell>
          <cell r="X1035" t="str">
            <v>FM3106</v>
          </cell>
          <cell r="Y1035" t="str">
            <v>Hồ Đình Kinh Thư</v>
          </cell>
          <cell r="Z1035">
            <v>6</v>
          </cell>
          <cell r="AA1035" t="str">
            <v>46h48</v>
          </cell>
          <cell r="AB1035">
            <v>0</v>
          </cell>
          <cell r="AC1035">
            <v>46.8</v>
          </cell>
        </row>
        <row r="1036">
          <cell r="W1036" t="str">
            <v>FM3107</v>
          </cell>
          <cell r="X1036" t="str">
            <v>FM3107</v>
          </cell>
          <cell r="Y1036" t="str">
            <v>Nguyễn Thị Mỹ Hạnh</v>
          </cell>
          <cell r="Z1036">
            <v>6</v>
          </cell>
          <cell r="AA1036" t="str">
            <v>46h36</v>
          </cell>
          <cell r="AB1036">
            <v>0</v>
          </cell>
          <cell r="AC1036">
            <v>46.6</v>
          </cell>
        </row>
        <row r="1037">
          <cell r="W1037" t="str">
            <v>FM3108</v>
          </cell>
          <cell r="X1037" t="str">
            <v>FM3108</v>
          </cell>
          <cell r="Y1037" t="str">
            <v>Lê Thị Tịnh Tâm</v>
          </cell>
          <cell r="Z1037">
            <v>6</v>
          </cell>
          <cell r="AA1037" t="str">
            <v>45h29</v>
          </cell>
          <cell r="AB1037">
            <v>0</v>
          </cell>
          <cell r="AC1037">
            <v>45.483333333333334</v>
          </cell>
        </row>
        <row r="1038">
          <cell r="W1038" t="str">
            <v>FM3109</v>
          </cell>
          <cell r="X1038" t="str">
            <v>FM3109</v>
          </cell>
          <cell r="Y1038" t="str">
            <v>FM3109</v>
          </cell>
          <cell r="Z1038">
            <v>3</v>
          </cell>
          <cell r="AA1038" t="str">
            <v>18h4</v>
          </cell>
          <cell r="AB1038">
            <v>3.1833333333333123</v>
          </cell>
          <cell r="AC1038">
            <v>21.249999999999979</v>
          </cell>
        </row>
        <row r="1039">
          <cell r="W1039" t="str">
            <v>FM3110</v>
          </cell>
          <cell r="X1039" t="str">
            <v>FM3110</v>
          </cell>
          <cell r="Y1039" t="str">
            <v>Nguyễn Thị Minh Huyền</v>
          </cell>
          <cell r="Z1039">
            <v>5</v>
          </cell>
          <cell r="AA1039" t="str">
            <v>38h36</v>
          </cell>
          <cell r="AB1039">
            <v>0</v>
          </cell>
          <cell r="AC1039">
            <v>38.6</v>
          </cell>
        </row>
        <row r="1040">
          <cell r="W1040" t="str">
            <v>FM3111</v>
          </cell>
          <cell r="X1040" t="str">
            <v>FM3111</v>
          </cell>
          <cell r="Y1040" t="str">
            <v>Đặng Phúc</v>
          </cell>
          <cell r="Z1040">
            <v>5</v>
          </cell>
          <cell r="AA1040" t="str">
            <v>40h0</v>
          </cell>
          <cell r="AB1040">
            <v>0</v>
          </cell>
          <cell r="AC1040">
            <v>40</v>
          </cell>
        </row>
        <row r="1041">
          <cell r="W1041" t="str">
            <v>FM3113</v>
          </cell>
          <cell r="X1041" t="str">
            <v>FM3113</v>
          </cell>
          <cell r="Y1041" t="str">
            <v>FM3113</v>
          </cell>
          <cell r="Z1041">
            <v>4</v>
          </cell>
          <cell r="AA1041" t="str">
            <v>12h44</v>
          </cell>
          <cell r="AB1041">
            <v>1.4833333333333321</v>
          </cell>
          <cell r="AC1041">
            <v>14.216666666666665</v>
          </cell>
        </row>
        <row r="1042">
          <cell r="W1042" t="str">
            <v>FM3114</v>
          </cell>
          <cell r="X1042" t="str">
            <v>FM3114</v>
          </cell>
          <cell r="Y1042" t="str">
            <v>FM3114</v>
          </cell>
          <cell r="Z1042">
            <v>2</v>
          </cell>
          <cell r="AA1042" t="str">
            <v>11h11</v>
          </cell>
          <cell r="AB1042">
            <v>0</v>
          </cell>
          <cell r="AC1042">
            <v>11.183333333333334</v>
          </cell>
        </row>
        <row r="1043">
          <cell r="W1043" t="str">
            <v>FM3115</v>
          </cell>
          <cell r="X1043" t="str">
            <v>FM3115</v>
          </cell>
          <cell r="Y1043" t="str">
            <v>FM3115</v>
          </cell>
          <cell r="Z1043">
            <v>4</v>
          </cell>
          <cell r="AA1043" t="str">
            <v>39h48</v>
          </cell>
          <cell r="AB1043">
            <v>0</v>
          </cell>
          <cell r="AC1043">
            <v>39.799999999999997</v>
          </cell>
        </row>
        <row r="1044">
          <cell r="W1044" t="str">
            <v>FM3116</v>
          </cell>
          <cell r="X1044" t="str">
            <v>FM3116</v>
          </cell>
          <cell r="Y1044" t="str">
            <v>FM3116</v>
          </cell>
          <cell r="Z1044">
            <v>4</v>
          </cell>
          <cell r="AA1044" t="str">
            <v>39h19</v>
          </cell>
          <cell r="AB1044">
            <v>0</v>
          </cell>
          <cell r="AC1044">
            <v>39.31666666666667</v>
          </cell>
        </row>
        <row r="1045">
          <cell r="W1045" t="str">
            <v>FM3117</v>
          </cell>
          <cell r="X1045" t="str">
            <v>FM3117</v>
          </cell>
          <cell r="Y1045" t="str">
            <v>FM3117</v>
          </cell>
          <cell r="Z1045">
            <v>2</v>
          </cell>
          <cell r="AA1045" t="str">
            <v>17h58</v>
          </cell>
          <cell r="AB1045">
            <v>0</v>
          </cell>
          <cell r="AC1045">
            <v>17.966666666666665</v>
          </cell>
        </row>
        <row r="1046">
          <cell r="W1046" t="str">
            <v>FM3118</v>
          </cell>
          <cell r="X1046" t="str">
            <v>FM3118</v>
          </cell>
          <cell r="Y1046" t="str">
            <v>FM3118</v>
          </cell>
          <cell r="Z1046">
            <v>4</v>
          </cell>
          <cell r="AA1046" t="str">
            <v>36h45</v>
          </cell>
          <cell r="AB1046">
            <v>0</v>
          </cell>
          <cell r="AC1046">
            <v>36.75</v>
          </cell>
        </row>
        <row r="1047">
          <cell r="W1047" t="str">
            <v>FM3119</v>
          </cell>
          <cell r="X1047" t="str">
            <v>FM3119</v>
          </cell>
          <cell r="Y1047" t="str">
            <v>FM3119</v>
          </cell>
          <cell r="Z1047">
            <v>4</v>
          </cell>
          <cell r="AA1047" t="str">
            <v>40h29</v>
          </cell>
          <cell r="AB1047">
            <v>0</v>
          </cell>
          <cell r="AC1047">
            <v>40.483333333333334</v>
          </cell>
        </row>
        <row r="1048">
          <cell r="W1048" t="str">
            <v>FM3120</v>
          </cell>
          <cell r="X1048" t="str">
            <v>FM3120</v>
          </cell>
          <cell r="Y1048" t="str">
            <v>Nguyễn Thị Mai Trinh</v>
          </cell>
          <cell r="Z1048">
            <v>3</v>
          </cell>
          <cell r="AA1048" t="str">
            <v>22h1</v>
          </cell>
          <cell r="AB1048">
            <v>0</v>
          </cell>
          <cell r="AC1048">
            <v>22.016666666666666</v>
          </cell>
        </row>
        <row r="1049">
          <cell r="W1049" t="str">
            <v>FM3121</v>
          </cell>
          <cell r="X1049" t="str">
            <v>FM3121</v>
          </cell>
          <cell r="Y1049" t="str">
            <v>FM3121</v>
          </cell>
          <cell r="Z1049">
            <v>2</v>
          </cell>
          <cell r="AA1049" t="str">
            <v>17h26</v>
          </cell>
          <cell r="AB1049">
            <v>0</v>
          </cell>
          <cell r="AC1049">
            <v>17.433333333333334</v>
          </cell>
        </row>
        <row r="1050">
          <cell r="W1050" t="str">
            <v>FM3122</v>
          </cell>
          <cell r="X1050" t="str">
            <v>FM3122</v>
          </cell>
          <cell r="Y1050" t="str">
            <v>FM3122</v>
          </cell>
          <cell r="Z1050">
            <v>1</v>
          </cell>
          <cell r="AA1050" t="str">
            <v>3h19</v>
          </cell>
          <cell r="AB1050">
            <v>0</v>
          </cell>
          <cell r="AC1050">
            <v>3.3166666666666664</v>
          </cell>
        </row>
        <row r="1051">
          <cell r="W1051" t="str">
            <v>FM3123</v>
          </cell>
          <cell r="X1051" t="str">
            <v>FM3123</v>
          </cell>
          <cell r="Y1051" t="str">
            <v>FM3123</v>
          </cell>
          <cell r="Z1051">
            <v>2</v>
          </cell>
          <cell r="AA1051" t="str">
            <v>17h7</v>
          </cell>
          <cell r="AB1051">
            <v>0</v>
          </cell>
          <cell r="AC1051">
            <v>17.116666666666667</v>
          </cell>
        </row>
        <row r="1052">
          <cell r="W1052" t="str">
            <v>FM3124</v>
          </cell>
          <cell r="X1052" t="str">
            <v>FM3124</v>
          </cell>
          <cell r="Y1052" t="str">
            <v>FM3124</v>
          </cell>
          <cell r="Z1052">
            <v>2</v>
          </cell>
          <cell r="AA1052" t="str">
            <v>18h13</v>
          </cell>
          <cell r="AB1052">
            <v>0</v>
          </cell>
          <cell r="AC1052">
            <v>18.216666666666665</v>
          </cell>
        </row>
        <row r="1053">
          <cell r="W1053" t="str">
            <v>FM3125</v>
          </cell>
          <cell r="X1053" t="str">
            <v>FM3125</v>
          </cell>
          <cell r="Y1053" t="str">
            <v>FM3125</v>
          </cell>
          <cell r="Z1053">
            <v>1</v>
          </cell>
          <cell r="AA1053" t="str">
            <v>8h48</v>
          </cell>
          <cell r="AB1053">
            <v>0</v>
          </cell>
          <cell r="AC1053">
            <v>8.8000000000000007</v>
          </cell>
        </row>
        <row r="1054">
          <cell r="W1054" t="str">
            <v>FM3126</v>
          </cell>
          <cell r="X1054" t="str">
            <v>FM3126</v>
          </cell>
          <cell r="Y1054" t="str">
            <v>FM3126</v>
          </cell>
          <cell r="Z1054">
            <v>1</v>
          </cell>
          <cell r="AA1054" t="str">
            <v>0h0</v>
          </cell>
          <cell r="AB1054">
            <v>0</v>
          </cell>
          <cell r="AC1054">
            <v>0</v>
          </cell>
        </row>
        <row r="1055">
          <cell r="W1055" t="str">
            <v>FM3127</v>
          </cell>
          <cell r="X1055" t="str">
            <v>FM3127</v>
          </cell>
          <cell r="Y1055" t="str">
            <v>FM3127</v>
          </cell>
          <cell r="Z1055">
            <v>1</v>
          </cell>
          <cell r="AA1055" t="str">
            <v>0h0</v>
          </cell>
          <cell r="AB1055">
            <v>0</v>
          </cell>
          <cell r="AC1055">
            <v>0</v>
          </cell>
        </row>
        <row r="1056">
          <cell r="W1056" t="str">
            <v>FM3128</v>
          </cell>
          <cell r="X1056" t="str">
            <v>FM3128</v>
          </cell>
          <cell r="Y1056" t="str">
            <v>FM3128</v>
          </cell>
          <cell r="Z1056">
            <v>1</v>
          </cell>
          <cell r="AA1056" t="str">
            <v>7h39</v>
          </cell>
          <cell r="AB1056">
            <v>0</v>
          </cell>
          <cell r="AC1056">
            <v>7.65</v>
          </cell>
        </row>
        <row r="1057">
          <cell r="W1057" t="str">
            <v>FM2646</v>
          </cell>
          <cell r="X1057" t="str">
            <v>FM2646</v>
          </cell>
          <cell r="Y1057" t="str">
            <v>Viên Trường Quới Tuấn</v>
          </cell>
          <cell r="Z1057">
            <v>4</v>
          </cell>
          <cell r="AA1057" t="str">
            <v>32h0</v>
          </cell>
          <cell r="AB1057">
            <v>0</v>
          </cell>
          <cell r="AC1057">
            <v>32</v>
          </cell>
        </row>
        <row r="1058">
          <cell r="W1058" t="str">
            <v>FM2647</v>
          </cell>
          <cell r="X1058" t="str">
            <v>FM2647</v>
          </cell>
          <cell r="Y1058" t="str">
            <v>Hà Thị Nguyệt</v>
          </cell>
          <cell r="Z1058">
            <v>4</v>
          </cell>
          <cell r="AA1058" t="str">
            <v>32h0</v>
          </cell>
          <cell r="AB1058">
            <v>0</v>
          </cell>
          <cell r="AC1058">
            <v>32</v>
          </cell>
        </row>
        <row r="1059">
          <cell r="W1059" t="str">
            <v>FM2649</v>
          </cell>
          <cell r="X1059" t="str">
            <v>FM2649</v>
          </cell>
          <cell r="Y1059" t="str">
            <v>FM2649</v>
          </cell>
          <cell r="Z1059">
            <v>1</v>
          </cell>
          <cell r="AA1059" t="str">
            <v>0h0</v>
          </cell>
          <cell r="AB1059">
            <v>0</v>
          </cell>
          <cell r="AC1059">
            <v>0</v>
          </cell>
        </row>
        <row r="1060">
          <cell r="W1060" t="str">
            <v>FM3131</v>
          </cell>
          <cell r="X1060" t="str">
            <v>FM3131</v>
          </cell>
          <cell r="Y1060" t="str">
            <v>Nguyễn Lê Thảo Ngân</v>
          </cell>
          <cell r="Z1060">
            <v>2</v>
          </cell>
          <cell r="AA1060" t="str">
            <v>8h55</v>
          </cell>
          <cell r="AB1060">
            <v>0</v>
          </cell>
          <cell r="AC1060">
            <v>8.9166666666666661</v>
          </cell>
        </row>
        <row r="1061">
          <cell r="W1061" t="str">
            <v>FM3132</v>
          </cell>
          <cell r="X1061" t="str">
            <v>FM3132</v>
          </cell>
          <cell r="Y1061" t="str">
            <v>Hồ Bá Anh Dũng</v>
          </cell>
          <cell r="Z1061">
            <v>1</v>
          </cell>
          <cell r="AA1061" t="str">
            <v>8h30</v>
          </cell>
          <cell r="AB1061">
            <v>0</v>
          </cell>
          <cell r="AC1061">
            <v>8.5</v>
          </cell>
        </row>
        <row r="1062">
          <cell r="W1062" t="str">
            <v>FM3133</v>
          </cell>
          <cell r="X1062" t="str">
            <v>FM3133</v>
          </cell>
          <cell r="Y1062" t="str">
            <v>Trần Duy Chương</v>
          </cell>
          <cell r="Z1062">
            <v>1</v>
          </cell>
          <cell r="AA1062" t="str">
            <v>8h30</v>
          </cell>
          <cell r="AB1062">
            <v>0</v>
          </cell>
          <cell r="AC1062">
            <v>8.5</v>
          </cell>
        </row>
        <row r="1063">
          <cell r="W1063" t="str">
            <v>FM3134</v>
          </cell>
          <cell r="X1063" t="str">
            <v>FM3134</v>
          </cell>
          <cell r="Y1063" t="str">
            <v>Trương Thị Như Ý</v>
          </cell>
          <cell r="Z1063">
            <v>1</v>
          </cell>
          <cell r="AA1063" t="str">
            <v>8h30</v>
          </cell>
          <cell r="AB1063">
            <v>0</v>
          </cell>
          <cell r="AC1063">
            <v>8.5</v>
          </cell>
        </row>
        <row r="1064">
          <cell r="W1064" t="str">
            <v>FM2991</v>
          </cell>
          <cell r="X1064" t="str">
            <v>FM2991</v>
          </cell>
          <cell r="Y1064" t="str">
            <v>Nguyễn Thị Thuỳ Dương</v>
          </cell>
          <cell r="AA1064" t="str">
            <v>0h00</v>
          </cell>
          <cell r="AB1064">
            <v>69.5</v>
          </cell>
          <cell r="AC1064">
            <v>69.5</v>
          </cell>
        </row>
        <row r="1065">
          <cell r="W1065" t="str">
            <v>FM2992</v>
          </cell>
          <cell r="X1065" t="str">
            <v>FM2992</v>
          </cell>
          <cell r="Y1065" t="str">
            <v>Trần Thị Ngọc Ánh</v>
          </cell>
          <cell r="AA1065" t="str">
            <v>0h01</v>
          </cell>
          <cell r="AB1065">
            <v>69.5</v>
          </cell>
          <cell r="AC1065">
            <v>69.516666666666666</v>
          </cell>
        </row>
        <row r="1066">
          <cell r="W1066" t="str">
            <v>FM2993</v>
          </cell>
          <cell r="X1066" t="str">
            <v>FM2993</v>
          </cell>
          <cell r="Y1066" t="str">
            <v>Bạch Thị Hiền</v>
          </cell>
          <cell r="AA1066" t="str">
            <v>0h02</v>
          </cell>
          <cell r="AB1066">
            <v>65</v>
          </cell>
          <cell r="AC1066">
            <v>65.033333333333331</v>
          </cell>
        </row>
        <row r="1067">
          <cell r="W1067" t="str">
            <v>FM2994</v>
          </cell>
          <cell r="X1067" t="str">
            <v>FM2994</v>
          </cell>
          <cell r="Y1067" t="str">
            <v>Trần Thị Quỳnh</v>
          </cell>
          <cell r="AA1067" t="str">
            <v>0h03</v>
          </cell>
          <cell r="AB1067">
            <v>69.5</v>
          </cell>
          <cell r="AC1067">
            <v>69.55</v>
          </cell>
        </row>
        <row r="1068">
          <cell r="W1068" t="str">
            <v>FM2995</v>
          </cell>
          <cell r="X1068" t="str">
            <v>FM2995</v>
          </cell>
          <cell r="Y1068" t="str">
            <v>Nguyễn Thị Thuỳ Linh</v>
          </cell>
          <cell r="AA1068" t="str">
            <v>0h04</v>
          </cell>
          <cell r="AB1068">
            <v>69.5</v>
          </cell>
          <cell r="AC1068">
            <v>69.566666666666663</v>
          </cell>
        </row>
        <row r="1069">
          <cell r="W1069" t="str">
            <v>FM2996</v>
          </cell>
          <cell r="X1069" t="str">
            <v>FM2996</v>
          </cell>
          <cell r="Y1069" t="str">
            <v>Từ Thị Thảo</v>
          </cell>
          <cell r="AA1069" t="str">
            <v>0h05</v>
          </cell>
          <cell r="AB1069">
            <v>54.499999999999993</v>
          </cell>
          <cell r="AC1069">
            <v>54.583333333333329</v>
          </cell>
        </row>
        <row r="1070">
          <cell r="W1070" t="str">
            <v>FM2997</v>
          </cell>
          <cell r="X1070" t="str">
            <v>FM2997</v>
          </cell>
          <cell r="Y1070" t="str">
            <v>Lê Đình Sơn</v>
          </cell>
          <cell r="AA1070" t="str">
            <v>0h06</v>
          </cell>
          <cell r="AB1070">
            <v>61.5</v>
          </cell>
          <cell r="AC1070">
            <v>61.6</v>
          </cell>
        </row>
        <row r="1071">
          <cell r="W1071" t="str">
            <v>FM2998</v>
          </cell>
          <cell r="X1071" t="str">
            <v>FM2998</v>
          </cell>
          <cell r="Y1071" t="str">
            <v>Nguyễn Thị Linh Đan</v>
          </cell>
          <cell r="AA1071" t="str">
            <v>0h07</v>
          </cell>
          <cell r="AB1071">
            <v>44</v>
          </cell>
          <cell r="AC1071">
            <v>44.116666666666667</v>
          </cell>
        </row>
        <row r="1072">
          <cell r="W1072" t="str">
            <v>FM</v>
          </cell>
          <cell r="X1072" t="str">
            <v>FM</v>
          </cell>
          <cell r="Y1072" t="str">
            <v>Đặng Thị Khánh Linh</v>
          </cell>
          <cell r="AA1072" t="str">
            <v>0h08</v>
          </cell>
          <cell r="AB1072">
            <v>44.5</v>
          </cell>
          <cell r="AC1072">
            <v>44.633333333333333</v>
          </cell>
        </row>
        <row r="1073">
          <cell r="AF1073" t="str">
            <v>STMDT</v>
          </cell>
          <cell r="AG1073" t="str">
            <v>STMDT</v>
          </cell>
          <cell r="AJ1073">
            <v>30</v>
          </cell>
          <cell r="AK1073">
            <v>8.5</v>
          </cell>
          <cell r="AL1073">
            <v>4000000</v>
          </cell>
          <cell r="AO1073" t="str">
            <v>Chuyên viên sale TMDT</v>
          </cell>
        </row>
      </sheetData>
      <sheetData sheetId="5">
        <row r="5">
          <cell r="S5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MÃ ktra</v>
          </cell>
          <cell r="H1" t="str">
            <v>Thưởng</v>
          </cell>
          <cell r="J1">
            <v>118890640.39408861</v>
          </cell>
          <cell r="O1" t="str">
            <v>THƯỞNG</v>
          </cell>
        </row>
        <row r="2">
          <cell r="A2" t="str">
            <v>FM2991</v>
          </cell>
          <cell r="H2">
            <v>0</v>
          </cell>
          <cell r="J2" t="e">
            <v>#N/A</v>
          </cell>
          <cell r="O2">
            <v>2000000</v>
          </cell>
        </row>
        <row r="3">
          <cell r="A3" t="str">
            <v>FM2992</v>
          </cell>
          <cell r="H3">
            <v>0</v>
          </cell>
          <cell r="J3" t="e">
            <v>#N/A</v>
          </cell>
          <cell r="O3">
            <v>2000000</v>
          </cell>
        </row>
        <row r="4">
          <cell r="A4" t="str">
            <v>FM2993</v>
          </cell>
          <cell r="H4">
            <v>0</v>
          </cell>
          <cell r="J4" t="e">
            <v>#N/A</v>
          </cell>
          <cell r="O4">
            <v>2000000</v>
          </cell>
        </row>
        <row r="5">
          <cell r="A5" t="str">
            <v>FM2994</v>
          </cell>
          <cell r="H5">
            <v>0</v>
          </cell>
          <cell r="J5" t="e">
            <v>#N/A</v>
          </cell>
          <cell r="O5">
            <v>1972988.5057471264</v>
          </cell>
        </row>
        <row r="6">
          <cell r="A6" t="str">
            <v>FM2995</v>
          </cell>
          <cell r="H6">
            <v>0</v>
          </cell>
          <cell r="J6" t="e">
            <v>#N/A</v>
          </cell>
          <cell r="O6">
            <v>1882040.2298850573</v>
          </cell>
        </row>
        <row r="7">
          <cell r="A7" t="str">
            <v>FM2996</v>
          </cell>
          <cell r="H7">
            <v>0</v>
          </cell>
          <cell r="J7" t="e">
            <v>#N/A</v>
          </cell>
          <cell r="O7">
            <v>2000000</v>
          </cell>
        </row>
        <row r="8">
          <cell r="A8" t="str">
            <v>FM2997</v>
          </cell>
          <cell r="H8">
            <v>0</v>
          </cell>
          <cell r="J8" t="e">
            <v>#N/A</v>
          </cell>
          <cell r="O8">
            <v>2000000</v>
          </cell>
        </row>
        <row r="9">
          <cell r="A9" t="str">
            <v>FM2998</v>
          </cell>
          <cell r="H9">
            <v>0</v>
          </cell>
          <cell r="J9" t="e">
            <v>#N/A</v>
          </cell>
          <cell r="O9">
            <v>2000000</v>
          </cell>
        </row>
        <row r="10">
          <cell r="A10" t="str">
            <v>FM</v>
          </cell>
          <cell r="H10">
            <v>0</v>
          </cell>
          <cell r="J10" t="e">
            <v>#N/A</v>
          </cell>
          <cell r="O10">
            <v>2000000</v>
          </cell>
        </row>
        <row r="11">
          <cell r="A11" t="str">
            <v>FM0482CT</v>
          </cell>
          <cell r="H11">
            <v>16364517.227251461</v>
          </cell>
          <cell r="J11" t="e">
            <v>#N/A</v>
          </cell>
          <cell r="O11">
            <v>2000000</v>
          </cell>
        </row>
        <row r="12">
          <cell r="A12" t="str">
            <v>FM0483CP</v>
          </cell>
          <cell r="H12">
            <v>7740568.1717976006</v>
          </cell>
          <cell r="J12" t="e">
            <v>#N/A</v>
          </cell>
          <cell r="O12">
            <v>2000000</v>
          </cell>
        </row>
        <row r="13">
          <cell r="A13" t="str">
            <v>FM0474CP</v>
          </cell>
          <cell r="H13">
            <v>11455162.059076022</v>
          </cell>
          <cell r="J13" t="e">
            <v>#N/A</v>
          </cell>
          <cell r="O13">
            <v>2000000</v>
          </cell>
        </row>
        <row r="14">
          <cell r="A14" t="str">
            <v>FM0484CVTN</v>
          </cell>
          <cell r="H14">
            <v>6545806.8909005849</v>
          </cell>
          <cell r="J14" t="str">
            <v>FM0480CVTV8</v>
          </cell>
          <cell r="O14">
            <v>827586.20689655165</v>
          </cell>
        </row>
        <row r="15">
          <cell r="A15" t="str">
            <v>FM0485CVTN</v>
          </cell>
          <cell r="H15">
            <v>4714539.4868986318</v>
          </cell>
          <cell r="J15" t="e">
            <v>#N/A</v>
          </cell>
          <cell r="O15">
            <v>2000000</v>
          </cell>
        </row>
        <row r="16">
          <cell r="A16" t="str">
            <v>FM0476CVTN</v>
          </cell>
          <cell r="H16">
            <v>5536661.6618867451</v>
          </cell>
          <cell r="J16" t="str">
            <v>FM0487CVTV8</v>
          </cell>
          <cell r="O16">
            <v>1144827.5862068965</v>
          </cell>
        </row>
        <row r="17">
          <cell r="A17" t="str">
            <v>FM0486CVTV8</v>
          </cell>
          <cell r="H17">
            <v>0</v>
          </cell>
          <cell r="J17" t="e">
            <v>#N/A</v>
          </cell>
          <cell r="O17">
            <v>1823563.2183908045</v>
          </cell>
        </row>
        <row r="18">
          <cell r="A18" t="str">
            <v>FM0487CVTV8</v>
          </cell>
          <cell r="H18">
            <v>3746910.1513430937</v>
          </cell>
          <cell r="J18" t="e">
            <v>#N/A</v>
          </cell>
          <cell r="O18">
            <v>2000000</v>
          </cell>
        </row>
        <row r="19">
          <cell r="A19" t="str">
            <v>FM0490CVTV8</v>
          </cell>
          <cell r="H19">
            <v>0</v>
          </cell>
          <cell r="J19" t="e">
            <v>#N/A</v>
          </cell>
          <cell r="O19">
            <v>1960919.5402298849</v>
          </cell>
        </row>
        <row r="20">
          <cell r="A20" t="str">
            <v>FM0480CVTV8</v>
          </cell>
          <cell r="H20">
            <v>2708609.7479588627</v>
          </cell>
          <cell r="J20" t="e">
            <v>#N/A</v>
          </cell>
          <cell r="O20">
            <v>2000000</v>
          </cell>
        </row>
        <row r="21">
          <cell r="A21" t="str">
            <v>FM1374TCVTV8</v>
          </cell>
          <cell r="H21">
            <v>2256351.8616568767</v>
          </cell>
          <cell r="J21" t="e">
            <v>#N/A</v>
          </cell>
          <cell r="O21">
            <v>1810344.8275862068</v>
          </cell>
        </row>
        <row r="22">
          <cell r="A22" t="str">
            <v>FM1376TCVTV8</v>
          </cell>
          <cell r="H22">
            <v>1823468.058968764</v>
          </cell>
          <cell r="J22" t="e">
            <v>#N/A</v>
          </cell>
          <cell r="O22">
            <v>1982183.9080459769</v>
          </cell>
        </row>
        <row r="23">
          <cell r="A23" t="str">
            <v>FM1375TCVTV8</v>
          </cell>
          <cell r="H23">
            <v>2256751.5696926001</v>
          </cell>
          <cell r="J23" t="e">
            <v>#N/A</v>
          </cell>
          <cell r="O23">
            <v>2000000</v>
          </cell>
        </row>
        <row r="24">
          <cell r="A24" t="str">
            <v>FM1371TCVTV8</v>
          </cell>
          <cell r="H24">
            <v>2724409.9714886229</v>
          </cell>
          <cell r="J24" t="e">
            <v>#N/A</v>
          </cell>
          <cell r="O24">
            <v>1979310.3448275861</v>
          </cell>
        </row>
        <row r="25">
          <cell r="A25" t="str">
            <v>FM1373TCVTV8</v>
          </cell>
          <cell r="H25">
            <v>2110458.4286179468</v>
          </cell>
          <cell r="J25" t="e">
            <v>#N/A</v>
          </cell>
          <cell r="O25">
            <v>2000000</v>
          </cell>
        </row>
        <row r="26">
          <cell r="A26" t="str">
            <v>FM1372TCVTV8</v>
          </cell>
          <cell r="H26">
            <v>2219578.7223703521</v>
          </cell>
          <cell r="J26" t="e">
            <v>#N/A</v>
          </cell>
          <cell r="O26">
            <v>1931034.4827586205</v>
          </cell>
        </row>
        <row r="27">
          <cell r="A27" t="str">
            <v>FM0493TDKH8</v>
          </cell>
          <cell r="H27">
            <v>1314804.3151550309</v>
          </cell>
          <cell r="J27" t="e">
            <v>#N/A</v>
          </cell>
          <cell r="O27">
            <v>1920258.620689655</v>
          </cell>
        </row>
        <row r="28">
          <cell r="A28" t="str">
            <v>FM0494TDKH8</v>
          </cell>
          <cell r="H28">
            <v>705367.12186428718</v>
          </cell>
          <cell r="J28" t="e">
            <v>#N/A</v>
          </cell>
          <cell r="O28">
            <v>1750862.068965517</v>
          </cell>
        </row>
        <row r="29">
          <cell r="A29" t="str">
            <v>FM0495TDKH8</v>
          </cell>
          <cell r="H29">
            <v>1192775.8030725094</v>
          </cell>
          <cell r="J29" t="e">
            <v>#N/A</v>
          </cell>
          <cell r="O29">
            <v>1999999.9999999998</v>
          </cell>
        </row>
        <row r="30">
          <cell r="A30" t="str">
            <v>FM0497CT</v>
          </cell>
          <cell r="H30">
            <v>0</v>
          </cell>
          <cell r="J30" t="e">
            <v>#N/A</v>
          </cell>
          <cell r="O30">
            <v>1755890.8045976982</v>
          </cell>
        </row>
        <row r="31">
          <cell r="A31" t="str">
            <v>FM0498CVTN</v>
          </cell>
          <cell r="H31">
            <v>0</v>
          </cell>
          <cell r="J31" t="e">
            <v>#N/A</v>
          </cell>
          <cell r="O31">
            <v>1664224.1379310344</v>
          </cell>
        </row>
        <row r="32">
          <cell r="A32" t="str">
            <v>FM0499CVTN</v>
          </cell>
          <cell r="H32">
            <v>0</v>
          </cell>
          <cell r="J32" t="e">
            <v>#N/A</v>
          </cell>
          <cell r="O32">
            <v>1726724.1379310344</v>
          </cell>
        </row>
        <row r="33">
          <cell r="A33" t="str">
            <v>FM0500CVTV8</v>
          </cell>
          <cell r="H33">
            <v>0</v>
          </cell>
          <cell r="J33" t="e">
            <v>#N/A</v>
          </cell>
          <cell r="O33">
            <v>1780890.8045976982</v>
          </cell>
        </row>
        <row r="34">
          <cell r="A34" t="str">
            <v>FM0501CVTV8</v>
          </cell>
          <cell r="H34">
            <v>0</v>
          </cell>
          <cell r="J34" t="e">
            <v>#N/A</v>
          </cell>
          <cell r="O34">
            <v>1034482.7586206896</v>
          </cell>
        </row>
        <row r="35">
          <cell r="A35" t="str">
            <v>FM0502CVTV8</v>
          </cell>
          <cell r="H35">
            <v>0</v>
          </cell>
          <cell r="J35" t="e">
            <v>#N/A</v>
          </cell>
          <cell r="O35">
            <v>1659913.7931034481</v>
          </cell>
        </row>
        <row r="36">
          <cell r="A36" t="str">
            <v>FM0503CVTV</v>
          </cell>
          <cell r="H36">
            <v>0</v>
          </cell>
          <cell r="J36" t="e">
            <v>#N/A</v>
          </cell>
          <cell r="O36">
            <v>1619109.1954023016</v>
          </cell>
        </row>
        <row r="37">
          <cell r="A37" t="str">
            <v>FM0504CVTV</v>
          </cell>
          <cell r="H37">
            <v>0</v>
          </cell>
          <cell r="J37" t="e">
            <v>#N/A</v>
          </cell>
          <cell r="O37">
            <v>2000000</v>
          </cell>
        </row>
        <row r="38">
          <cell r="A38" t="str">
            <v>FM1431TCVTV8</v>
          </cell>
          <cell r="H38">
            <v>0</v>
          </cell>
          <cell r="J38" t="e">
            <v>#N/A</v>
          </cell>
          <cell r="O38">
            <v>2000000</v>
          </cell>
        </row>
        <row r="39">
          <cell r="A39" t="str">
            <v>FM0481TDKH8</v>
          </cell>
          <cell r="H39">
            <v>0</v>
          </cell>
          <cell r="J39" t="e">
            <v>#N/A</v>
          </cell>
          <cell r="O39">
            <v>1172413.7931034481</v>
          </cell>
        </row>
        <row r="40">
          <cell r="A40" t="str">
            <v>FM0505TDKH8</v>
          </cell>
          <cell r="H40">
            <v>0</v>
          </cell>
          <cell r="J40" t="e">
            <v>#N/A</v>
          </cell>
          <cell r="O40">
            <v>2000000</v>
          </cell>
        </row>
        <row r="41">
          <cell r="A41" t="str">
            <v>FM1433HCVTV8</v>
          </cell>
          <cell r="H41">
            <v>0</v>
          </cell>
          <cell r="J41" t="e">
            <v>#N/A</v>
          </cell>
          <cell r="O41">
            <v>3000000</v>
          </cell>
        </row>
        <row r="42">
          <cell r="A42" t="str">
            <v>FM1434HCVTV8</v>
          </cell>
          <cell r="H42">
            <v>0</v>
          </cell>
          <cell r="J42" t="e">
            <v>#N/A</v>
          </cell>
          <cell r="O42">
            <v>3000000</v>
          </cell>
        </row>
        <row r="43">
          <cell r="A43" t="str">
            <v>FM2951TCT</v>
          </cell>
          <cell r="H43">
            <v>0</v>
          </cell>
          <cell r="J43" t="e">
            <v>#N/A</v>
          </cell>
          <cell r="O43">
            <v>3000000</v>
          </cell>
        </row>
        <row r="44">
          <cell r="A44" t="str">
            <v>FM2959TCT</v>
          </cell>
          <cell r="H44">
            <v>0</v>
          </cell>
          <cell r="J44" t="e">
            <v>#N/A</v>
          </cell>
          <cell r="O44">
            <v>3000000</v>
          </cell>
        </row>
        <row r="45">
          <cell r="A45" t="str">
            <v>FM2952TCT</v>
          </cell>
          <cell r="H45">
            <v>0</v>
          </cell>
          <cell r="J45" t="e">
            <v>#N/A</v>
          </cell>
          <cell r="O45">
            <v>3000000</v>
          </cell>
        </row>
        <row r="46">
          <cell r="A46" t="str">
            <v>FM2969TCVTN</v>
          </cell>
          <cell r="H46">
            <v>0</v>
          </cell>
          <cell r="J46" t="e">
            <v>#N/A</v>
          </cell>
          <cell r="O46">
            <v>3000000</v>
          </cell>
        </row>
        <row r="47">
          <cell r="A47" t="str">
            <v>FM2965TCVTN</v>
          </cell>
          <cell r="H47">
            <v>0</v>
          </cell>
          <cell r="J47" t="e">
            <v>#N/A</v>
          </cell>
          <cell r="O47">
            <v>2036637.9310344828</v>
          </cell>
        </row>
        <row r="48">
          <cell r="A48" t="str">
            <v>FM2961TCVTN</v>
          </cell>
          <cell r="H48">
            <v>0</v>
          </cell>
          <cell r="J48" t="e">
            <v>#N/A</v>
          </cell>
          <cell r="O48">
            <v>1000000</v>
          </cell>
        </row>
        <row r="49">
          <cell r="A49" t="str">
            <v>FM2970TCVTN</v>
          </cell>
          <cell r="H49">
            <v>0</v>
          </cell>
          <cell r="J49" t="e">
            <v>#N/A</v>
          </cell>
          <cell r="O49">
            <v>900000</v>
          </cell>
        </row>
        <row r="50">
          <cell r="A50" t="str">
            <v>FM2962TCVTN</v>
          </cell>
          <cell r="H50">
            <v>0</v>
          </cell>
          <cell r="J50" t="e">
            <v>#N/A</v>
          </cell>
          <cell r="O50">
            <v>800000</v>
          </cell>
        </row>
        <row r="51">
          <cell r="A51" t="str">
            <v>FM2958TCVTV8</v>
          </cell>
          <cell r="H51">
            <v>0</v>
          </cell>
          <cell r="J51" t="e">
            <v>#N/A</v>
          </cell>
          <cell r="O51">
            <v>700000</v>
          </cell>
        </row>
        <row r="52">
          <cell r="A52" t="str">
            <v>FM2964TCVTV8</v>
          </cell>
          <cell r="H52">
            <v>0</v>
          </cell>
          <cell r="J52" t="e">
            <v>#N/A</v>
          </cell>
          <cell r="O52">
            <v>600000</v>
          </cell>
        </row>
        <row r="53">
          <cell r="A53" t="str">
            <v>FM2956TCVTV8</v>
          </cell>
          <cell r="H53">
            <v>0</v>
          </cell>
          <cell r="J53" t="e">
            <v>#N/A</v>
          </cell>
          <cell r="O53">
            <v>499999.99999999994</v>
          </cell>
        </row>
        <row r="54">
          <cell r="A54" t="str">
            <v>FM2967TCVTV8</v>
          </cell>
          <cell r="H54">
            <v>0</v>
          </cell>
          <cell r="J54" t="e">
            <v>#N/A</v>
          </cell>
          <cell r="O54">
            <v>28571.428571428569</v>
          </cell>
        </row>
        <row r="55">
          <cell r="A55" t="str">
            <v>FM2966TCVTV8</v>
          </cell>
          <cell r="H55">
            <v>0</v>
          </cell>
          <cell r="J55" t="e">
            <v>#N/A</v>
          </cell>
          <cell r="O55">
            <v>300000</v>
          </cell>
        </row>
        <row r="56">
          <cell r="A56" t="str">
            <v>FM2968TCVTV8</v>
          </cell>
          <cell r="H56">
            <v>0</v>
          </cell>
          <cell r="J56" t="e">
            <v>#N/A</v>
          </cell>
          <cell r="O56">
            <v>200000</v>
          </cell>
        </row>
        <row r="57">
          <cell r="A57" t="str">
            <v>FM2955TCVTV8</v>
          </cell>
          <cell r="H57">
            <v>0</v>
          </cell>
          <cell r="J57" t="e">
            <v>#N/A</v>
          </cell>
          <cell r="O57">
            <v>100000</v>
          </cell>
        </row>
        <row r="58">
          <cell r="A58" t="str">
            <v>FM3053TCVTV8</v>
          </cell>
          <cell r="H58">
            <v>0</v>
          </cell>
          <cell r="J58" t="e">
            <v>#N/A</v>
          </cell>
          <cell r="O58">
            <v>859913.79310344823</v>
          </cell>
        </row>
        <row r="59">
          <cell r="A59" t="str">
            <v>FM3054TCVTV8</v>
          </cell>
          <cell r="H59">
            <v>0</v>
          </cell>
          <cell r="J59" t="e">
            <v>#N/A</v>
          </cell>
          <cell r="O59">
            <v>740366.37931034481</v>
          </cell>
        </row>
        <row r="60">
          <cell r="A60" t="str">
            <v>FM2957TDKH8</v>
          </cell>
          <cell r="H60">
            <v>0</v>
          </cell>
          <cell r="J60" t="e">
            <v>#N/A</v>
          </cell>
          <cell r="O60">
            <v>800000</v>
          </cell>
        </row>
        <row r="61">
          <cell r="A61" t="str">
            <v>FM2960TDKH8</v>
          </cell>
          <cell r="H61">
            <v>0</v>
          </cell>
          <cell r="J61" t="e">
            <v>#N/A</v>
          </cell>
          <cell r="O61">
            <v>700000</v>
          </cell>
        </row>
        <row r="62">
          <cell r="A62" t="str">
            <v>FM2963TDKH8</v>
          </cell>
          <cell r="H62">
            <v>0</v>
          </cell>
          <cell r="J62" t="e">
            <v>#N/A</v>
          </cell>
          <cell r="O62">
            <v>600000</v>
          </cell>
        </row>
        <row r="63">
          <cell r="A63" t="str">
            <v>FM3051TDKH8</v>
          </cell>
          <cell r="H63">
            <v>0</v>
          </cell>
          <cell r="J63" t="e">
            <v>#N/A</v>
          </cell>
          <cell r="O63">
            <v>500000</v>
          </cell>
        </row>
        <row r="64">
          <cell r="A64" t="str">
            <v>FM0360CT</v>
          </cell>
          <cell r="H64">
            <v>3243273.1530490853</v>
          </cell>
          <cell r="J64" t="e">
            <v>#N/A</v>
          </cell>
          <cell r="O64">
            <v>396982.75862068968</v>
          </cell>
        </row>
        <row r="65">
          <cell r="A65" t="str">
            <v>FM0363TCP</v>
          </cell>
          <cell r="H65">
            <v>1790615.0995252237</v>
          </cell>
          <cell r="J65" t="e">
            <v>#N/A</v>
          </cell>
          <cell r="O65">
            <v>300000</v>
          </cell>
        </row>
        <row r="66">
          <cell r="A66" t="str">
            <v>FM0363CP</v>
          </cell>
          <cell r="H66">
            <v>559472.91887208843</v>
          </cell>
          <cell r="J66" t="e">
            <v>#N/A</v>
          </cell>
          <cell r="O66">
            <v>200000</v>
          </cell>
        </row>
        <row r="67">
          <cell r="A67" t="str">
            <v>FM0362CVTN</v>
          </cell>
          <cell r="H67">
            <v>1497309.2612196342</v>
          </cell>
          <cell r="J67" t="e">
            <v>#N/A</v>
          </cell>
          <cell r="O67">
            <v>100000</v>
          </cell>
        </row>
        <row r="68">
          <cell r="A68" t="str">
            <v>FM0378TCVTN</v>
          </cell>
          <cell r="H68">
            <v>1211356.4360183445</v>
          </cell>
          <cell r="J68" t="e">
            <v>#N/A</v>
          </cell>
          <cell r="O68">
            <v>1000000</v>
          </cell>
        </row>
        <row r="69">
          <cell r="A69" t="str">
            <v>FM0378CVTN</v>
          </cell>
          <cell r="H69">
            <v>284176.72069693386</v>
          </cell>
          <cell r="J69" t="e">
            <v>#N/A</v>
          </cell>
          <cell r="O69">
            <v>900000</v>
          </cell>
        </row>
        <row r="70">
          <cell r="A70" t="str">
            <v>FM0364CVTV8</v>
          </cell>
          <cell r="H70">
            <v>497309.26121963421</v>
          </cell>
          <cell r="J70" t="e">
            <v>#N/A</v>
          </cell>
          <cell r="O70">
            <v>800000</v>
          </cell>
        </row>
        <row r="71">
          <cell r="A71" t="str">
            <v>FM0365CVTV8</v>
          </cell>
          <cell r="H71">
            <v>497309.26121963421</v>
          </cell>
          <cell r="J71" t="e">
            <v>#N/A</v>
          </cell>
          <cell r="O71">
            <v>692859.19540229882</v>
          </cell>
        </row>
        <row r="72">
          <cell r="A72" t="str">
            <v>FM0366CVTV8</v>
          </cell>
          <cell r="H72">
            <v>497309.26121963421</v>
          </cell>
          <cell r="J72" t="e">
            <v>#N/A</v>
          </cell>
          <cell r="O72">
            <v>600000</v>
          </cell>
        </row>
        <row r="73">
          <cell r="A73" t="str">
            <v>FM0368CVTV8</v>
          </cell>
          <cell r="H73">
            <v>497309.26121963421</v>
          </cell>
          <cell r="J73" t="e">
            <v>#N/A</v>
          </cell>
          <cell r="O73">
            <v>429956.89655172412</v>
          </cell>
        </row>
        <row r="74">
          <cell r="A74" t="str">
            <v>FM0370CVTV8</v>
          </cell>
          <cell r="H74">
            <v>497309.26121963421</v>
          </cell>
          <cell r="J74" t="e">
            <v>#N/A</v>
          </cell>
          <cell r="O74">
            <v>400000</v>
          </cell>
        </row>
        <row r="75">
          <cell r="A75" t="str">
            <v>FM0373TDKH5</v>
          </cell>
          <cell r="H75">
            <v>400050.20812661375</v>
          </cell>
          <cell r="J75" t="e">
            <v>#N/A</v>
          </cell>
          <cell r="O75">
            <v>161250</v>
          </cell>
        </row>
        <row r="76">
          <cell r="A76" t="str">
            <v>FM0374TDKH10</v>
          </cell>
          <cell r="H76">
            <v>777199.89639390388</v>
          </cell>
          <cell r="J76" t="e">
            <v>#N/A</v>
          </cell>
          <cell r="O76">
            <v>200000</v>
          </cell>
        </row>
        <row r="77">
          <cell r="A77" t="str">
            <v>FM0399TCP</v>
          </cell>
          <cell r="H77">
            <v>0</v>
          </cell>
          <cell r="J77" t="e">
            <v>#N/A</v>
          </cell>
          <cell r="O77">
            <v>100000</v>
          </cell>
        </row>
        <row r="78">
          <cell r="A78" t="str">
            <v>FM0399CP</v>
          </cell>
          <cell r="H78">
            <v>0</v>
          </cell>
          <cell r="J78" t="str">
            <v>FM0480CVTV8</v>
          </cell>
          <cell r="O78">
            <v>413793.10344827583</v>
          </cell>
        </row>
        <row r="79">
          <cell r="A79" t="str">
            <v>FM0400CVTN</v>
          </cell>
          <cell r="H79">
            <v>0</v>
          </cell>
          <cell r="J79" t="e">
            <v>#N/A</v>
          </cell>
          <cell r="O79">
            <v>660517.24137931026</v>
          </cell>
        </row>
        <row r="80">
          <cell r="A80" t="str">
            <v>FM1301TCVTN</v>
          </cell>
          <cell r="H80">
            <v>0</v>
          </cell>
          <cell r="J80" t="str">
            <v>FM0487CVTV8</v>
          </cell>
          <cell r="O80">
            <v>457931.03448275867</v>
          </cell>
        </row>
        <row r="81">
          <cell r="A81" t="str">
            <v>FM0401CVTV8</v>
          </cell>
          <cell r="H81">
            <v>0</v>
          </cell>
          <cell r="J81" t="e">
            <v>#N/A</v>
          </cell>
          <cell r="O81">
            <v>575840.51724137925</v>
          </cell>
        </row>
        <row r="82">
          <cell r="A82" t="str">
            <v>FM0402CVTV8</v>
          </cell>
          <cell r="H82">
            <v>0</v>
          </cell>
          <cell r="J82" t="e">
            <v>#N/A</v>
          </cell>
          <cell r="O82">
            <v>596939.6551724138</v>
          </cell>
        </row>
        <row r="83">
          <cell r="A83" t="str">
            <v>FM0403TDKH8</v>
          </cell>
          <cell r="H83">
            <v>0</v>
          </cell>
          <cell r="J83" t="e">
            <v>#N/A</v>
          </cell>
          <cell r="O83">
            <v>500000</v>
          </cell>
        </row>
        <row r="84">
          <cell r="A84" t="str">
            <v>FM0521CP</v>
          </cell>
          <cell r="H84">
            <v>2418829.2094146046</v>
          </cell>
          <cell r="J84" t="e">
            <v>#N/A</v>
          </cell>
          <cell r="O84">
            <v>395919.54022988502</v>
          </cell>
        </row>
        <row r="85">
          <cell r="A85" t="str">
            <v>FM0518CP</v>
          </cell>
          <cell r="H85">
            <v>2418829.2094146046</v>
          </cell>
          <cell r="J85" t="e">
            <v>#N/A</v>
          </cell>
          <cell r="O85">
            <v>300000</v>
          </cell>
        </row>
        <row r="86">
          <cell r="A86" t="str">
            <v>FM0524CVTN</v>
          </cell>
          <cell r="H86">
            <v>1525045.2625226313</v>
          </cell>
          <cell r="J86" t="str">
            <v>FM1374TCVTV8</v>
          </cell>
          <cell r="O86">
            <v>81106.321839080454</v>
          </cell>
        </row>
        <row r="87">
          <cell r="A87" t="str">
            <v>FM0840CVTN</v>
          </cell>
          <cell r="H87">
            <v>1525045.2625226313</v>
          </cell>
          <cell r="J87" t="e">
            <v>#N/A</v>
          </cell>
          <cell r="O87">
            <v>100000</v>
          </cell>
        </row>
        <row r="88">
          <cell r="A88" t="str">
            <v>FM0522CVTV8</v>
          </cell>
          <cell r="H88">
            <v>525045.26252263132</v>
          </cell>
          <cell r="J88" t="e">
            <v>#N/A</v>
          </cell>
          <cell r="O88">
            <v>3000000</v>
          </cell>
        </row>
        <row r="89">
          <cell r="A89" t="str">
            <v>FM0800CVTV8</v>
          </cell>
          <cell r="H89">
            <v>525045.26252263132</v>
          </cell>
          <cell r="J89" t="e">
            <v>#N/A</v>
          </cell>
          <cell r="O89">
            <v>2000000</v>
          </cell>
        </row>
        <row r="90">
          <cell r="A90" t="str">
            <v>FM0841CVTV8</v>
          </cell>
          <cell r="H90">
            <v>162945.08147254074</v>
          </cell>
          <cell r="J90" t="e">
            <v>#N/A</v>
          </cell>
          <cell r="O90">
            <v>1000000</v>
          </cell>
        </row>
        <row r="91">
          <cell r="A91" t="str">
            <v>FM0842CVTV8</v>
          </cell>
          <cell r="H91">
            <v>525045.26252263132</v>
          </cell>
          <cell r="J91" t="e">
            <v>#N/A</v>
          </cell>
          <cell r="O91">
            <v>500000</v>
          </cell>
        </row>
        <row r="92">
          <cell r="A92" t="str">
            <v>FM0844CTTV8</v>
          </cell>
          <cell r="H92">
            <v>0</v>
          </cell>
          <cell r="J92" t="e">
            <v>#N/A</v>
          </cell>
          <cell r="O92">
            <v>300000</v>
          </cell>
        </row>
        <row r="93">
          <cell r="A93" t="str">
            <v>FM0850CVTV8</v>
          </cell>
          <cell r="H93">
            <v>525045.26252263132</v>
          </cell>
          <cell r="J93" t="e">
            <v>#N/A</v>
          </cell>
          <cell r="O93">
            <v>197959.77011494251</v>
          </cell>
        </row>
        <row r="94">
          <cell r="A94" t="str">
            <v>FM1702CVTV8</v>
          </cell>
          <cell r="H94">
            <v>525045.26252263132</v>
          </cell>
          <cell r="J94" t="e">
            <v>#N/A</v>
          </cell>
          <cell r="O94">
            <v>200000</v>
          </cell>
        </row>
        <row r="95">
          <cell r="A95" t="str">
            <v>FM0848TDKH8</v>
          </cell>
          <cell r="H95">
            <v>762522.63126131566</v>
          </cell>
          <cell r="J95" t="e">
            <v>#N/A</v>
          </cell>
          <cell r="O95">
            <v>200000</v>
          </cell>
        </row>
        <row r="96">
          <cell r="A96" t="str">
            <v>FM2646TCVTV8</v>
          </cell>
          <cell r="H96">
            <v>61557.0307785154</v>
          </cell>
          <cell r="J96" t="e">
            <v>#N/A</v>
          </cell>
          <cell r="O96">
            <v>200000</v>
          </cell>
        </row>
        <row r="97">
          <cell r="A97" t="str">
            <v>FM0239CP</v>
          </cell>
          <cell r="H97">
            <v>0</v>
          </cell>
          <cell r="J97" t="e">
            <v>#N/A</v>
          </cell>
          <cell r="O97">
            <v>164525.86206896551</v>
          </cell>
        </row>
        <row r="98">
          <cell r="A98" t="str">
            <v>FM1749TCP</v>
          </cell>
          <cell r="H98">
            <v>0</v>
          </cell>
        </row>
        <row r="99">
          <cell r="A99" t="str">
            <v>FM0241CVTN</v>
          </cell>
          <cell r="H99">
            <v>0</v>
          </cell>
        </row>
        <row r="100">
          <cell r="A100" t="str">
            <v>FM0248CVTN</v>
          </cell>
          <cell r="H100">
            <v>0</v>
          </cell>
        </row>
        <row r="101">
          <cell r="A101" t="str">
            <v>FM0243TCVTV8</v>
          </cell>
          <cell r="H101">
            <v>0</v>
          </cell>
        </row>
        <row r="102">
          <cell r="A102" t="str">
            <v>FM0245CVTV8</v>
          </cell>
          <cell r="H102">
            <v>0</v>
          </cell>
        </row>
        <row r="103">
          <cell r="A103" t="str">
            <v>FM0244CVTV8</v>
          </cell>
          <cell r="H103">
            <v>0</v>
          </cell>
        </row>
        <row r="104">
          <cell r="A104" t="str">
            <v>FM0246TDKH8</v>
          </cell>
          <cell r="H104">
            <v>0</v>
          </cell>
        </row>
        <row r="105">
          <cell r="A105" t="str">
            <v>FM0837TDKH8</v>
          </cell>
          <cell r="H105">
            <v>0</v>
          </cell>
        </row>
        <row r="106">
          <cell r="A106" t="str">
            <v>FM1735CVTV8</v>
          </cell>
          <cell r="H106">
            <v>0</v>
          </cell>
        </row>
        <row r="107">
          <cell r="A107" t="str">
            <v>FM1022CTTV</v>
          </cell>
          <cell r="H107">
            <v>0</v>
          </cell>
        </row>
        <row r="108">
          <cell r="A108" t="str">
            <v>FM1750TCVTV8</v>
          </cell>
          <cell r="H108">
            <v>0</v>
          </cell>
        </row>
        <row r="109">
          <cell r="A109" t="str">
            <v>FM2971TCVTV8</v>
          </cell>
          <cell r="H109">
            <v>0</v>
          </cell>
        </row>
        <row r="110">
          <cell r="A110" t="str">
            <v>FM2972TCVTV8</v>
          </cell>
          <cell r="H110">
            <v>0</v>
          </cell>
        </row>
        <row r="111">
          <cell r="A111" t="str">
            <v>FM2973TCVTV8</v>
          </cell>
          <cell r="H111">
            <v>0</v>
          </cell>
        </row>
        <row r="112">
          <cell r="A112" t="str">
            <v>FM2974TCVTV8</v>
          </cell>
          <cell r="H112">
            <v>0</v>
          </cell>
        </row>
        <row r="113">
          <cell r="A113" t="str">
            <v>FM0507CT</v>
          </cell>
          <cell r="H113">
            <v>0</v>
          </cell>
        </row>
        <row r="114">
          <cell r="A114" t="str">
            <v>FM0509CVTN</v>
          </cell>
          <cell r="H114">
            <v>0</v>
          </cell>
        </row>
        <row r="115">
          <cell r="A115" t="str">
            <v>FM0508CVTN</v>
          </cell>
          <cell r="H115">
            <v>0</v>
          </cell>
        </row>
        <row r="116">
          <cell r="A116" t="str">
            <v>FM0511CVTV8</v>
          </cell>
          <cell r="H116">
            <v>0</v>
          </cell>
        </row>
        <row r="117">
          <cell r="A117" t="str">
            <v>FM0510CVTV8</v>
          </cell>
          <cell r="H117">
            <v>0</v>
          </cell>
        </row>
        <row r="118">
          <cell r="A118" t="str">
            <v>FM1441TCVTV8</v>
          </cell>
          <cell r="H118">
            <v>0</v>
          </cell>
        </row>
        <row r="119">
          <cell r="A119" t="str">
            <v>FM1442TCVTV8</v>
          </cell>
          <cell r="H119">
            <v>0</v>
          </cell>
        </row>
        <row r="120">
          <cell r="A120" t="str">
            <v>FM0127CT</v>
          </cell>
          <cell r="H120">
            <v>18981151.783488389</v>
          </cell>
        </row>
        <row r="121">
          <cell r="A121" t="str">
            <v>FM0155CVTN</v>
          </cell>
          <cell r="H121">
            <v>7592460.7133953562</v>
          </cell>
        </row>
        <row r="122">
          <cell r="A122" t="str">
            <v>FM0132TCVTV8</v>
          </cell>
          <cell r="H122">
            <v>0</v>
          </cell>
        </row>
        <row r="123">
          <cell r="A123" t="str">
            <v>FM0132TCVTN</v>
          </cell>
          <cell r="H123">
            <v>3860630.6931059421</v>
          </cell>
        </row>
        <row r="124">
          <cell r="A124" t="str">
            <v>FM0997TCVTN</v>
          </cell>
          <cell r="H124">
            <v>3687766.6322206017</v>
          </cell>
        </row>
        <row r="125">
          <cell r="A125" t="str">
            <v>FM0991TCVTV8</v>
          </cell>
          <cell r="H125">
            <v>6453591.6063860524</v>
          </cell>
        </row>
        <row r="126">
          <cell r="A126" t="str">
            <v>FM0994TCVTV8</v>
          </cell>
          <cell r="H126">
            <v>6072959.5152335409</v>
          </cell>
        </row>
        <row r="127">
          <cell r="A127" t="str">
            <v>FM0996TCVTV8</v>
          </cell>
          <cell r="H127">
            <v>3988523.6055847136</v>
          </cell>
        </row>
        <row r="128">
          <cell r="A128" t="str">
            <v>FM0998TDKH8</v>
          </cell>
          <cell r="H128">
            <v>1309044.950585406</v>
          </cell>
        </row>
        <row r="129">
          <cell r="A129" t="str">
            <v>FM0289CP</v>
          </cell>
          <cell r="H129">
            <v>0</v>
          </cell>
        </row>
        <row r="130">
          <cell r="A130" t="str">
            <v>FM0290CVTN</v>
          </cell>
          <cell r="H130">
            <v>0</v>
          </cell>
        </row>
        <row r="131">
          <cell r="A131" t="str">
            <v>FM0291CVTN</v>
          </cell>
          <cell r="H131">
            <v>0</v>
          </cell>
        </row>
        <row r="132">
          <cell r="A132" t="str">
            <v>FM0295CVTV8</v>
          </cell>
          <cell r="H132">
            <v>0</v>
          </cell>
        </row>
        <row r="133">
          <cell r="A133" t="str">
            <v>FM1124TCVTV8</v>
          </cell>
          <cell r="H133">
            <v>0</v>
          </cell>
        </row>
        <row r="134">
          <cell r="A134" t="str">
            <v>FM1126TCVTV8</v>
          </cell>
          <cell r="H134">
            <v>0</v>
          </cell>
        </row>
        <row r="135">
          <cell r="A135" t="str">
            <v>FM1127TCVTV8</v>
          </cell>
          <cell r="H135">
            <v>0</v>
          </cell>
        </row>
        <row r="136">
          <cell r="A136" t="str">
            <v>FM0296TDKH8</v>
          </cell>
          <cell r="H136">
            <v>0</v>
          </cell>
        </row>
        <row r="137">
          <cell r="A137" t="str">
            <v>FM0404CT</v>
          </cell>
          <cell r="H137">
            <v>7393248.0690892301</v>
          </cell>
        </row>
        <row r="138">
          <cell r="A138" t="str">
            <v>FM0406CVTN</v>
          </cell>
          <cell r="H138">
            <v>2966126.9865241572</v>
          </cell>
        </row>
        <row r="139">
          <cell r="A139" t="str">
            <v>FM1281TCVTN</v>
          </cell>
          <cell r="H139">
            <v>2521207.9385455335</v>
          </cell>
        </row>
        <row r="140">
          <cell r="A140" t="str">
            <v>FM0408CVTV8</v>
          </cell>
          <cell r="H140">
            <v>2800347.7627083673</v>
          </cell>
        </row>
        <row r="141">
          <cell r="A141" t="str">
            <v>FM0405CVTV8</v>
          </cell>
          <cell r="H141">
            <v>2935442.9142497689</v>
          </cell>
        </row>
        <row r="142">
          <cell r="A142" t="str">
            <v>FM0407CVTV8</v>
          </cell>
          <cell r="H142">
            <v>2863846.7456095312</v>
          </cell>
        </row>
        <row r="143">
          <cell r="A143" t="str">
            <v>FM0409TDKH8</v>
          </cell>
          <cell r="H143">
            <v>1167486.3332734089</v>
          </cell>
        </row>
        <row r="144">
          <cell r="A144" t="str">
            <v>FM0496HCNS</v>
          </cell>
          <cell r="H144">
            <v>1106975.0255981043</v>
          </cell>
        </row>
        <row r="145">
          <cell r="A145" t="str">
            <v>FM0482CT</v>
          </cell>
          <cell r="H145">
            <v>1032386.2238981947</v>
          </cell>
        </row>
        <row r="146">
          <cell r="A146" t="str">
            <v>FM0474CP</v>
          </cell>
          <cell r="H146">
            <v>1445340.7134574726</v>
          </cell>
        </row>
        <row r="147">
          <cell r="A147" t="str">
            <v>FM0484CVTN</v>
          </cell>
          <cell r="H147">
            <v>564845.79606383992</v>
          </cell>
        </row>
        <row r="148">
          <cell r="A148" t="str">
            <v>FM0476CVTN</v>
          </cell>
          <cell r="H148">
            <v>531619.57276596699</v>
          </cell>
        </row>
        <row r="149">
          <cell r="A149" t="str">
            <v>FM1818TCP</v>
          </cell>
          <cell r="H149">
            <v>1433296.2075119936</v>
          </cell>
        </row>
        <row r="150">
          <cell r="A150" t="str">
            <v>FM1817TCP</v>
          </cell>
          <cell r="H150">
            <v>1433296.2075119936</v>
          </cell>
        </row>
        <row r="151">
          <cell r="A151" t="str">
            <v>FM1827TCP</v>
          </cell>
          <cell r="H151">
            <v>1433296.2075119936</v>
          </cell>
        </row>
        <row r="152">
          <cell r="A152" t="str">
            <v>FM1811CVTN</v>
          </cell>
          <cell r="H152">
            <v>179352.3845099766</v>
          </cell>
        </row>
        <row r="153">
          <cell r="A153" t="str">
            <v>FM1811CVTN</v>
          </cell>
          <cell r="H153">
            <v>881041.27121423034</v>
          </cell>
        </row>
        <row r="154">
          <cell r="A154" t="str">
            <v>FM1816CVTN</v>
          </cell>
          <cell r="H154">
            <v>165577.3461010668</v>
          </cell>
        </row>
        <row r="155">
          <cell r="A155" t="str">
            <v>FM1816CVTN</v>
          </cell>
          <cell r="H155">
            <v>824690.1898264538</v>
          </cell>
        </row>
        <row r="156">
          <cell r="A156" t="str">
            <v>FM1812HT</v>
          </cell>
          <cell r="H156">
            <v>0</v>
          </cell>
        </row>
        <row r="157">
          <cell r="A157" t="str">
            <v>FM1812CVTV8</v>
          </cell>
          <cell r="H157">
            <v>845953.48942355253</v>
          </cell>
        </row>
        <row r="158">
          <cell r="A158" t="str">
            <v>FM1813HT</v>
          </cell>
          <cell r="H158">
            <v>0</v>
          </cell>
        </row>
        <row r="159">
          <cell r="A159" t="str">
            <v>FM1813CVTV8</v>
          </cell>
          <cell r="H159">
            <v>831901.56582049374</v>
          </cell>
        </row>
        <row r="160">
          <cell r="A160" t="str">
            <v>FM1815HT</v>
          </cell>
          <cell r="H160">
            <v>0</v>
          </cell>
        </row>
        <row r="161">
          <cell r="A161" t="str">
            <v>FM1815CVTV8</v>
          </cell>
          <cell r="H161">
            <v>843599.96527328633</v>
          </cell>
        </row>
        <row r="162">
          <cell r="A162" t="str">
            <v>FM1825HT</v>
          </cell>
          <cell r="H162">
            <v>0</v>
          </cell>
        </row>
        <row r="163">
          <cell r="A163" t="str">
            <v>FM1825CVTV8</v>
          </cell>
          <cell r="H163">
            <v>799713.66200067918</v>
          </cell>
        </row>
        <row r="164">
          <cell r="A164" t="str">
            <v>FM1826HT</v>
          </cell>
          <cell r="H164">
            <v>0</v>
          </cell>
        </row>
        <row r="165">
          <cell r="A165" t="str">
            <v>FM1826CVTV8</v>
          </cell>
          <cell r="H165">
            <v>801790.30095679616</v>
          </cell>
        </row>
        <row r="166">
          <cell r="A166" t="str">
            <v>FM1819HT</v>
          </cell>
          <cell r="H166">
            <v>0</v>
          </cell>
        </row>
        <row r="167">
          <cell r="A167" t="str">
            <v>FM1819CVTV8</v>
          </cell>
          <cell r="H167">
            <v>780054.81321610429</v>
          </cell>
        </row>
        <row r="168">
          <cell r="A168" t="str">
            <v>FM1822HT</v>
          </cell>
          <cell r="H168">
            <v>0</v>
          </cell>
        </row>
        <row r="169">
          <cell r="A169" t="str">
            <v>FM1822CVTV8</v>
          </cell>
          <cell r="H169">
            <v>306996.45901263843</v>
          </cell>
        </row>
        <row r="170">
          <cell r="A170" t="str">
            <v>FM1824CVTV8</v>
          </cell>
          <cell r="H170">
            <v>172014.92686502964</v>
          </cell>
        </row>
        <row r="171">
          <cell r="A171" t="str">
            <v>FM1824CVTV8</v>
          </cell>
          <cell r="H171">
            <v>857997.99536903133</v>
          </cell>
        </row>
        <row r="172">
          <cell r="A172" t="str">
            <v>FM1828TDKH8</v>
          </cell>
          <cell r="H172">
            <v>330670.1431123729</v>
          </cell>
        </row>
        <row r="173">
          <cell r="A173" t="str">
            <v>FM1829TDKH8</v>
          </cell>
          <cell r="H173">
            <v>332262.23297872936</v>
          </cell>
        </row>
        <row r="174">
          <cell r="A174" t="str">
            <v>FM0109CT</v>
          </cell>
          <cell r="H174">
            <v>6745123.5740769235</v>
          </cell>
        </row>
        <row r="175">
          <cell r="A175" t="str">
            <v>FM0154CP</v>
          </cell>
          <cell r="H175">
            <v>5198076.8827748764</v>
          </cell>
        </row>
        <row r="176">
          <cell r="A176" t="str">
            <v>FM0942TCP</v>
          </cell>
          <cell r="H176">
            <v>787824.93284172658</v>
          </cell>
        </row>
        <row r="177">
          <cell r="A177" t="str">
            <v>FM0111TCP</v>
          </cell>
          <cell r="H177">
            <v>2366981.4376921318</v>
          </cell>
        </row>
        <row r="178">
          <cell r="A178" t="str">
            <v>FM0111CVTN</v>
          </cell>
          <cell r="H178">
            <v>1383059.7420240301</v>
          </cell>
        </row>
        <row r="179">
          <cell r="A179" t="str">
            <v>FM0110CVTN</v>
          </cell>
          <cell r="H179">
            <v>2058014.1127720941</v>
          </cell>
        </row>
        <row r="180">
          <cell r="A180" t="str">
            <v>FM0943TCVTN</v>
          </cell>
          <cell r="H180">
            <v>1442731.5429742518</v>
          </cell>
        </row>
        <row r="181">
          <cell r="A181" t="str">
            <v>FM0112TCVTN</v>
          </cell>
          <cell r="H181">
            <v>1352560.821538361</v>
          </cell>
        </row>
        <row r="182">
          <cell r="A182" t="str">
            <v>FM0112CVTN</v>
          </cell>
          <cell r="H182">
            <v>1664408.8540904778</v>
          </cell>
        </row>
        <row r="183">
          <cell r="A183" t="str">
            <v>FM0113CVTV8</v>
          </cell>
          <cell r="H183">
            <v>2016495.3424557713</v>
          </cell>
        </row>
        <row r="184">
          <cell r="A184" t="str">
            <v>FM0115CVTV8</v>
          </cell>
          <cell r="H184">
            <v>2968409.17554521</v>
          </cell>
        </row>
        <row r="185">
          <cell r="A185" t="str">
            <v>FM0116CVTV8</v>
          </cell>
          <cell r="H185">
            <v>2970329.64729993</v>
          </cell>
        </row>
        <row r="186">
          <cell r="A186" t="str">
            <v>FM0117CVTV8</v>
          </cell>
          <cell r="H186">
            <v>2970329.64729993</v>
          </cell>
        </row>
        <row r="187">
          <cell r="A187" t="str">
            <v>FM0119CVTV8</v>
          </cell>
          <cell r="H187">
            <v>1741227.7242792693</v>
          </cell>
        </row>
        <row r="188">
          <cell r="A188" t="str">
            <v>FM0120CVTV8</v>
          </cell>
          <cell r="H188">
            <v>2970329.64729993</v>
          </cell>
        </row>
        <row r="189">
          <cell r="A189" t="str">
            <v>FM0121CVTV8</v>
          </cell>
          <cell r="H189">
            <v>2229881.0929801916</v>
          </cell>
        </row>
        <row r="190">
          <cell r="A190" t="str">
            <v>FM0122TCTV5</v>
          </cell>
          <cell r="H190">
            <v>1856456.0295624561</v>
          </cell>
        </row>
        <row r="191">
          <cell r="A191" t="str">
            <v>FM0123TCTV5</v>
          </cell>
          <cell r="H191">
            <v>1856456.0295624561</v>
          </cell>
        </row>
        <row r="192">
          <cell r="A192" t="str">
            <v>FM0124TDKH10</v>
          </cell>
          <cell r="H192">
            <v>1280314.5031465215</v>
          </cell>
        </row>
        <row r="193">
          <cell r="A193" t="str">
            <v>FM0902TDKH8</v>
          </cell>
          <cell r="H193">
            <v>1382739.6633982433</v>
          </cell>
        </row>
        <row r="194">
          <cell r="A194" t="str">
            <v>FM0941TDKH8</v>
          </cell>
          <cell r="H194">
            <v>1072263.3963852117</v>
          </cell>
        </row>
        <row r="195">
          <cell r="A195" t="str">
            <v>FM0270CP</v>
          </cell>
          <cell r="H195">
            <v>0</v>
          </cell>
        </row>
        <row r="196">
          <cell r="A196" t="str">
            <v>FM0271CVTN</v>
          </cell>
          <cell r="H196">
            <v>0</v>
          </cell>
        </row>
        <row r="197">
          <cell r="A197" t="str">
            <v>FM1044CVTN</v>
          </cell>
          <cell r="H197">
            <v>0</v>
          </cell>
        </row>
        <row r="198">
          <cell r="A198" t="str">
            <v>FM1045TCVTN</v>
          </cell>
          <cell r="H198">
            <v>0</v>
          </cell>
        </row>
        <row r="199">
          <cell r="A199" t="str">
            <v>FM0274CVTV8</v>
          </cell>
          <cell r="H199">
            <v>0</v>
          </cell>
        </row>
        <row r="200">
          <cell r="A200" t="str">
            <v>FM0273CVTV8</v>
          </cell>
          <cell r="H200">
            <v>0</v>
          </cell>
        </row>
        <row r="201">
          <cell r="A201" t="str">
            <v>FM0276CVTV8</v>
          </cell>
          <cell r="H201">
            <v>0</v>
          </cell>
        </row>
        <row r="202">
          <cell r="A202" t="str">
            <v>FM1048TDKH8</v>
          </cell>
          <cell r="H202">
            <v>0</v>
          </cell>
        </row>
        <row r="203">
          <cell r="A203" t="str">
            <v>FM0168CT</v>
          </cell>
          <cell r="H203">
            <v>0</v>
          </cell>
        </row>
        <row r="204">
          <cell r="A204" t="str">
            <v>FM1903HQLV</v>
          </cell>
          <cell r="H204">
            <v>0</v>
          </cell>
        </row>
        <row r="205">
          <cell r="A205" t="str">
            <v>FM0128CVTN</v>
          </cell>
          <cell r="H205">
            <v>0</v>
          </cell>
        </row>
        <row r="206">
          <cell r="A206" t="str">
            <v>FM0971TCVTN</v>
          </cell>
          <cell r="H206">
            <v>0</v>
          </cell>
        </row>
        <row r="207">
          <cell r="A207" t="str">
            <v>FM0131CVTV8</v>
          </cell>
          <cell r="H207">
            <v>0</v>
          </cell>
        </row>
        <row r="208">
          <cell r="A208" t="str">
            <v>FM0130CVTV8</v>
          </cell>
          <cell r="H208">
            <v>0</v>
          </cell>
        </row>
        <row r="209">
          <cell r="A209" t="str">
            <v>FM0133CVTV8</v>
          </cell>
          <cell r="H209">
            <v>0</v>
          </cell>
        </row>
        <row r="210">
          <cell r="A210" t="str">
            <v>FM0972TCVTV8</v>
          </cell>
          <cell r="H210">
            <v>0</v>
          </cell>
        </row>
        <row r="211">
          <cell r="A211" t="str">
            <v>FM0137TDKH8</v>
          </cell>
          <cell r="H211">
            <v>0</v>
          </cell>
        </row>
        <row r="212">
          <cell r="A212" t="str">
            <v>FM0136TĐKH5</v>
          </cell>
          <cell r="H212">
            <v>0</v>
          </cell>
        </row>
        <row r="213">
          <cell r="A213" t="str">
            <v>FM0135TDKH5</v>
          </cell>
          <cell r="H213">
            <v>0</v>
          </cell>
        </row>
        <row r="214">
          <cell r="A214" t="str">
            <v>FM0203CT</v>
          </cell>
          <cell r="H214">
            <v>0</v>
          </cell>
        </row>
        <row r="215">
          <cell r="A215" t="str">
            <v>FM0204CVTN</v>
          </cell>
          <cell r="H215">
            <v>0</v>
          </cell>
        </row>
        <row r="216">
          <cell r="A216" t="str">
            <v>FM0205CVTN</v>
          </cell>
          <cell r="H216">
            <v>0</v>
          </cell>
        </row>
        <row r="217">
          <cell r="A217" t="str">
            <v>FM0207CVTV8</v>
          </cell>
          <cell r="H217">
            <v>0</v>
          </cell>
        </row>
        <row r="218">
          <cell r="A218" t="str">
            <v>Fm0211CVTV8</v>
          </cell>
          <cell r="H218">
            <v>0</v>
          </cell>
        </row>
        <row r="219">
          <cell r="A219" t="str">
            <v>FM0210TDKH8</v>
          </cell>
          <cell r="H219">
            <v>0</v>
          </cell>
        </row>
        <row r="220">
          <cell r="A220" t="str">
            <v>FM1173TCVTV8</v>
          </cell>
          <cell r="H220">
            <v>0</v>
          </cell>
        </row>
        <row r="221">
          <cell r="A221" t="str">
            <v>FM0313CP</v>
          </cell>
          <cell r="H221">
            <v>2278386.2756046876</v>
          </cell>
        </row>
        <row r="222">
          <cell r="A222" t="str">
            <v>FM0347CP</v>
          </cell>
          <cell r="H222">
            <v>2368130.9195808675</v>
          </cell>
        </row>
        <row r="223">
          <cell r="A223" t="str">
            <v>FM0314CP</v>
          </cell>
          <cell r="H223">
            <v>676608.83416596218</v>
          </cell>
        </row>
        <row r="224">
          <cell r="A224" t="str">
            <v>FM0315CVTN</v>
          </cell>
          <cell r="H224">
            <v>812937.45938333031</v>
          </cell>
        </row>
        <row r="225">
          <cell r="A225" t="str">
            <v>FM0316CVTN</v>
          </cell>
          <cell r="H225">
            <v>1353217.6683319246</v>
          </cell>
        </row>
        <row r="226">
          <cell r="A226" t="str">
            <v>FM0319CVTV8</v>
          </cell>
          <cell r="H226">
            <v>1353217.6683319246</v>
          </cell>
        </row>
        <row r="227">
          <cell r="A227" t="str">
            <v>FM0320CVTV8</v>
          </cell>
          <cell r="H227">
            <v>1339413.2926923316</v>
          </cell>
        </row>
        <row r="228">
          <cell r="A228" t="str">
            <v>FM0813CVTV8</v>
          </cell>
          <cell r="H228">
            <v>1353217.6683319246</v>
          </cell>
        </row>
        <row r="229">
          <cell r="A229" t="str">
            <v>FM0324TDKH8</v>
          </cell>
          <cell r="H229">
            <v>676608.8341659623</v>
          </cell>
        </row>
        <row r="230">
          <cell r="A230" t="str">
            <v>FM2267CVTV8</v>
          </cell>
          <cell r="H230">
            <v>646180.87941108493</v>
          </cell>
        </row>
        <row r="231">
          <cell r="A231" t="str">
            <v>FM0335CT</v>
          </cell>
          <cell r="H231">
            <v>3058502.0785035403</v>
          </cell>
        </row>
        <row r="232">
          <cell r="A232" t="str">
            <v>FM0336CVTN</v>
          </cell>
          <cell r="H232">
            <v>1223400.8314014161</v>
          </cell>
        </row>
        <row r="233">
          <cell r="A233" t="str">
            <v>FM0337CVTN</v>
          </cell>
          <cell r="H233">
            <v>1223400.8314014161</v>
          </cell>
        </row>
        <row r="234">
          <cell r="A234" t="str">
            <v>FM0339CVTV8</v>
          </cell>
          <cell r="H234">
            <v>1223400.8314014161</v>
          </cell>
        </row>
        <row r="235">
          <cell r="A235" t="str">
            <v>FM0340CVTV8</v>
          </cell>
          <cell r="H235">
            <v>1223400.8314014161</v>
          </cell>
        </row>
        <row r="236">
          <cell r="A236" t="str">
            <v>FM0341TDKH8</v>
          </cell>
          <cell r="H236">
            <v>611700.41570070805</v>
          </cell>
        </row>
        <row r="237">
          <cell r="A237" t="str">
            <v>FM1192TCVTV8</v>
          </cell>
          <cell r="H237">
            <v>535558.65490439942</v>
          </cell>
        </row>
        <row r="238">
          <cell r="A238" t="str">
            <v>FM1193TCVTV8</v>
          </cell>
          <cell r="H238">
            <v>497683.32528568956</v>
          </cell>
        </row>
        <row r="239">
          <cell r="A239" t="str">
            <v>FM0278CT</v>
          </cell>
          <cell r="H239">
            <v>0</v>
          </cell>
        </row>
        <row r="240">
          <cell r="A240" t="str">
            <v>FM0279CP</v>
          </cell>
          <cell r="H240">
            <v>0</v>
          </cell>
        </row>
        <row r="241">
          <cell r="A241" t="str">
            <v>FM0280CVTN</v>
          </cell>
          <cell r="H241">
            <v>0</v>
          </cell>
        </row>
        <row r="242">
          <cell r="A242" t="str">
            <v>FM1135TCVTN</v>
          </cell>
          <cell r="H242">
            <v>0</v>
          </cell>
        </row>
        <row r="243">
          <cell r="A243" t="str">
            <v>FM0284CVTV8</v>
          </cell>
          <cell r="H243">
            <v>0</v>
          </cell>
        </row>
        <row r="244">
          <cell r="A244" t="str">
            <v>FM0282CVTV8</v>
          </cell>
          <cell r="H244">
            <v>0</v>
          </cell>
        </row>
        <row r="245">
          <cell r="A245" t="str">
            <v>FM0283CVTV8</v>
          </cell>
          <cell r="H245">
            <v>0</v>
          </cell>
        </row>
        <row r="246">
          <cell r="A246" t="str">
            <v>FM1131CVTV8</v>
          </cell>
          <cell r="H246">
            <v>0</v>
          </cell>
        </row>
        <row r="247">
          <cell r="A247" t="str">
            <v>FM1133TCVTV8</v>
          </cell>
          <cell r="H247">
            <v>0</v>
          </cell>
        </row>
        <row r="248">
          <cell r="A248" t="str">
            <v>FM0286TDKH8</v>
          </cell>
          <cell r="H248">
            <v>0</v>
          </cell>
        </row>
        <row r="249">
          <cell r="A249" t="str">
            <v>FM0466CP</v>
          </cell>
          <cell r="H249">
            <v>0</v>
          </cell>
        </row>
        <row r="250">
          <cell r="A250" t="str">
            <v>FM0467CVTN</v>
          </cell>
          <cell r="H250">
            <v>0</v>
          </cell>
        </row>
        <row r="251">
          <cell r="A251" t="str">
            <v>FM0468CVTN</v>
          </cell>
          <cell r="H251">
            <v>0</v>
          </cell>
        </row>
        <row r="252">
          <cell r="A252" t="str">
            <v>FM0471CVTV8</v>
          </cell>
          <cell r="H252">
            <v>0</v>
          </cell>
        </row>
        <row r="253">
          <cell r="A253" t="str">
            <v>FM0469CVTV8</v>
          </cell>
          <cell r="H253">
            <v>0</v>
          </cell>
        </row>
        <row r="254">
          <cell r="A254" t="str">
            <v>FM0470CVTV8</v>
          </cell>
          <cell r="H254">
            <v>0</v>
          </cell>
        </row>
        <row r="255">
          <cell r="A255" t="str">
            <v>FM0472CVTV8</v>
          </cell>
          <cell r="H255">
            <v>0</v>
          </cell>
        </row>
        <row r="256">
          <cell r="A256" t="str">
            <v>FM0473TDKH8</v>
          </cell>
          <cell r="H256">
            <v>0</v>
          </cell>
        </row>
        <row r="257">
          <cell r="A257" t="str">
            <v>FM0261CP</v>
          </cell>
          <cell r="H257">
            <v>0</v>
          </cell>
        </row>
        <row r="258">
          <cell r="A258" t="str">
            <v>FM0262CVTN</v>
          </cell>
          <cell r="H258">
            <v>0</v>
          </cell>
        </row>
        <row r="259">
          <cell r="A259" t="str">
            <v>FM0263CVTN</v>
          </cell>
          <cell r="H259">
            <v>0</v>
          </cell>
        </row>
        <row r="260">
          <cell r="A260" t="str">
            <v>FM0265CVTV8</v>
          </cell>
          <cell r="H260">
            <v>0</v>
          </cell>
        </row>
        <row r="261">
          <cell r="A261" t="str">
            <v>FM0268CVTV8</v>
          </cell>
          <cell r="H261">
            <v>0</v>
          </cell>
        </row>
        <row r="262">
          <cell r="A262" t="str">
            <v>FM0266CVTV8</v>
          </cell>
          <cell r="H262">
            <v>0</v>
          </cell>
        </row>
        <row r="263">
          <cell r="A263" t="str">
            <v>FM1081CVTV8</v>
          </cell>
          <cell r="H263">
            <v>0</v>
          </cell>
        </row>
        <row r="264">
          <cell r="A264" t="str">
            <v>FM0267TDKH5</v>
          </cell>
          <cell r="H264">
            <v>0</v>
          </cell>
        </row>
        <row r="265">
          <cell r="A265" t="str">
            <v>FM0100CT</v>
          </cell>
          <cell r="H265">
            <v>12018690.656633416</v>
          </cell>
        </row>
        <row r="266">
          <cell r="A266" t="str">
            <v>FM0101CVTN</v>
          </cell>
          <cell r="H266">
            <v>4993065.0564170154</v>
          </cell>
        </row>
        <row r="267">
          <cell r="A267" t="str">
            <v>FM0102CVTN</v>
          </cell>
          <cell r="H267">
            <v>4993065.0564170154</v>
          </cell>
        </row>
        <row r="268">
          <cell r="A268" t="str">
            <v>FM0951TCVTN</v>
          </cell>
          <cell r="H268">
            <v>4125371.3997378796</v>
          </cell>
        </row>
        <row r="269">
          <cell r="A269" t="str">
            <v>FM0103CVTV8</v>
          </cell>
          <cell r="H269">
            <v>4955401.8501724908</v>
          </cell>
        </row>
        <row r="270">
          <cell r="A270" t="str">
            <v>FM1898TCVTV8</v>
          </cell>
          <cell r="H270">
            <v>292696.91710030776</v>
          </cell>
        </row>
        <row r="271">
          <cell r="A271" t="str">
            <v>fm0952TCVTV8</v>
          </cell>
          <cell r="H271">
            <v>3647430.4367406066</v>
          </cell>
        </row>
        <row r="272">
          <cell r="A272" t="str">
            <v>FM0953TCVTV8</v>
          </cell>
          <cell r="H272">
            <v>3020876.0985727599</v>
          </cell>
        </row>
        <row r="273">
          <cell r="A273" t="str">
            <v>FM0108TDKH8</v>
          </cell>
          <cell r="H273">
            <v>2496532.5282085077</v>
          </cell>
        </row>
        <row r="274">
          <cell r="A274" t="str">
            <v>FM0107TDKH8</v>
          </cell>
          <cell r="H274">
            <v>0</v>
          </cell>
        </row>
        <row r="275">
          <cell r="A275" t="str">
            <v>FM0426CT</v>
          </cell>
          <cell r="H275">
            <v>0</v>
          </cell>
        </row>
        <row r="276">
          <cell r="A276" t="str">
            <v>FM0427CP</v>
          </cell>
          <cell r="H276">
            <v>0</v>
          </cell>
        </row>
        <row r="277">
          <cell r="A277" t="str">
            <v>FM0428CVTN</v>
          </cell>
          <cell r="H277">
            <v>0</v>
          </cell>
        </row>
        <row r="278">
          <cell r="A278" t="str">
            <v>FM0429CVTN</v>
          </cell>
          <cell r="H278">
            <v>0</v>
          </cell>
        </row>
        <row r="279">
          <cell r="A279" t="str">
            <v>FM0431CVTV8</v>
          </cell>
          <cell r="H279">
            <v>0</v>
          </cell>
        </row>
        <row r="280">
          <cell r="A280" t="str">
            <v>FM0433CVTV8</v>
          </cell>
          <cell r="H280">
            <v>0</v>
          </cell>
        </row>
        <row r="281">
          <cell r="A281" t="str">
            <v>FM0434CVTV8</v>
          </cell>
          <cell r="H281">
            <v>0</v>
          </cell>
        </row>
        <row r="282">
          <cell r="A282" t="str">
            <v>FM0435CVTV8</v>
          </cell>
          <cell r="H282">
            <v>0</v>
          </cell>
        </row>
        <row r="283">
          <cell r="A283" t="str">
            <v>FM0436TDKH15</v>
          </cell>
          <cell r="H283">
            <v>0</v>
          </cell>
        </row>
        <row r="284">
          <cell r="A284" t="str">
            <v>FM0314CP</v>
          </cell>
          <cell r="H284">
            <v>0</v>
          </cell>
        </row>
        <row r="285">
          <cell r="A285" t="str">
            <v>FM0314CP</v>
          </cell>
          <cell r="H285">
            <v>0</v>
          </cell>
        </row>
        <row r="286">
          <cell r="A286" t="str">
            <v>FM0348CVTN</v>
          </cell>
          <cell r="H286">
            <v>0</v>
          </cell>
        </row>
        <row r="287">
          <cell r="A287" t="str">
            <v>FM0349CVTN</v>
          </cell>
          <cell r="H287">
            <v>0</v>
          </cell>
        </row>
        <row r="288">
          <cell r="A288" t="str">
            <v>FM0350CVTV8</v>
          </cell>
          <cell r="H288">
            <v>0</v>
          </cell>
        </row>
        <row r="289">
          <cell r="A289" t="str">
            <v>FM2380TCVTV8</v>
          </cell>
          <cell r="H289">
            <v>0</v>
          </cell>
        </row>
        <row r="290">
          <cell r="A290" t="str">
            <v>FM0231CT</v>
          </cell>
          <cell r="H290">
            <v>2332732.2075501373</v>
          </cell>
        </row>
        <row r="291">
          <cell r="A291" t="str">
            <v>FM0232CVTN</v>
          </cell>
          <cell r="H291">
            <v>933092.88302005501</v>
          </cell>
        </row>
        <row r="292">
          <cell r="A292" t="str">
            <v>FM0233CVTN</v>
          </cell>
          <cell r="H292">
            <v>933092.88302005501</v>
          </cell>
        </row>
        <row r="293">
          <cell r="A293" t="str">
            <v>FM0235CVTV8</v>
          </cell>
          <cell r="H293">
            <v>933092.88302005501</v>
          </cell>
        </row>
        <row r="294">
          <cell r="A294" t="str">
            <v>FM1053TCVTV8</v>
          </cell>
          <cell r="H294">
            <v>409042.58161787566</v>
          </cell>
        </row>
        <row r="295">
          <cell r="A295" t="str">
            <v>FM1054TCVTV8</v>
          </cell>
          <cell r="H295">
            <v>410239.11236226559</v>
          </cell>
        </row>
        <row r="296">
          <cell r="A296" t="str">
            <v>FM0898CVTV8</v>
          </cell>
          <cell r="H296">
            <v>274230.0994565406</v>
          </cell>
        </row>
        <row r="297">
          <cell r="A297" t="str">
            <v>FM2045TCVTV8</v>
          </cell>
          <cell r="H297">
            <v>299075.70844299055</v>
          </cell>
        </row>
        <row r="298">
          <cell r="A298" t="str">
            <v>FM0237TDKH8</v>
          </cell>
          <cell r="H298">
            <v>466546.44151002751</v>
          </cell>
        </row>
        <row r="299">
          <cell r="A299" t="str">
            <v>FM0459CT</v>
          </cell>
          <cell r="H299">
            <v>0</v>
          </cell>
        </row>
        <row r="300">
          <cell r="A300" t="str">
            <v>FM0460CVTN</v>
          </cell>
          <cell r="H300">
            <v>0</v>
          </cell>
        </row>
        <row r="301">
          <cell r="A301" t="str">
            <v>FM0461CVTN</v>
          </cell>
          <cell r="H301">
            <v>0</v>
          </cell>
        </row>
        <row r="302">
          <cell r="A302" t="str">
            <v>FM0463CVTV8</v>
          </cell>
          <cell r="H302">
            <v>0</v>
          </cell>
        </row>
        <row r="303">
          <cell r="A303" t="str">
            <v>FM0464CVTV8</v>
          </cell>
          <cell r="H303">
            <v>0</v>
          </cell>
        </row>
        <row r="304">
          <cell r="A304" t="str">
            <v>FM0465TDKH8</v>
          </cell>
          <cell r="H304">
            <v>0</v>
          </cell>
        </row>
        <row r="305">
          <cell r="A305" t="str">
            <v>FM0251CT</v>
          </cell>
          <cell r="H305">
            <v>9786664.8732195348</v>
          </cell>
        </row>
        <row r="306">
          <cell r="A306" t="str">
            <v>FM0252CP</v>
          </cell>
          <cell r="H306">
            <v>6850665.411253674</v>
          </cell>
        </row>
        <row r="307">
          <cell r="A307" t="str">
            <v>FM0253CVTN</v>
          </cell>
          <cell r="H307">
            <v>3914665.9492878141</v>
          </cell>
        </row>
        <row r="308">
          <cell r="A308" t="str">
            <v>FM0254CVTN</v>
          </cell>
          <cell r="H308">
            <v>3914665.9492878141</v>
          </cell>
        </row>
        <row r="309">
          <cell r="A309" t="str">
            <v>FM0255CVTV8</v>
          </cell>
          <cell r="H309">
            <v>3809487.4245009148</v>
          </cell>
        </row>
        <row r="310">
          <cell r="A310" t="str">
            <v>FM0256CVTV8</v>
          </cell>
          <cell r="H310">
            <v>3905385.4912183816</v>
          </cell>
        </row>
        <row r="311">
          <cell r="A311" t="str">
            <v>FM0257CVTV8</v>
          </cell>
          <cell r="H311">
            <v>3914665.9492878141</v>
          </cell>
        </row>
        <row r="312">
          <cell r="A312" t="str">
            <v>FM0258CVTV8</v>
          </cell>
          <cell r="H312">
            <v>3903135.6832015496</v>
          </cell>
        </row>
        <row r="313">
          <cell r="A313" t="str">
            <v>FM0259CVTV8</v>
          </cell>
          <cell r="H313">
            <v>3771803.1402189774</v>
          </cell>
        </row>
        <row r="314">
          <cell r="A314" t="str">
            <v>FM0260TDKH8</v>
          </cell>
          <cell r="H314">
            <v>1807580.1285235218</v>
          </cell>
        </row>
        <row r="315">
          <cell r="A315" t="str">
            <v>FM0454CT</v>
          </cell>
          <cell r="H315">
            <v>0</v>
          </cell>
        </row>
        <row r="316">
          <cell r="A316" t="str">
            <v>FM0456CVTN</v>
          </cell>
          <cell r="H316">
            <v>0</v>
          </cell>
        </row>
        <row r="317">
          <cell r="A317" t="str">
            <v>FM0455CVTN</v>
          </cell>
          <cell r="H317">
            <v>0</v>
          </cell>
        </row>
        <row r="318">
          <cell r="A318" t="str">
            <v>FM1421CVTV8</v>
          </cell>
          <cell r="H318">
            <v>0</v>
          </cell>
        </row>
        <row r="319">
          <cell r="A319" t="str">
            <v>FM1422TCVTV8</v>
          </cell>
          <cell r="H319">
            <v>0</v>
          </cell>
        </row>
        <row r="320">
          <cell r="A320" t="str">
            <v>FM1321QLV</v>
          </cell>
          <cell r="H320">
            <v>0</v>
          </cell>
        </row>
        <row r="321">
          <cell r="A321" t="str">
            <v>FM0437CT</v>
          </cell>
          <cell r="H321">
            <v>2172494.7134276428</v>
          </cell>
        </row>
        <row r="322">
          <cell r="A322" t="str">
            <v>FM0439CP</v>
          </cell>
          <cell r="H322">
            <v>1523254.7019299138</v>
          </cell>
        </row>
        <row r="323">
          <cell r="A323" t="str">
            <v>FM0440CVTN</v>
          </cell>
          <cell r="H323">
            <v>942286.86365536309</v>
          </cell>
        </row>
        <row r="324">
          <cell r="A324" t="str">
            <v>FM0442TCVTN</v>
          </cell>
          <cell r="H324">
            <v>513402.61390121357</v>
          </cell>
        </row>
        <row r="325">
          <cell r="A325" t="str">
            <v>FM0442CVTV8</v>
          </cell>
          <cell r="H325">
            <v>324926.50470874587</v>
          </cell>
        </row>
        <row r="326">
          <cell r="A326" t="str">
            <v>FM0441CVTV8</v>
          </cell>
          <cell r="H326">
            <v>666708.57184925803</v>
          </cell>
        </row>
        <row r="327">
          <cell r="A327" t="str">
            <v>FM0443CVTV8</v>
          </cell>
          <cell r="H327">
            <v>942286.86365536309</v>
          </cell>
        </row>
        <row r="328">
          <cell r="A328" t="str">
            <v>FM0444CVTV8</v>
          </cell>
          <cell r="H328">
            <v>835196.50314510544</v>
          </cell>
        </row>
        <row r="329">
          <cell r="A329" t="str">
            <v>FM0445CVTV8</v>
          </cell>
          <cell r="H329">
            <v>904717.23654841445</v>
          </cell>
        </row>
        <row r="330">
          <cell r="A330" t="str">
            <v>FM0446CVTV8</v>
          </cell>
          <cell r="H330">
            <v>173226.44282285011</v>
          </cell>
        </row>
        <row r="331">
          <cell r="A331" t="str">
            <v>FM1324TCVTV8</v>
          </cell>
          <cell r="H331">
            <v>441497.27292409929</v>
          </cell>
        </row>
        <row r="332">
          <cell r="A332" t="str">
            <v>FM1326TCVTV8</v>
          </cell>
          <cell r="H332">
            <v>356339.45148168207</v>
          </cell>
        </row>
        <row r="333">
          <cell r="A333" t="str">
            <v>FM0447TDKH15</v>
          </cell>
          <cell r="H333">
            <v>679434.8599503506</v>
          </cell>
        </row>
        <row r="334">
          <cell r="A334" t="str">
            <v>FM0299CT</v>
          </cell>
          <cell r="H334">
            <v>0</v>
          </cell>
        </row>
        <row r="335">
          <cell r="A335" t="str">
            <v>FM0300CVTN</v>
          </cell>
          <cell r="H335">
            <v>0</v>
          </cell>
        </row>
        <row r="336">
          <cell r="A336" t="str">
            <v>FM0301CVTN</v>
          </cell>
          <cell r="H336">
            <v>0</v>
          </cell>
        </row>
        <row r="337">
          <cell r="A337" t="str">
            <v>FM0302CVTV8</v>
          </cell>
          <cell r="H337">
            <v>0</v>
          </cell>
        </row>
        <row r="338">
          <cell r="A338" t="str">
            <v>FM0303CVTV8</v>
          </cell>
          <cell r="H338">
            <v>0</v>
          </cell>
        </row>
        <row r="339">
          <cell r="A339" t="str">
            <v>FM0304CVTV8</v>
          </cell>
          <cell r="H339">
            <v>0</v>
          </cell>
        </row>
        <row r="340">
          <cell r="A340" t="str">
            <v>FM0161CT</v>
          </cell>
          <cell r="H340">
            <v>13001379.827940352</v>
          </cell>
        </row>
        <row r="341">
          <cell r="A341" t="str">
            <v>FM0162CVTN</v>
          </cell>
          <cell r="H341">
            <v>3343211.955756091</v>
          </cell>
        </row>
        <row r="342">
          <cell r="A342" t="str">
            <v>FM0163CVTN</v>
          </cell>
          <cell r="H342">
            <v>5200551.9311761409</v>
          </cell>
        </row>
        <row r="343">
          <cell r="A343" t="str">
            <v>FM0886CVTV8</v>
          </cell>
          <cell r="H343">
            <v>5200551.9311761409</v>
          </cell>
        </row>
        <row r="344">
          <cell r="A344" t="str">
            <v>FM0114CVTV8</v>
          </cell>
          <cell r="H344">
            <v>5200551.9311761409</v>
          </cell>
        </row>
        <row r="345">
          <cell r="A345" t="str">
            <v>FM0167TDKH8</v>
          </cell>
          <cell r="H345">
            <v>2600275.9655880705</v>
          </cell>
        </row>
        <row r="346">
          <cell r="A346" t="str">
            <v>FM1001TCVTN</v>
          </cell>
          <cell r="H346">
            <v>2841730.1623926773</v>
          </cell>
        </row>
        <row r="347">
          <cell r="A347" t="str">
            <v>FM1002TCT</v>
          </cell>
          <cell r="H347">
            <v>2737211.7947943863</v>
          </cell>
        </row>
        <row r="348">
          <cell r="A348" t="str">
            <v>FM0385CT</v>
          </cell>
          <cell r="H348">
            <v>0</v>
          </cell>
        </row>
        <row r="349">
          <cell r="A349" t="str">
            <v>FM0387CVTN</v>
          </cell>
          <cell r="H349">
            <v>0</v>
          </cell>
        </row>
        <row r="350">
          <cell r="A350" t="str">
            <v>FM1261TCVTN</v>
          </cell>
          <cell r="H350">
            <v>0</v>
          </cell>
        </row>
        <row r="351">
          <cell r="A351" t="str">
            <v>FM1262TCVTN</v>
          </cell>
          <cell r="H351">
            <v>0</v>
          </cell>
        </row>
        <row r="352">
          <cell r="A352" t="str">
            <v>FM1263TCVTN</v>
          </cell>
          <cell r="H352">
            <v>0</v>
          </cell>
        </row>
        <row r="353">
          <cell r="A353" t="str">
            <v>FM0390CVTV8</v>
          </cell>
          <cell r="H353">
            <v>0</v>
          </cell>
        </row>
        <row r="354">
          <cell r="A354" t="str">
            <v>FM0391CVTV8</v>
          </cell>
          <cell r="H354">
            <v>0</v>
          </cell>
        </row>
        <row r="355">
          <cell r="A355" t="str">
            <v>FM1264TCVTV8</v>
          </cell>
          <cell r="H355">
            <v>0</v>
          </cell>
        </row>
        <row r="356">
          <cell r="A356" t="str">
            <v>FM1364TCVTV8</v>
          </cell>
          <cell r="H356">
            <v>0</v>
          </cell>
        </row>
        <row r="357">
          <cell r="A357" t="str">
            <v>FM0392TDKH8</v>
          </cell>
          <cell r="H357">
            <v>0</v>
          </cell>
        </row>
        <row r="358">
          <cell r="A358" t="str">
            <v>FM0212CT</v>
          </cell>
          <cell r="H358">
            <v>9840107.4336140044</v>
          </cell>
        </row>
        <row r="359">
          <cell r="A359" t="str">
            <v>FM0213CVTN</v>
          </cell>
          <cell r="H359">
            <v>3781119.8534342386</v>
          </cell>
        </row>
        <row r="360">
          <cell r="A360" t="str">
            <v>FM0214CVTN</v>
          </cell>
          <cell r="H360">
            <v>3372286.8183947993</v>
          </cell>
        </row>
        <row r="361">
          <cell r="A361" t="str">
            <v>FM0215CVTV8</v>
          </cell>
          <cell r="H361">
            <v>3635750.0396956573</v>
          </cell>
        </row>
        <row r="362">
          <cell r="A362" t="str">
            <v>FM0216CVTV8</v>
          </cell>
          <cell r="H362">
            <v>3644232.8909315318</v>
          </cell>
        </row>
        <row r="363">
          <cell r="A363" t="str">
            <v>FM0217CVTV8</v>
          </cell>
          <cell r="H363">
            <v>3634618.9928642074</v>
          </cell>
        </row>
        <row r="364">
          <cell r="A364" t="str">
            <v>FM0218CVTV8</v>
          </cell>
          <cell r="H364">
            <v>3393140.4943496571</v>
          </cell>
        </row>
        <row r="365">
          <cell r="A365" t="str">
            <v>FM0219CVTV8</v>
          </cell>
          <cell r="H365">
            <v>3655260.5975381681</v>
          </cell>
        </row>
        <row r="366">
          <cell r="A366" t="str">
            <v>FM0220TDKH8</v>
          </cell>
          <cell r="H366">
            <v>1882910.2126561971</v>
          </cell>
        </row>
        <row r="367">
          <cell r="A367" t="str">
            <v>FM0221TDKH8</v>
          </cell>
          <cell r="H367">
            <v>1863682.4165215488</v>
          </cell>
        </row>
        <row r="368">
          <cell r="A368" t="str">
            <v>FM0238CT</v>
          </cell>
          <cell r="H368">
            <v>0</v>
          </cell>
        </row>
        <row r="369">
          <cell r="A369" t="str">
            <v>FM1747TCP</v>
          </cell>
          <cell r="H369">
            <v>0</v>
          </cell>
        </row>
        <row r="370">
          <cell r="A370" t="str">
            <v>FM1747CP</v>
          </cell>
          <cell r="H370">
            <v>0</v>
          </cell>
        </row>
        <row r="371">
          <cell r="A371" t="str">
            <v>FM1745TCVTN</v>
          </cell>
          <cell r="H371">
            <v>0</v>
          </cell>
        </row>
        <row r="372">
          <cell r="A372" t="str">
            <v>FM0708TCVTN</v>
          </cell>
          <cell r="H372">
            <v>0</v>
          </cell>
        </row>
        <row r="373">
          <cell r="A373" t="str">
            <v>FM0708CVTN</v>
          </cell>
          <cell r="H373">
            <v>0</v>
          </cell>
        </row>
        <row r="374">
          <cell r="A374" t="str">
            <v>FM1741TCVTN</v>
          </cell>
          <cell r="H374">
            <v>0</v>
          </cell>
        </row>
        <row r="375">
          <cell r="A375" t="str">
            <v>FM1741CVTN</v>
          </cell>
          <cell r="H375">
            <v>0</v>
          </cell>
        </row>
        <row r="376">
          <cell r="A376" t="str">
            <v>FM1739CVTV8</v>
          </cell>
          <cell r="H376">
            <v>0</v>
          </cell>
        </row>
        <row r="377">
          <cell r="A377" t="str">
            <v>FM1742TCVTV8</v>
          </cell>
          <cell r="H377">
            <v>0</v>
          </cell>
        </row>
        <row r="378">
          <cell r="A378" t="str">
            <v>FM1742TCP</v>
          </cell>
          <cell r="H378">
            <v>0</v>
          </cell>
        </row>
        <row r="379">
          <cell r="A379" t="str">
            <v>FM1736CVTV8</v>
          </cell>
          <cell r="H379">
            <v>0</v>
          </cell>
        </row>
        <row r="380">
          <cell r="A380" t="str">
            <v>FM1737CVTV8</v>
          </cell>
          <cell r="H380">
            <v>0</v>
          </cell>
        </row>
        <row r="381">
          <cell r="A381" t="str">
            <v>FM1743TCVTV8</v>
          </cell>
          <cell r="H381">
            <v>0</v>
          </cell>
        </row>
        <row r="382">
          <cell r="A382" t="str">
            <v>FM1744TCVTV8</v>
          </cell>
          <cell r="H382">
            <v>0</v>
          </cell>
        </row>
        <row r="383">
          <cell r="A383" t="str">
            <v>FM1744CVTV8</v>
          </cell>
          <cell r="H383">
            <v>0</v>
          </cell>
        </row>
        <row r="384">
          <cell r="A384" t="str">
            <v>FM1740TCVTV8</v>
          </cell>
          <cell r="H384">
            <v>0</v>
          </cell>
        </row>
        <row r="385">
          <cell r="A385" t="str">
            <v>FM1740CVTV8</v>
          </cell>
          <cell r="H385">
            <v>0</v>
          </cell>
        </row>
        <row r="386">
          <cell r="A386" t="str">
            <v>FM1752TCVTV8</v>
          </cell>
          <cell r="H386">
            <v>0</v>
          </cell>
        </row>
        <row r="387">
          <cell r="A387" t="str">
            <v>FM1751TCVTV8</v>
          </cell>
          <cell r="H387">
            <v>0</v>
          </cell>
        </row>
        <row r="388">
          <cell r="A388" t="str">
            <v>FM1751CVTV8</v>
          </cell>
          <cell r="H388">
            <v>0</v>
          </cell>
        </row>
        <row r="389">
          <cell r="A389" t="str">
            <v>FM1760TCVTV8</v>
          </cell>
          <cell r="H389">
            <v>0</v>
          </cell>
        </row>
        <row r="390">
          <cell r="A390" t="str">
            <v>FM1757TCVTV8</v>
          </cell>
          <cell r="H390">
            <v>0</v>
          </cell>
        </row>
        <row r="391">
          <cell r="A391" t="str">
            <v>FM1753TDKH8</v>
          </cell>
          <cell r="H391">
            <v>0</v>
          </cell>
        </row>
        <row r="392">
          <cell r="A392" t="str">
            <v>FM1748TDKH8</v>
          </cell>
          <cell r="H392">
            <v>0</v>
          </cell>
        </row>
        <row r="393">
          <cell r="A393" t="str">
            <v>FM1759TDKH8</v>
          </cell>
          <cell r="H393">
            <v>0</v>
          </cell>
        </row>
        <row r="394">
          <cell r="A394" t="str">
            <v>FM0361TCT</v>
          </cell>
          <cell r="H394">
            <v>0</v>
          </cell>
        </row>
        <row r="395">
          <cell r="A395" t="str">
            <v>FM0361CT</v>
          </cell>
          <cell r="H395">
            <v>0</v>
          </cell>
        </row>
        <row r="396">
          <cell r="A396" t="str">
            <v>FM0375CP</v>
          </cell>
          <cell r="H396">
            <v>0</v>
          </cell>
        </row>
        <row r="397">
          <cell r="A397" t="str">
            <v>FM0376CVTN</v>
          </cell>
          <cell r="H397">
            <v>0</v>
          </cell>
        </row>
        <row r="398">
          <cell r="A398" t="str">
            <v>FM2413TCVTN</v>
          </cell>
          <cell r="H398">
            <v>0</v>
          </cell>
        </row>
        <row r="399">
          <cell r="A399" t="str">
            <v>FM2413CVTN</v>
          </cell>
          <cell r="H399">
            <v>0</v>
          </cell>
        </row>
        <row r="400">
          <cell r="A400" t="str">
            <v>FM0381CVTV8</v>
          </cell>
          <cell r="H400">
            <v>0</v>
          </cell>
        </row>
        <row r="401">
          <cell r="A401" t="str">
            <v>FM0923CVTV8</v>
          </cell>
          <cell r="H401">
            <v>0</v>
          </cell>
        </row>
        <row r="402">
          <cell r="A402" t="str">
            <v>FM1252CVTV8</v>
          </cell>
          <cell r="H402">
            <v>0</v>
          </cell>
        </row>
        <row r="403">
          <cell r="A403" t="str">
            <v>FM1251CVTV8</v>
          </cell>
          <cell r="H403">
            <v>0</v>
          </cell>
        </row>
        <row r="404">
          <cell r="A404" t="str">
            <v>FM0384TDKH10</v>
          </cell>
          <cell r="H404">
            <v>0</v>
          </cell>
        </row>
        <row r="405">
          <cell r="A405" t="str">
            <v>FM0222CP</v>
          </cell>
          <cell r="H405">
            <v>12961792.781390505</v>
          </cell>
        </row>
        <row r="406">
          <cell r="A406" t="str">
            <v>FM0223CVTN</v>
          </cell>
          <cell r="H406">
            <v>7415566.7879230566</v>
          </cell>
        </row>
        <row r="407">
          <cell r="A407" t="str">
            <v>FM0224CVTN</v>
          </cell>
          <cell r="H407">
            <v>7415566.7879230566</v>
          </cell>
        </row>
        <row r="408">
          <cell r="A408" t="str">
            <v>FM0225CVTV8</v>
          </cell>
          <cell r="H408">
            <v>7415566.7879230566</v>
          </cell>
        </row>
        <row r="409">
          <cell r="A409" t="str">
            <v>FM0227CVTV8</v>
          </cell>
          <cell r="H409">
            <v>7415566.7879230566</v>
          </cell>
        </row>
        <row r="410">
          <cell r="A410" t="str">
            <v>FM0228CVTV8</v>
          </cell>
          <cell r="H410">
            <v>7415566.7879230566</v>
          </cell>
        </row>
        <row r="411">
          <cell r="A411" t="str">
            <v>FM1073TCVTV8</v>
          </cell>
          <cell r="H411">
            <v>1991495.2100066638</v>
          </cell>
        </row>
        <row r="412">
          <cell r="A412" t="str">
            <v>FM0230TDKH8</v>
          </cell>
          <cell r="H412">
            <v>3691801.5689875558</v>
          </cell>
        </row>
        <row r="413">
          <cell r="A413" t="str">
            <v>FM0177CT</v>
          </cell>
          <cell r="H413">
            <v>914936.66752111702</v>
          </cell>
        </row>
        <row r="414">
          <cell r="A414" t="str">
            <v>FM0178CVTN</v>
          </cell>
          <cell r="H414">
            <v>290489.08849658439</v>
          </cell>
        </row>
        <row r="415">
          <cell r="A415" t="str">
            <v>FM0179CVTN</v>
          </cell>
          <cell r="H415">
            <v>352679.28709344502</v>
          </cell>
        </row>
        <row r="416">
          <cell r="A416" t="str">
            <v>FM0180CVTV8</v>
          </cell>
          <cell r="H416">
            <v>291785.67248269089</v>
          </cell>
        </row>
        <row r="417">
          <cell r="A417" t="str">
            <v>FM0181TCTV5</v>
          </cell>
          <cell r="H417">
            <v>0</v>
          </cell>
        </row>
        <row r="418">
          <cell r="A418" t="str">
            <v>FM0182TDKH8</v>
          </cell>
          <cell r="H418">
            <v>135204.15969727465</v>
          </cell>
        </row>
        <row r="419">
          <cell r="A419" t="str">
            <v>FM0183TDKH8</v>
          </cell>
          <cell r="H419">
            <v>145403.14963822058</v>
          </cell>
        </row>
        <row r="420">
          <cell r="A420" t="str">
            <v>FM2181TCVTV8</v>
          </cell>
          <cell r="H420">
            <v>96451.375070667287</v>
          </cell>
        </row>
        <row r="421">
          <cell r="A421" t="str">
            <v>FM1143CTV</v>
          </cell>
          <cell r="H421">
            <v>0</v>
          </cell>
        </row>
        <row r="422">
          <cell r="A422" t="str">
            <v>FM1149CTV</v>
          </cell>
          <cell r="H422">
            <v>0</v>
          </cell>
        </row>
        <row r="423">
          <cell r="A423" t="str">
            <v>FM1147CTV</v>
          </cell>
          <cell r="H423">
            <v>0</v>
          </cell>
        </row>
        <row r="424">
          <cell r="A424" t="str">
            <v>FM0139CT</v>
          </cell>
          <cell r="H424">
            <v>27409302.401977759</v>
          </cell>
        </row>
        <row r="425">
          <cell r="A425" t="str">
            <v>FM0140CP</v>
          </cell>
          <cell r="H425">
            <v>19186511.681384429</v>
          </cell>
        </row>
        <row r="426">
          <cell r="A426" t="str">
            <v>FM0141CVTN</v>
          </cell>
          <cell r="H426">
            <v>10963720.960791104</v>
          </cell>
        </row>
        <row r="427">
          <cell r="A427" t="str">
            <v>FM0142CVTN</v>
          </cell>
          <cell r="H427">
            <v>10766308.723253051</v>
          </cell>
        </row>
        <row r="428">
          <cell r="A428" t="str">
            <v>FM0984TCVTN</v>
          </cell>
          <cell r="H428">
            <v>5291953.1708961353</v>
          </cell>
        </row>
        <row r="429">
          <cell r="A429" t="str">
            <v>FM0143CVTV8</v>
          </cell>
          <cell r="H429">
            <v>10963720.960791104</v>
          </cell>
        </row>
        <row r="430">
          <cell r="A430" t="str">
            <v>FM0144CVTV8</v>
          </cell>
          <cell r="H430">
            <v>9019078.212788716</v>
          </cell>
        </row>
        <row r="431">
          <cell r="A431" t="str">
            <v>FM0150CVTV8</v>
          </cell>
          <cell r="H431">
            <v>9427854.8779216614</v>
          </cell>
        </row>
        <row r="432">
          <cell r="A432" t="str">
            <v>FM0145CVTV8</v>
          </cell>
          <cell r="H432">
            <v>10963720.960791104</v>
          </cell>
        </row>
        <row r="433">
          <cell r="A433" t="str">
            <v>FM0118CVTV8</v>
          </cell>
          <cell r="H433">
            <v>10963720.960791104</v>
          </cell>
        </row>
        <row r="434">
          <cell r="A434" t="str">
            <v>FM0989TCVTV8</v>
          </cell>
          <cell r="H434">
            <v>642700.88390844397</v>
          </cell>
        </row>
        <row r="435">
          <cell r="A435" t="str">
            <v>FM0988TCVTV8</v>
          </cell>
          <cell r="H435">
            <v>964051.32586266601</v>
          </cell>
        </row>
        <row r="436">
          <cell r="A436" t="str">
            <v>FM0987TCVTV8</v>
          </cell>
          <cell r="H436">
            <v>2205267.4079108485</v>
          </cell>
        </row>
        <row r="437">
          <cell r="A437" t="str">
            <v>FM0983TCVTV8</v>
          </cell>
          <cell r="H437">
            <v>6839408.5729256915</v>
          </cell>
        </row>
        <row r="438">
          <cell r="A438" t="str">
            <v>FM0151TDKH8</v>
          </cell>
          <cell r="H438">
            <v>5481860.4803955518</v>
          </cell>
        </row>
        <row r="439">
          <cell r="A439" t="str">
            <v>FM0981TDKH8</v>
          </cell>
          <cell r="H439">
            <v>4798203.1676105894</v>
          </cell>
        </row>
        <row r="440">
          <cell r="A440" t="str">
            <v>FM0513CT</v>
          </cell>
          <cell r="H440">
            <v>0</v>
          </cell>
        </row>
        <row r="441">
          <cell r="A441" t="str">
            <v>FM0513QLV</v>
          </cell>
          <cell r="H441">
            <v>0</v>
          </cell>
        </row>
        <row r="442">
          <cell r="A442" t="str">
            <v>FM0514CVTN</v>
          </cell>
          <cell r="H442">
            <v>0</v>
          </cell>
        </row>
        <row r="443">
          <cell r="A443" t="str">
            <v>FM0515CVTV8</v>
          </cell>
          <cell r="H443">
            <v>0</v>
          </cell>
        </row>
        <row r="444">
          <cell r="A444" t="str">
            <v>FM0517CVTV8</v>
          </cell>
          <cell r="H444">
            <v>0</v>
          </cell>
        </row>
        <row r="445">
          <cell r="A445" t="str">
            <v>FM0530CVTV8</v>
          </cell>
          <cell r="H445">
            <v>0</v>
          </cell>
        </row>
        <row r="446">
          <cell r="A446" t="str">
            <v>FM0803CVTV8</v>
          </cell>
          <cell r="H446">
            <v>0</v>
          </cell>
        </row>
        <row r="447">
          <cell r="A447" t="str">
            <v>FM0520TCVTN</v>
          </cell>
          <cell r="H447">
            <v>0</v>
          </cell>
        </row>
        <row r="448">
          <cell r="A448" t="str">
            <v>FM0523TDKH8</v>
          </cell>
          <cell r="H448">
            <v>0</v>
          </cell>
        </row>
        <row r="449">
          <cell r="A449" t="str">
            <v>FM1781TCVTN</v>
          </cell>
          <cell r="H449">
            <v>0</v>
          </cell>
        </row>
        <row r="450">
          <cell r="A450" t="str">
            <v>FM1781TCVTN</v>
          </cell>
          <cell r="H450">
            <v>0</v>
          </cell>
        </row>
        <row r="451">
          <cell r="A451" t="str">
            <v>FM1783TCVTN</v>
          </cell>
          <cell r="H451">
            <v>0</v>
          </cell>
        </row>
        <row r="452">
          <cell r="A452" t="str">
            <v>FM1783TCVTN</v>
          </cell>
          <cell r="H452">
            <v>0</v>
          </cell>
        </row>
        <row r="453">
          <cell r="A453" t="str">
            <v>FM1771TDKH</v>
          </cell>
          <cell r="H453">
            <v>0</v>
          </cell>
        </row>
        <row r="454">
          <cell r="A454" t="str">
            <v>FM1771TDKH</v>
          </cell>
          <cell r="H454">
            <v>0</v>
          </cell>
        </row>
        <row r="455">
          <cell r="A455" t="str">
            <v>FM1784TDKH</v>
          </cell>
          <cell r="H455">
            <v>0</v>
          </cell>
        </row>
        <row r="456">
          <cell r="A456" t="str">
            <v>FM1784TDKH</v>
          </cell>
          <cell r="H456">
            <v>0</v>
          </cell>
        </row>
        <row r="457">
          <cell r="A457" t="str">
            <v>Fm1772TCVTV8</v>
          </cell>
          <cell r="H457">
            <v>0</v>
          </cell>
        </row>
        <row r="458">
          <cell r="A458" t="str">
            <v>Fm1772TCVTV8</v>
          </cell>
          <cell r="H458">
            <v>0</v>
          </cell>
        </row>
        <row r="459">
          <cell r="A459" t="str">
            <v>Fm1773TCVTV8</v>
          </cell>
          <cell r="H459">
            <v>0</v>
          </cell>
        </row>
        <row r="460">
          <cell r="A460" t="str">
            <v>Fm1774TCVTV8</v>
          </cell>
          <cell r="H460">
            <v>0</v>
          </cell>
        </row>
        <row r="461">
          <cell r="A461" t="str">
            <v>Fm1774TCVTV8</v>
          </cell>
          <cell r="H461">
            <v>0</v>
          </cell>
        </row>
        <row r="462">
          <cell r="A462" t="str">
            <v>FM1775TCVTV8</v>
          </cell>
          <cell r="H462">
            <v>0</v>
          </cell>
        </row>
        <row r="463">
          <cell r="A463" t="str">
            <v>FM1775TCVTV8</v>
          </cell>
          <cell r="H463">
            <v>0</v>
          </cell>
        </row>
        <row r="464">
          <cell r="A464" t="str">
            <v>FM1776TCVTV8</v>
          </cell>
          <cell r="H464">
            <v>0</v>
          </cell>
        </row>
        <row r="465">
          <cell r="A465" t="str">
            <v>FM1776TCVTV8</v>
          </cell>
          <cell r="H465">
            <v>0</v>
          </cell>
        </row>
        <row r="466">
          <cell r="A466" t="str">
            <v>FM1777TCVTV8</v>
          </cell>
          <cell r="H466">
            <v>0</v>
          </cell>
        </row>
        <row r="467">
          <cell r="A467" t="str">
            <v>FM1777TCVTV8</v>
          </cell>
          <cell r="H467">
            <v>0</v>
          </cell>
        </row>
        <row r="468">
          <cell r="A468" t="str">
            <v>FM1778TCVTV8</v>
          </cell>
          <cell r="H468">
            <v>0</v>
          </cell>
        </row>
        <row r="469">
          <cell r="A469" t="str">
            <v>FM1778TVModel</v>
          </cell>
          <cell r="H469">
            <v>0</v>
          </cell>
        </row>
        <row r="470">
          <cell r="A470" t="str">
            <v>FM1779TCVTV8</v>
          </cell>
          <cell r="H470">
            <v>0</v>
          </cell>
        </row>
        <row r="471">
          <cell r="A471" t="str">
            <v>FM1779TCVTV8</v>
          </cell>
          <cell r="H471">
            <v>0</v>
          </cell>
        </row>
        <row r="472">
          <cell r="A472" t="str">
            <v>FM1780TCVTV8</v>
          </cell>
          <cell r="H472">
            <v>0</v>
          </cell>
        </row>
        <row r="473">
          <cell r="A473" t="str">
            <v>FM1780TCVTV8</v>
          </cell>
          <cell r="H473">
            <v>0</v>
          </cell>
        </row>
        <row r="474">
          <cell r="A474" t="str">
            <v>FM1782TCVTV8</v>
          </cell>
          <cell r="H474">
            <v>0</v>
          </cell>
        </row>
        <row r="475">
          <cell r="A475" t="str">
            <v>FM1782TCVTV8</v>
          </cell>
          <cell r="H475">
            <v>0</v>
          </cell>
        </row>
        <row r="476">
          <cell r="A476" t="str">
            <v>FM0342CT</v>
          </cell>
          <cell r="H476">
            <v>1976932.8670804496</v>
          </cell>
        </row>
        <row r="477">
          <cell r="A477" t="str">
            <v>FM0344CVTN</v>
          </cell>
          <cell r="H477">
            <v>790773.14683217986</v>
          </cell>
        </row>
        <row r="478">
          <cell r="A478" t="str">
            <v>FM0345CVTV8</v>
          </cell>
          <cell r="H478">
            <v>775321.25775614893</v>
          </cell>
        </row>
        <row r="479">
          <cell r="A479" t="str">
            <v>FM0346CVTV8</v>
          </cell>
          <cell r="H479">
            <v>715786.03808085248</v>
          </cell>
        </row>
        <row r="480">
          <cell r="A480" t="str">
            <v>FM2319TCVTV8</v>
          </cell>
          <cell r="H480">
            <v>453416.37007478758</v>
          </cell>
        </row>
        <row r="481">
          <cell r="A481" t="str">
            <v>FM2316TCVTV8</v>
          </cell>
          <cell r="H481">
            <v>289722.9201755831</v>
          </cell>
        </row>
        <row r="482">
          <cell r="A482" t="str">
            <v>FM0352CT</v>
          </cell>
          <cell r="H482">
            <v>10832149.398235925</v>
          </cell>
        </row>
        <row r="483">
          <cell r="A483" t="str">
            <v>FM0353CVTN</v>
          </cell>
          <cell r="H483">
            <v>4332859.7592943702</v>
          </cell>
        </row>
        <row r="484">
          <cell r="A484" t="str">
            <v>FM0354CVTN</v>
          </cell>
          <cell r="H484">
            <v>4332859.7592943702</v>
          </cell>
        </row>
        <row r="485">
          <cell r="A485" t="str">
            <v>FM0356CVTV8</v>
          </cell>
          <cell r="H485">
            <v>4332859.7592943702</v>
          </cell>
        </row>
        <row r="486">
          <cell r="A486" t="str">
            <v>FM0357CVTV8</v>
          </cell>
          <cell r="H486">
            <v>4332859.7592943702</v>
          </cell>
        </row>
        <row r="487">
          <cell r="A487" t="str">
            <v>FM0358TDKH8</v>
          </cell>
          <cell r="H487">
            <v>1979668.6831258761</v>
          </cell>
        </row>
        <row r="488">
          <cell r="A488" t="str">
            <v>FM0359TDKH8</v>
          </cell>
          <cell r="H488">
            <v>2166429.8796471851</v>
          </cell>
        </row>
        <row r="489">
          <cell r="A489" t="str">
            <v>FM1212TCVTV8</v>
          </cell>
          <cell r="H489">
            <v>1386390.6155098509</v>
          </cell>
        </row>
        <row r="490">
          <cell r="A490" t="str">
            <v>FM1213TCVTV8</v>
          </cell>
          <cell r="H490">
            <v>1396973.7499793917</v>
          </cell>
        </row>
        <row r="491">
          <cell r="A491" t="str">
            <v>FM1214TCVTV8</v>
          </cell>
          <cell r="H491">
            <v>1396973.7499793917</v>
          </cell>
        </row>
        <row r="492">
          <cell r="A492" t="str">
            <v>FM1215TCVTV8</v>
          </cell>
          <cell r="H492">
            <v>507990.45453796058</v>
          </cell>
        </row>
        <row r="493">
          <cell r="A493" t="str">
            <v>FM1216TCVTV8</v>
          </cell>
          <cell r="H493">
            <v>380992.84090347047</v>
          </cell>
        </row>
        <row r="494">
          <cell r="A494" t="str">
            <v>FM1217TCVTV8</v>
          </cell>
          <cell r="H494">
            <v>380992.84090347047</v>
          </cell>
        </row>
        <row r="495">
          <cell r="A495" t="str">
            <v>FM0982HQLV</v>
          </cell>
          <cell r="H495">
            <v>0</v>
          </cell>
        </row>
        <row r="496">
          <cell r="A496" t="str">
            <v>FM0169TCP</v>
          </cell>
          <cell r="H496">
            <v>8763145.375866713</v>
          </cell>
        </row>
        <row r="497">
          <cell r="A497" t="str">
            <v>FM0170CVTN</v>
          </cell>
          <cell r="H497">
            <v>5259991.2220088318</v>
          </cell>
        </row>
        <row r="498">
          <cell r="A498" t="str">
            <v>FM1011TCVTN</v>
          </cell>
          <cell r="H498">
            <v>3397954.3294177055</v>
          </cell>
        </row>
        <row r="499">
          <cell r="A499" t="str">
            <v>FM0172CVTV8</v>
          </cell>
          <cell r="H499">
            <v>5891190.1686498923</v>
          </cell>
        </row>
        <row r="500">
          <cell r="A500" t="str">
            <v>FM0173CVTV8</v>
          </cell>
          <cell r="H500">
            <v>5891190.1686498923</v>
          </cell>
        </row>
        <row r="501">
          <cell r="A501" t="str">
            <v>FM0174CVTV5</v>
          </cell>
          <cell r="H501">
            <v>3681993.8554061824</v>
          </cell>
        </row>
        <row r="502">
          <cell r="A502" t="str">
            <v>FM0175CVTV8</v>
          </cell>
          <cell r="H502">
            <v>5665615.1427956969</v>
          </cell>
        </row>
        <row r="503">
          <cell r="A503" t="str">
            <v>FM0176TDKH8</v>
          </cell>
          <cell r="H503">
            <v>2945595.0843249462</v>
          </cell>
        </row>
        <row r="504">
          <cell r="A504" t="str">
            <v>FM1012TDKH8</v>
          </cell>
          <cell r="H504">
            <v>1726728.1528801408</v>
          </cell>
        </row>
        <row r="505">
          <cell r="A505" t="str">
            <v>FM0410CT</v>
          </cell>
          <cell r="H505">
            <v>8232376.760563381</v>
          </cell>
        </row>
        <row r="506">
          <cell r="A506" t="str">
            <v>FM0411TCP</v>
          </cell>
          <cell r="H506">
            <v>4898264.1725352118</v>
          </cell>
        </row>
        <row r="507">
          <cell r="A507" t="str">
            <v>FM0412CVTN</v>
          </cell>
          <cell r="H507">
            <v>3292950.7042253525</v>
          </cell>
        </row>
        <row r="508">
          <cell r="A508" t="str">
            <v>FM0413CVTV8</v>
          </cell>
          <cell r="H508">
            <v>3292950.7042253525</v>
          </cell>
        </row>
        <row r="509">
          <cell r="A509" t="str">
            <v>FM0414CVTV8</v>
          </cell>
          <cell r="H509">
            <v>3292950.7042253525</v>
          </cell>
        </row>
        <row r="510">
          <cell r="A510" t="str">
            <v>FM0416</v>
          </cell>
          <cell r="H510">
            <v>0</v>
          </cell>
        </row>
        <row r="511">
          <cell r="A511" t="str">
            <v>FM0415CVTV8</v>
          </cell>
          <cell r="H511">
            <v>3292950.7042253525</v>
          </cell>
        </row>
        <row r="512">
          <cell r="A512" t="str">
            <v>FM0531CP</v>
          </cell>
          <cell r="H512">
            <v>0</v>
          </cell>
        </row>
        <row r="513">
          <cell r="A513" t="str">
            <v>FM0532TCP</v>
          </cell>
          <cell r="H513">
            <v>0</v>
          </cell>
        </row>
        <row r="514">
          <cell r="A514" t="str">
            <v>FM1384TCP</v>
          </cell>
          <cell r="H514">
            <v>0</v>
          </cell>
        </row>
        <row r="515">
          <cell r="A515" t="str">
            <v>FM0874TCVTN</v>
          </cell>
          <cell r="H515">
            <v>0</v>
          </cell>
        </row>
        <row r="516">
          <cell r="A516" t="str">
            <v>FM0534CVTV8</v>
          </cell>
          <cell r="H516">
            <v>0</v>
          </cell>
        </row>
        <row r="517">
          <cell r="A517" t="str">
            <v>FM1385CVTV8</v>
          </cell>
          <cell r="H517">
            <v>0</v>
          </cell>
        </row>
        <row r="518">
          <cell r="A518" t="str">
            <v>FM1386TCVTV8</v>
          </cell>
          <cell r="H518">
            <v>0</v>
          </cell>
        </row>
        <row r="519">
          <cell r="A519" t="str">
            <v>FM0536CVTV8</v>
          </cell>
          <cell r="H519">
            <v>0</v>
          </cell>
        </row>
        <row r="520">
          <cell r="A520" t="str">
            <v>FM0537TDKH8</v>
          </cell>
          <cell r="H520">
            <v>0</v>
          </cell>
        </row>
        <row r="521">
          <cell r="A521" t="str">
            <v>FM0184CT</v>
          </cell>
          <cell r="H521">
            <v>0</v>
          </cell>
        </row>
        <row r="522">
          <cell r="A522" t="str">
            <v>FM0190CVTN</v>
          </cell>
          <cell r="H522">
            <v>0</v>
          </cell>
        </row>
        <row r="523">
          <cell r="A523" t="str">
            <v>FM1401TCVTN</v>
          </cell>
          <cell r="H523">
            <v>0</v>
          </cell>
        </row>
        <row r="524">
          <cell r="A524" t="str">
            <v>FM0187TDKH8</v>
          </cell>
          <cell r="H524">
            <v>0</v>
          </cell>
        </row>
        <row r="525">
          <cell r="A525" t="str">
            <v>FM0186CVTV8</v>
          </cell>
          <cell r="H525">
            <v>0</v>
          </cell>
        </row>
        <row r="526">
          <cell r="A526" t="str">
            <v>FM0188CVTV8</v>
          </cell>
          <cell r="H526">
            <v>0</v>
          </cell>
        </row>
        <row r="527">
          <cell r="A527" t="str">
            <v>FM0189CVTV8</v>
          </cell>
          <cell r="H527">
            <v>0</v>
          </cell>
        </row>
        <row r="528">
          <cell r="A528" t="str">
            <v>FM1163TCP</v>
          </cell>
          <cell r="H528">
            <v>0</v>
          </cell>
        </row>
        <row r="529">
          <cell r="A529" t="str">
            <v>FM0307CVTN</v>
          </cell>
          <cell r="H529">
            <v>0</v>
          </cell>
        </row>
        <row r="530">
          <cell r="A530" t="str">
            <v>FM0310CVTN</v>
          </cell>
          <cell r="H530">
            <v>0</v>
          </cell>
        </row>
        <row r="531">
          <cell r="A531" t="str">
            <v>FM0311CVTV8</v>
          </cell>
          <cell r="H531">
            <v>0</v>
          </cell>
        </row>
        <row r="532">
          <cell r="A532" t="str">
            <v>FM1164TCVTV8</v>
          </cell>
          <cell r="H532">
            <v>0</v>
          </cell>
        </row>
        <row r="533">
          <cell r="A533" t="str">
            <v>FM1168TDKH8</v>
          </cell>
          <cell r="H533">
            <v>0</v>
          </cell>
        </row>
        <row r="534">
          <cell r="A534" t="str">
            <v>FM0438CP</v>
          </cell>
          <cell r="H534">
            <v>0</v>
          </cell>
        </row>
        <row r="535">
          <cell r="A535" t="str">
            <v>FM0449CVTN</v>
          </cell>
          <cell r="H535">
            <v>0</v>
          </cell>
        </row>
        <row r="536">
          <cell r="A536" t="str">
            <v>FM0450CVTN</v>
          </cell>
          <cell r="H536">
            <v>0</v>
          </cell>
        </row>
        <row r="537">
          <cell r="A537" t="str">
            <v>FM0451CVTV8</v>
          </cell>
          <cell r="H537">
            <v>0</v>
          </cell>
        </row>
        <row r="538">
          <cell r="A538" t="str">
            <v>FM0452CVTV8</v>
          </cell>
          <cell r="H538">
            <v>0</v>
          </cell>
        </row>
        <row r="539">
          <cell r="A539" t="str">
            <v>FM0191CT</v>
          </cell>
          <cell r="H539">
            <v>0</v>
          </cell>
        </row>
        <row r="540">
          <cell r="A540" t="str">
            <v>FM0192CP</v>
          </cell>
          <cell r="H540">
            <v>0</v>
          </cell>
        </row>
        <row r="541">
          <cell r="A541" t="str">
            <v>FM0639CVTN</v>
          </cell>
          <cell r="H541">
            <v>0</v>
          </cell>
        </row>
        <row r="542">
          <cell r="A542" t="str">
            <v>FM0194CVTN</v>
          </cell>
          <cell r="H542">
            <v>0</v>
          </cell>
        </row>
        <row r="543">
          <cell r="A543" t="str">
            <v>FM0195TCTV5</v>
          </cell>
          <cell r="H543">
            <v>0</v>
          </cell>
        </row>
        <row r="544">
          <cell r="A544" t="str">
            <v>FM0196CVTV8</v>
          </cell>
          <cell r="H544">
            <v>0</v>
          </cell>
        </row>
        <row r="545">
          <cell r="A545" t="str">
            <v>FM0197TCTV5</v>
          </cell>
          <cell r="H545">
            <v>0</v>
          </cell>
        </row>
        <row r="546">
          <cell r="A546" t="str">
            <v>FM0200CVTV8</v>
          </cell>
          <cell r="H546">
            <v>0</v>
          </cell>
        </row>
        <row r="547">
          <cell r="A547" t="str">
            <v>FM1160CVTV8</v>
          </cell>
          <cell r="H547">
            <v>0</v>
          </cell>
        </row>
        <row r="548">
          <cell r="A548" t="str">
            <v>FM0199TDKH8</v>
          </cell>
          <cell r="H548">
            <v>0</v>
          </cell>
        </row>
        <row r="549">
          <cell r="A549" t="str">
            <v>FM0201TDKH8</v>
          </cell>
          <cell r="H549">
            <v>0</v>
          </cell>
        </row>
        <row r="550">
          <cell r="A550" t="str">
            <v>FM0202SD</v>
          </cell>
          <cell r="H550">
            <v>0</v>
          </cell>
        </row>
        <row r="551">
          <cell r="A551" t="str">
            <v>FM0326CT</v>
          </cell>
          <cell r="H551">
            <v>6482778.2820106009</v>
          </cell>
        </row>
        <row r="552">
          <cell r="A552" t="str">
            <v>FM0334TCVTV8</v>
          </cell>
          <cell r="H552">
            <v>1050768.9418824425</v>
          </cell>
        </row>
        <row r="553">
          <cell r="A553" t="str">
            <v>FM0321CVTN</v>
          </cell>
          <cell r="H553">
            <v>2593111.3128042407</v>
          </cell>
        </row>
        <row r="554">
          <cell r="A554" t="str">
            <v>FM0317CVTV8</v>
          </cell>
          <cell r="H554">
            <v>2593111.3128042407</v>
          </cell>
        </row>
        <row r="555">
          <cell r="A555" t="str">
            <v>FM0770TCVTN</v>
          </cell>
          <cell r="H555">
            <v>1854007.0597145944</v>
          </cell>
        </row>
        <row r="556">
          <cell r="A556" t="str">
            <v>FM1691TCVTV8</v>
          </cell>
          <cell r="H556">
            <v>2204144.6158836046</v>
          </cell>
        </row>
        <row r="557">
          <cell r="A557" t="str">
            <v>FM1694TCVTV8</v>
          </cell>
          <cell r="H557">
            <v>1140074.8013191058</v>
          </cell>
        </row>
        <row r="558">
          <cell r="A558" t="str">
            <v>FM0330TCVTV8</v>
          </cell>
          <cell r="H558">
            <v>1368089.7615829268</v>
          </cell>
        </row>
        <row r="559">
          <cell r="A559" t="str">
            <v>FM2911TQLV</v>
          </cell>
          <cell r="H559">
            <v>0</v>
          </cell>
        </row>
        <row r="560">
          <cell r="A560" t="str">
            <v>FM1695TCVTV8</v>
          </cell>
          <cell r="H560">
            <v>516833.90993132791</v>
          </cell>
        </row>
        <row r="561">
          <cell r="A561" t="str">
            <v>FM0338TCP</v>
          </cell>
          <cell r="H561">
            <v>0</v>
          </cell>
        </row>
        <row r="562">
          <cell r="A562" t="str">
            <v>FM0338CVTV8</v>
          </cell>
          <cell r="H562">
            <v>0</v>
          </cell>
        </row>
        <row r="563">
          <cell r="A563" t="str">
            <v>FM0343TCP</v>
          </cell>
          <cell r="H563">
            <v>3466935.8020669185</v>
          </cell>
        </row>
        <row r="564">
          <cell r="A564" t="str">
            <v>FM0398CT</v>
          </cell>
          <cell r="H564">
            <v>0</v>
          </cell>
        </row>
        <row r="565">
          <cell r="A565" t="str">
            <v>FM0394CVTN</v>
          </cell>
          <cell r="H565">
            <v>0</v>
          </cell>
        </row>
        <row r="566">
          <cell r="A566" t="str">
            <v>FM0394TCP</v>
          </cell>
          <cell r="H566">
            <v>0</v>
          </cell>
        </row>
        <row r="567">
          <cell r="A567" t="str">
            <v>FM0395CVTV8</v>
          </cell>
          <cell r="H567">
            <v>0</v>
          </cell>
        </row>
        <row r="568">
          <cell r="A568" t="str">
            <v>FM0396TCVTN</v>
          </cell>
          <cell r="H568">
            <v>0</v>
          </cell>
        </row>
        <row r="569">
          <cell r="A569" t="str">
            <v>FM0396CVTN</v>
          </cell>
          <cell r="H569">
            <v>0</v>
          </cell>
        </row>
        <row r="570">
          <cell r="A570" t="str">
            <v>FM0397CVTV8</v>
          </cell>
          <cell r="H570">
            <v>0</v>
          </cell>
        </row>
        <row r="571">
          <cell r="A571" t="str">
            <v>FM0417CT</v>
          </cell>
          <cell r="H571">
            <v>2150187.9364996478</v>
          </cell>
        </row>
        <row r="572">
          <cell r="A572" t="str">
            <v>FM0420CVTN</v>
          </cell>
          <cell r="H572">
            <v>860075.17459985917</v>
          </cell>
        </row>
        <row r="573">
          <cell r="A573" t="str">
            <v>FM0421CVTV8</v>
          </cell>
          <cell r="H573">
            <v>860075.17459985917</v>
          </cell>
        </row>
        <row r="574">
          <cell r="A574" t="str">
            <v>FM0422TCVTN</v>
          </cell>
          <cell r="H574">
            <v>130547.12471605006</v>
          </cell>
        </row>
        <row r="575">
          <cell r="A575" t="str">
            <v>FM0422CVTV8</v>
          </cell>
          <cell r="H575">
            <v>741444.1160343613</v>
          </cell>
        </row>
        <row r="576">
          <cell r="A576" t="str">
            <v>FM0424CVTV8</v>
          </cell>
          <cell r="H576">
            <v>860075.17459985917</v>
          </cell>
        </row>
        <row r="577">
          <cell r="A577" t="str">
            <v>FM1412TCVTV8</v>
          </cell>
          <cell r="H577">
            <v>378136.4991775243</v>
          </cell>
        </row>
        <row r="578">
          <cell r="A578" t="str">
            <v>FM1413TCVTN</v>
          </cell>
          <cell r="H578">
            <v>104437.69977284005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tabSelected="1" workbookViewId="0">
      <selection activeCell="C4" activeCellId="1" sqref="C5 C4"/>
    </sheetView>
  </sheetViews>
  <sheetFormatPr defaultRowHeight="14.4" x14ac:dyDescent="0.3"/>
  <cols>
    <col min="3" max="3" width="24.5546875" style="84" customWidth="1"/>
    <col min="18" max="18" width="14.33203125" customWidth="1"/>
    <col min="29" max="29" width="9.88671875" bestFit="1" customWidth="1"/>
    <col min="30" max="30" width="9.5546875" bestFit="1" customWidth="1"/>
    <col min="31" max="31" width="23.77734375" customWidth="1"/>
  </cols>
  <sheetData>
    <row r="1" spans="1:60" s="24" customFormat="1" ht="66" customHeight="1" x14ac:dyDescent="0.25">
      <c r="A1" s="20" t="s">
        <v>32</v>
      </c>
      <c r="B1" s="1" t="s">
        <v>33</v>
      </c>
      <c r="C1" s="81" t="s">
        <v>45</v>
      </c>
      <c r="D1" s="21" t="s">
        <v>34</v>
      </c>
      <c r="E1" s="22" t="s">
        <v>35</v>
      </c>
      <c r="F1" s="1" t="s">
        <v>0</v>
      </c>
      <c r="G1" s="2" t="s">
        <v>1</v>
      </c>
      <c r="H1" s="3" t="s">
        <v>2</v>
      </c>
      <c r="I1" s="4" t="s">
        <v>3</v>
      </c>
      <c r="J1" s="5" t="s">
        <v>4</v>
      </c>
      <c r="K1" s="6" t="s">
        <v>5</v>
      </c>
      <c r="L1" s="7" t="s">
        <v>6</v>
      </c>
      <c r="M1" s="8" t="s">
        <v>7</v>
      </c>
      <c r="N1" s="9" t="s">
        <v>8</v>
      </c>
      <c r="O1" s="10" t="s">
        <v>9</v>
      </c>
      <c r="P1" s="8" t="s">
        <v>10</v>
      </c>
      <c r="Q1" s="11" t="s">
        <v>11</v>
      </c>
      <c r="R1" s="1" t="s">
        <v>12</v>
      </c>
      <c r="S1" s="12" t="s">
        <v>13</v>
      </c>
      <c r="T1" s="13" t="s">
        <v>14</v>
      </c>
      <c r="U1" s="1" t="s">
        <v>15</v>
      </c>
      <c r="V1" s="13" t="s">
        <v>16</v>
      </c>
      <c r="W1" s="13" t="s">
        <v>17</v>
      </c>
      <c r="X1" s="14" t="s">
        <v>18</v>
      </c>
      <c r="Y1" s="15" t="s">
        <v>19</v>
      </c>
      <c r="Z1" s="15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6" t="s">
        <v>28</v>
      </c>
      <c r="AI1" s="17" t="s">
        <v>29</v>
      </c>
      <c r="AJ1" s="18" t="s">
        <v>30</v>
      </c>
      <c r="AK1" s="19" t="s">
        <v>31</v>
      </c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s="25" customFormat="1" ht="13.5" customHeight="1" x14ac:dyDescent="0.25">
      <c r="B2" s="26"/>
      <c r="C2" s="82"/>
      <c r="D2" s="27"/>
      <c r="E2" s="28"/>
      <c r="F2" s="29"/>
      <c r="G2" s="30" t="s">
        <v>36</v>
      </c>
      <c r="H2" s="31"/>
      <c r="I2" s="32"/>
      <c r="J2" s="33"/>
      <c r="K2" s="33"/>
      <c r="L2" s="33"/>
      <c r="M2" s="34"/>
      <c r="N2" s="35"/>
      <c r="O2" s="36"/>
      <c r="P2" s="34" t="e">
        <f ca="1">VLOOKUP($S$2,'[1]TỔNG HỢP'!$B3:$V81,2,0)</f>
        <v>#N/A</v>
      </c>
      <c r="Q2" s="37"/>
      <c r="R2" s="34" t="e">
        <f ca="1">VLOOKUP($S$2,'[1]TỔNG HỢP'!$B3:$V81,3,0)</f>
        <v>#N/A</v>
      </c>
      <c r="S2" s="34" t="e">
        <f ca="1">VLOOKUP($S$2,'[1]TỔNG HỢP'!$B3:$V81,4,0)</f>
        <v>#N/A</v>
      </c>
      <c r="T2" s="35"/>
      <c r="U2" s="34" t="e">
        <f ca="1">VLOOKUP($S$2,'[1]TỔNG HỢP'!$B3:$V81,5,0)</f>
        <v>#N/A</v>
      </c>
      <c r="V2" s="35" t="e">
        <f ca="1">VLOOKUP($V$2,'[1]TỔNG HỢP'!$B3:$V61,4,0)</f>
        <v>#N/A</v>
      </c>
      <c r="W2" s="35" t="e">
        <f ca="1">VLOOKUP($V$2,'[1]TỔNG HỢP'!$B3:$V61,4,0)</f>
        <v>#N/A</v>
      </c>
      <c r="X2" s="34" t="e">
        <f ca="1">VLOOKUP($S$2,'[1]TỔNG HỢP'!$B3:$V81,6,0)</f>
        <v>#N/A</v>
      </c>
      <c r="Y2" s="34" t="e">
        <f ca="1">VLOOKUP($S$2,'[1]TỔNG HỢP'!$B3:$V81,7,0)</f>
        <v>#N/A</v>
      </c>
      <c r="Z2" s="34"/>
      <c r="AA2" s="34" t="e">
        <f ca="1">VLOOKUP($S$2,'[1]TỔNG HỢP'!$B3:$V81,8,0)</f>
        <v>#N/A</v>
      </c>
      <c r="AB2" s="34" t="e">
        <f ca="1">VLOOKUP($S$2,'[1]TỔNG HỢP'!$B3:$V81,9,0)</f>
        <v>#N/A</v>
      </c>
      <c r="AC2" s="34" t="e">
        <f ca="1">VLOOKUP($S$2,'[1]TỔNG HỢP'!$B3:$V81,10,0)</f>
        <v>#N/A</v>
      </c>
      <c r="AD2" s="34" t="e">
        <f ca="1">VLOOKUP($S$2,'[1]TỔNG HỢP'!$B3:$V81,11,0)</f>
        <v>#N/A</v>
      </c>
      <c r="AE2" s="35" t="e">
        <f ca="1">VLOOKUP($S$2,'[1]TỔNG HỢP'!$B3:$V81,12,0)</f>
        <v>#N/A</v>
      </c>
      <c r="AF2" s="34" t="e">
        <f ca="1">VLOOKUP($S$2,'[1]TỔNG HỢP'!$B3:$V81,13,0)</f>
        <v>#N/A</v>
      </c>
      <c r="AG2" s="34" t="e">
        <f ca="1">VLOOKUP($S$2,'[1]TỔNG HỢP'!$B3:$V81,14,0)</f>
        <v>#N/A</v>
      </c>
      <c r="AH2" s="38" t="e">
        <f ca="1">VLOOKUP($S$2,'[1]TỔNG HỢP'!$B3:$V81,15,0)</f>
        <v>#N/A</v>
      </c>
      <c r="AI2" s="39"/>
      <c r="AJ2" s="40"/>
      <c r="AK2" s="41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</row>
    <row r="3" spans="1:60" s="55" customFormat="1" ht="21.75" customHeight="1" x14ac:dyDescent="0.2">
      <c r="A3" s="43"/>
      <c r="B3" s="44"/>
      <c r="C3" s="83"/>
      <c r="D3" s="44"/>
      <c r="E3" s="45"/>
      <c r="F3" s="46"/>
      <c r="G3" s="47" t="s">
        <v>37</v>
      </c>
      <c r="H3" s="48"/>
      <c r="I3" s="49"/>
      <c r="J3" s="50"/>
      <c r="K3" s="50"/>
      <c r="L3" s="50"/>
      <c r="M3" s="51"/>
      <c r="N3" s="51"/>
      <c r="O3" s="52"/>
      <c r="P3" s="51">
        <f>SUM(P4:P705)</f>
        <v>139.01666666666665</v>
      </c>
      <c r="Q3" s="51"/>
      <c r="R3" s="51">
        <f t="shared" ref="R3:AI3" si="0">SUM(R4:R705)</f>
        <v>2363283.333333333</v>
      </c>
      <c r="S3" s="51">
        <f t="shared" si="0"/>
        <v>0</v>
      </c>
      <c r="T3" s="51">
        <f t="shared" si="0"/>
        <v>0</v>
      </c>
      <c r="U3" s="51">
        <f t="shared" si="0"/>
        <v>0</v>
      </c>
      <c r="V3" s="51">
        <f t="shared" si="0"/>
        <v>0</v>
      </c>
      <c r="W3" s="51">
        <f t="shared" si="0"/>
        <v>0</v>
      </c>
      <c r="X3" s="51" t="e">
        <f t="shared" si="0"/>
        <v>#VALUE!</v>
      </c>
      <c r="Y3" s="51" t="e">
        <f t="shared" si="0"/>
        <v>#VALUE!</v>
      </c>
      <c r="Z3" s="51" t="e">
        <f t="shared" si="0"/>
        <v>#VALUE!</v>
      </c>
      <c r="AA3" s="51" t="e">
        <f t="shared" si="0"/>
        <v>#VALUE!</v>
      </c>
      <c r="AB3" s="51" t="e">
        <f t="shared" si="0"/>
        <v>#VALUE!</v>
      </c>
      <c r="AC3" s="51" t="e">
        <f t="shared" si="0"/>
        <v>#VALUE!</v>
      </c>
      <c r="AD3" s="51" t="e">
        <f t="shared" si="0"/>
        <v>#VALUE!</v>
      </c>
      <c r="AE3" s="51" t="e">
        <f t="shared" si="0"/>
        <v>#VALUE!</v>
      </c>
      <c r="AF3" s="51" t="e">
        <f t="shared" si="0"/>
        <v>#VALUE!</v>
      </c>
      <c r="AG3" s="51" t="e">
        <f t="shared" si="0"/>
        <v>#VALUE!</v>
      </c>
      <c r="AH3" s="51">
        <f t="shared" si="0"/>
        <v>0</v>
      </c>
      <c r="AI3" s="51" t="e">
        <f t="shared" si="0"/>
        <v>#VALUE!</v>
      </c>
      <c r="AJ3" s="51">
        <f>SUM(AJ4:AJ698)</f>
        <v>0</v>
      </c>
      <c r="AK3" s="53">
        <f>SUM(AK4:AK698)</f>
        <v>0</v>
      </c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</row>
    <row r="4" spans="1:60" s="76" customFormat="1" ht="18" customHeight="1" x14ac:dyDescent="0.3">
      <c r="A4" s="56" t="s">
        <v>38</v>
      </c>
      <c r="B4" s="57">
        <f t="shared" ref="B4:B5" si="1">IF(F4&lt;&gt;0,B3+1,"")</f>
        <v>1</v>
      </c>
      <c r="C4" s="80">
        <f ca="1">TODAY()</f>
        <v>44551</v>
      </c>
      <c r="D4" s="58" t="str">
        <f>G4&amp;I4</f>
        <v>FM2991</v>
      </c>
      <c r="E4" s="59" t="str">
        <f>G4&amp;J4</f>
        <v>FM2991</v>
      </c>
      <c r="F4" s="60" t="s">
        <v>39</v>
      </c>
      <c r="G4" s="60" t="s">
        <v>40</v>
      </c>
      <c r="H4" s="61"/>
      <c r="I4" s="62"/>
      <c r="J4" s="63"/>
      <c r="K4" s="64">
        <v>1</v>
      </c>
      <c r="L4" s="65">
        <v>1</v>
      </c>
      <c r="M4" s="66">
        <v>17000</v>
      </c>
      <c r="N4" s="66">
        <f>IF(ISERROR(VLOOKUP($J4,'[1]THAM CHIẾU'!AF$1:AP$65536,5,0)),0,VLOOKUP($J4,'[1]THAM CHIẾU'!AF$1:AP$65536,5,0))</f>
        <v>0</v>
      </c>
      <c r="O4" s="67">
        <f>IF(ISERROR(VLOOKUP($J4,'[1]THAM CHIẾU'!AF$1:AP$65536,6,0)),0,VLOOKUP($J4,'[1]THAM CHIẾU'!AF$1:AP$65536,6,0))</f>
        <v>0</v>
      </c>
      <c r="P4" s="68">
        <f>VLOOKUP(G4,'[1]THAM CHIẾU'!W$1:AC$65536,7,0)</f>
        <v>69.5</v>
      </c>
      <c r="Q4" s="69">
        <f>VLOOKUP(G4,'[1]THAM CHIẾU'!W$1:AD$65536,7,0)-VLOOKUP(G4,'[1]THAM CHIẾU'!W$1:AD$65536,8,0)</f>
        <v>69.5</v>
      </c>
      <c r="R4" s="66">
        <f>P4*M4</f>
        <v>1181500</v>
      </c>
      <c r="S4" s="66"/>
      <c r="T4" s="70">
        <f>IF(J4="CT",IF(AND(COUNTIFS($AJ$6:$AJ$700,AJ4,$J$6:$J$700,"CP")=0,COUNTIFS($AJ$6:$AJ$700,AJ4,$J$6:$J$700,"CT")=1),100%,IF(AND(COUNTIFS($AJ$6:$AJ$700,AJ4,$J$6:$J$700,"CP")=1,COUNTIFS($AJ$6:$AJ$700,AJ4,$J$6:$J$700,"CT")=1),70%)),IF(J4="CP",IF(AND(COUNTIFS($AJ$6:$AJ$700,AJ4,$J$6:$J$700,"CP")=1,COUNTIFS($AJ$6:$AJ$700,AJ4,$J$6:$J$700,"CT")=0),100%,IF(AND(COUNTIFS($AJ$6:$AJ$700,AJ4,$J$6:$J$700,"CT")=1,COUNTIFS($AJ$6:$AJ$700,AJ4,$J$6:$J$700,"CT")=1),30%)),0))</f>
        <v>0</v>
      </c>
      <c r="U4" s="66"/>
      <c r="V4" s="66">
        <f>IF(J4="CT",VLOOKUP(AJ4,'[1]Chỉ tiêu DT'!$C$3:$O$67,13,FALSE)*'[1]BẢNG LƯƠNG'!S4,IF(J4="CP",VLOOKUP(AJ4,'[1]Chỉ tiêu DT'!$C$3:$O$67,13,FALSE)*'[1]BẢNG LƯƠNG'!S4,0))</f>
        <v>0</v>
      </c>
      <c r="W4" s="66">
        <f>VLOOKUP(F4,'[1]THAM CHIẾU'!C$1:O$65536,13,FALSE)</f>
        <v>0</v>
      </c>
      <c r="X4" s="66" t="e">
        <f>IF(F4&lt;&gt;0,SUMIF('[1]PH-TH'!B$1:B$65536,E4,'[1]PH-TH'!N$1:N$65536),0)</f>
        <v>#VALUE!</v>
      </c>
      <c r="Y4" s="66" t="e">
        <f>SUMIF('[1]THƯỞNG 2'!A$1:A$65536,'[1]BẢNG LƯƠNG'!C4,'[1]THƯỞNG 2'!H$1:H$65536)</f>
        <v>#VALUE!</v>
      </c>
      <c r="Z4" s="66" t="e">
        <f>SUMIF('[1]THƯỞNG 2'!J$1:J$65536,'[1]BẢNG LƯƠNG'!C4,'[1]THƯỞNG 2'!O$1:O$65536)</f>
        <v>#VALUE!</v>
      </c>
      <c r="AA4" s="66" t="e">
        <f>IF(F4&lt;&gt;0,SUMIF('[1]PH-TH'!B$1:B$65536,E4,'[1]PH-TH'!J$1:J$65536),0)</f>
        <v>#VALUE!</v>
      </c>
      <c r="AB4" s="66" t="e">
        <f>IF(F4&lt;&gt;0,SUMIF('[1]PH-TH'!B$1:B$65536,'[1]BẢNG LƯƠNG'!D4,'[1]PH-TH'!K$1:K$65536),0)</f>
        <v>#VALUE!</v>
      </c>
      <c r="AC4" s="66" t="e">
        <f>IF(F4&lt;&gt;0,SUMIF('[1]PH-TH'!B$1:B$65536,'[1]BẢNG LƯƠNG'!D4,'[1]PH-TH'!M$1:M$65536),0)</f>
        <v>#VALUE!</v>
      </c>
      <c r="AD4" s="66" t="e">
        <f>R4+S4+U4+X4+Y4+AA4+AB4+AC4+Z4</f>
        <v>#VALUE!</v>
      </c>
      <c r="AE4" s="66" t="e">
        <f>IF(F4&lt;&gt;0,SUMIF('[1]PH-TH'!B$1:B$65536,'[1]BẢNG LƯƠNG'!D4,'[1]PH-TH'!L$1:L$65536),0)</f>
        <v>#VALUE!</v>
      </c>
      <c r="AF4" s="66" t="e">
        <f>IF(F4&lt;&gt;0,SUMIF('[1]ỨNG+MUA NỢ'!A$1:A$65536,E4,'[1]ỨNG+MUA NỢ'!E$1:E$65536),0)</f>
        <v>#VALUE!</v>
      </c>
      <c r="AG4" s="66" t="e">
        <f>IF(F4&lt;&gt;0,SUMIF('[1]ỨNG+MUA NỢ'!A$1:A$65536,E4,'[1]ỨNG+MUA NỢ'!F$1:F$65536),0)</f>
        <v>#VALUE!</v>
      </c>
      <c r="AH4" s="71"/>
      <c r="AI4" s="66" t="e">
        <f t="shared" ref="AI4:AI5" si="2">ROUND((AD4+AE4-AF4-AG4-AH4),-3)</f>
        <v>#VALUE!</v>
      </c>
      <c r="AJ4" s="72" t="s">
        <v>41</v>
      </c>
      <c r="AK4" s="73" t="s">
        <v>42</v>
      </c>
      <c r="AL4" s="74"/>
      <c r="AM4" s="74"/>
      <c r="AN4" s="74"/>
      <c r="AO4" s="74"/>
      <c r="AP4" s="74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</row>
    <row r="5" spans="1:60" s="79" customFormat="1" ht="18" customHeight="1" x14ac:dyDescent="0.3">
      <c r="A5" s="56" t="s">
        <v>38</v>
      </c>
      <c r="B5" s="57">
        <f t="shared" si="1"/>
        <v>2</v>
      </c>
      <c r="C5" s="80">
        <f ca="1">TODAY()</f>
        <v>44551</v>
      </c>
      <c r="D5" s="58" t="str">
        <f t="shared" ref="D5" si="3">G5&amp;I5</f>
        <v>FM2992</v>
      </c>
      <c r="E5" s="59" t="str">
        <f t="shared" ref="E5" si="4">G5&amp;J5</f>
        <v>FM2992</v>
      </c>
      <c r="F5" s="60" t="s">
        <v>43</v>
      </c>
      <c r="G5" s="60" t="s">
        <v>44</v>
      </c>
      <c r="H5" s="61"/>
      <c r="I5" s="62"/>
      <c r="J5" s="63"/>
      <c r="K5" s="64">
        <v>1</v>
      </c>
      <c r="L5" s="65">
        <v>1</v>
      </c>
      <c r="M5" s="66">
        <v>17000</v>
      </c>
      <c r="N5" s="66">
        <f>IF(ISERROR(VLOOKUP($J5,'[1]THAM CHIẾU'!AF$1:AP$65536,5,0)),0,VLOOKUP($J5,'[1]THAM CHIẾU'!AF$1:AP$65536,5,0))</f>
        <v>0</v>
      </c>
      <c r="O5" s="67">
        <f>IF(ISERROR(VLOOKUP($J5,'[1]THAM CHIẾU'!AF$1:AP$65536,6,0)),0,VLOOKUP($J5,'[1]THAM CHIẾU'!AF$1:AP$65536,6,0))</f>
        <v>0</v>
      </c>
      <c r="P5" s="68">
        <f>VLOOKUP(G5,'[1]THAM CHIẾU'!W$1:AC$65536,7,0)</f>
        <v>69.516666666666666</v>
      </c>
      <c r="Q5" s="69">
        <f>VLOOKUP(G5,'[1]THAM CHIẾU'!W$1:AD$65536,7,0)-VLOOKUP(G5,'[1]THAM CHIẾU'!W$1:AD$65536,8,0)</f>
        <v>69.516666666666666</v>
      </c>
      <c r="R5" s="66">
        <f t="shared" ref="R5" si="5">P5*M5</f>
        <v>1181783.3333333333</v>
      </c>
      <c r="S5" s="66"/>
      <c r="T5" s="70">
        <f>IF(J5="CT",IF(AND(COUNTIFS($AJ$6:$AJ$700,AJ5,$J$6:$J$700,"CP")=0,COUNTIFS($AJ$6:$AJ$700,AJ5,$J$6:$J$700,"CT")=1),100%,IF(AND(COUNTIFS($AJ$6:$AJ$700,AJ5,$J$6:$J$700,"CP")=1,COUNTIFS($AJ$6:$AJ$700,AJ5,$J$6:$J$700,"CT")=1),70%)),IF(J5="CP",IF(AND(COUNTIFS($AJ$6:$AJ$700,AJ5,$J$6:$J$700,"CP")=1,COUNTIFS($AJ$6:$AJ$700,AJ5,$J$6:$J$700,"CT")=0),100%,IF(AND(COUNTIFS($AJ$6:$AJ$700,AJ5,$J$6:$J$700,"CT")=1,COUNTIFS($AJ$6:$AJ$700,AJ5,$J$6:$J$700,"CT")=1),30%)),0))</f>
        <v>0</v>
      </c>
      <c r="U5" s="66"/>
      <c r="V5" s="66">
        <f>IF(J5="CT",VLOOKUP(AJ5,'[1]Chỉ tiêu DT'!$C$3:$O$67,13,FALSE)*'[1]BẢNG LƯƠNG'!S5,IF(J5="CP",VLOOKUP(AJ5,'[1]Chỉ tiêu DT'!$C$3:$O$67,13,FALSE)*'[1]BẢNG LƯƠNG'!S5,0))</f>
        <v>0</v>
      </c>
      <c r="W5" s="66">
        <f>VLOOKUP(F5,'[1]THAM CHIẾU'!C$1:O$65536,13,FALSE)</f>
        <v>0</v>
      </c>
      <c r="X5" s="66" t="e">
        <f>IF(F5&lt;&gt;0,SUMIF('[1]PH-TH'!B$1:B$65536,E5,'[1]PH-TH'!N$1:N$65536),0)</f>
        <v>#VALUE!</v>
      </c>
      <c r="Y5" s="66" t="e">
        <f>SUMIF('[1]THƯỞNG 2'!A$1:A$65536,'[1]BẢNG LƯƠNG'!C5,'[1]THƯỞNG 2'!H$1:H$65536)</f>
        <v>#VALUE!</v>
      </c>
      <c r="Z5" s="66" t="e">
        <f>SUMIF('[1]THƯỞNG 2'!J$1:J$65536,'[1]BẢNG LƯƠNG'!C5,'[1]THƯỞNG 2'!O$1:O$65536)</f>
        <v>#VALUE!</v>
      </c>
      <c r="AA5" s="66" t="e">
        <f>IF(F5&lt;&gt;0,SUMIF('[1]PH-TH'!B$1:B$65536,E5,'[1]PH-TH'!J$1:J$65536),0)</f>
        <v>#VALUE!</v>
      </c>
      <c r="AB5" s="66" t="e">
        <f>IF(F5&lt;&gt;0,SUMIF('[1]PH-TH'!B$1:B$65536,'[1]BẢNG LƯƠNG'!D5,'[1]PH-TH'!K$1:K$65536),0)</f>
        <v>#VALUE!</v>
      </c>
      <c r="AC5" s="66" t="e">
        <f>IF(F5&lt;&gt;0,SUMIF('[1]PH-TH'!B$1:B$65536,'[1]BẢNG LƯƠNG'!D5,'[1]PH-TH'!M$1:M$65536),0)</f>
        <v>#VALUE!</v>
      </c>
      <c r="AD5" s="66" t="e">
        <f t="shared" ref="AD5" si="6">R5+S5+U5+X5+Y5+AA5+AB5+AC5+Z5</f>
        <v>#VALUE!</v>
      </c>
      <c r="AE5" s="66" t="e">
        <f>IF(F5&lt;&gt;0,SUMIF('[1]PH-TH'!B$1:B$65536,'[1]BẢNG LƯƠNG'!D5,'[1]PH-TH'!L$1:L$65536),0)</f>
        <v>#VALUE!</v>
      </c>
      <c r="AF5" s="66" t="e">
        <f>IF(F5&lt;&gt;0,SUMIF('[1]ỨNG+MUA NỢ'!A$1:A$65536,E5,'[1]ỨNG+MUA NỢ'!E$1:E$65536),0)</f>
        <v>#VALUE!</v>
      </c>
      <c r="AG5" s="66" t="e">
        <f>IF(F5&lt;&gt;0,SUMIF('[1]ỨNG+MUA NỢ'!A$1:A$65536,E5,'[1]ỨNG+MUA NỢ'!F$1:F$65536),0)</f>
        <v>#VALUE!</v>
      </c>
      <c r="AH5" s="71"/>
      <c r="AI5" s="66" t="e">
        <f t="shared" si="2"/>
        <v>#VALUE!</v>
      </c>
      <c r="AJ5" s="72" t="s">
        <v>41</v>
      </c>
      <c r="AK5" s="73" t="s">
        <v>42</v>
      </c>
      <c r="AL5" s="74"/>
      <c r="AM5" s="77"/>
      <c r="AN5" s="77"/>
      <c r="AO5" s="77"/>
      <c r="AP5" s="77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</row>
  </sheetData>
  <conditionalFormatting sqref="G1:G5">
    <cfRule type="duplicateValues" dxfId="3" priority="2" stopIfTrue="1"/>
  </conditionalFormatting>
  <conditionalFormatting sqref="G1:G5">
    <cfRule type="duplicateValues" dxfId="2" priority="3" stopIfTrue="1"/>
  </conditionalFormatting>
  <conditionalFormatting sqref="G1:G5">
    <cfRule type="duplicateValues" dxfId="1" priority="4" stopIfTrue="1"/>
  </conditionalFormatting>
  <conditionalFormatting sqref="Z1:Z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2021-12-20T07:31:32Z</dcterms:created>
  <dcterms:modified xsi:type="dcterms:W3CDTF">2021-12-21T03:22:23Z</dcterms:modified>
</cp:coreProperties>
</file>