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Cours INSA\4IF S1\Approche Logique de l'Intelligence Artificielle\Projet Prolog\"/>
    </mc:Choice>
  </mc:AlternateContent>
  <xr:revisionPtr revIDLastSave="0" documentId="13_ncr:1_{3FFC3425-5F54-4541-BE47-73A98F2245EC}" xr6:coauthVersionLast="47" xr6:coauthVersionMax="47" xr10:uidLastSave="{00000000-0000-0000-0000-000000000000}"/>
  <bookViews>
    <workbookView xWindow="-96" yWindow="-96" windowWidth="23232" windowHeight="13872" xr2:uid="{334B0975-67D4-45C2-83C4-5058E14F097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1" l="1"/>
  <c r="U22" i="1"/>
  <c r="T22" i="1"/>
  <c r="S22" i="1"/>
  <c r="P22" i="1"/>
  <c r="O22" i="1"/>
  <c r="N22" i="1"/>
  <c r="M22" i="1"/>
  <c r="J22" i="1"/>
  <c r="I22" i="1"/>
  <c r="H22" i="1"/>
  <c r="G22" i="1"/>
  <c r="C22" i="1"/>
  <c r="B22" i="1"/>
  <c r="A22" i="1"/>
  <c r="D22" i="1"/>
</calcChain>
</file>

<file path=xl/sharedStrings.xml><?xml version="1.0" encoding="utf-8"?>
<sst xmlns="http://schemas.openxmlformats.org/spreadsheetml/2006/main" count="16" uniqueCount="7">
  <si>
    <t>Gagnant (J1/J2)</t>
  </si>
  <si>
    <t>J1 - Random</t>
  </si>
  <si>
    <t>J2 - Random</t>
  </si>
  <si>
    <t>Nb total coups</t>
  </si>
  <si>
    <t>J2 - Niveau1</t>
  </si>
  <si>
    <t>J2 - Niveau2</t>
  </si>
  <si>
    <t>J2 - Niveau3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</si>
</sst>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AEE62-6E5E-4246-88BC-E602122DED29}" name="Tableau1" displayName="Tableau1" ref="A1:D22" totalsRowCount="1">
  <autoFilter ref="A1:D21" xr:uid="{E2DAEE62-6E5E-4246-88BC-E602122DED29}"/>
  <tableColumns count="4">
    <tableColumn id="2" xr3:uid="{3B812840-DA1F-4B3D-9761-94D39D53DBE6}" name="J1 - Random" totalsRowFunction="average"/>
    <tableColumn id="3" xr3:uid="{77D0587C-AE7F-4C15-A30A-71A3F5F11E50}" name="J2 - Random" totalsRowFunction="average"/>
    <tableColumn id="4" xr3:uid="{D9535078-87AB-4B4A-B804-7FE6213186C5}" name="Gagnant (J1/J2)" totalsRowFunction="custom">
      <totalsRowFormula>COUNTIF(Tableau1[Gagnant (J1/J2)],"=1")</totalsRowFormula>
    </tableColumn>
    <tableColumn id="5" xr3:uid="{31D8475E-8CB8-4B86-BE0F-73C393B96034}" name="Nb total coups" totalsRowFunction="ave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078616-624E-4425-9BDB-BAE70F8DFBA8}" name="Tableau13" displayName="Tableau13" ref="G1:J22" totalsRowCount="1">
  <autoFilter ref="G1:J21" xr:uid="{0E078616-624E-4425-9BDB-BAE70F8DFBA8}"/>
  <tableColumns count="4">
    <tableColumn id="2" xr3:uid="{7C84C153-4C89-4062-B4B5-1CC737EAEA45}" name="J1 - Random" totalsRowFunction="average"/>
    <tableColumn id="3" xr3:uid="{F75419C1-0D25-44BF-AB1D-61F660CE30F7}" name="J2 - Niveau1" totalsRowFunction="average"/>
    <tableColumn id="4" xr3:uid="{DDEA0980-CD9A-44F1-8BB5-C6242FFB6836}" name="Gagnant (J1/J2)" totalsRowFunction="custom">
      <totalsRowFormula>COUNTIF(Tableau13[Gagnant (J1/J2)],"=1")</totalsRowFormula>
    </tableColumn>
    <tableColumn id="5" xr3:uid="{B67F60C9-AFDC-49A5-B801-61BC94E37C8F}" name="Nb total coups" totalsRowFunction="ave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70E320-A94B-4A02-AC88-9F183119B1F3}" name="Tableau134" displayName="Tableau134" ref="M1:P22" totalsRowCount="1">
  <autoFilter ref="M1:P21" xr:uid="{D470E320-A94B-4A02-AC88-9F183119B1F3}"/>
  <tableColumns count="4">
    <tableColumn id="2" xr3:uid="{D97755A8-4A97-4F3D-A07F-E5B0322B27E9}" name="J1 - Random" totalsRowFunction="average"/>
    <tableColumn id="3" xr3:uid="{2DB1EDC2-2F52-45F3-870B-BE8EE0618F7C}" name="J2 - Niveau2" totalsRowFunction="average"/>
    <tableColumn id="4" xr3:uid="{20120007-41D7-4386-B539-511E0560CE90}" name="Gagnant (J1/J2)" totalsRowFunction="custom">
      <totalsRowFormula>COUNTIF(Tableau134[Gagnant (J1/J2)],"=1")</totalsRowFormula>
    </tableColumn>
    <tableColumn id="5" xr3:uid="{D499E467-5FA6-44DF-A489-8D85AF08930B}" name="Nb total coups" totalsRowFunction="aver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9ADBE0-2591-4E31-9840-5F848D45FD27}" name="Tableau1345" displayName="Tableau1345" ref="S1:V22" totalsRowCount="1">
  <autoFilter ref="S1:V21" xr:uid="{589ADBE0-2591-4E31-9840-5F848D45FD27}"/>
  <tableColumns count="4">
    <tableColumn id="2" xr3:uid="{73A1E855-8DEA-42AF-AE6F-5D11C95FB551}" name="J1 - Random" totalsRowFunction="average"/>
    <tableColumn id="3" xr3:uid="{CFF80DEB-F06E-4E50-9EE6-EC616A48F064}" name="J2 - Niveau3" totalsRowFunction="average"/>
    <tableColumn id="4" xr3:uid="{17D5829A-679E-4EDD-AD0C-6D706D9CCAB8}" name="Gagnant (J1/J2)" totalsRowFunction="custom">
      <totalsRowFormula>COUNTIF(Tableau1345[Gagnant (J1/J2)],"=1")</totalsRowFormula>
    </tableColumn>
    <tableColumn id="5" xr3:uid="{BFD696F5-AF38-46E2-821E-D2751251E447}" name="Nb total coups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560D-7F4B-49E1-9F48-6B8FC09F4B59}">
  <dimension ref="A1:V22"/>
  <sheetViews>
    <sheetView tabSelected="1" topLeftCell="M1" workbookViewId="0">
      <selection activeCell="U2" sqref="U2:V13"/>
    </sheetView>
  </sheetViews>
  <sheetFormatPr baseColWidth="10" defaultRowHeight="14.4" x14ac:dyDescent="0.55000000000000004"/>
  <cols>
    <col min="1" max="2" width="12.734375" bestFit="1" customWidth="1"/>
    <col min="3" max="3" width="15.578125" bestFit="1" customWidth="1"/>
    <col min="4" max="4" width="14.62890625" bestFit="1" customWidth="1"/>
    <col min="7" max="8" width="12.734375" bestFit="1" customWidth="1"/>
    <col min="9" max="9" width="15.578125" bestFit="1" customWidth="1"/>
    <col min="10" max="10" width="14.62890625" bestFit="1" customWidth="1"/>
    <col min="13" max="13" width="12.734375" bestFit="1" customWidth="1"/>
    <col min="14" max="14" width="12.62890625" bestFit="1" customWidth="1"/>
    <col min="15" max="15" width="15.578125" bestFit="1" customWidth="1"/>
    <col min="16" max="16" width="14.62890625" bestFit="1" customWidth="1"/>
    <col min="19" max="19" width="12.734375" bestFit="1" customWidth="1"/>
    <col min="20" max="20" width="12.62890625" bestFit="1" customWidth="1"/>
    <col min="21" max="21" width="15.578125" bestFit="1" customWidth="1"/>
    <col min="22" max="22" width="14.62890625" bestFit="1" customWidth="1"/>
  </cols>
  <sheetData>
    <row r="1" spans="1:22" x14ac:dyDescent="0.55000000000000004">
      <c r="A1" t="s">
        <v>1</v>
      </c>
      <c r="B1" t="s">
        <v>2</v>
      </c>
      <c r="C1" t="s">
        <v>0</v>
      </c>
      <c r="D1" t="s">
        <v>3</v>
      </c>
      <c r="G1" t="s">
        <v>1</v>
      </c>
      <c r="H1" t="s">
        <v>4</v>
      </c>
      <c r="I1" t="s">
        <v>0</v>
      </c>
      <c r="J1" t="s">
        <v>3</v>
      </c>
      <c r="M1" t="s">
        <v>1</v>
      </c>
      <c r="N1" t="s">
        <v>5</v>
      </c>
      <c r="O1" t="s">
        <v>0</v>
      </c>
      <c r="P1" t="s">
        <v>3</v>
      </c>
      <c r="S1" t="s">
        <v>1</v>
      </c>
      <c r="T1" t="s">
        <v>6</v>
      </c>
      <c r="U1" t="s">
        <v>0</v>
      </c>
      <c r="V1" t="s">
        <v>3</v>
      </c>
    </row>
    <row r="2" spans="1:22" x14ac:dyDescent="0.55000000000000004">
      <c r="A2">
        <v>0</v>
      </c>
      <c r="B2">
        <v>0</v>
      </c>
      <c r="C2">
        <v>2</v>
      </c>
      <c r="D2">
        <v>38</v>
      </c>
      <c r="G2">
        <v>0</v>
      </c>
      <c r="H2">
        <v>0</v>
      </c>
      <c r="I2">
        <v>2</v>
      </c>
      <c r="J2">
        <v>14</v>
      </c>
      <c r="M2">
        <v>0</v>
      </c>
      <c r="N2">
        <v>0</v>
      </c>
      <c r="O2">
        <v>2</v>
      </c>
      <c r="P2">
        <v>34</v>
      </c>
      <c r="S2">
        <v>0</v>
      </c>
      <c r="T2">
        <v>0</v>
      </c>
    </row>
    <row r="3" spans="1:22" x14ac:dyDescent="0.55000000000000004">
      <c r="A3">
        <v>0</v>
      </c>
      <c r="B3">
        <v>0</v>
      </c>
      <c r="C3">
        <v>1</v>
      </c>
      <c r="D3">
        <v>23</v>
      </c>
      <c r="G3">
        <v>0</v>
      </c>
      <c r="H3">
        <v>0</v>
      </c>
      <c r="I3">
        <v>2</v>
      </c>
      <c r="J3">
        <v>20</v>
      </c>
      <c r="M3">
        <v>0</v>
      </c>
      <c r="N3">
        <v>0</v>
      </c>
      <c r="O3">
        <v>2</v>
      </c>
      <c r="P3">
        <v>20</v>
      </c>
      <c r="S3">
        <v>0</v>
      </c>
      <c r="T3">
        <v>0</v>
      </c>
    </row>
    <row r="4" spans="1:22" x14ac:dyDescent="0.55000000000000004">
      <c r="A4">
        <v>0</v>
      </c>
      <c r="B4">
        <v>0</v>
      </c>
      <c r="C4">
        <v>1</v>
      </c>
      <c r="D4">
        <v>13</v>
      </c>
      <c r="G4">
        <v>0</v>
      </c>
      <c r="H4">
        <v>0</v>
      </c>
      <c r="I4">
        <v>2</v>
      </c>
      <c r="J4">
        <v>24</v>
      </c>
      <c r="M4">
        <v>0</v>
      </c>
      <c r="N4">
        <v>0</v>
      </c>
      <c r="O4">
        <v>2</v>
      </c>
      <c r="P4">
        <v>30</v>
      </c>
      <c r="S4">
        <v>0</v>
      </c>
      <c r="T4">
        <v>0</v>
      </c>
    </row>
    <row r="5" spans="1:22" x14ac:dyDescent="0.55000000000000004">
      <c r="A5">
        <v>0</v>
      </c>
      <c r="B5">
        <v>0</v>
      </c>
      <c r="C5">
        <v>1</v>
      </c>
      <c r="D5">
        <v>15</v>
      </c>
      <c r="G5">
        <v>0</v>
      </c>
      <c r="H5">
        <v>0</v>
      </c>
      <c r="I5">
        <v>2</v>
      </c>
      <c r="J5">
        <v>22</v>
      </c>
      <c r="M5">
        <v>0</v>
      </c>
      <c r="N5">
        <v>0</v>
      </c>
      <c r="O5">
        <v>2</v>
      </c>
      <c r="P5">
        <v>24</v>
      </c>
      <c r="S5">
        <v>0</v>
      </c>
      <c r="T5">
        <v>0</v>
      </c>
    </row>
    <row r="6" spans="1:22" x14ac:dyDescent="0.55000000000000004">
      <c r="A6">
        <v>0</v>
      </c>
      <c r="B6">
        <v>0</v>
      </c>
      <c r="C6">
        <v>1</v>
      </c>
      <c r="D6">
        <v>23</v>
      </c>
      <c r="G6">
        <v>0</v>
      </c>
      <c r="H6">
        <v>0</v>
      </c>
      <c r="I6">
        <v>1</v>
      </c>
      <c r="J6">
        <v>31</v>
      </c>
      <c r="M6">
        <v>0</v>
      </c>
      <c r="N6">
        <v>0</v>
      </c>
      <c r="O6">
        <v>2</v>
      </c>
      <c r="P6">
        <v>26</v>
      </c>
      <c r="S6">
        <v>0</v>
      </c>
      <c r="T6">
        <v>0</v>
      </c>
    </row>
    <row r="7" spans="1:22" x14ac:dyDescent="0.55000000000000004">
      <c r="A7">
        <v>0</v>
      </c>
      <c r="B7">
        <v>0</v>
      </c>
      <c r="C7">
        <v>2</v>
      </c>
      <c r="D7">
        <v>20</v>
      </c>
      <c r="G7">
        <v>0</v>
      </c>
      <c r="H7">
        <v>0</v>
      </c>
      <c r="I7">
        <v>1</v>
      </c>
      <c r="J7">
        <v>15</v>
      </c>
      <c r="M7">
        <v>0</v>
      </c>
      <c r="N7">
        <v>0</v>
      </c>
      <c r="O7">
        <v>2</v>
      </c>
      <c r="P7">
        <v>24</v>
      </c>
      <c r="S7">
        <v>0</v>
      </c>
      <c r="T7">
        <v>0</v>
      </c>
    </row>
    <row r="8" spans="1:22" x14ac:dyDescent="0.55000000000000004">
      <c r="A8">
        <v>0</v>
      </c>
      <c r="B8">
        <v>0</v>
      </c>
      <c r="C8">
        <v>1</v>
      </c>
      <c r="D8">
        <v>19</v>
      </c>
      <c r="G8">
        <v>0</v>
      </c>
      <c r="H8">
        <v>0</v>
      </c>
      <c r="I8">
        <v>2</v>
      </c>
      <c r="J8">
        <v>16</v>
      </c>
      <c r="M8">
        <v>0</v>
      </c>
      <c r="N8">
        <v>0</v>
      </c>
      <c r="O8">
        <v>2</v>
      </c>
      <c r="P8">
        <v>16</v>
      </c>
      <c r="S8">
        <v>0</v>
      </c>
      <c r="T8">
        <v>0</v>
      </c>
    </row>
    <row r="9" spans="1:22" x14ac:dyDescent="0.55000000000000004">
      <c r="A9">
        <v>0</v>
      </c>
      <c r="B9">
        <v>0</v>
      </c>
      <c r="C9">
        <v>2</v>
      </c>
      <c r="D9">
        <v>24</v>
      </c>
      <c r="G9">
        <v>0</v>
      </c>
      <c r="H9">
        <v>0</v>
      </c>
      <c r="I9">
        <v>2</v>
      </c>
      <c r="J9">
        <v>24</v>
      </c>
      <c r="M9">
        <v>0</v>
      </c>
      <c r="N9">
        <v>0</v>
      </c>
      <c r="O9">
        <v>2</v>
      </c>
      <c r="P9">
        <v>20</v>
      </c>
      <c r="S9">
        <v>0</v>
      </c>
      <c r="T9">
        <v>0</v>
      </c>
    </row>
    <row r="10" spans="1:22" x14ac:dyDescent="0.55000000000000004">
      <c r="A10">
        <v>0</v>
      </c>
      <c r="B10">
        <v>0</v>
      </c>
      <c r="C10">
        <v>1</v>
      </c>
      <c r="D10">
        <v>25</v>
      </c>
      <c r="G10">
        <v>0</v>
      </c>
      <c r="H10">
        <v>0</v>
      </c>
      <c r="I10">
        <v>2</v>
      </c>
      <c r="J10">
        <v>8</v>
      </c>
      <c r="M10">
        <v>0</v>
      </c>
      <c r="N10">
        <v>0</v>
      </c>
      <c r="O10">
        <v>2</v>
      </c>
      <c r="P10">
        <v>16</v>
      </c>
      <c r="S10">
        <v>0</v>
      </c>
      <c r="T10">
        <v>0</v>
      </c>
    </row>
    <row r="11" spans="1:22" x14ac:dyDescent="0.55000000000000004">
      <c r="A11">
        <v>0</v>
      </c>
      <c r="B11">
        <v>0</v>
      </c>
      <c r="C11">
        <v>1</v>
      </c>
      <c r="D11">
        <v>25</v>
      </c>
      <c r="G11">
        <v>0</v>
      </c>
      <c r="H11">
        <v>0</v>
      </c>
      <c r="I11">
        <v>2</v>
      </c>
      <c r="J11">
        <v>12</v>
      </c>
      <c r="M11">
        <v>0</v>
      </c>
      <c r="N11">
        <v>0</v>
      </c>
      <c r="O11">
        <v>2</v>
      </c>
      <c r="P11">
        <v>28</v>
      </c>
      <c r="S11">
        <v>0</v>
      </c>
      <c r="T11">
        <v>0</v>
      </c>
    </row>
    <row r="12" spans="1:22" x14ac:dyDescent="0.55000000000000004">
      <c r="A12">
        <v>0</v>
      </c>
      <c r="B12">
        <v>0</v>
      </c>
      <c r="C12">
        <v>2</v>
      </c>
      <c r="D12">
        <v>26</v>
      </c>
      <c r="G12">
        <v>0</v>
      </c>
      <c r="H12">
        <v>0</v>
      </c>
      <c r="I12">
        <v>1</v>
      </c>
      <c r="J12">
        <v>19</v>
      </c>
      <c r="M12">
        <v>0</v>
      </c>
      <c r="N12">
        <v>0</v>
      </c>
      <c r="O12">
        <v>2</v>
      </c>
      <c r="P12">
        <v>26</v>
      </c>
      <c r="S12">
        <v>0</v>
      </c>
      <c r="T12">
        <v>0</v>
      </c>
    </row>
    <row r="13" spans="1:22" x14ac:dyDescent="0.55000000000000004">
      <c r="A13">
        <v>0</v>
      </c>
      <c r="B13">
        <v>0</v>
      </c>
      <c r="C13">
        <v>1</v>
      </c>
      <c r="D13">
        <v>13</v>
      </c>
      <c r="G13">
        <v>0</v>
      </c>
      <c r="H13">
        <v>0</v>
      </c>
      <c r="I13">
        <v>2</v>
      </c>
      <c r="J13">
        <v>18</v>
      </c>
      <c r="M13">
        <v>0</v>
      </c>
      <c r="N13">
        <v>0</v>
      </c>
      <c r="O13">
        <v>2</v>
      </c>
      <c r="P13">
        <v>16</v>
      </c>
      <c r="S13">
        <v>0</v>
      </c>
      <c r="T13">
        <v>0</v>
      </c>
    </row>
    <row r="14" spans="1:22" x14ac:dyDescent="0.55000000000000004">
      <c r="A14">
        <v>0</v>
      </c>
      <c r="B14">
        <v>0</v>
      </c>
      <c r="C14">
        <v>1</v>
      </c>
      <c r="D14">
        <v>13</v>
      </c>
      <c r="G14">
        <v>0</v>
      </c>
      <c r="H14">
        <v>0</v>
      </c>
      <c r="I14">
        <v>2</v>
      </c>
      <c r="J14">
        <v>14</v>
      </c>
      <c r="M14">
        <v>0</v>
      </c>
      <c r="N14">
        <v>0</v>
      </c>
      <c r="O14">
        <v>2</v>
      </c>
      <c r="P14">
        <v>30</v>
      </c>
      <c r="S14">
        <v>0</v>
      </c>
      <c r="T14">
        <v>0</v>
      </c>
    </row>
    <row r="15" spans="1:22" x14ac:dyDescent="0.55000000000000004">
      <c r="A15">
        <v>0</v>
      </c>
      <c r="B15">
        <v>0</v>
      </c>
      <c r="C15">
        <v>2</v>
      </c>
      <c r="D15">
        <v>20</v>
      </c>
      <c r="G15">
        <v>0</v>
      </c>
      <c r="H15">
        <v>0</v>
      </c>
      <c r="I15">
        <v>1</v>
      </c>
      <c r="J15">
        <v>15</v>
      </c>
      <c r="M15">
        <v>0</v>
      </c>
      <c r="N15">
        <v>0</v>
      </c>
      <c r="O15">
        <v>1</v>
      </c>
      <c r="P15">
        <v>23</v>
      </c>
      <c r="S15">
        <v>0</v>
      </c>
      <c r="T15">
        <v>0</v>
      </c>
    </row>
    <row r="16" spans="1:22" x14ac:dyDescent="0.55000000000000004">
      <c r="A16">
        <v>0</v>
      </c>
      <c r="B16">
        <v>0</v>
      </c>
      <c r="C16">
        <v>1</v>
      </c>
      <c r="D16">
        <v>25</v>
      </c>
      <c r="G16">
        <v>0</v>
      </c>
      <c r="H16">
        <v>0</v>
      </c>
      <c r="I16">
        <v>1</v>
      </c>
      <c r="J16">
        <v>9</v>
      </c>
      <c r="M16">
        <v>0</v>
      </c>
      <c r="N16">
        <v>0</v>
      </c>
      <c r="O16">
        <v>2</v>
      </c>
      <c r="P16">
        <v>28</v>
      </c>
      <c r="S16">
        <v>0</v>
      </c>
      <c r="T16">
        <v>0</v>
      </c>
    </row>
    <row r="17" spans="1:22" x14ac:dyDescent="0.55000000000000004">
      <c r="A17">
        <v>0</v>
      </c>
      <c r="B17">
        <v>0</v>
      </c>
      <c r="C17">
        <v>2</v>
      </c>
      <c r="D17">
        <v>16</v>
      </c>
      <c r="G17">
        <v>0</v>
      </c>
      <c r="H17">
        <v>0</v>
      </c>
      <c r="I17">
        <v>2</v>
      </c>
      <c r="J17">
        <v>18</v>
      </c>
      <c r="M17">
        <v>0</v>
      </c>
      <c r="N17">
        <v>0</v>
      </c>
      <c r="O17">
        <v>2</v>
      </c>
      <c r="P17">
        <v>30</v>
      </c>
      <c r="S17">
        <v>0</v>
      </c>
      <c r="T17">
        <v>0</v>
      </c>
    </row>
    <row r="18" spans="1:22" x14ac:dyDescent="0.55000000000000004">
      <c r="A18">
        <v>0</v>
      </c>
      <c r="B18">
        <v>0</v>
      </c>
      <c r="C18">
        <v>1</v>
      </c>
      <c r="D18">
        <v>17</v>
      </c>
      <c r="G18">
        <v>0</v>
      </c>
      <c r="H18">
        <v>0</v>
      </c>
      <c r="I18">
        <v>2</v>
      </c>
      <c r="J18">
        <v>12</v>
      </c>
      <c r="M18">
        <v>0</v>
      </c>
      <c r="N18">
        <v>0</v>
      </c>
      <c r="O18">
        <v>2</v>
      </c>
      <c r="P18">
        <v>26</v>
      </c>
      <c r="S18">
        <v>0</v>
      </c>
      <c r="T18">
        <v>0</v>
      </c>
    </row>
    <row r="19" spans="1:22" x14ac:dyDescent="0.55000000000000004">
      <c r="A19">
        <v>0</v>
      </c>
      <c r="B19">
        <v>0</v>
      </c>
      <c r="C19">
        <v>2</v>
      </c>
      <c r="D19">
        <v>20</v>
      </c>
      <c r="G19">
        <v>0</v>
      </c>
      <c r="H19">
        <v>0</v>
      </c>
      <c r="I19">
        <v>2</v>
      </c>
      <c r="J19">
        <v>22</v>
      </c>
      <c r="M19">
        <v>0</v>
      </c>
      <c r="N19">
        <v>0</v>
      </c>
      <c r="O19">
        <v>1</v>
      </c>
      <c r="P19">
        <v>19</v>
      </c>
      <c r="S19">
        <v>0</v>
      </c>
      <c r="T19">
        <v>0</v>
      </c>
    </row>
    <row r="20" spans="1:22" x14ac:dyDescent="0.55000000000000004">
      <c r="A20">
        <v>0</v>
      </c>
      <c r="B20">
        <v>0</v>
      </c>
      <c r="C20">
        <v>1</v>
      </c>
      <c r="D20">
        <v>25</v>
      </c>
      <c r="G20">
        <v>0</v>
      </c>
      <c r="H20">
        <v>0</v>
      </c>
      <c r="I20">
        <v>2</v>
      </c>
      <c r="J20">
        <v>8</v>
      </c>
      <c r="M20">
        <v>0</v>
      </c>
      <c r="N20">
        <v>0</v>
      </c>
      <c r="O20">
        <v>2</v>
      </c>
      <c r="P20">
        <v>26</v>
      </c>
      <c r="S20">
        <v>0</v>
      </c>
      <c r="T20">
        <v>0</v>
      </c>
    </row>
    <row r="21" spans="1:22" x14ac:dyDescent="0.55000000000000004">
      <c r="A21">
        <v>0</v>
      </c>
      <c r="B21">
        <v>0</v>
      </c>
      <c r="C21">
        <v>2</v>
      </c>
      <c r="D21">
        <v>10</v>
      </c>
      <c r="G21">
        <v>0</v>
      </c>
      <c r="H21">
        <v>0</v>
      </c>
      <c r="I21">
        <v>2</v>
      </c>
      <c r="J21">
        <v>12</v>
      </c>
      <c r="M21">
        <v>0</v>
      </c>
      <c r="N21">
        <v>0</v>
      </c>
      <c r="O21">
        <v>2</v>
      </c>
      <c r="P21">
        <v>34</v>
      </c>
      <c r="S21">
        <v>0</v>
      </c>
      <c r="T21">
        <v>0</v>
      </c>
    </row>
    <row r="22" spans="1:22" x14ac:dyDescent="0.55000000000000004">
      <c r="A22">
        <f>SUBTOTAL(101,Tableau1[J1 - Random])</f>
        <v>0</v>
      </c>
      <c r="B22">
        <f>SUBTOTAL(101,Tableau1[J2 - Random])</f>
        <v>0</v>
      </c>
      <c r="C22">
        <f>COUNTIF(Tableau1[Gagnant (J1/J2)],"=1")</f>
        <v>12</v>
      </c>
      <c r="D22">
        <f>SUBTOTAL(101,Tableau1[Nb total coups])</f>
        <v>20.5</v>
      </c>
      <c r="G22">
        <f>SUBTOTAL(101,Tableau13[J1 - Random])</f>
        <v>0</v>
      </c>
      <c r="H22">
        <f>SUBTOTAL(101,Tableau13[J2 - Niveau1])</f>
        <v>0</v>
      </c>
      <c r="I22">
        <f>COUNTIF(Tableau13[Gagnant (J1/J2)],"=1")</f>
        <v>5</v>
      </c>
      <c r="J22">
        <f>SUBTOTAL(101,Tableau13[Nb total coups])</f>
        <v>16.649999999999999</v>
      </c>
      <c r="M22">
        <f>SUBTOTAL(101,Tableau134[J1 - Random])</f>
        <v>0</v>
      </c>
      <c r="N22">
        <f>SUBTOTAL(101,Tableau134[J2 - Niveau2])</f>
        <v>0</v>
      </c>
      <c r="O22">
        <f>COUNTIF(Tableau134[Gagnant (J1/J2)],"=1")</f>
        <v>2</v>
      </c>
      <c r="P22">
        <f>SUBTOTAL(101,Tableau134[Nb total coups])</f>
        <v>24.8</v>
      </c>
      <c r="S22">
        <f>SUBTOTAL(101,Tableau1345[J1 - Random])</f>
        <v>0</v>
      </c>
      <c r="T22">
        <f>SUBTOTAL(101,Tableau1345[J2 - Niveau3])</f>
        <v>0</v>
      </c>
      <c r="U22">
        <f>COUNTIF(Tableau1345[Gagnant (J1/J2)],"=1")</f>
        <v>0</v>
      </c>
      <c r="V22" t="e">
        <f>SUBTOTAL(101,Tableau1345[Nb total coups])</f>
        <v>#DIV/0!</v>
      </c>
    </row>
  </sheetData>
  <conditionalFormatting sqref="C2:C21">
    <cfRule type="cellIs" dxfId="7" priority="7" operator="equal">
      <formula>2</formula>
    </cfRule>
    <cfRule type="cellIs" dxfId="6" priority="8" operator="equal">
      <formula>1</formula>
    </cfRule>
  </conditionalFormatting>
  <conditionalFormatting sqref="I2:I21">
    <cfRule type="cellIs" dxfId="5" priority="5" operator="equal">
      <formula>2</formula>
    </cfRule>
    <cfRule type="cellIs" dxfId="4" priority="6" operator="equal">
      <formula>1</formula>
    </cfRule>
  </conditionalFormatting>
  <conditionalFormatting sqref="O2:O21">
    <cfRule type="cellIs" dxfId="3" priority="3" operator="equal">
      <formula>2</formula>
    </cfRule>
    <cfRule type="cellIs" dxfId="2" priority="4" operator="equal">
      <formula>1</formula>
    </cfRule>
  </conditionalFormatting>
  <conditionalFormatting sqref="U2:U21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Bonnefoy</dc:creator>
  <cp:lastModifiedBy>Martin Bonnefoy</cp:lastModifiedBy>
  <dcterms:created xsi:type="dcterms:W3CDTF">2023-11-08T08:10:06Z</dcterms:created>
  <dcterms:modified xsi:type="dcterms:W3CDTF">2023-11-08T09:13:53Z</dcterms:modified>
</cp:coreProperties>
</file>