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7235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W53" i="1"/>
  <c r="DT53"/>
  <c r="DQ53"/>
  <c r="DN53"/>
  <c r="DK53"/>
  <c r="DH53"/>
  <c r="DE53"/>
  <c r="DB53"/>
  <c r="CY53"/>
  <c r="CV53"/>
  <c r="CS53"/>
  <c r="CP53"/>
  <c r="CM53"/>
  <c r="CJ53"/>
  <c r="CG53"/>
  <c r="CD53"/>
  <c r="CA53"/>
  <c r="BX53"/>
  <c r="BU53"/>
  <c r="BR53"/>
  <c r="BO53"/>
  <c r="BL53"/>
  <c r="BI53"/>
  <c r="BF53"/>
  <c r="BC53"/>
  <c r="AZ53"/>
  <c r="AW53"/>
  <c r="AT53"/>
  <c r="AQ53"/>
  <c r="AN53"/>
  <c r="AK53"/>
  <c r="AH53"/>
  <c r="AE53"/>
  <c r="AB53"/>
  <c r="Y53"/>
  <c r="V53"/>
  <c r="S53"/>
  <c r="P53"/>
  <c r="M53"/>
  <c r="J53"/>
  <c r="G53"/>
  <c r="DZ52"/>
  <c r="DX52"/>
  <c r="DY52" s="1"/>
  <c r="DV52"/>
  <c r="DU52"/>
  <c r="DR52"/>
  <c r="DS52" s="1"/>
  <c r="DP52"/>
  <c r="DO52"/>
  <c r="DL52"/>
  <c r="DM52" s="1"/>
  <c r="DJ52"/>
  <c r="DI52"/>
  <c r="DF52"/>
  <c r="DG52" s="1"/>
  <c r="DD52"/>
  <c r="DC52"/>
  <c r="CZ52"/>
  <c r="DA52" s="1"/>
  <c r="CX52"/>
  <c r="CW52"/>
  <c r="CT52"/>
  <c r="CU52" s="1"/>
  <c r="CR52"/>
  <c r="CQ52"/>
  <c r="CN52"/>
  <c r="CO52" s="1"/>
  <c r="CL52"/>
  <c r="CK52"/>
  <c r="CH52"/>
  <c r="CI52" s="1"/>
  <c r="CF52"/>
  <c r="CE52"/>
  <c r="CB52"/>
  <c r="CC52" s="1"/>
  <c r="BZ52"/>
  <c r="BY52"/>
  <c r="BV52"/>
  <c r="BW52" s="1"/>
  <c r="BT52"/>
  <c r="BS52"/>
  <c r="BP52"/>
  <c r="BQ52" s="1"/>
  <c r="BN52"/>
  <c r="BM52"/>
  <c r="BJ52"/>
  <c r="BK52" s="1"/>
  <c r="BH52"/>
  <c r="BG52"/>
  <c r="BD52"/>
  <c r="BE52" s="1"/>
  <c r="BB52"/>
  <c r="BA52"/>
  <c r="AX52"/>
  <c r="AY52" s="1"/>
  <c r="AV52"/>
  <c r="AU52"/>
  <c r="AR52"/>
  <c r="AS52" s="1"/>
  <c r="AP52"/>
  <c r="AO52"/>
  <c r="AL52"/>
  <c r="AM52" s="1"/>
  <c r="AJ52"/>
  <c r="AI52"/>
  <c r="AF52"/>
  <c r="AG52" s="1"/>
  <c r="AD52"/>
  <c r="AC52"/>
  <c r="Z52"/>
  <c r="AA52" s="1"/>
  <c r="X52"/>
  <c r="W52"/>
  <c r="T52"/>
  <c r="U52" s="1"/>
  <c r="R52"/>
  <c r="Q52"/>
  <c r="N52"/>
  <c r="O52" s="1"/>
  <c r="L52"/>
  <c r="K52"/>
  <c r="H52"/>
  <c r="EA52" s="1"/>
  <c r="DZ51"/>
  <c r="DX51"/>
  <c r="DY51" s="1"/>
  <c r="DU51"/>
  <c r="DV51" s="1"/>
  <c r="DR51"/>
  <c r="DS51" s="1"/>
  <c r="DO51"/>
  <c r="DP51" s="1"/>
  <c r="DL51"/>
  <c r="DM51" s="1"/>
  <c r="DI51"/>
  <c r="DJ51" s="1"/>
  <c r="DF51"/>
  <c r="DG51" s="1"/>
  <c r="DC51"/>
  <c r="DD51" s="1"/>
  <c r="CZ51"/>
  <c r="DA51" s="1"/>
  <c r="CW51"/>
  <c r="CX51" s="1"/>
  <c r="CT51"/>
  <c r="CU51" s="1"/>
  <c r="CQ51"/>
  <c r="CR51" s="1"/>
  <c r="CN51"/>
  <c r="CO51" s="1"/>
  <c r="CK51"/>
  <c r="CL51" s="1"/>
  <c r="CH51"/>
  <c r="CI51" s="1"/>
  <c r="CE51"/>
  <c r="CF51" s="1"/>
  <c r="CB51"/>
  <c r="CC51" s="1"/>
  <c r="BY51"/>
  <c r="BZ51" s="1"/>
  <c r="BV51"/>
  <c r="BW51" s="1"/>
  <c r="BS51"/>
  <c r="BT51" s="1"/>
  <c r="BP51"/>
  <c r="BQ51" s="1"/>
  <c r="BM51"/>
  <c r="BN51" s="1"/>
  <c r="BJ51"/>
  <c r="BK51" s="1"/>
  <c r="BG51"/>
  <c r="BH51" s="1"/>
  <c r="BD51"/>
  <c r="BE51" s="1"/>
  <c r="BA51"/>
  <c r="BB51" s="1"/>
  <c r="AX51"/>
  <c r="AY51" s="1"/>
  <c r="AU51"/>
  <c r="AV51" s="1"/>
  <c r="AR51"/>
  <c r="AS51" s="1"/>
  <c r="AO51"/>
  <c r="AP51" s="1"/>
  <c r="AL51"/>
  <c r="AM51" s="1"/>
  <c r="AI51"/>
  <c r="AJ51" s="1"/>
  <c r="AF51"/>
  <c r="AG51" s="1"/>
  <c r="AC51"/>
  <c r="AD51" s="1"/>
  <c r="Z51"/>
  <c r="AA51" s="1"/>
  <c r="W51"/>
  <c r="X51" s="1"/>
  <c r="T51"/>
  <c r="U51" s="1"/>
  <c r="Q51"/>
  <c r="R51" s="1"/>
  <c r="N51"/>
  <c r="O51" s="1"/>
  <c r="K51"/>
  <c r="L51" s="1"/>
  <c r="H51"/>
  <c r="I51" s="1"/>
  <c r="DZ50"/>
  <c r="DY50"/>
  <c r="DX50"/>
  <c r="DU50"/>
  <c r="DV50" s="1"/>
  <c r="DS50"/>
  <c r="DR50"/>
  <c r="DO50"/>
  <c r="DP50" s="1"/>
  <c r="DM50"/>
  <c r="DL50"/>
  <c r="DI50"/>
  <c r="DJ50" s="1"/>
  <c r="DG50"/>
  <c r="DF50"/>
  <c r="DC50"/>
  <c r="DD50" s="1"/>
  <c r="DA50"/>
  <c r="CZ50"/>
  <c r="CW50"/>
  <c r="CX50" s="1"/>
  <c r="CU50"/>
  <c r="CT50"/>
  <c r="CQ50"/>
  <c r="CR50" s="1"/>
  <c r="CO50"/>
  <c r="CN50"/>
  <c r="CK50"/>
  <c r="CL50" s="1"/>
  <c r="CI50"/>
  <c r="CH50"/>
  <c r="CE50"/>
  <c r="CF50" s="1"/>
  <c r="CC50"/>
  <c r="CB50"/>
  <c r="BY50"/>
  <c r="BZ50" s="1"/>
  <c r="BW50"/>
  <c r="BV50"/>
  <c r="BS50"/>
  <c r="BT50" s="1"/>
  <c r="BQ50"/>
  <c r="BP50"/>
  <c r="BM50"/>
  <c r="BN50" s="1"/>
  <c r="BK50"/>
  <c r="BJ50"/>
  <c r="BG50"/>
  <c r="BH50" s="1"/>
  <c r="BE50"/>
  <c r="BD50"/>
  <c r="BA50"/>
  <c r="BB50" s="1"/>
  <c r="AY50"/>
  <c r="AX50"/>
  <c r="AU50"/>
  <c r="AV50" s="1"/>
  <c r="AS50"/>
  <c r="AR50"/>
  <c r="AO50"/>
  <c r="AP50" s="1"/>
  <c r="AM50"/>
  <c r="AL50"/>
  <c r="AI50"/>
  <c r="AJ50" s="1"/>
  <c r="AG50"/>
  <c r="AF50"/>
  <c r="AC50"/>
  <c r="AD50" s="1"/>
  <c r="AA50"/>
  <c r="Z50"/>
  <c r="W50"/>
  <c r="X50" s="1"/>
  <c r="U50"/>
  <c r="T50"/>
  <c r="Q50"/>
  <c r="R50" s="1"/>
  <c r="O50"/>
  <c r="N50"/>
  <c r="K50"/>
  <c r="EA50" s="1"/>
  <c r="I50"/>
  <c r="H50"/>
  <c r="DZ49"/>
  <c r="DX49"/>
  <c r="DY49" s="1"/>
  <c r="DU49"/>
  <c r="DV49" s="1"/>
  <c r="DR49"/>
  <c r="DS49" s="1"/>
  <c r="DO49"/>
  <c r="DP49" s="1"/>
  <c r="DL49"/>
  <c r="DM49" s="1"/>
  <c r="DI49"/>
  <c r="DJ49" s="1"/>
  <c r="DF49"/>
  <c r="DG49" s="1"/>
  <c r="DC49"/>
  <c r="DD49" s="1"/>
  <c r="CZ49"/>
  <c r="DA49" s="1"/>
  <c r="CW49"/>
  <c r="CX49" s="1"/>
  <c r="CT49"/>
  <c r="CU49" s="1"/>
  <c r="CQ49"/>
  <c r="CR49" s="1"/>
  <c r="CN49"/>
  <c r="CO49" s="1"/>
  <c r="CK49"/>
  <c r="CL49" s="1"/>
  <c r="CH49"/>
  <c r="CI49" s="1"/>
  <c r="CE49"/>
  <c r="CF49" s="1"/>
  <c r="CB49"/>
  <c r="CC49" s="1"/>
  <c r="BY49"/>
  <c r="BZ49" s="1"/>
  <c r="BV49"/>
  <c r="BW49" s="1"/>
  <c r="BS49"/>
  <c r="BT49" s="1"/>
  <c r="BP49"/>
  <c r="BQ49" s="1"/>
  <c r="BM49"/>
  <c r="BN49" s="1"/>
  <c r="BJ49"/>
  <c r="BK49" s="1"/>
  <c r="BG49"/>
  <c r="BH49" s="1"/>
  <c r="BD49"/>
  <c r="BE49" s="1"/>
  <c r="BA49"/>
  <c r="BB49" s="1"/>
  <c r="AX49"/>
  <c r="AY49" s="1"/>
  <c r="AU49"/>
  <c r="AV49" s="1"/>
  <c r="AR49"/>
  <c r="AS49" s="1"/>
  <c r="AO49"/>
  <c r="AP49" s="1"/>
  <c r="AL49"/>
  <c r="AM49" s="1"/>
  <c r="AI49"/>
  <c r="AJ49" s="1"/>
  <c r="AF49"/>
  <c r="AG49" s="1"/>
  <c r="AC49"/>
  <c r="AD49" s="1"/>
  <c r="Z49"/>
  <c r="AA49" s="1"/>
  <c r="W49"/>
  <c r="X49" s="1"/>
  <c r="T49"/>
  <c r="U49" s="1"/>
  <c r="Q49"/>
  <c r="R49" s="1"/>
  <c r="N49"/>
  <c r="O49" s="1"/>
  <c r="K49"/>
  <c r="L49" s="1"/>
  <c r="H49"/>
  <c r="EA49" s="1"/>
  <c r="DZ48"/>
  <c r="DX48"/>
  <c r="DY48" s="1"/>
  <c r="DV48"/>
  <c r="DU48"/>
  <c r="DR48"/>
  <c r="DS48" s="1"/>
  <c r="DP48"/>
  <c r="DO48"/>
  <c r="DL48"/>
  <c r="DM48" s="1"/>
  <c r="DJ48"/>
  <c r="DI48"/>
  <c r="DF48"/>
  <c r="DG48" s="1"/>
  <c r="DD48"/>
  <c r="DC48"/>
  <c r="CZ48"/>
  <c r="DA48" s="1"/>
  <c r="CX48"/>
  <c r="CW48"/>
  <c r="CT48"/>
  <c r="CU48" s="1"/>
  <c r="CR48"/>
  <c r="CQ48"/>
  <c r="CN48"/>
  <c r="CO48" s="1"/>
  <c r="CL48"/>
  <c r="CK48"/>
  <c r="CH48"/>
  <c r="CI48" s="1"/>
  <c r="CF48"/>
  <c r="CE48"/>
  <c r="CB48"/>
  <c r="CC48" s="1"/>
  <c r="BZ48"/>
  <c r="BY48"/>
  <c r="BV48"/>
  <c r="BW48" s="1"/>
  <c r="BT48"/>
  <c r="BS48"/>
  <c r="BP48"/>
  <c r="BQ48" s="1"/>
  <c r="BN48"/>
  <c r="BM48"/>
  <c r="BJ48"/>
  <c r="BK48" s="1"/>
  <c r="BH48"/>
  <c r="BG48"/>
  <c r="BD48"/>
  <c r="BE48" s="1"/>
  <c r="BB48"/>
  <c r="BA48"/>
  <c r="AX48"/>
  <c r="AY48" s="1"/>
  <c r="AV48"/>
  <c r="AU48"/>
  <c r="AR48"/>
  <c r="AS48" s="1"/>
  <c r="AP48"/>
  <c r="AO48"/>
  <c r="AL48"/>
  <c r="AM48" s="1"/>
  <c r="AJ48"/>
  <c r="AI48"/>
  <c r="AF48"/>
  <c r="AG48" s="1"/>
  <c r="AD48"/>
  <c r="AC48"/>
  <c r="Z48"/>
  <c r="AA48" s="1"/>
  <c r="X48"/>
  <c r="W48"/>
  <c r="T48"/>
  <c r="U48" s="1"/>
  <c r="R48"/>
  <c r="Q48"/>
  <c r="N48"/>
  <c r="O48" s="1"/>
  <c r="L48"/>
  <c r="K48"/>
  <c r="H48"/>
  <c r="EA48" s="1"/>
  <c r="DZ47"/>
  <c r="DX47"/>
  <c r="DY47" s="1"/>
  <c r="DU47"/>
  <c r="DV47" s="1"/>
  <c r="DR47"/>
  <c r="DS47" s="1"/>
  <c r="DO47"/>
  <c r="DP47" s="1"/>
  <c r="DL47"/>
  <c r="DM47" s="1"/>
  <c r="DI47"/>
  <c r="DJ47" s="1"/>
  <c r="DF47"/>
  <c r="DG47" s="1"/>
  <c r="DC47"/>
  <c r="DD47" s="1"/>
  <c r="CZ47"/>
  <c r="DA47" s="1"/>
  <c r="CW47"/>
  <c r="CX47" s="1"/>
  <c r="CT47"/>
  <c r="CU47" s="1"/>
  <c r="CQ47"/>
  <c r="CR47" s="1"/>
  <c r="CN47"/>
  <c r="CO47" s="1"/>
  <c r="CK47"/>
  <c r="CL47" s="1"/>
  <c r="CH47"/>
  <c r="CI47" s="1"/>
  <c r="CE47"/>
  <c r="CF47" s="1"/>
  <c r="CB47"/>
  <c r="CC47" s="1"/>
  <c r="BY47"/>
  <c r="BZ47" s="1"/>
  <c r="BV47"/>
  <c r="BW47" s="1"/>
  <c r="BS47"/>
  <c r="BT47" s="1"/>
  <c r="BP47"/>
  <c r="BQ47" s="1"/>
  <c r="BM47"/>
  <c r="BN47" s="1"/>
  <c r="BJ47"/>
  <c r="BK47" s="1"/>
  <c r="BG47"/>
  <c r="BH47" s="1"/>
  <c r="BD47"/>
  <c r="BE47" s="1"/>
  <c r="BA47"/>
  <c r="BB47" s="1"/>
  <c r="AX47"/>
  <c r="AY47" s="1"/>
  <c r="AU47"/>
  <c r="AV47" s="1"/>
  <c r="AR47"/>
  <c r="AS47" s="1"/>
  <c r="AO47"/>
  <c r="AP47" s="1"/>
  <c r="AL47"/>
  <c r="AM47" s="1"/>
  <c r="AI47"/>
  <c r="AJ47" s="1"/>
  <c r="AF47"/>
  <c r="AG47" s="1"/>
  <c r="AC47"/>
  <c r="AD47" s="1"/>
  <c r="Z47"/>
  <c r="AA47" s="1"/>
  <c r="W47"/>
  <c r="X47" s="1"/>
  <c r="T47"/>
  <c r="U47" s="1"/>
  <c r="Q47"/>
  <c r="R47" s="1"/>
  <c r="N47"/>
  <c r="O47" s="1"/>
  <c r="K47"/>
  <c r="L47" s="1"/>
  <c r="H47"/>
  <c r="I47" s="1"/>
  <c r="DZ46"/>
  <c r="DY46"/>
  <c r="DX46"/>
  <c r="DU46"/>
  <c r="DV46" s="1"/>
  <c r="DS46"/>
  <c r="DR46"/>
  <c r="DO46"/>
  <c r="DP46" s="1"/>
  <c r="DM46"/>
  <c r="DL46"/>
  <c r="DI46"/>
  <c r="DJ46" s="1"/>
  <c r="DG46"/>
  <c r="DF46"/>
  <c r="DC46"/>
  <c r="DD46" s="1"/>
  <c r="DA46"/>
  <c r="CZ46"/>
  <c r="CW46"/>
  <c r="CX46" s="1"/>
  <c r="CU46"/>
  <c r="CT46"/>
  <c r="CQ46"/>
  <c r="CR46" s="1"/>
  <c r="CO46"/>
  <c r="CN46"/>
  <c r="CK46"/>
  <c r="CL46" s="1"/>
  <c r="CI46"/>
  <c r="CH46"/>
  <c r="CE46"/>
  <c r="CF46" s="1"/>
  <c r="CC46"/>
  <c r="CB46"/>
  <c r="BY46"/>
  <c r="BZ46" s="1"/>
  <c r="BW46"/>
  <c r="BV46"/>
  <c r="BS46"/>
  <c r="BT46" s="1"/>
  <c r="BQ46"/>
  <c r="BP46"/>
  <c r="BM46"/>
  <c r="BN46" s="1"/>
  <c r="BK46"/>
  <c r="BJ46"/>
  <c r="BG46"/>
  <c r="BH46" s="1"/>
  <c r="BE46"/>
  <c r="BD46"/>
  <c r="BA46"/>
  <c r="BB46" s="1"/>
  <c r="AY46"/>
  <c r="AX46"/>
  <c r="AU46"/>
  <c r="AV46" s="1"/>
  <c r="AS46"/>
  <c r="AR46"/>
  <c r="AO46"/>
  <c r="AP46" s="1"/>
  <c r="AM46"/>
  <c r="AL46"/>
  <c r="AI46"/>
  <c r="AJ46" s="1"/>
  <c r="AG46"/>
  <c r="AF46"/>
  <c r="AC46"/>
  <c r="AD46" s="1"/>
  <c r="AA46"/>
  <c r="Z46"/>
  <c r="W46"/>
  <c r="X46" s="1"/>
  <c r="U46"/>
  <c r="T46"/>
  <c r="Q46"/>
  <c r="R46" s="1"/>
  <c r="O46"/>
  <c r="N46"/>
  <c r="K46"/>
  <c r="EA46" s="1"/>
  <c r="I46"/>
  <c r="H46"/>
  <c r="DZ45"/>
  <c r="DX45"/>
  <c r="DY45" s="1"/>
  <c r="DU45"/>
  <c r="DV45" s="1"/>
  <c r="DR45"/>
  <c r="DS45" s="1"/>
  <c r="DO45"/>
  <c r="DP45" s="1"/>
  <c r="DL45"/>
  <c r="DM45" s="1"/>
  <c r="DI45"/>
  <c r="DJ45" s="1"/>
  <c r="DF45"/>
  <c r="DG45" s="1"/>
  <c r="DC45"/>
  <c r="DD45" s="1"/>
  <c r="CZ45"/>
  <c r="DA45" s="1"/>
  <c r="CW45"/>
  <c r="CX45" s="1"/>
  <c r="CT45"/>
  <c r="CU45" s="1"/>
  <c r="CQ45"/>
  <c r="CR45" s="1"/>
  <c r="CN45"/>
  <c r="CO45" s="1"/>
  <c r="CK45"/>
  <c r="CL45" s="1"/>
  <c r="CH45"/>
  <c r="CI45" s="1"/>
  <c r="CE45"/>
  <c r="CF45" s="1"/>
  <c r="CB45"/>
  <c r="CC45" s="1"/>
  <c r="BY45"/>
  <c r="BZ45" s="1"/>
  <c r="BV45"/>
  <c r="BW45" s="1"/>
  <c r="BS45"/>
  <c r="BT45" s="1"/>
  <c r="BP45"/>
  <c r="BQ45" s="1"/>
  <c r="BM45"/>
  <c r="BN45" s="1"/>
  <c r="BJ45"/>
  <c r="BK45" s="1"/>
  <c r="BG45"/>
  <c r="BH45" s="1"/>
  <c r="BD45"/>
  <c r="BE45" s="1"/>
  <c r="BA45"/>
  <c r="BB45" s="1"/>
  <c r="AX45"/>
  <c r="AY45" s="1"/>
  <c r="AU45"/>
  <c r="AV45" s="1"/>
  <c r="AR45"/>
  <c r="AS45" s="1"/>
  <c r="AO45"/>
  <c r="AP45" s="1"/>
  <c r="AL45"/>
  <c r="AM45" s="1"/>
  <c r="AI45"/>
  <c r="AJ45" s="1"/>
  <c r="AF45"/>
  <c r="AG45" s="1"/>
  <c r="AC45"/>
  <c r="AD45" s="1"/>
  <c r="Z45"/>
  <c r="AA45" s="1"/>
  <c r="W45"/>
  <c r="X45" s="1"/>
  <c r="T45"/>
  <c r="U45" s="1"/>
  <c r="Q45"/>
  <c r="R45" s="1"/>
  <c r="N45"/>
  <c r="O45" s="1"/>
  <c r="K45"/>
  <c r="L45" s="1"/>
  <c r="H45"/>
  <c r="EA45" s="1"/>
  <c r="DZ44"/>
  <c r="DX44"/>
  <c r="DY44" s="1"/>
  <c r="DV44"/>
  <c r="DU44"/>
  <c r="DR44"/>
  <c r="DS44" s="1"/>
  <c r="DP44"/>
  <c r="DO44"/>
  <c r="DL44"/>
  <c r="DM44" s="1"/>
  <c r="DJ44"/>
  <c r="DI44"/>
  <c r="DF44"/>
  <c r="DG44" s="1"/>
  <c r="DD44"/>
  <c r="DC44"/>
  <c r="CZ44"/>
  <c r="DA44" s="1"/>
  <c r="CX44"/>
  <c r="CW44"/>
  <c r="CT44"/>
  <c r="CU44" s="1"/>
  <c r="CR44"/>
  <c r="CQ44"/>
  <c r="CN44"/>
  <c r="CO44" s="1"/>
  <c r="CL44"/>
  <c r="CK44"/>
  <c r="CH44"/>
  <c r="CI44" s="1"/>
  <c r="CF44"/>
  <c r="CE44"/>
  <c r="CB44"/>
  <c r="CC44" s="1"/>
  <c r="BZ44"/>
  <c r="BY44"/>
  <c r="BV44"/>
  <c r="BW44" s="1"/>
  <c r="BT44"/>
  <c r="BS44"/>
  <c r="BP44"/>
  <c r="BQ44" s="1"/>
  <c r="BN44"/>
  <c r="BM44"/>
  <c r="BJ44"/>
  <c r="BK44" s="1"/>
  <c r="BH44"/>
  <c r="BG44"/>
  <c r="BD44"/>
  <c r="BE44" s="1"/>
  <c r="BB44"/>
  <c r="BA44"/>
  <c r="AX44"/>
  <c r="AY44" s="1"/>
  <c r="AV44"/>
  <c r="AU44"/>
  <c r="AR44"/>
  <c r="AS44" s="1"/>
  <c r="AP44"/>
  <c r="AO44"/>
  <c r="AL44"/>
  <c r="AM44" s="1"/>
  <c r="AJ44"/>
  <c r="AI44"/>
  <c r="AF44"/>
  <c r="AG44" s="1"/>
  <c r="AD44"/>
  <c r="AC44"/>
  <c r="Z44"/>
  <c r="AA44" s="1"/>
  <c r="X44"/>
  <c r="W44"/>
  <c r="T44"/>
  <c r="U44" s="1"/>
  <c r="R44"/>
  <c r="Q44"/>
  <c r="N44"/>
  <c r="O44" s="1"/>
  <c r="L44"/>
  <c r="K44"/>
  <c r="H44"/>
  <c r="EA44" s="1"/>
  <c r="DZ43"/>
  <c r="DX43"/>
  <c r="DY43" s="1"/>
  <c r="DU43"/>
  <c r="DV43" s="1"/>
  <c r="DR43"/>
  <c r="DS43" s="1"/>
  <c r="DO43"/>
  <c r="DP43" s="1"/>
  <c r="DL43"/>
  <c r="DM43" s="1"/>
  <c r="DI43"/>
  <c r="DJ43" s="1"/>
  <c r="DF43"/>
  <c r="DG43" s="1"/>
  <c r="DC43"/>
  <c r="DD43" s="1"/>
  <c r="CZ43"/>
  <c r="DA43" s="1"/>
  <c r="CW43"/>
  <c r="CX43" s="1"/>
  <c r="CT43"/>
  <c r="CU43" s="1"/>
  <c r="CQ43"/>
  <c r="CR43" s="1"/>
  <c r="CN43"/>
  <c r="CO43" s="1"/>
  <c r="CK43"/>
  <c r="CL43" s="1"/>
  <c r="CH43"/>
  <c r="CI43" s="1"/>
  <c r="CE43"/>
  <c r="CF43" s="1"/>
  <c r="CB43"/>
  <c r="CC43" s="1"/>
  <c r="BY43"/>
  <c r="BZ43" s="1"/>
  <c r="BV43"/>
  <c r="BW43" s="1"/>
  <c r="BS43"/>
  <c r="BT43" s="1"/>
  <c r="BP43"/>
  <c r="BQ43" s="1"/>
  <c r="BM43"/>
  <c r="BN43" s="1"/>
  <c r="BJ43"/>
  <c r="BK43" s="1"/>
  <c r="BG43"/>
  <c r="BH43" s="1"/>
  <c r="BD43"/>
  <c r="BE43" s="1"/>
  <c r="BA43"/>
  <c r="BB43" s="1"/>
  <c r="AX43"/>
  <c r="AY43" s="1"/>
  <c r="AU43"/>
  <c r="AV43" s="1"/>
  <c r="AR43"/>
  <c r="AS43" s="1"/>
  <c r="AO43"/>
  <c r="AP43" s="1"/>
  <c r="AL43"/>
  <c r="AM43" s="1"/>
  <c r="AI43"/>
  <c r="AJ43" s="1"/>
  <c r="AF43"/>
  <c r="AG43" s="1"/>
  <c r="AC43"/>
  <c r="AD43" s="1"/>
  <c r="Z43"/>
  <c r="AA43" s="1"/>
  <c r="W43"/>
  <c r="X43" s="1"/>
  <c r="T43"/>
  <c r="U43" s="1"/>
  <c r="Q43"/>
  <c r="R43" s="1"/>
  <c r="N43"/>
  <c r="O43" s="1"/>
  <c r="K43"/>
  <c r="L43" s="1"/>
  <c r="H43"/>
  <c r="I43" s="1"/>
  <c r="EB43" s="1"/>
  <c r="DZ42"/>
  <c r="DY42"/>
  <c r="DX42"/>
  <c r="DU42"/>
  <c r="DV42" s="1"/>
  <c r="DS42"/>
  <c r="DR42"/>
  <c r="DO42"/>
  <c r="DP42" s="1"/>
  <c r="DM42"/>
  <c r="DL42"/>
  <c r="DI42"/>
  <c r="DJ42" s="1"/>
  <c r="DG42"/>
  <c r="DF42"/>
  <c r="DC42"/>
  <c r="DD42" s="1"/>
  <c r="DA42"/>
  <c r="CZ42"/>
  <c r="CW42"/>
  <c r="CX42" s="1"/>
  <c r="CU42"/>
  <c r="CT42"/>
  <c r="CQ42"/>
  <c r="CR42" s="1"/>
  <c r="CO42"/>
  <c r="CN42"/>
  <c r="CK42"/>
  <c r="CL42" s="1"/>
  <c r="CI42"/>
  <c r="CH42"/>
  <c r="CE42"/>
  <c r="CF42" s="1"/>
  <c r="CC42"/>
  <c r="CB42"/>
  <c r="BY42"/>
  <c r="BZ42" s="1"/>
  <c r="BW42"/>
  <c r="BV42"/>
  <c r="BS42"/>
  <c r="BT42" s="1"/>
  <c r="BQ42"/>
  <c r="BP42"/>
  <c r="BM42"/>
  <c r="BN42" s="1"/>
  <c r="BK42"/>
  <c r="BJ42"/>
  <c r="BG42"/>
  <c r="BH42" s="1"/>
  <c r="BE42"/>
  <c r="BD42"/>
  <c r="BA42"/>
  <c r="BB42" s="1"/>
  <c r="AY42"/>
  <c r="AX42"/>
  <c r="AU42"/>
  <c r="AV42" s="1"/>
  <c r="AS42"/>
  <c r="AR42"/>
  <c r="AO42"/>
  <c r="AP42" s="1"/>
  <c r="AM42"/>
  <c r="AL42"/>
  <c r="AI42"/>
  <c r="AJ42" s="1"/>
  <c r="AG42"/>
  <c r="AF42"/>
  <c r="AC42"/>
  <c r="AD42" s="1"/>
  <c r="AA42"/>
  <c r="Z42"/>
  <c r="W42"/>
  <c r="X42" s="1"/>
  <c r="U42"/>
  <c r="T42"/>
  <c r="Q42"/>
  <c r="R42" s="1"/>
  <c r="O42"/>
  <c r="N42"/>
  <c r="K42"/>
  <c r="EA42" s="1"/>
  <c r="I42"/>
  <c r="H42"/>
  <c r="DZ41"/>
  <c r="DX41"/>
  <c r="DY41" s="1"/>
  <c r="DU41"/>
  <c r="DV41" s="1"/>
  <c r="DR41"/>
  <c r="DS41" s="1"/>
  <c r="DO41"/>
  <c r="DP41" s="1"/>
  <c r="DL41"/>
  <c r="DM41" s="1"/>
  <c r="DI41"/>
  <c r="DJ41" s="1"/>
  <c r="DF41"/>
  <c r="DG41" s="1"/>
  <c r="DC41"/>
  <c r="DD41" s="1"/>
  <c r="CZ41"/>
  <c r="DA41" s="1"/>
  <c r="CW41"/>
  <c r="CX41" s="1"/>
  <c r="CT41"/>
  <c r="CU41" s="1"/>
  <c r="CQ41"/>
  <c r="CR41" s="1"/>
  <c r="CN41"/>
  <c r="CO41" s="1"/>
  <c r="CK41"/>
  <c r="CL41" s="1"/>
  <c r="CH41"/>
  <c r="CI41" s="1"/>
  <c r="CE41"/>
  <c r="CF41" s="1"/>
  <c r="CB41"/>
  <c r="CC41" s="1"/>
  <c r="BY41"/>
  <c r="BZ41" s="1"/>
  <c r="BV41"/>
  <c r="BW41" s="1"/>
  <c r="BS41"/>
  <c r="BT41" s="1"/>
  <c r="BP41"/>
  <c r="BQ41" s="1"/>
  <c r="BM41"/>
  <c r="BN41" s="1"/>
  <c r="BJ41"/>
  <c r="BK41" s="1"/>
  <c r="BG41"/>
  <c r="BH41" s="1"/>
  <c r="BD41"/>
  <c r="BE41" s="1"/>
  <c r="BA41"/>
  <c r="BB41" s="1"/>
  <c r="AX41"/>
  <c r="AY41" s="1"/>
  <c r="AU41"/>
  <c r="AV41" s="1"/>
  <c r="AR41"/>
  <c r="AS41" s="1"/>
  <c r="AO41"/>
  <c r="AP41" s="1"/>
  <c r="AL41"/>
  <c r="AM41" s="1"/>
  <c r="AI41"/>
  <c r="AJ41" s="1"/>
  <c r="AF41"/>
  <c r="AG41" s="1"/>
  <c r="AC41"/>
  <c r="AD41" s="1"/>
  <c r="Z41"/>
  <c r="AA41" s="1"/>
  <c r="W41"/>
  <c r="X41" s="1"/>
  <c r="T41"/>
  <c r="U41" s="1"/>
  <c r="Q41"/>
  <c r="R41" s="1"/>
  <c r="N41"/>
  <c r="O41" s="1"/>
  <c r="K41"/>
  <c r="L41" s="1"/>
  <c r="H41"/>
  <c r="EA41" s="1"/>
  <c r="EA40"/>
  <c r="DZ40"/>
  <c r="DX40"/>
  <c r="DY40" s="1"/>
  <c r="DV40"/>
  <c r="DU40"/>
  <c r="DR40"/>
  <c r="DS40" s="1"/>
  <c r="DP40"/>
  <c r="DO40"/>
  <c r="DL40"/>
  <c r="DM40" s="1"/>
  <c r="DJ40"/>
  <c r="DI40"/>
  <c r="DF40"/>
  <c r="DG40" s="1"/>
  <c r="DD40"/>
  <c r="DC40"/>
  <c r="CZ40"/>
  <c r="DA40" s="1"/>
  <c r="CX40"/>
  <c r="CW40"/>
  <c r="CT40"/>
  <c r="CU40" s="1"/>
  <c r="CR40"/>
  <c r="CQ40"/>
  <c r="CN40"/>
  <c r="CO40" s="1"/>
  <c r="CL40"/>
  <c r="CK40"/>
  <c r="CH40"/>
  <c r="CI40" s="1"/>
  <c r="CF40"/>
  <c r="CE40"/>
  <c r="CB40"/>
  <c r="CC40" s="1"/>
  <c r="BZ40"/>
  <c r="BY40"/>
  <c r="BV40"/>
  <c r="BW40" s="1"/>
  <c r="BT40"/>
  <c r="BS40"/>
  <c r="BP40"/>
  <c r="BQ40" s="1"/>
  <c r="BN40"/>
  <c r="BM40"/>
  <c r="BJ40"/>
  <c r="BK40" s="1"/>
  <c r="BH40"/>
  <c r="BG40"/>
  <c r="BD40"/>
  <c r="BE40" s="1"/>
  <c r="BB40"/>
  <c r="BA40"/>
  <c r="AX40"/>
  <c r="AY40" s="1"/>
  <c r="AV40"/>
  <c r="AU40"/>
  <c r="AR40"/>
  <c r="AS40" s="1"/>
  <c r="AP40"/>
  <c r="AO40"/>
  <c r="AL40"/>
  <c r="AM40" s="1"/>
  <c r="AJ40"/>
  <c r="AI40"/>
  <c r="AF40"/>
  <c r="AG40" s="1"/>
  <c r="AD40"/>
  <c r="AC40"/>
  <c r="Z40"/>
  <c r="AA40" s="1"/>
  <c r="X40"/>
  <c r="W40"/>
  <c r="T40"/>
  <c r="U40" s="1"/>
  <c r="R40"/>
  <c r="Q40"/>
  <c r="N40"/>
  <c r="O40" s="1"/>
  <c r="L40"/>
  <c r="K40"/>
  <c r="H40"/>
  <c r="I40" s="1"/>
  <c r="DZ39"/>
  <c r="DX39"/>
  <c r="DY39" s="1"/>
  <c r="DU39"/>
  <c r="DV39" s="1"/>
  <c r="DR39"/>
  <c r="DS39" s="1"/>
  <c r="DO39"/>
  <c r="DP39" s="1"/>
  <c r="DL39"/>
  <c r="DM39" s="1"/>
  <c r="DI39"/>
  <c r="DJ39" s="1"/>
  <c r="DF39"/>
  <c r="DG39" s="1"/>
  <c r="DC39"/>
  <c r="DD39" s="1"/>
  <c r="CZ39"/>
  <c r="DA39" s="1"/>
  <c r="CW39"/>
  <c r="CX39" s="1"/>
  <c r="CT39"/>
  <c r="CU39" s="1"/>
  <c r="CQ39"/>
  <c r="CR39" s="1"/>
  <c r="CN39"/>
  <c r="CO39" s="1"/>
  <c r="CK39"/>
  <c r="CL39" s="1"/>
  <c r="CH39"/>
  <c r="CI39" s="1"/>
  <c r="CE39"/>
  <c r="CF39" s="1"/>
  <c r="CB39"/>
  <c r="CC39" s="1"/>
  <c r="BY39"/>
  <c r="BZ39" s="1"/>
  <c r="BV39"/>
  <c r="BW39" s="1"/>
  <c r="BS39"/>
  <c r="BT39" s="1"/>
  <c r="BP39"/>
  <c r="BQ39" s="1"/>
  <c r="BM39"/>
  <c r="BN39" s="1"/>
  <c r="BJ39"/>
  <c r="BK39" s="1"/>
  <c r="BG39"/>
  <c r="BH39" s="1"/>
  <c r="BD39"/>
  <c r="BE39" s="1"/>
  <c r="BA39"/>
  <c r="BB39" s="1"/>
  <c r="AX39"/>
  <c r="AY39" s="1"/>
  <c r="AU39"/>
  <c r="AV39" s="1"/>
  <c r="AR39"/>
  <c r="AS39" s="1"/>
  <c r="AO39"/>
  <c r="AP39" s="1"/>
  <c r="AL39"/>
  <c r="AM39" s="1"/>
  <c r="AI39"/>
  <c r="AJ39" s="1"/>
  <c r="AF39"/>
  <c r="AG39" s="1"/>
  <c r="AC39"/>
  <c r="AD39" s="1"/>
  <c r="Z39"/>
  <c r="AA39" s="1"/>
  <c r="W39"/>
  <c r="X39" s="1"/>
  <c r="T39"/>
  <c r="U39" s="1"/>
  <c r="Q39"/>
  <c r="R39" s="1"/>
  <c r="N39"/>
  <c r="O39" s="1"/>
  <c r="K39"/>
  <c r="L39" s="1"/>
  <c r="H39"/>
  <c r="I39" s="1"/>
  <c r="DZ38"/>
  <c r="DY38"/>
  <c r="DX38"/>
  <c r="DU38"/>
  <c r="DV38" s="1"/>
  <c r="DS38"/>
  <c r="DR38"/>
  <c r="DO38"/>
  <c r="DP38" s="1"/>
  <c r="DM38"/>
  <c r="DL38"/>
  <c r="DI38"/>
  <c r="DJ38" s="1"/>
  <c r="DG38"/>
  <c r="DF38"/>
  <c r="DC38"/>
  <c r="DD38" s="1"/>
  <c r="DA38"/>
  <c r="CZ38"/>
  <c r="CW38"/>
  <c r="CX38" s="1"/>
  <c r="CU38"/>
  <c r="CT38"/>
  <c r="CQ38"/>
  <c r="CR38" s="1"/>
  <c r="CO38"/>
  <c r="CN38"/>
  <c r="CK38"/>
  <c r="CL38" s="1"/>
  <c r="CI38"/>
  <c r="CH38"/>
  <c r="CE38"/>
  <c r="CF38" s="1"/>
  <c r="CC38"/>
  <c r="CB38"/>
  <c r="BY38"/>
  <c r="BZ38" s="1"/>
  <c r="BW38"/>
  <c r="BV38"/>
  <c r="BS38"/>
  <c r="BT38" s="1"/>
  <c r="BQ38"/>
  <c r="BP38"/>
  <c r="BM38"/>
  <c r="BN38" s="1"/>
  <c r="BK38"/>
  <c r="BJ38"/>
  <c r="BG38"/>
  <c r="BH38" s="1"/>
  <c r="BE38"/>
  <c r="BD38"/>
  <c r="BA38"/>
  <c r="BB38" s="1"/>
  <c r="AY38"/>
  <c r="AX38"/>
  <c r="AU38"/>
  <c r="AV38" s="1"/>
  <c r="AS38"/>
  <c r="AR38"/>
  <c r="AO38"/>
  <c r="AP38" s="1"/>
  <c r="AM38"/>
  <c r="AL38"/>
  <c r="AI38"/>
  <c r="AJ38" s="1"/>
  <c r="AG38"/>
  <c r="AF38"/>
  <c r="AC38"/>
  <c r="AD38" s="1"/>
  <c r="AA38"/>
  <c r="Z38"/>
  <c r="W38"/>
  <c r="X38" s="1"/>
  <c r="U38"/>
  <c r="T38"/>
  <c r="Q38"/>
  <c r="R38" s="1"/>
  <c r="O38"/>
  <c r="N38"/>
  <c r="K38"/>
  <c r="EA38" s="1"/>
  <c r="I38"/>
  <c r="H38"/>
  <c r="DZ37"/>
  <c r="DX37"/>
  <c r="DY37" s="1"/>
  <c r="DU37"/>
  <c r="DV37" s="1"/>
  <c r="DR37"/>
  <c r="DS37" s="1"/>
  <c r="DO37"/>
  <c r="DP37" s="1"/>
  <c r="DL37"/>
  <c r="DM37" s="1"/>
  <c r="DI37"/>
  <c r="DJ37" s="1"/>
  <c r="DF37"/>
  <c r="DG37" s="1"/>
  <c r="DC37"/>
  <c r="DD37" s="1"/>
  <c r="CZ37"/>
  <c r="DA37" s="1"/>
  <c r="CW37"/>
  <c r="CX37" s="1"/>
  <c r="CT37"/>
  <c r="CU37" s="1"/>
  <c r="CQ37"/>
  <c r="CR37" s="1"/>
  <c r="CN37"/>
  <c r="CO37" s="1"/>
  <c r="CK37"/>
  <c r="CL37" s="1"/>
  <c r="CH37"/>
  <c r="CI37" s="1"/>
  <c r="CE37"/>
  <c r="CF37" s="1"/>
  <c r="CB37"/>
  <c r="CC37" s="1"/>
  <c r="BY37"/>
  <c r="BZ37" s="1"/>
  <c r="BV37"/>
  <c r="BW37" s="1"/>
  <c r="BS37"/>
  <c r="BT37" s="1"/>
  <c r="BP37"/>
  <c r="BQ37" s="1"/>
  <c r="BM37"/>
  <c r="BN37" s="1"/>
  <c r="BJ37"/>
  <c r="BK37" s="1"/>
  <c r="BG37"/>
  <c r="BH37" s="1"/>
  <c r="BD37"/>
  <c r="BE37" s="1"/>
  <c r="BA37"/>
  <c r="BB37" s="1"/>
  <c r="AX37"/>
  <c r="AY37" s="1"/>
  <c r="AU37"/>
  <c r="AV37" s="1"/>
  <c r="AR37"/>
  <c r="AS37" s="1"/>
  <c r="AO37"/>
  <c r="AP37" s="1"/>
  <c r="AL37"/>
  <c r="AM37" s="1"/>
  <c r="AI37"/>
  <c r="AJ37" s="1"/>
  <c r="AF37"/>
  <c r="AG37" s="1"/>
  <c r="AC37"/>
  <c r="AD37" s="1"/>
  <c r="Z37"/>
  <c r="AA37" s="1"/>
  <c r="W37"/>
  <c r="X37" s="1"/>
  <c r="T37"/>
  <c r="U37" s="1"/>
  <c r="Q37"/>
  <c r="R37" s="1"/>
  <c r="N37"/>
  <c r="O37" s="1"/>
  <c r="K37"/>
  <c r="L37" s="1"/>
  <c r="H37"/>
  <c r="EA36"/>
  <c r="DZ36"/>
  <c r="DX36"/>
  <c r="DY36" s="1"/>
  <c r="DV36"/>
  <c r="DU36"/>
  <c r="DR36"/>
  <c r="DS36" s="1"/>
  <c r="DP36"/>
  <c r="DO36"/>
  <c r="DL36"/>
  <c r="DM36" s="1"/>
  <c r="DJ36"/>
  <c r="DI36"/>
  <c r="DF36"/>
  <c r="DG36" s="1"/>
  <c r="DD36"/>
  <c r="DC36"/>
  <c r="CZ36"/>
  <c r="DA36" s="1"/>
  <c r="CX36"/>
  <c r="CW36"/>
  <c r="CT36"/>
  <c r="CU36" s="1"/>
  <c r="CR36"/>
  <c r="CQ36"/>
  <c r="CN36"/>
  <c r="CO36" s="1"/>
  <c r="CL36"/>
  <c r="CK36"/>
  <c r="CH36"/>
  <c r="CI36" s="1"/>
  <c r="CF36"/>
  <c r="CE36"/>
  <c r="CB36"/>
  <c r="CC36" s="1"/>
  <c r="BZ36"/>
  <c r="BY36"/>
  <c r="BV36"/>
  <c r="BW36" s="1"/>
  <c r="BT36"/>
  <c r="BS36"/>
  <c r="BP36"/>
  <c r="BQ36" s="1"/>
  <c r="BN36"/>
  <c r="BM36"/>
  <c r="BJ36"/>
  <c r="BK36" s="1"/>
  <c r="BH36"/>
  <c r="BG36"/>
  <c r="BD36"/>
  <c r="BE36" s="1"/>
  <c r="BB36"/>
  <c r="BA36"/>
  <c r="AX36"/>
  <c r="AY36" s="1"/>
  <c r="AV36"/>
  <c r="AU36"/>
  <c r="AR36"/>
  <c r="AS36" s="1"/>
  <c r="AP36"/>
  <c r="AO36"/>
  <c r="AL36"/>
  <c r="AM36" s="1"/>
  <c r="AJ36"/>
  <c r="AI36"/>
  <c r="AF36"/>
  <c r="AG36" s="1"/>
  <c r="AD36"/>
  <c r="AC36"/>
  <c r="Z36"/>
  <c r="AA36" s="1"/>
  <c r="X36"/>
  <c r="W36"/>
  <c r="T36"/>
  <c r="U36" s="1"/>
  <c r="R36"/>
  <c r="Q36"/>
  <c r="N36"/>
  <c r="O36" s="1"/>
  <c r="L36"/>
  <c r="K36"/>
  <c r="H36"/>
  <c r="I36" s="1"/>
  <c r="DZ35"/>
  <c r="DX35"/>
  <c r="DY35" s="1"/>
  <c r="DU35"/>
  <c r="DV35" s="1"/>
  <c r="DR35"/>
  <c r="DS35" s="1"/>
  <c r="DO35"/>
  <c r="DP35" s="1"/>
  <c r="DL35"/>
  <c r="DM35" s="1"/>
  <c r="DI35"/>
  <c r="DJ35" s="1"/>
  <c r="DF35"/>
  <c r="DG35" s="1"/>
  <c r="DC35"/>
  <c r="DD35" s="1"/>
  <c r="CZ35"/>
  <c r="DA35" s="1"/>
  <c r="CW35"/>
  <c r="CX35" s="1"/>
  <c r="CU35"/>
  <c r="CT35"/>
  <c r="CQ35"/>
  <c r="CR35" s="1"/>
  <c r="CO35"/>
  <c r="CN35"/>
  <c r="CK35"/>
  <c r="CL35" s="1"/>
  <c r="CH35"/>
  <c r="CI35" s="1"/>
  <c r="CE35"/>
  <c r="CF35" s="1"/>
  <c r="CB35"/>
  <c r="CC35" s="1"/>
  <c r="BY35"/>
  <c r="BZ35" s="1"/>
  <c r="BW35"/>
  <c r="BV35"/>
  <c r="BS35"/>
  <c r="BT35" s="1"/>
  <c r="BQ35"/>
  <c r="BP35"/>
  <c r="BM35"/>
  <c r="BN35" s="1"/>
  <c r="BJ35"/>
  <c r="BK35" s="1"/>
  <c r="BG35"/>
  <c r="BH35" s="1"/>
  <c r="BD35"/>
  <c r="BE35" s="1"/>
  <c r="BA35"/>
  <c r="BB35" s="1"/>
  <c r="AY35"/>
  <c r="AX35"/>
  <c r="AU35"/>
  <c r="AV35" s="1"/>
  <c r="AS35"/>
  <c r="AR35"/>
  <c r="AO35"/>
  <c r="AP35" s="1"/>
  <c r="AL35"/>
  <c r="AM35" s="1"/>
  <c r="AI35"/>
  <c r="AJ35" s="1"/>
  <c r="AF35"/>
  <c r="AG35" s="1"/>
  <c r="AC35"/>
  <c r="AD35" s="1"/>
  <c r="AA35"/>
  <c r="Z35"/>
  <c r="W35"/>
  <c r="X35" s="1"/>
  <c r="U35"/>
  <c r="T35"/>
  <c r="Q35"/>
  <c r="R35" s="1"/>
  <c r="N35"/>
  <c r="O35" s="1"/>
  <c r="K35"/>
  <c r="L35" s="1"/>
  <c r="H35"/>
  <c r="I35" s="1"/>
  <c r="EB35" s="1"/>
  <c r="DZ34"/>
  <c r="DY34"/>
  <c r="DX34"/>
  <c r="DV34"/>
  <c r="DU34"/>
  <c r="DS34"/>
  <c r="DR34"/>
  <c r="DP34"/>
  <c r="DO34"/>
  <c r="DM34"/>
  <c r="DL34"/>
  <c r="DJ34"/>
  <c r="DI34"/>
  <c r="DG34"/>
  <c r="DF34"/>
  <c r="DD34"/>
  <c r="DC34"/>
  <c r="DA34"/>
  <c r="CZ34"/>
  <c r="CX34"/>
  <c r="CW34"/>
  <c r="CU34"/>
  <c r="CT34"/>
  <c r="CR34"/>
  <c r="CQ34"/>
  <c r="CO34"/>
  <c r="CN34"/>
  <c r="CL34"/>
  <c r="CK34"/>
  <c r="CI34"/>
  <c r="CH34"/>
  <c r="CF34"/>
  <c r="CE34"/>
  <c r="CC34"/>
  <c r="CB34"/>
  <c r="BZ34"/>
  <c r="BY34"/>
  <c r="BW34"/>
  <c r="BV34"/>
  <c r="BT34"/>
  <c r="BS34"/>
  <c r="BQ34"/>
  <c r="BP34"/>
  <c r="BN34"/>
  <c r="BM34"/>
  <c r="BK34"/>
  <c r="BJ34"/>
  <c r="BH34"/>
  <c r="BG34"/>
  <c r="BE34"/>
  <c r="BD34"/>
  <c r="BB34"/>
  <c r="BA34"/>
  <c r="AY34"/>
  <c r="AX34"/>
  <c r="AV34"/>
  <c r="AU34"/>
  <c r="AS34"/>
  <c r="AR34"/>
  <c r="AP34"/>
  <c r="AO34"/>
  <c r="AM34"/>
  <c r="AL34"/>
  <c r="AJ34"/>
  <c r="AI34"/>
  <c r="AG34"/>
  <c r="AF34"/>
  <c r="AD34"/>
  <c r="AC34"/>
  <c r="AA34"/>
  <c r="Z34"/>
  <c r="X34"/>
  <c r="W34"/>
  <c r="U34"/>
  <c r="T34"/>
  <c r="R34"/>
  <c r="Q34"/>
  <c r="O34"/>
  <c r="N34"/>
  <c r="L34"/>
  <c r="K34"/>
  <c r="EA34" s="1"/>
  <c r="I34"/>
  <c r="H34"/>
  <c r="DZ33"/>
  <c r="DX33"/>
  <c r="DY33" s="1"/>
  <c r="DV33"/>
  <c r="DU33"/>
  <c r="DR33"/>
  <c r="DS33" s="1"/>
  <c r="DO33"/>
  <c r="DP33" s="1"/>
  <c r="DL33"/>
  <c r="DM33" s="1"/>
  <c r="DI33"/>
  <c r="DJ33" s="1"/>
  <c r="DF33"/>
  <c r="DG33" s="1"/>
  <c r="DD33"/>
  <c r="DC33"/>
  <c r="CZ33"/>
  <c r="DA33" s="1"/>
  <c r="CX33"/>
  <c r="CW33"/>
  <c r="CT33"/>
  <c r="CU33" s="1"/>
  <c r="CQ33"/>
  <c r="CR33" s="1"/>
  <c r="CN33"/>
  <c r="CO33" s="1"/>
  <c r="CK33"/>
  <c r="CL33" s="1"/>
  <c r="CH33"/>
  <c r="CI33" s="1"/>
  <c r="CF33"/>
  <c r="CE33"/>
  <c r="CB33"/>
  <c r="CC33" s="1"/>
  <c r="BZ33"/>
  <c r="BY33"/>
  <c r="BV33"/>
  <c r="BW33" s="1"/>
  <c r="BS33"/>
  <c r="BT33" s="1"/>
  <c r="BP33"/>
  <c r="BQ33" s="1"/>
  <c r="BM33"/>
  <c r="BN33" s="1"/>
  <c r="BJ33"/>
  <c r="BK33" s="1"/>
  <c r="BH33"/>
  <c r="BG33"/>
  <c r="BD33"/>
  <c r="BE33" s="1"/>
  <c r="BB33"/>
  <c r="BA33"/>
  <c r="AX33"/>
  <c r="AY33" s="1"/>
  <c r="AU33"/>
  <c r="AV33" s="1"/>
  <c r="AR33"/>
  <c r="AS33" s="1"/>
  <c r="AO33"/>
  <c r="AP33" s="1"/>
  <c r="AL33"/>
  <c r="AM33" s="1"/>
  <c r="AJ33"/>
  <c r="AI33"/>
  <c r="AF33"/>
  <c r="AG33" s="1"/>
  <c r="AD33"/>
  <c r="AC33"/>
  <c r="Z33"/>
  <c r="AA33" s="1"/>
  <c r="W33"/>
  <c r="X33" s="1"/>
  <c r="T33"/>
  <c r="U33" s="1"/>
  <c r="Q33"/>
  <c r="R33" s="1"/>
  <c r="N33"/>
  <c r="O33" s="1"/>
  <c r="L33"/>
  <c r="EB33" s="1"/>
  <c r="K33"/>
  <c r="H33"/>
  <c r="I33" s="1"/>
  <c r="DZ32"/>
  <c r="DX32"/>
  <c r="DY32" s="1"/>
  <c r="DV32"/>
  <c r="DU32"/>
  <c r="DR32"/>
  <c r="DS32" s="1"/>
  <c r="DP32"/>
  <c r="DO32"/>
  <c r="DL32"/>
  <c r="DM32" s="1"/>
  <c r="DJ32"/>
  <c r="DI32"/>
  <c r="DF32"/>
  <c r="DG32" s="1"/>
  <c r="DD32"/>
  <c r="DC32"/>
  <c r="CZ32"/>
  <c r="DA32" s="1"/>
  <c r="CX32"/>
  <c r="CW32"/>
  <c r="CT32"/>
  <c r="CU32" s="1"/>
  <c r="CR32"/>
  <c r="CQ32"/>
  <c r="CN32"/>
  <c r="CO32" s="1"/>
  <c r="CL32"/>
  <c r="CK32"/>
  <c r="CH32"/>
  <c r="CI32" s="1"/>
  <c r="CF32"/>
  <c r="CE32"/>
  <c r="CB32"/>
  <c r="CC32" s="1"/>
  <c r="BZ32"/>
  <c r="BY32"/>
  <c r="BV32"/>
  <c r="BW32" s="1"/>
  <c r="BT32"/>
  <c r="BS32"/>
  <c r="BP32"/>
  <c r="BQ32" s="1"/>
  <c r="BN32"/>
  <c r="BM32"/>
  <c r="BJ32"/>
  <c r="BK32" s="1"/>
  <c r="BH32"/>
  <c r="BG32"/>
  <c r="BD32"/>
  <c r="BE32" s="1"/>
  <c r="BB32"/>
  <c r="BA32"/>
  <c r="AX32"/>
  <c r="AY32" s="1"/>
  <c r="AV32"/>
  <c r="AU32"/>
  <c r="AR32"/>
  <c r="AS32" s="1"/>
  <c r="AP32"/>
  <c r="AO32"/>
  <c r="AL32"/>
  <c r="AM32" s="1"/>
  <c r="AJ32"/>
  <c r="AI32"/>
  <c r="AF32"/>
  <c r="AG32" s="1"/>
  <c r="AD32"/>
  <c r="AC32"/>
  <c r="Z32"/>
  <c r="AA32" s="1"/>
  <c r="X32"/>
  <c r="W32"/>
  <c r="T32"/>
  <c r="U32" s="1"/>
  <c r="R32"/>
  <c r="Q32"/>
  <c r="N32"/>
  <c r="O32" s="1"/>
  <c r="L32"/>
  <c r="K32"/>
  <c r="H32"/>
  <c r="EA32" s="1"/>
  <c r="DZ31"/>
  <c r="DX31"/>
  <c r="DY31" s="1"/>
  <c r="DU31"/>
  <c r="DV31" s="1"/>
  <c r="DR31"/>
  <c r="DS31" s="1"/>
  <c r="DO31"/>
  <c r="DP31" s="1"/>
  <c r="DM31"/>
  <c r="DL31"/>
  <c r="DI31"/>
  <c r="DJ31" s="1"/>
  <c r="DG31"/>
  <c r="DF31"/>
  <c r="DC31"/>
  <c r="DD31" s="1"/>
  <c r="CZ31"/>
  <c r="DA31" s="1"/>
  <c r="CW31"/>
  <c r="CX31" s="1"/>
  <c r="CT31"/>
  <c r="CU31" s="1"/>
  <c r="CQ31"/>
  <c r="CR31" s="1"/>
  <c r="CO31"/>
  <c r="CN31"/>
  <c r="CK31"/>
  <c r="CL31" s="1"/>
  <c r="CI31"/>
  <c r="CH31"/>
  <c r="CE31"/>
  <c r="CF31" s="1"/>
  <c r="CB31"/>
  <c r="CC31" s="1"/>
  <c r="BY31"/>
  <c r="BZ31" s="1"/>
  <c r="BV31"/>
  <c r="BW31" s="1"/>
  <c r="BS31"/>
  <c r="BT31" s="1"/>
  <c r="BQ31"/>
  <c r="BP31"/>
  <c r="BM31"/>
  <c r="BN31" s="1"/>
  <c r="BK31"/>
  <c r="BJ31"/>
  <c r="BG31"/>
  <c r="BH31" s="1"/>
  <c r="BD31"/>
  <c r="BE31" s="1"/>
  <c r="BA31"/>
  <c r="BB31" s="1"/>
  <c r="AX31"/>
  <c r="AY31" s="1"/>
  <c r="AU31"/>
  <c r="AV31" s="1"/>
  <c r="AS31"/>
  <c r="AR31"/>
  <c r="AO31"/>
  <c r="AP31" s="1"/>
  <c r="AM31"/>
  <c r="AL31"/>
  <c r="AI31"/>
  <c r="AJ31" s="1"/>
  <c r="AF31"/>
  <c r="AG31" s="1"/>
  <c r="AC31"/>
  <c r="AD31" s="1"/>
  <c r="Z31"/>
  <c r="AA31" s="1"/>
  <c r="W31"/>
  <c r="X31" s="1"/>
  <c r="U31"/>
  <c r="T31"/>
  <c r="Q31"/>
  <c r="R31" s="1"/>
  <c r="O31"/>
  <c r="N31"/>
  <c r="K31"/>
  <c r="L31" s="1"/>
  <c r="I31"/>
  <c r="EB31" s="1"/>
  <c r="H31"/>
  <c r="DZ30"/>
  <c r="DX30"/>
  <c r="DY30" s="1"/>
  <c r="DU30"/>
  <c r="DV30" s="1"/>
  <c r="DR30"/>
  <c r="DS30" s="1"/>
  <c r="DO30"/>
  <c r="DP30" s="1"/>
  <c r="DL30"/>
  <c r="DM30" s="1"/>
  <c r="DI30"/>
  <c r="DJ30" s="1"/>
  <c r="DF30"/>
  <c r="DG30" s="1"/>
  <c r="DC30"/>
  <c r="DD30" s="1"/>
  <c r="CZ30"/>
  <c r="DA30" s="1"/>
  <c r="CW30"/>
  <c r="CX30" s="1"/>
  <c r="CT30"/>
  <c r="CU30" s="1"/>
  <c r="CQ30"/>
  <c r="CR30" s="1"/>
  <c r="CN30"/>
  <c r="CO30" s="1"/>
  <c r="CK30"/>
  <c r="CL30" s="1"/>
  <c r="CH30"/>
  <c r="CI30" s="1"/>
  <c r="CE30"/>
  <c r="CF30" s="1"/>
  <c r="CB30"/>
  <c r="CC30" s="1"/>
  <c r="BY30"/>
  <c r="BZ30" s="1"/>
  <c r="BV30"/>
  <c r="BW30" s="1"/>
  <c r="BS30"/>
  <c r="BT30" s="1"/>
  <c r="BP30"/>
  <c r="BQ30" s="1"/>
  <c r="BM30"/>
  <c r="BN30" s="1"/>
  <c r="BJ30"/>
  <c r="BK30" s="1"/>
  <c r="BG30"/>
  <c r="BH30" s="1"/>
  <c r="BD30"/>
  <c r="BE30" s="1"/>
  <c r="BA30"/>
  <c r="BB30" s="1"/>
  <c r="AX30"/>
  <c r="AY30" s="1"/>
  <c r="AU30"/>
  <c r="AV30" s="1"/>
  <c r="AR30"/>
  <c r="AS30" s="1"/>
  <c r="AO30"/>
  <c r="AP30" s="1"/>
  <c r="AL30"/>
  <c r="AM30" s="1"/>
  <c r="AI30"/>
  <c r="AJ30" s="1"/>
  <c r="AF30"/>
  <c r="AG30" s="1"/>
  <c r="AC30"/>
  <c r="AD30" s="1"/>
  <c r="Z30"/>
  <c r="AA30" s="1"/>
  <c r="W30"/>
  <c r="X30" s="1"/>
  <c r="T30"/>
  <c r="U30" s="1"/>
  <c r="Q30"/>
  <c r="R30" s="1"/>
  <c r="N30"/>
  <c r="O30" s="1"/>
  <c r="K30"/>
  <c r="EA30" s="1"/>
  <c r="H30"/>
  <c r="I30" s="1"/>
  <c r="DZ29"/>
  <c r="DX29"/>
  <c r="DY29" s="1"/>
  <c r="DV29"/>
  <c r="DU29"/>
  <c r="DR29"/>
  <c r="DS29" s="1"/>
  <c r="DP29"/>
  <c r="DO29"/>
  <c r="DL29"/>
  <c r="DM29" s="1"/>
  <c r="DJ29"/>
  <c r="DI29"/>
  <c r="DF29"/>
  <c r="DG29" s="1"/>
  <c r="DD29"/>
  <c r="DC29"/>
  <c r="CZ29"/>
  <c r="DA29" s="1"/>
  <c r="CX29"/>
  <c r="CW29"/>
  <c r="CT29"/>
  <c r="CU29" s="1"/>
  <c r="CR29"/>
  <c r="CQ29"/>
  <c r="CN29"/>
  <c r="CO29" s="1"/>
  <c r="CL29"/>
  <c r="CK29"/>
  <c r="CH29"/>
  <c r="CI29" s="1"/>
  <c r="CF29"/>
  <c r="CE29"/>
  <c r="CB29"/>
  <c r="CC29" s="1"/>
  <c r="BZ29"/>
  <c r="BY29"/>
  <c r="BV29"/>
  <c r="BW29" s="1"/>
  <c r="BT29"/>
  <c r="BS29"/>
  <c r="BP29"/>
  <c r="BQ29" s="1"/>
  <c r="BN29"/>
  <c r="BM29"/>
  <c r="BJ29"/>
  <c r="BK29" s="1"/>
  <c r="BH29"/>
  <c r="BG29"/>
  <c r="BD29"/>
  <c r="BE29" s="1"/>
  <c r="BB29"/>
  <c r="BA29"/>
  <c r="AX29"/>
  <c r="AY29" s="1"/>
  <c r="AV29"/>
  <c r="AU29"/>
  <c r="AR29"/>
  <c r="AS29" s="1"/>
  <c r="AP29"/>
  <c r="AO29"/>
  <c r="AL29"/>
  <c r="AM29" s="1"/>
  <c r="AJ29"/>
  <c r="AI29"/>
  <c r="AF29"/>
  <c r="AG29" s="1"/>
  <c r="AD29"/>
  <c r="AC29"/>
  <c r="Z29"/>
  <c r="AA29" s="1"/>
  <c r="X29"/>
  <c r="W29"/>
  <c r="T29"/>
  <c r="U29" s="1"/>
  <c r="R29"/>
  <c r="Q29"/>
  <c r="N29"/>
  <c r="O29" s="1"/>
  <c r="L29"/>
  <c r="K29"/>
  <c r="H29"/>
  <c r="EA29" s="1"/>
  <c r="DZ28"/>
  <c r="DX28"/>
  <c r="DY28" s="1"/>
  <c r="DU28"/>
  <c r="DV28" s="1"/>
  <c r="DR28"/>
  <c r="DS28" s="1"/>
  <c r="DO28"/>
  <c r="DP28" s="1"/>
  <c r="DL28"/>
  <c r="DM28" s="1"/>
  <c r="DI28"/>
  <c r="DJ28" s="1"/>
  <c r="DF28"/>
  <c r="DG28" s="1"/>
  <c r="DC28"/>
  <c r="DD28" s="1"/>
  <c r="CZ28"/>
  <c r="DA28" s="1"/>
  <c r="CW28"/>
  <c r="CX28" s="1"/>
  <c r="CT28"/>
  <c r="CU28" s="1"/>
  <c r="CQ28"/>
  <c r="CR28" s="1"/>
  <c r="CN28"/>
  <c r="CO28" s="1"/>
  <c r="CK28"/>
  <c r="CL28" s="1"/>
  <c r="CH28"/>
  <c r="CI28" s="1"/>
  <c r="CE28"/>
  <c r="CF28" s="1"/>
  <c r="CB28"/>
  <c r="CC28" s="1"/>
  <c r="BY28"/>
  <c r="BZ28" s="1"/>
  <c r="BV28"/>
  <c r="BW28" s="1"/>
  <c r="BS28"/>
  <c r="BT28" s="1"/>
  <c r="BP28"/>
  <c r="BQ28" s="1"/>
  <c r="BM28"/>
  <c r="BN28" s="1"/>
  <c r="BJ28"/>
  <c r="BK28" s="1"/>
  <c r="BG28"/>
  <c r="BH28" s="1"/>
  <c r="BD28"/>
  <c r="BE28" s="1"/>
  <c r="BA28"/>
  <c r="BB28" s="1"/>
  <c r="AX28"/>
  <c r="AY28" s="1"/>
  <c r="AU28"/>
  <c r="AV28" s="1"/>
  <c r="AR28"/>
  <c r="AS28" s="1"/>
  <c r="AO28"/>
  <c r="AP28" s="1"/>
  <c r="AL28"/>
  <c r="AM28" s="1"/>
  <c r="AI28"/>
  <c r="AJ28" s="1"/>
  <c r="AF28"/>
  <c r="AG28" s="1"/>
  <c r="AC28"/>
  <c r="AD28" s="1"/>
  <c r="Z28"/>
  <c r="AA28" s="1"/>
  <c r="W28"/>
  <c r="X28" s="1"/>
  <c r="T28"/>
  <c r="U28" s="1"/>
  <c r="Q28"/>
  <c r="R28" s="1"/>
  <c r="N28"/>
  <c r="O28" s="1"/>
  <c r="K28"/>
  <c r="L28" s="1"/>
  <c r="H28"/>
  <c r="I28" s="1"/>
  <c r="DZ27"/>
  <c r="DY27"/>
  <c r="DX27"/>
  <c r="DU27"/>
  <c r="DV27" s="1"/>
  <c r="DS27"/>
  <c r="DR27"/>
  <c r="DO27"/>
  <c r="DP27" s="1"/>
  <c r="DM27"/>
  <c r="DL27"/>
  <c r="DI27"/>
  <c r="DJ27" s="1"/>
  <c r="DG27"/>
  <c r="DF27"/>
  <c r="DC27"/>
  <c r="DD27" s="1"/>
  <c r="DA27"/>
  <c r="CZ27"/>
  <c r="CW27"/>
  <c r="CX27" s="1"/>
  <c r="CU27"/>
  <c r="CT27"/>
  <c r="CQ27"/>
  <c r="CR27" s="1"/>
  <c r="CO27"/>
  <c r="CN27"/>
  <c r="CK27"/>
  <c r="CL27" s="1"/>
  <c r="CI27"/>
  <c r="CH27"/>
  <c r="CE27"/>
  <c r="CF27" s="1"/>
  <c r="CC27"/>
  <c r="CB27"/>
  <c r="BY27"/>
  <c r="BZ27" s="1"/>
  <c r="BW27"/>
  <c r="BV27"/>
  <c r="BS27"/>
  <c r="BT27" s="1"/>
  <c r="BQ27"/>
  <c r="BP27"/>
  <c r="BM27"/>
  <c r="BN27" s="1"/>
  <c r="BK27"/>
  <c r="BJ27"/>
  <c r="BG27"/>
  <c r="BH27" s="1"/>
  <c r="BE27"/>
  <c r="BD27"/>
  <c r="BA27"/>
  <c r="BB27" s="1"/>
  <c r="AY27"/>
  <c r="AX27"/>
  <c r="AU27"/>
  <c r="AV27" s="1"/>
  <c r="AS27"/>
  <c r="AR27"/>
  <c r="AO27"/>
  <c r="AP27" s="1"/>
  <c r="AM27"/>
  <c r="AL27"/>
  <c r="AI27"/>
  <c r="AJ27" s="1"/>
  <c r="AG27"/>
  <c r="AF27"/>
  <c r="AC27"/>
  <c r="AD27" s="1"/>
  <c r="AA27"/>
  <c r="Z27"/>
  <c r="W27"/>
  <c r="X27" s="1"/>
  <c r="U27"/>
  <c r="T27"/>
  <c r="Q27"/>
  <c r="R27" s="1"/>
  <c r="O27"/>
  <c r="N27"/>
  <c r="K27"/>
  <c r="EA27" s="1"/>
  <c r="I27"/>
  <c r="H27"/>
  <c r="DZ26"/>
  <c r="DX26"/>
  <c r="DY26" s="1"/>
  <c r="DU26"/>
  <c r="DV26" s="1"/>
  <c r="DR26"/>
  <c r="DS26" s="1"/>
  <c r="DO26"/>
  <c r="DP26" s="1"/>
  <c r="DL26"/>
  <c r="DM26" s="1"/>
  <c r="DI26"/>
  <c r="DJ26" s="1"/>
  <c r="DF26"/>
  <c r="DG26" s="1"/>
  <c r="DC26"/>
  <c r="DD26" s="1"/>
  <c r="CZ26"/>
  <c r="DA26" s="1"/>
  <c r="CW26"/>
  <c r="CX26" s="1"/>
  <c r="CT26"/>
  <c r="CU26" s="1"/>
  <c r="CQ26"/>
  <c r="CR26" s="1"/>
  <c r="CN26"/>
  <c r="CO26" s="1"/>
  <c r="CK26"/>
  <c r="CL26" s="1"/>
  <c r="CH26"/>
  <c r="CI26" s="1"/>
  <c r="CE26"/>
  <c r="CF26" s="1"/>
  <c r="CB26"/>
  <c r="CC26" s="1"/>
  <c r="BY26"/>
  <c r="BZ26" s="1"/>
  <c r="BV26"/>
  <c r="BW26" s="1"/>
  <c r="BS26"/>
  <c r="BT26" s="1"/>
  <c r="BP26"/>
  <c r="BQ26" s="1"/>
  <c r="BM26"/>
  <c r="BN26" s="1"/>
  <c r="BJ26"/>
  <c r="BK26" s="1"/>
  <c r="BG26"/>
  <c r="BH26" s="1"/>
  <c r="BD26"/>
  <c r="BE26" s="1"/>
  <c r="BA26"/>
  <c r="BB26" s="1"/>
  <c r="AX26"/>
  <c r="AY26" s="1"/>
  <c r="AU26"/>
  <c r="AV26" s="1"/>
  <c r="AR26"/>
  <c r="AS26" s="1"/>
  <c r="AO26"/>
  <c r="AP26" s="1"/>
  <c r="AL26"/>
  <c r="AM26" s="1"/>
  <c r="AI26"/>
  <c r="AJ26" s="1"/>
  <c r="AF26"/>
  <c r="AG26" s="1"/>
  <c r="AC26"/>
  <c r="AD26" s="1"/>
  <c r="Z26"/>
  <c r="AA26" s="1"/>
  <c r="W26"/>
  <c r="X26" s="1"/>
  <c r="T26"/>
  <c r="U26" s="1"/>
  <c r="Q26"/>
  <c r="R26" s="1"/>
  <c r="N26"/>
  <c r="O26" s="1"/>
  <c r="K26"/>
  <c r="EA26" s="1"/>
  <c r="H26"/>
  <c r="I26" s="1"/>
  <c r="DZ25"/>
  <c r="DX25"/>
  <c r="DY25" s="1"/>
  <c r="DV25"/>
  <c r="DU25"/>
  <c r="DR25"/>
  <c r="DS25" s="1"/>
  <c r="DP25"/>
  <c r="DO25"/>
  <c r="DL25"/>
  <c r="DM25" s="1"/>
  <c r="DJ25"/>
  <c r="DI25"/>
  <c r="DF25"/>
  <c r="DG25" s="1"/>
  <c r="DD25"/>
  <c r="DC25"/>
  <c r="CZ25"/>
  <c r="DA25" s="1"/>
  <c r="CX25"/>
  <c r="CW25"/>
  <c r="CT25"/>
  <c r="CU25" s="1"/>
  <c r="CR25"/>
  <c r="CQ25"/>
  <c r="CN25"/>
  <c r="CO25" s="1"/>
  <c r="CL25"/>
  <c r="CK25"/>
  <c r="CH25"/>
  <c r="CI25" s="1"/>
  <c r="CF25"/>
  <c r="CE25"/>
  <c r="CB25"/>
  <c r="CC25" s="1"/>
  <c r="BZ25"/>
  <c r="BY25"/>
  <c r="BV25"/>
  <c r="BW25" s="1"/>
  <c r="BT25"/>
  <c r="BS25"/>
  <c r="BP25"/>
  <c r="BQ25" s="1"/>
  <c r="BN25"/>
  <c r="BM25"/>
  <c r="BJ25"/>
  <c r="BK25" s="1"/>
  <c r="BH25"/>
  <c r="BG25"/>
  <c r="BD25"/>
  <c r="BE25" s="1"/>
  <c r="BB25"/>
  <c r="BA25"/>
  <c r="AX25"/>
  <c r="AY25" s="1"/>
  <c r="AV25"/>
  <c r="AU25"/>
  <c r="AR25"/>
  <c r="AS25" s="1"/>
  <c r="AP25"/>
  <c r="AO25"/>
  <c r="AL25"/>
  <c r="AM25" s="1"/>
  <c r="AJ25"/>
  <c r="AI25"/>
  <c r="AF25"/>
  <c r="AG25" s="1"/>
  <c r="AD25"/>
  <c r="AC25"/>
  <c r="Z25"/>
  <c r="AA25" s="1"/>
  <c r="X25"/>
  <c r="W25"/>
  <c r="T25"/>
  <c r="U25" s="1"/>
  <c r="R25"/>
  <c r="Q25"/>
  <c r="N25"/>
  <c r="O25" s="1"/>
  <c r="L25"/>
  <c r="K25"/>
  <c r="H25"/>
  <c r="EA25" s="1"/>
  <c r="DZ24"/>
  <c r="DX24"/>
  <c r="DY24" s="1"/>
  <c r="DU24"/>
  <c r="DV24" s="1"/>
  <c r="DR24"/>
  <c r="DS24" s="1"/>
  <c r="DO24"/>
  <c r="DP24" s="1"/>
  <c r="DL24"/>
  <c r="DM24" s="1"/>
  <c r="DI24"/>
  <c r="DJ24" s="1"/>
  <c r="DF24"/>
  <c r="DG24" s="1"/>
  <c r="DC24"/>
  <c r="DD24" s="1"/>
  <c r="CZ24"/>
  <c r="DA24" s="1"/>
  <c r="CW24"/>
  <c r="CX24" s="1"/>
  <c r="CT24"/>
  <c r="CU24" s="1"/>
  <c r="CQ24"/>
  <c r="CR24" s="1"/>
  <c r="CN24"/>
  <c r="CO24" s="1"/>
  <c r="CK24"/>
  <c r="CL24" s="1"/>
  <c r="CH24"/>
  <c r="CI24" s="1"/>
  <c r="CE24"/>
  <c r="CF24" s="1"/>
  <c r="CB24"/>
  <c r="CC24" s="1"/>
  <c r="BY24"/>
  <c r="BZ24" s="1"/>
  <c r="BV24"/>
  <c r="BW24" s="1"/>
  <c r="BS24"/>
  <c r="BT24" s="1"/>
  <c r="BP24"/>
  <c r="BQ24" s="1"/>
  <c r="BM24"/>
  <c r="BN24" s="1"/>
  <c r="BJ24"/>
  <c r="BK24" s="1"/>
  <c r="BG24"/>
  <c r="BH24" s="1"/>
  <c r="BD24"/>
  <c r="BE24" s="1"/>
  <c r="BA24"/>
  <c r="BB24" s="1"/>
  <c r="AX24"/>
  <c r="AY24" s="1"/>
  <c r="AU24"/>
  <c r="AV24" s="1"/>
  <c r="AR24"/>
  <c r="AS24" s="1"/>
  <c r="AO24"/>
  <c r="AP24" s="1"/>
  <c r="AL24"/>
  <c r="AM24" s="1"/>
  <c r="AI24"/>
  <c r="AJ24" s="1"/>
  <c r="AF24"/>
  <c r="AG24" s="1"/>
  <c r="AC24"/>
  <c r="AD24" s="1"/>
  <c r="Z24"/>
  <c r="AA24" s="1"/>
  <c r="W24"/>
  <c r="X24" s="1"/>
  <c r="T24"/>
  <c r="U24" s="1"/>
  <c r="Q24"/>
  <c r="R24" s="1"/>
  <c r="N24"/>
  <c r="O24" s="1"/>
  <c r="K24"/>
  <c r="L24" s="1"/>
  <c r="H24"/>
  <c r="I24" s="1"/>
  <c r="EB24" s="1"/>
  <c r="DZ23"/>
  <c r="DY23"/>
  <c r="DX23"/>
  <c r="DU23"/>
  <c r="DV23" s="1"/>
  <c r="DS23"/>
  <c r="DR23"/>
  <c r="DO23"/>
  <c r="DP23" s="1"/>
  <c r="DM23"/>
  <c r="DL23"/>
  <c r="DI23"/>
  <c r="DJ23" s="1"/>
  <c r="DG23"/>
  <c r="DF23"/>
  <c r="DC23"/>
  <c r="DD23" s="1"/>
  <c r="DA23"/>
  <c r="CZ23"/>
  <c r="CW23"/>
  <c r="CX23" s="1"/>
  <c r="CU23"/>
  <c r="CT23"/>
  <c r="CQ23"/>
  <c r="CR23" s="1"/>
  <c r="CO23"/>
  <c r="CN23"/>
  <c r="CK23"/>
  <c r="CL23" s="1"/>
  <c r="CI23"/>
  <c r="CH23"/>
  <c r="CE23"/>
  <c r="CF23" s="1"/>
  <c r="CC23"/>
  <c r="CB23"/>
  <c r="BY23"/>
  <c r="BZ23" s="1"/>
  <c r="BW23"/>
  <c r="BV23"/>
  <c r="BS23"/>
  <c r="BT23" s="1"/>
  <c r="BQ23"/>
  <c r="BP23"/>
  <c r="BM23"/>
  <c r="BN23" s="1"/>
  <c r="BK23"/>
  <c r="BJ23"/>
  <c r="BG23"/>
  <c r="BH23" s="1"/>
  <c r="BE23"/>
  <c r="BD23"/>
  <c r="BA23"/>
  <c r="BB23" s="1"/>
  <c r="AY23"/>
  <c r="AX23"/>
  <c r="AU23"/>
  <c r="AV23" s="1"/>
  <c r="AS23"/>
  <c r="AR23"/>
  <c r="AO23"/>
  <c r="AP23" s="1"/>
  <c r="AM23"/>
  <c r="AL23"/>
  <c r="AI23"/>
  <c r="AJ23" s="1"/>
  <c r="AG23"/>
  <c r="AF23"/>
  <c r="AC23"/>
  <c r="AD23" s="1"/>
  <c r="AA23"/>
  <c r="Z23"/>
  <c r="W23"/>
  <c r="X23" s="1"/>
  <c r="U23"/>
  <c r="T23"/>
  <c r="Q23"/>
  <c r="R23" s="1"/>
  <c r="O23"/>
  <c r="N23"/>
  <c r="K23"/>
  <c r="EA23" s="1"/>
  <c r="I23"/>
  <c r="H23"/>
  <c r="DZ22"/>
  <c r="DX22"/>
  <c r="DY22" s="1"/>
  <c r="DU22"/>
  <c r="DV22" s="1"/>
  <c r="DR22"/>
  <c r="DS22" s="1"/>
  <c r="DO22"/>
  <c r="DP22" s="1"/>
  <c r="DL22"/>
  <c r="DM22" s="1"/>
  <c r="DI22"/>
  <c r="DJ22" s="1"/>
  <c r="DF22"/>
  <c r="DG22" s="1"/>
  <c r="DC22"/>
  <c r="DD22" s="1"/>
  <c r="CZ22"/>
  <c r="DA22" s="1"/>
  <c r="CW22"/>
  <c r="CX22" s="1"/>
  <c r="CT22"/>
  <c r="CU22" s="1"/>
  <c r="CQ22"/>
  <c r="CR22" s="1"/>
  <c r="CN22"/>
  <c r="CO22" s="1"/>
  <c r="CK22"/>
  <c r="CL22" s="1"/>
  <c r="CH22"/>
  <c r="CI22" s="1"/>
  <c r="CE22"/>
  <c r="CF22" s="1"/>
  <c r="CB22"/>
  <c r="CC22" s="1"/>
  <c r="BY22"/>
  <c r="BZ22" s="1"/>
  <c r="BV22"/>
  <c r="BW22" s="1"/>
  <c r="BS22"/>
  <c r="BT22" s="1"/>
  <c r="BP22"/>
  <c r="BQ22" s="1"/>
  <c r="BM22"/>
  <c r="BN22" s="1"/>
  <c r="BJ22"/>
  <c r="BK22" s="1"/>
  <c r="BG22"/>
  <c r="BH22" s="1"/>
  <c r="BD22"/>
  <c r="BE22" s="1"/>
  <c r="BA22"/>
  <c r="BB22" s="1"/>
  <c r="AX22"/>
  <c r="AY22" s="1"/>
  <c r="AU22"/>
  <c r="AV22" s="1"/>
  <c r="AR22"/>
  <c r="AS22" s="1"/>
  <c r="AO22"/>
  <c r="AP22" s="1"/>
  <c r="AL22"/>
  <c r="AM22" s="1"/>
  <c r="AI22"/>
  <c r="AJ22" s="1"/>
  <c r="AF22"/>
  <c r="AG22" s="1"/>
  <c r="AC22"/>
  <c r="AD22" s="1"/>
  <c r="Z22"/>
  <c r="AA22" s="1"/>
  <c r="W22"/>
  <c r="X22" s="1"/>
  <c r="T22"/>
  <c r="U22" s="1"/>
  <c r="Q22"/>
  <c r="R22" s="1"/>
  <c r="N22"/>
  <c r="O22" s="1"/>
  <c r="K22"/>
  <c r="EA22" s="1"/>
  <c r="H22"/>
  <c r="I22" s="1"/>
  <c r="EA21"/>
  <c r="DZ21"/>
  <c r="DX21"/>
  <c r="DY21" s="1"/>
  <c r="DV21"/>
  <c r="DU21"/>
  <c r="DR21"/>
  <c r="DS21" s="1"/>
  <c r="DP21"/>
  <c r="DO21"/>
  <c r="DL21"/>
  <c r="DM21" s="1"/>
  <c r="DJ21"/>
  <c r="DI21"/>
  <c r="DF21"/>
  <c r="DG21" s="1"/>
  <c r="DD21"/>
  <c r="DC21"/>
  <c r="CZ21"/>
  <c r="DA21" s="1"/>
  <c r="CX21"/>
  <c r="CW21"/>
  <c r="CT21"/>
  <c r="CU21" s="1"/>
  <c r="CR21"/>
  <c r="CQ21"/>
  <c r="CN21"/>
  <c r="CO21" s="1"/>
  <c r="CL21"/>
  <c r="CK21"/>
  <c r="CH21"/>
  <c r="CI21" s="1"/>
  <c r="CF21"/>
  <c r="CE21"/>
  <c r="CB21"/>
  <c r="CC21" s="1"/>
  <c r="BZ21"/>
  <c r="BY21"/>
  <c r="BV21"/>
  <c r="BW21" s="1"/>
  <c r="BT21"/>
  <c r="BS21"/>
  <c r="BP21"/>
  <c r="BQ21" s="1"/>
  <c r="BN21"/>
  <c r="BM21"/>
  <c r="BJ21"/>
  <c r="BK21" s="1"/>
  <c r="BH21"/>
  <c r="BG21"/>
  <c r="BD21"/>
  <c r="BE21" s="1"/>
  <c r="BB21"/>
  <c r="BA21"/>
  <c r="AX21"/>
  <c r="AY21" s="1"/>
  <c r="AV21"/>
  <c r="AU21"/>
  <c r="AR21"/>
  <c r="AS21" s="1"/>
  <c r="AP21"/>
  <c r="AO21"/>
  <c r="AL21"/>
  <c r="AM21" s="1"/>
  <c r="AJ21"/>
  <c r="AI21"/>
  <c r="AF21"/>
  <c r="AG21" s="1"/>
  <c r="AD21"/>
  <c r="AC21"/>
  <c r="Z21"/>
  <c r="AA21" s="1"/>
  <c r="X21"/>
  <c r="W21"/>
  <c r="T21"/>
  <c r="U21" s="1"/>
  <c r="R21"/>
  <c r="Q21"/>
  <c r="N21"/>
  <c r="O21" s="1"/>
  <c r="L21"/>
  <c r="K21"/>
  <c r="H21"/>
  <c r="I21" s="1"/>
  <c r="EB21" s="1"/>
  <c r="DZ20"/>
  <c r="DX20"/>
  <c r="DY20" s="1"/>
  <c r="DU20"/>
  <c r="DV20" s="1"/>
  <c r="DR20"/>
  <c r="DS20" s="1"/>
  <c r="DO20"/>
  <c r="DP20" s="1"/>
  <c r="DL20"/>
  <c r="DM20" s="1"/>
  <c r="DI20"/>
  <c r="DJ20" s="1"/>
  <c r="DF20"/>
  <c r="DG20" s="1"/>
  <c r="DC20"/>
  <c r="DD20" s="1"/>
  <c r="CZ20"/>
  <c r="DA20" s="1"/>
  <c r="CW20"/>
  <c r="CX20" s="1"/>
  <c r="CT20"/>
  <c r="CU20" s="1"/>
  <c r="CQ20"/>
  <c r="CR20" s="1"/>
  <c r="CN20"/>
  <c r="CO20" s="1"/>
  <c r="CK20"/>
  <c r="CL20" s="1"/>
  <c r="CH20"/>
  <c r="CI20" s="1"/>
  <c r="CE20"/>
  <c r="CF20" s="1"/>
  <c r="CB20"/>
  <c r="CC20" s="1"/>
  <c r="BY20"/>
  <c r="BZ20" s="1"/>
  <c r="BV20"/>
  <c r="BW20" s="1"/>
  <c r="BS20"/>
  <c r="BT20" s="1"/>
  <c r="BP20"/>
  <c r="BQ20" s="1"/>
  <c r="BM20"/>
  <c r="BN20" s="1"/>
  <c r="BJ20"/>
  <c r="BK20" s="1"/>
  <c r="BG20"/>
  <c r="BH20" s="1"/>
  <c r="BD20"/>
  <c r="BE20" s="1"/>
  <c r="BA20"/>
  <c r="BB20" s="1"/>
  <c r="AX20"/>
  <c r="AY20" s="1"/>
  <c r="AU20"/>
  <c r="AV20" s="1"/>
  <c r="AR20"/>
  <c r="AS20" s="1"/>
  <c r="AO20"/>
  <c r="AP20" s="1"/>
  <c r="AL20"/>
  <c r="AM20" s="1"/>
  <c r="AI20"/>
  <c r="AJ20" s="1"/>
  <c r="AF20"/>
  <c r="AG20" s="1"/>
  <c r="AC20"/>
  <c r="AD20" s="1"/>
  <c r="Z20"/>
  <c r="AA20" s="1"/>
  <c r="W20"/>
  <c r="X20" s="1"/>
  <c r="T20"/>
  <c r="U20" s="1"/>
  <c r="Q20"/>
  <c r="R20" s="1"/>
  <c r="N20"/>
  <c r="O20" s="1"/>
  <c r="K20"/>
  <c r="L20" s="1"/>
  <c r="H20"/>
  <c r="I20" s="1"/>
  <c r="DZ19"/>
  <c r="DY19"/>
  <c r="DX19"/>
  <c r="DU19"/>
  <c r="DV19" s="1"/>
  <c r="DS19"/>
  <c r="DR19"/>
  <c r="DO19"/>
  <c r="DP19" s="1"/>
  <c r="DM19"/>
  <c r="DL19"/>
  <c r="DI19"/>
  <c r="DJ19" s="1"/>
  <c r="DG19"/>
  <c r="DF19"/>
  <c r="DC19"/>
  <c r="DD19" s="1"/>
  <c r="DA19"/>
  <c r="CZ19"/>
  <c r="CW19"/>
  <c r="CX19" s="1"/>
  <c r="CU19"/>
  <c r="CT19"/>
  <c r="CQ19"/>
  <c r="CR19" s="1"/>
  <c r="CO19"/>
  <c r="CN19"/>
  <c r="CK19"/>
  <c r="CL19" s="1"/>
  <c r="CI19"/>
  <c r="CH19"/>
  <c r="CE19"/>
  <c r="CF19" s="1"/>
  <c r="CC19"/>
  <c r="CB19"/>
  <c r="BY19"/>
  <c r="BZ19" s="1"/>
  <c r="BW19"/>
  <c r="BV19"/>
  <c r="BS19"/>
  <c r="BT19" s="1"/>
  <c r="BQ19"/>
  <c r="BP19"/>
  <c r="BM19"/>
  <c r="BN19" s="1"/>
  <c r="BK19"/>
  <c r="BJ19"/>
  <c r="BG19"/>
  <c r="BH19" s="1"/>
  <c r="BE19"/>
  <c r="BD19"/>
  <c r="BA19"/>
  <c r="BB19" s="1"/>
  <c r="AY19"/>
  <c r="AX19"/>
  <c r="AU19"/>
  <c r="AV19" s="1"/>
  <c r="AS19"/>
  <c r="AR19"/>
  <c r="AO19"/>
  <c r="AP19" s="1"/>
  <c r="AM19"/>
  <c r="AL19"/>
  <c r="AI19"/>
  <c r="AJ19" s="1"/>
  <c r="AG19"/>
  <c r="AF19"/>
  <c r="AC19"/>
  <c r="AD19" s="1"/>
  <c r="AA19"/>
  <c r="Z19"/>
  <c r="W19"/>
  <c r="X19" s="1"/>
  <c r="U19"/>
  <c r="T19"/>
  <c r="Q19"/>
  <c r="R19" s="1"/>
  <c r="O19"/>
  <c r="N19"/>
  <c r="K19"/>
  <c r="EA19" s="1"/>
  <c r="I19"/>
  <c r="H19"/>
  <c r="DZ18"/>
  <c r="DX18"/>
  <c r="DY18" s="1"/>
  <c r="DU18"/>
  <c r="DV18" s="1"/>
  <c r="DR18"/>
  <c r="DS18" s="1"/>
  <c r="DO18"/>
  <c r="DP18" s="1"/>
  <c r="DL18"/>
  <c r="DM18" s="1"/>
  <c r="DI18"/>
  <c r="DJ18" s="1"/>
  <c r="DF18"/>
  <c r="DG18" s="1"/>
  <c r="DC18"/>
  <c r="DD18" s="1"/>
  <c r="CZ18"/>
  <c r="DA18" s="1"/>
  <c r="CW18"/>
  <c r="CX18" s="1"/>
  <c r="CT18"/>
  <c r="CU18" s="1"/>
  <c r="CQ18"/>
  <c r="CR18" s="1"/>
  <c r="CN18"/>
  <c r="CO18" s="1"/>
  <c r="CK18"/>
  <c r="CL18" s="1"/>
  <c r="CH18"/>
  <c r="CI18" s="1"/>
  <c r="CE18"/>
  <c r="CF18" s="1"/>
  <c r="CB18"/>
  <c r="CC18" s="1"/>
  <c r="BY18"/>
  <c r="BZ18" s="1"/>
  <c r="BV18"/>
  <c r="BW18" s="1"/>
  <c r="BS18"/>
  <c r="BT18" s="1"/>
  <c r="BP18"/>
  <c r="BQ18" s="1"/>
  <c r="BM18"/>
  <c r="BN18" s="1"/>
  <c r="BJ18"/>
  <c r="BK18" s="1"/>
  <c r="BG18"/>
  <c r="BH18" s="1"/>
  <c r="BD18"/>
  <c r="BE18" s="1"/>
  <c r="BA18"/>
  <c r="BB18" s="1"/>
  <c r="AX18"/>
  <c r="AY18" s="1"/>
  <c r="AU18"/>
  <c r="AV18" s="1"/>
  <c r="AR18"/>
  <c r="AS18" s="1"/>
  <c r="AO18"/>
  <c r="AP18" s="1"/>
  <c r="AL18"/>
  <c r="AM18" s="1"/>
  <c r="AI18"/>
  <c r="AJ18" s="1"/>
  <c r="AF18"/>
  <c r="AG18" s="1"/>
  <c r="AC18"/>
  <c r="AD18" s="1"/>
  <c r="Z18"/>
  <c r="AA18" s="1"/>
  <c r="W18"/>
  <c r="X18" s="1"/>
  <c r="T18"/>
  <c r="U18" s="1"/>
  <c r="Q18"/>
  <c r="R18" s="1"/>
  <c r="N18"/>
  <c r="O18" s="1"/>
  <c r="K18"/>
  <c r="EA18" s="1"/>
  <c r="H18"/>
  <c r="I18" s="1"/>
  <c r="EA17"/>
  <c r="DZ17"/>
  <c r="DX17"/>
  <c r="DY17" s="1"/>
  <c r="DV17"/>
  <c r="DU17"/>
  <c r="DR17"/>
  <c r="DS17" s="1"/>
  <c r="DP17"/>
  <c r="DO17"/>
  <c r="DL17"/>
  <c r="DM17" s="1"/>
  <c r="DJ17"/>
  <c r="DI17"/>
  <c r="DF17"/>
  <c r="DG17" s="1"/>
  <c r="DD17"/>
  <c r="DC17"/>
  <c r="CZ17"/>
  <c r="DA17" s="1"/>
  <c r="CX17"/>
  <c r="CW17"/>
  <c r="CT17"/>
  <c r="CU17" s="1"/>
  <c r="CR17"/>
  <c r="CQ17"/>
  <c r="CN17"/>
  <c r="CO17" s="1"/>
  <c r="CL17"/>
  <c r="CK17"/>
  <c r="CH17"/>
  <c r="CI17" s="1"/>
  <c r="CF17"/>
  <c r="CE17"/>
  <c r="CB17"/>
  <c r="CC17" s="1"/>
  <c r="BZ17"/>
  <c r="BY17"/>
  <c r="BV17"/>
  <c r="BW17" s="1"/>
  <c r="BT17"/>
  <c r="BS17"/>
  <c r="BP17"/>
  <c r="BQ17" s="1"/>
  <c r="BN17"/>
  <c r="BM17"/>
  <c r="BJ17"/>
  <c r="BK17" s="1"/>
  <c r="BH17"/>
  <c r="BG17"/>
  <c r="BD17"/>
  <c r="BE17" s="1"/>
  <c r="BB17"/>
  <c r="BA17"/>
  <c r="AX17"/>
  <c r="AY17" s="1"/>
  <c r="AV17"/>
  <c r="AU17"/>
  <c r="AR17"/>
  <c r="AS17" s="1"/>
  <c r="AP17"/>
  <c r="AO17"/>
  <c r="AL17"/>
  <c r="AM17" s="1"/>
  <c r="AJ17"/>
  <c r="AI17"/>
  <c r="AF17"/>
  <c r="AG17" s="1"/>
  <c r="AD17"/>
  <c r="AC17"/>
  <c r="Z17"/>
  <c r="AA17" s="1"/>
  <c r="X17"/>
  <c r="W17"/>
  <c r="T17"/>
  <c r="U17" s="1"/>
  <c r="R17"/>
  <c r="Q17"/>
  <c r="N17"/>
  <c r="O17" s="1"/>
  <c r="L17"/>
  <c r="K17"/>
  <c r="H17"/>
  <c r="I17" s="1"/>
  <c r="DZ16"/>
  <c r="DX16"/>
  <c r="DY16" s="1"/>
  <c r="DU16"/>
  <c r="DV16" s="1"/>
  <c r="DR16"/>
  <c r="DS16" s="1"/>
  <c r="DO16"/>
  <c r="DP16" s="1"/>
  <c r="DL16"/>
  <c r="DM16" s="1"/>
  <c r="DI16"/>
  <c r="DJ16" s="1"/>
  <c r="DF16"/>
  <c r="DG16" s="1"/>
  <c r="DC16"/>
  <c r="DD16" s="1"/>
  <c r="CZ16"/>
  <c r="DA16" s="1"/>
  <c r="CW16"/>
  <c r="CX16" s="1"/>
  <c r="CT16"/>
  <c r="CU16" s="1"/>
  <c r="CQ16"/>
  <c r="CR16" s="1"/>
  <c r="CN16"/>
  <c r="CO16" s="1"/>
  <c r="CK16"/>
  <c r="CL16" s="1"/>
  <c r="CH16"/>
  <c r="CI16" s="1"/>
  <c r="CE16"/>
  <c r="CF16" s="1"/>
  <c r="CB16"/>
  <c r="CC16" s="1"/>
  <c r="BY16"/>
  <c r="BZ16" s="1"/>
  <c r="BV16"/>
  <c r="BW16" s="1"/>
  <c r="BS16"/>
  <c r="BT16" s="1"/>
  <c r="BP16"/>
  <c r="BQ16" s="1"/>
  <c r="BM16"/>
  <c r="BN16" s="1"/>
  <c r="BJ16"/>
  <c r="BK16" s="1"/>
  <c r="BG16"/>
  <c r="BH16" s="1"/>
  <c r="BD16"/>
  <c r="BE16" s="1"/>
  <c r="BA16"/>
  <c r="BB16" s="1"/>
  <c r="AX16"/>
  <c r="AY16" s="1"/>
  <c r="AU16"/>
  <c r="AV16" s="1"/>
  <c r="AR16"/>
  <c r="AS16" s="1"/>
  <c r="AO16"/>
  <c r="AP16" s="1"/>
  <c r="AL16"/>
  <c r="AM16" s="1"/>
  <c r="AI16"/>
  <c r="AJ16" s="1"/>
  <c r="AF16"/>
  <c r="AG16" s="1"/>
  <c r="AC16"/>
  <c r="AD16" s="1"/>
  <c r="Z16"/>
  <c r="AA16" s="1"/>
  <c r="W16"/>
  <c r="X16" s="1"/>
  <c r="T16"/>
  <c r="U16" s="1"/>
  <c r="Q16"/>
  <c r="R16" s="1"/>
  <c r="N16"/>
  <c r="O16" s="1"/>
  <c r="K16"/>
  <c r="L16" s="1"/>
  <c r="H16"/>
  <c r="I16" s="1"/>
  <c r="EB16" s="1"/>
  <c r="DZ15"/>
  <c r="DY15"/>
  <c r="DX15"/>
  <c r="DU15"/>
  <c r="DV15" s="1"/>
  <c r="DS15"/>
  <c r="DR15"/>
  <c r="DO15"/>
  <c r="DP15" s="1"/>
  <c r="DM15"/>
  <c r="DL15"/>
  <c r="DI15"/>
  <c r="DJ15" s="1"/>
  <c r="DG15"/>
  <c r="DF15"/>
  <c r="DC15"/>
  <c r="DD15" s="1"/>
  <c r="DA15"/>
  <c r="CZ15"/>
  <c r="CW15"/>
  <c r="CX15" s="1"/>
  <c r="CU15"/>
  <c r="CT15"/>
  <c r="CQ15"/>
  <c r="CR15" s="1"/>
  <c r="CO15"/>
  <c r="CN15"/>
  <c r="CK15"/>
  <c r="CL15" s="1"/>
  <c r="CI15"/>
  <c r="CH15"/>
  <c r="CE15"/>
  <c r="CF15" s="1"/>
  <c r="CC15"/>
  <c r="CB15"/>
  <c r="BY15"/>
  <c r="BZ15" s="1"/>
  <c r="BW15"/>
  <c r="BV15"/>
  <c r="BS15"/>
  <c r="BT15" s="1"/>
  <c r="BQ15"/>
  <c r="BP15"/>
  <c r="BM15"/>
  <c r="BN15" s="1"/>
  <c r="BK15"/>
  <c r="BJ15"/>
  <c r="BG15"/>
  <c r="BH15" s="1"/>
  <c r="BE15"/>
  <c r="BD15"/>
  <c r="BA15"/>
  <c r="BB15" s="1"/>
  <c r="AY15"/>
  <c r="AX15"/>
  <c r="AU15"/>
  <c r="AV15" s="1"/>
  <c r="AS15"/>
  <c r="AR15"/>
  <c r="AO15"/>
  <c r="AP15" s="1"/>
  <c r="AM15"/>
  <c r="AL15"/>
  <c r="AI15"/>
  <c r="AJ15" s="1"/>
  <c r="AG15"/>
  <c r="AF15"/>
  <c r="AC15"/>
  <c r="AD15" s="1"/>
  <c r="AA15"/>
  <c r="Z15"/>
  <c r="W15"/>
  <c r="X15" s="1"/>
  <c r="U15"/>
  <c r="T15"/>
  <c r="Q15"/>
  <c r="R15" s="1"/>
  <c r="O15"/>
  <c r="N15"/>
  <c r="K15"/>
  <c r="EA15" s="1"/>
  <c r="I15"/>
  <c r="H15"/>
  <c r="DZ14"/>
  <c r="DX14"/>
  <c r="DY14" s="1"/>
  <c r="DU14"/>
  <c r="DV14" s="1"/>
  <c r="DR14"/>
  <c r="DS14" s="1"/>
  <c r="DO14"/>
  <c r="DP14" s="1"/>
  <c r="DL14"/>
  <c r="DM14" s="1"/>
  <c r="DI14"/>
  <c r="DJ14" s="1"/>
  <c r="DF14"/>
  <c r="DG14" s="1"/>
  <c r="DC14"/>
  <c r="DD14" s="1"/>
  <c r="CZ14"/>
  <c r="DA14" s="1"/>
  <c r="CW14"/>
  <c r="CX14" s="1"/>
  <c r="CT14"/>
  <c r="CU14" s="1"/>
  <c r="CQ14"/>
  <c r="CR14" s="1"/>
  <c r="CN14"/>
  <c r="CO14" s="1"/>
  <c r="CK14"/>
  <c r="CL14" s="1"/>
  <c r="CH14"/>
  <c r="CI14" s="1"/>
  <c r="CE14"/>
  <c r="CF14" s="1"/>
  <c r="CB14"/>
  <c r="CC14" s="1"/>
  <c r="BY14"/>
  <c r="BZ14" s="1"/>
  <c r="BV14"/>
  <c r="BW14" s="1"/>
  <c r="BS14"/>
  <c r="BT14" s="1"/>
  <c r="BP14"/>
  <c r="BQ14" s="1"/>
  <c r="BM14"/>
  <c r="BN14" s="1"/>
  <c r="BJ14"/>
  <c r="BK14" s="1"/>
  <c r="BG14"/>
  <c r="BH14" s="1"/>
  <c r="BD14"/>
  <c r="BE14" s="1"/>
  <c r="BB14"/>
  <c r="BA14"/>
  <c r="AX14"/>
  <c r="AY14" s="1"/>
  <c r="AU14"/>
  <c r="AV14" s="1"/>
  <c r="AR14"/>
  <c r="AS14" s="1"/>
  <c r="AP14"/>
  <c r="AO14"/>
  <c r="AL14"/>
  <c r="AM14" s="1"/>
  <c r="AI14"/>
  <c r="AJ14" s="1"/>
  <c r="AF14"/>
  <c r="AG14" s="1"/>
  <c r="AD14"/>
  <c r="AC14"/>
  <c r="Z14"/>
  <c r="AA14" s="1"/>
  <c r="W14"/>
  <c r="X14" s="1"/>
  <c r="T14"/>
  <c r="U14" s="1"/>
  <c r="R14"/>
  <c r="Q14"/>
  <c r="N14"/>
  <c r="O14" s="1"/>
  <c r="K14"/>
  <c r="EA14" s="1"/>
  <c r="H14"/>
  <c r="I14" s="1"/>
  <c r="DZ13"/>
  <c r="DX13"/>
  <c r="DY13" s="1"/>
  <c r="DV13"/>
  <c r="DU13"/>
  <c r="DR13"/>
  <c r="DS13" s="1"/>
  <c r="DP13"/>
  <c r="DO13"/>
  <c r="DL13"/>
  <c r="DM13" s="1"/>
  <c r="DJ13"/>
  <c r="DI13"/>
  <c r="DF13"/>
  <c r="DG13" s="1"/>
  <c r="DD13"/>
  <c r="DC13"/>
  <c r="CZ13"/>
  <c r="DA13" s="1"/>
  <c r="CX13"/>
  <c r="CW13"/>
  <c r="CT13"/>
  <c r="CU13" s="1"/>
  <c r="CR13"/>
  <c r="CQ13"/>
  <c r="CN13"/>
  <c r="CO13" s="1"/>
  <c r="CL13"/>
  <c r="CK13"/>
  <c r="CH13"/>
  <c r="CI13" s="1"/>
  <c r="CF13"/>
  <c r="CE13"/>
  <c r="CB13"/>
  <c r="CC13" s="1"/>
  <c r="BZ13"/>
  <c r="BY13"/>
  <c r="BV13"/>
  <c r="BW13" s="1"/>
  <c r="BT13"/>
  <c r="BS13"/>
  <c r="BP13"/>
  <c r="BQ13" s="1"/>
  <c r="BN13"/>
  <c r="BM13"/>
  <c r="BJ13"/>
  <c r="BK13" s="1"/>
  <c r="BH13"/>
  <c r="BG13"/>
  <c r="BD13"/>
  <c r="BE13" s="1"/>
  <c r="BB13"/>
  <c r="BA13"/>
  <c r="AX13"/>
  <c r="AY13" s="1"/>
  <c r="AV13"/>
  <c r="AU13"/>
  <c r="AR13"/>
  <c r="AS13" s="1"/>
  <c r="AP13"/>
  <c r="AO13"/>
  <c r="AL13"/>
  <c r="AM13" s="1"/>
  <c r="AJ13"/>
  <c r="AI13"/>
  <c r="AF13"/>
  <c r="AG13" s="1"/>
  <c r="AD13"/>
  <c r="AC13"/>
  <c r="Z13"/>
  <c r="AA13" s="1"/>
  <c r="X13"/>
  <c r="W13"/>
  <c r="T13"/>
  <c r="U13" s="1"/>
  <c r="R13"/>
  <c r="Q13"/>
  <c r="N13"/>
  <c r="O13" s="1"/>
  <c r="L13"/>
  <c r="EB13" s="1"/>
  <c r="K13"/>
  <c r="H13"/>
  <c r="I13" s="1"/>
  <c r="DZ12"/>
  <c r="DY12"/>
  <c r="DX12"/>
  <c r="DU12"/>
  <c r="DV12" s="1"/>
  <c r="DR12"/>
  <c r="DS12" s="1"/>
  <c r="DO12"/>
  <c r="DP12" s="1"/>
  <c r="DM12"/>
  <c r="DL12"/>
  <c r="DI12"/>
  <c r="DJ12" s="1"/>
  <c r="DF12"/>
  <c r="DG12" s="1"/>
  <c r="DC12"/>
  <c r="DD12" s="1"/>
  <c r="DA12"/>
  <c r="CZ12"/>
  <c r="CW12"/>
  <c r="CX12" s="1"/>
  <c r="CT12"/>
  <c r="CU12" s="1"/>
  <c r="CQ12"/>
  <c r="CR12" s="1"/>
  <c r="CO12"/>
  <c r="CN12"/>
  <c r="CK12"/>
  <c r="CL12" s="1"/>
  <c r="CH12"/>
  <c r="CI12" s="1"/>
  <c r="CE12"/>
  <c r="CF12" s="1"/>
  <c r="CC12"/>
  <c r="CB12"/>
  <c r="BY12"/>
  <c r="BZ12" s="1"/>
  <c r="BV12"/>
  <c r="BW12" s="1"/>
  <c r="BS12"/>
  <c r="BT12" s="1"/>
  <c r="BQ12"/>
  <c r="BP12"/>
  <c r="BM12"/>
  <c r="BN12" s="1"/>
  <c r="BJ12"/>
  <c r="BK12" s="1"/>
  <c r="BG12"/>
  <c r="BH12" s="1"/>
  <c r="BE12"/>
  <c r="BD12"/>
  <c r="BA12"/>
  <c r="BB12" s="1"/>
  <c r="AX12"/>
  <c r="AY12" s="1"/>
  <c r="AU12"/>
  <c r="AV12" s="1"/>
  <c r="AS12"/>
  <c r="AR12"/>
  <c r="AO12"/>
  <c r="AP12" s="1"/>
  <c r="AL12"/>
  <c r="AM12" s="1"/>
  <c r="AI12"/>
  <c r="AJ12" s="1"/>
  <c r="AG12"/>
  <c r="AF12"/>
  <c r="AC12"/>
  <c r="AD12" s="1"/>
  <c r="Z12"/>
  <c r="AA12" s="1"/>
  <c r="W12"/>
  <c r="X12" s="1"/>
  <c r="U12"/>
  <c r="T12"/>
  <c r="Q12"/>
  <c r="R12" s="1"/>
  <c r="N12"/>
  <c r="O12" s="1"/>
  <c r="K12"/>
  <c r="L12" s="1"/>
  <c r="I12"/>
  <c r="EB12" s="1"/>
  <c r="H12"/>
  <c r="DZ11"/>
  <c r="DY11"/>
  <c r="DX11"/>
  <c r="DU11"/>
  <c r="DV11" s="1"/>
  <c r="DS11"/>
  <c r="DR11"/>
  <c r="DO11"/>
  <c r="DP11" s="1"/>
  <c r="DM11"/>
  <c r="DL11"/>
  <c r="DI11"/>
  <c r="DJ11" s="1"/>
  <c r="DG11"/>
  <c r="DF11"/>
  <c r="DC11"/>
  <c r="DD11" s="1"/>
  <c r="DA11"/>
  <c r="CZ11"/>
  <c r="CW11"/>
  <c r="CX11" s="1"/>
  <c r="CU11"/>
  <c r="CT11"/>
  <c r="CQ11"/>
  <c r="CR11" s="1"/>
  <c r="CO11"/>
  <c r="CN11"/>
  <c r="CK11"/>
  <c r="CL11" s="1"/>
  <c r="CI11"/>
  <c r="CH11"/>
  <c r="CE11"/>
  <c r="CF11" s="1"/>
  <c r="CC11"/>
  <c r="CB11"/>
  <c r="BY11"/>
  <c r="BZ11" s="1"/>
  <c r="BW11"/>
  <c r="BV11"/>
  <c r="BS11"/>
  <c r="BT11" s="1"/>
  <c r="BQ11"/>
  <c r="BP11"/>
  <c r="BM11"/>
  <c r="BN11" s="1"/>
  <c r="BK11"/>
  <c r="BJ11"/>
  <c r="BG11"/>
  <c r="BH11" s="1"/>
  <c r="BE11"/>
  <c r="BD11"/>
  <c r="BA11"/>
  <c r="BB11" s="1"/>
  <c r="AY11"/>
  <c r="AX11"/>
  <c r="AU11"/>
  <c r="AV11" s="1"/>
  <c r="AS11"/>
  <c r="AR11"/>
  <c r="AO11"/>
  <c r="AP11" s="1"/>
  <c r="AM11"/>
  <c r="AL11"/>
  <c r="AI11"/>
  <c r="AJ11" s="1"/>
  <c r="AG11"/>
  <c r="AF11"/>
  <c r="AC11"/>
  <c r="AD11" s="1"/>
  <c r="AA11"/>
  <c r="Z11"/>
  <c r="W11"/>
  <c r="X11" s="1"/>
  <c r="U11"/>
  <c r="T11"/>
  <c r="Q11"/>
  <c r="R11" s="1"/>
  <c r="O11"/>
  <c r="N11"/>
  <c r="L11"/>
  <c r="K11"/>
  <c r="I11"/>
  <c r="H11"/>
  <c r="DZ10"/>
  <c r="DX10"/>
  <c r="DY10" s="1"/>
  <c r="DV10"/>
  <c r="DU10"/>
  <c r="DR10"/>
  <c r="DS10" s="1"/>
  <c r="DO10"/>
  <c r="DP10" s="1"/>
  <c r="DL10"/>
  <c r="DM10" s="1"/>
  <c r="DJ10"/>
  <c r="DI10"/>
  <c r="DF10"/>
  <c r="DG10" s="1"/>
  <c r="DC10"/>
  <c r="DD10" s="1"/>
  <c r="CZ10"/>
  <c r="DA10" s="1"/>
  <c r="CX10"/>
  <c r="CW10"/>
  <c r="CT10"/>
  <c r="CU10" s="1"/>
  <c r="CQ10"/>
  <c r="CR10" s="1"/>
  <c r="CN10"/>
  <c r="CO10" s="1"/>
  <c r="CL10"/>
  <c r="CK10"/>
  <c r="CH10"/>
  <c r="CI10" s="1"/>
  <c r="CE10"/>
  <c r="CF10" s="1"/>
  <c r="CB10"/>
  <c r="CC10" s="1"/>
  <c r="BZ10"/>
  <c r="BY10"/>
  <c r="BV10"/>
  <c r="BW10" s="1"/>
  <c r="BS10"/>
  <c r="BT10" s="1"/>
  <c r="BP10"/>
  <c r="BQ10" s="1"/>
  <c r="BN10"/>
  <c r="BM10"/>
  <c r="BJ10"/>
  <c r="BK10" s="1"/>
  <c r="BG10"/>
  <c r="BH10" s="1"/>
  <c r="BD10"/>
  <c r="BE10" s="1"/>
  <c r="BB10"/>
  <c r="BA10"/>
  <c r="AX10"/>
  <c r="AY10" s="1"/>
  <c r="AU10"/>
  <c r="AV10" s="1"/>
  <c r="AR10"/>
  <c r="AS10" s="1"/>
  <c r="AP10"/>
  <c r="AO10"/>
  <c r="AL10"/>
  <c r="AM10" s="1"/>
  <c r="AI10"/>
  <c r="AJ10" s="1"/>
  <c r="AF10"/>
  <c r="AG10" s="1"/>
  <c r="AD10"/>
  <c r="AC10"/>
  <c r="Z10"/>
  <c r="AA10" s="1"/>
  <c r="W10"/>
  <c r="X10" s="1"/>
  <c r="T10"/>
  <c r="U10" s="1"/>
  <c r="R10"/>
  <c r="Q10"/>
  <c r="N10"/>
  <c r="O10" s="1"/>
  <c r="K10"/>
  <c r="EA10" s="1"/>
  <c r="H10"/>
  <c r="I10" s="1"/>
  <c r="DZ9"/>
  <c r="DX9"/>
  <c r="DY9" s="1"/>
  <c r="DV9"/>
  <c r="DU9"/>
  <c r="DR9"/>
  <c r="DS9" s="1"/>
  <c r="DP9"/>
  <c r="DO9"/>
  <c r="DL9"/>
  <c r="DM9" s="1"/>
  <c r="DJ9"/>
  <c r="DI9"/>
  <c r="DF9"/>
  <c r="DG9" s="1"/>
  <c r="DD9"/>
  <c r="DC9"/>
  <c r="CZ9"/>
  <c r="DA9" s="1"/>
  <c r="CX9"/>
  <c r="CW9"/>
  <c r="CT9"/>
  <c r="CU9" s="1"/>
  <c r="CR9"/>
  <c r="CQ9"/>
  <c r="CN9"/>
  <c r="CO9" s="1"/>
  <c r="CL9"/>
  <c r="CK9"/>
  <c r="CH9"/>
  <c r="CI9" s="1"/>
  <c r="CF9"/>
  <c r="CE9"/>
  <c r="CB9"/>
  <c r="CC9" s="1"/>
  <c r="BZ9"/>
  <c r="BY9"/>
  <c r="BV9"/>
  <c r="BW9" s="1"/>
  <c r="BT9"/>
  <c r="BS9"/>
  <c r="BP9"/>
  <c r="BQ9" s="1"/>
  <c r="BN9"/>
  <c r="BM9"/>
  <c r="BJ9"/>
  <c r="BK9" s="1"/>
  <c r="BH9"/>
  <c r="BG9"/>
  <c r="BD9"/>
  <c r="BE9" s="1"/>
  <c r="BB9"/>
  <c r="BA9"/>
  <c r="AX9"/>
  <c r="AY9" s="1"/>
  <c r="AV9"/>
  <c r="AU9"/>
  <c r="AR9"/>
  <c r="AS9" s="1"/>
  <c r="AP9"/>
  <c r="AO9"/>
  <c r="AL9"/>
  <c r="AM9" s="1"/>
  <c r="AJ9"/>
  <c r="AI9"/>
  <c r="AF9"/>
  <c r="AG9" s="1"/>
  <c r="AD9"/>
  <c r="AC9"/>
  <c r="Z9"/>
  <c r="AA9" s="1"/>
  <c r="X9"/>
  <c r="W9"/>
  <c r="T9"/>
  <c r="U9" s="1"/>
  <c r="R9"/>
  <c r="Q9"/>
  <c r="N9"/>
  <c r="O9" s="1"/>
  <c r="L9"/>
  <c r="K9"/>
  <c r="H9"/>
  <c r="EA9" s="1"/>
  <c r="DZ8"/>
  <c r="DX8"/>
  <c r="DY8" s="1"/>
  <c r="DU8"/>
  <c r="DV8" s="1"/>
  <c r="DS8"/>
  <c r="DR8"/>
  <c r="DO8"/>
  <c r="DP8" s="1"/>
  <c r="DM8"/>
  <c r="DL8"/>
  <c r="DI8"/>
  <c r="DJ8" s="1"/>
  <c r="DG8"/>
  <c r="DF8"/>
  <c r="DC8"/>
  <c r="DD8" s="1"/>
  <c r="CZ8"/>
  <c r="DA8" s="1"/>
  <c r="CW8"/>
  <c r="CX8" s="1"/>
  <c r="CU8"/>
  <c r="CT8"/>
  <c r="CQ8"/>
  <c r="CR8" s="1"/>
  <c r="CO8"/>
  <c r="CN8"/>
  <c r="CK8"/>
  <c r="CL8" s="1"/>
  <c r="CI8"/>
  <c r="CH8"/>
  <c r="CE8"/>
  <c r="CF8" s="1"/>
  <c r="CB8"/>
  <c r="CC8" s="1"/>
  <c r="BY8"/>
  <c r="BZ8" s="1"/>
  <c r="BW8"/>
  <c r="BV8"/>
  <c r="BS8"/>
  <c r="BT8" s="1"/>
  <c r="BQ8"/>
  <c r="BP8"/>
  <c r="BM8"/>
  <c r="BN8" s="1"/>
  <c r="BK8"/>
  <c r="BJ8"/>
  <c r="BG8"/>
  <c r="BH8" s="1"/>
  <c r="BD8"/>
  <c r="BE8" s="1"/>
  <c r="BA8"/>
  <c r="BB8" s="1"/>
  <c r="AY8"/>
  <c r="AX8"/>
  <c r="AU8"/>
  <c r="AV8" s="1"/>
  <c r="AS8"/>
  <c r="AR8"/>
  <c r="AO8"/>
  <c r="AP8" s="1"/>
  <c r="AM8"/>
  <c r="AL8"/>
  <c r="AI8"/>
  <c r="AJ8" s="1"/>
  <c r="AF8"/>
  <c r="AG8" s="1"/>
  <c r="AC8"/>
  <c r="AD8" s="1"/>
  <c r="AA8"/>
  <c r="Z8"/>
  <c r="W8"/>
  <c r="X8" s="1"/>
  <c r="U8"/>
  <c r="T8"/>
  <c r="Q8"/>
  <c r="R8" s="1"/>
  <c r="O8"/>
  <c r="N8"/>
  <c r="K8"/>
  <c r="L8" s="1"/>
  <c r="H8"/>
  <c r="EA8" s="1"/>
  <c r="DZ7"/>
  <c r="DY7"/>
  <c r="DX7"/>
  <c r="DV7"/>
  <c r="DU7"/>
  <c r="DS7"/>
  <c r="DR7"/>
  <c r="DP7"/>
  <c r="DO7"/>
  <c r="DM7"/>
  <c r="DL7"/>
  <c r="DJ7"/>
  <c r="DI7"/>
  <c r="DG7"/>
  <c r="DF7"/>
  <c r="DD7"/>
  <c r="DC7"/>
  <c r="DA7"/>
  <c r="CZ7"/>
  <c r="CX7"/>
  <c r="CW7"/>
  <c r="CU7"/>
  <c r="CT7"/>
  <c r="CR7"/>
  <c r="CQ7"/>
  <c r="CO7"/>
  <c r="CN7"/>
  <c r="CL7"/>
  <c r="CK7"/>
  <c r="CI7"/>
  <c r="CH7"/>
  <c r="CF7"/>
  <c r="CE7"/>
  <c r="CC7"/>
  <c r="CB7"/>
  <c r="BZ7"/>
  <c r="BY7"/>
  <c r="BW7"/>
  <c r="BV7"/>
  <c r="BT7"/>
  <c r="BS7"/>
  <c r="BQ7"/>
  <c r="BP7"/>
  <c r="BN7"/>
  <c r="BM7"/>
  <c r="BK7"/>
  <c r="BJ7"/>
  <c r="BH7"/>
  <c r="BG7"/>
  <c r="BE7"/>
  <c r="BD7"/>
  <c r="BB7"/>
  <c r="BA7"/>
  <c r="AY7"/>
  <c r="AX7"/>
  <c r="AV7"/>
  <c r="AU7"/>
  <c r="AS7"/>
  <c r="AR7"/>
  <c r="AP7"/>
  <c r="AO7"/>
  <c r="AM7"/>
  <c r="AL7"/>
  <c r="AJ7"/>
  <c r="AI7"/>
  <c r="AG7"/>
  <c r="AF7"/>
  <c r="AD7"/>
  <c r="AC7"/>
  <c r="AA7"/>
  <c r="Z7"/>
  <c r="X7"/>
  <c r="W7"/>
  <c r="U7"/>
  <c r="T7"/>
  <c r="R7"/>
  <c r="Q7"/>
  <c r="O7"/>
  <c r="N7"/>
  <c r="L7"/>
  <c r="K7"/>
  <c r="EA7" s="1"/>
  <c r="I7"/>
  <c r="H7"/>
  <c r="DZ6"/>
  <c r="DX6"/>
  <c r="DY6" s="1"/>
  <c r="DV6"/>
  <c r="DU6"/>
  <c r="DR6"/>
  <c r="DS6" s="1"/>
  <c r="DP6"/>
  <c r="DO6"/>
  <c r="DL6"/>
  <c r="DM6" s="1"/>
  <c r="DI6"/>
  <c r="DJ6" s="1"/>
  <c r="DF6"/>
  <c r="DG6" s="1"/>
  <c r="DD6"/>
  <c r="DC6"/>
  <c r="CZ6"/>
  <c r="DA6" s="1"/>
  <c r="CX6"/>
  <c r="CW6"/>
  <c r="CT6"/>
  <c r="CU6" s="1"/>
  <c r="CR6"/>
  <c r="CQ6"/>
  <c r="CN6"/>
  <c r="CO6" s="1"/>
  <c r="CK6"/>
  <c r="CL6" s="1"/>
  <c r="CH6"/>
  <c r="CI6" s="1"/>
  <c r="CF6"/>
  <c r="CE6"/>
  <c r="CB6"/>
  <c r="CC6" s="1"/>
  <c r="BZ6"/>
  <c r="BY6"/>
  <c r="BV6"/>
  <c r="BW6" s="1"/>
  <c r="BT6"/>
  <c r="BS6"/>
  <c r="BP6"/>
  <c r="BQ6" s="1"/>
  <c r="BM6"/>
  <c r="BN6" s="1"/>
  <c r="BJ6"/>
  <c r="BK6" s="1"/>
  <c r="BH6"/>
  <c r="BG6"/>
  <c r="BD6"/>
  <c r="BE6" s="1"/>
  <c r="BB6"/>
  <c r="BA6"/>
  <c r="AX6"/>
  <c r="AY6" s="1"/>
  <c r="AV6"/>
  <c r="AU6"/>
  <c r="AR6"/>
  <c r="AS6" s="1"/>
  <c r="AO6"/>
  <c r="AP6" s="1"/>
  <c r="AL6"/>
  <c r="AM6" s="1"/>
  <c r="AJ6"/>
  <c r="AI6"/>
  <c r="AF6"/>
  <c r="AG6" s="1"/>
  <c r="AD6"/>
  <c r="AC6"/>
  <c r="Z6"/>
  <c r="AA6" s="1"/>
  <c r="X6"/>
  <c r="W6"/>
  <c r="T6"/>
  <c r="U6" s="1"/>
  <c r="Q6"/>
  <c r="R6" s="1"/>
  <c r="N6"/>
  <c r="O6" s="1"/>
  <c r="L6"/>
  <c r="K6"/>
  <c r="H6"/>
  <c r="I6" s="1"/>
  <c r="EB6" s="1"/>
  <c r="DZ5"/>
  <c r="DY5"/>
  <c r="DX5"/>
  <c r="DV5"/>
  <c r="DU5"/>
  <c r="DS5"/>
  <c r="DR5"/>
  <c r="DP5"/>
  <c r="DO5"/>
  <c r="DM5"/>
  <c r="DL5"/>
  <c r="DJ5"/>
  <c r="DI5"/>
  <c r="DG5"/>
  <c r="DF5"/>
  <c r="DD5"/>
  <c r="DC5"/>
  <c r="DA5"/>
  <c r="CZ5"/>
  <c r="CX5"/>
  <c r="CW5"/>
  <c r="CU5"/>
  <c r="CT5"/>
  <c r="CR5"/>
  <c r="CQ5"/>
  <c r="CO5"/>
  <c r="CN5"/>
  <c r="CL5"/>
  <c r="CK5"/>
  <c r="CI5"/>
  <c r="CH5"/>
  <c r="CF5"/>
  <c r="CE5"/>
  <c r="CC5"/>
  <c r="CB5"/>
  <c r="BZ5"/>
  <c r="BY5"/>
  <c r="BW5"/>
  <c r="BV5"/>
  <c r="BT5"/>
  <c r="BS5"/>
  <c r="BQ5"/>
  <c r="BP5"/>
  <c r="BN5"/>
  <c r="BM5"/>
  <c r="BK5"/>
  <c r="BJ5"/>
  <c r="BH5"/>
  <c r="BG5"/>
  <c r="BE5"/>
  <c r="BD5"/>
  <c r="BB5"/>
  <c r="BA5"/>
  <c r="AY5"/>
  <c r="AX5"/>
  <c r="AV5"/>
  <c r="AU5"/>
  <c r="AS5"/>
  <c r="AR5"/>
  <c r="AP5"/>
  <c r="AO5"/>
  <c r="AM5"/>
  <c r="AL5"/>
  <c r="AJ5"/>
  <c r="AI5"/>
  <c r="AG5"/>
  <c r="AF5"/>
  <c r="AD5"/>
  <c r="AC5"/>
  <c r="AA5"/>
  <c r="Z5"/>
  <c r="X5"/>
  <c r="W5"/>
  <c r="U5"/>
  <c r="T5"/>
  <c r="R5"/>
  <c r="Q5"/>
  <c r="O5"/>
  <c r="N5"/>
  <c r="L5"/>
  <c r="K5"/>
  <c r="I5"/>
  <c r="EB5" s="1"/>
  <c r="H5"/>
  <c r="EA5" s="1"/>
  <c r="DZ4"/>
  <c r="DY4"/>
  <c r="DX4"/>
  <c r="DX53" s="1"/>
  <c r="DU4"/>
  <c r="DR4"/>
  <c r="DR53" s="1"/>
  <c r="DO4"/>
  <c r="DM4"/>
  <c r="DL4"/>
  <c r="DI4"/>
  <c r="DG4"/>
  <c r="DF4"/>
  <c r="DC4"/>
  <c r="DA4"/>
  <c r="CZ4"/>
  <c r="CZ53" s="1"/>
  <c r="CW4"/>
  <c r="CT4"/>
  <c r="CT53" s="1"/>
  <c r="CQ4"/>
  <c r="CO4"/>
  <c r="CN4"/>
  <c r="CK4"/>
  <c r="CI4"/>
  <c r="CH4"/>
  <c r="CE4"/>
  <c r="CC4"/>
  <c r="CB4"/>
  <c r="CB53" s="1"/>
  <c r="BY4"/>
  <c r="BV4"/>
  <c r="BV53" s="1"/>
  <c r="BS4"/>
  <c r="BQ4"/>
  <c r="BP4"/>
  <c r="BM4"/>
  <c r="BK4"/>
  <c r="BJ4"/>
  <c r="BJ53" s="1"/>
  <c r="BG4"/>
  <c r="BE4"/>
  <c r="BD4"/>
  <c r="BD53" s="1"/>
  <c r="BA4"/>
  <c r="AX4"/>
  <c r="AX53" s="1"/>
  <c r="AU4"/>
  <c r="AS4"/>
  <c r="AR4"/>
  <c r="AO4"/>
  <c r="AM4"/>
  <c r="AL4"/>
  <c r="AL53" s="1"/>
  <c r="AI4"/>
  <c r="AG4"/>
  <c r="AF4"/>
  <c r="AF53" s="1"/>
  <c r="AC4"/>
  <c r="Z4"/>
  <c r="Z53" s="1"/>
  <c r="W4"/>
  <c r="U4"/>
  <c r="T4"/>
  <c r="Q4"/>
  <c r="O4"/>
  <c r="N4"/>
  <c r="N53" s="1"/>
  <c r="K4"/>
  <c r="I4"/>
  <c r="H4"/>
  <c r="CK53" l="1"/>
  <c r="CL4"/>
  <c r="CL53" s="1"/>
  <c r="DI53"/>
  <c r="DJ4"/>
  <c r="DJ53" s="1"/>
  <c r="AU53"/>
  <c r="AV4"/>
  <c r="AV53" s="1"/>
  <c r="BA53"/>
  <c r="BB4"/>
  <c r="BB53" s="1"/>
  <c r="CW53"/>
  <c r="CX4"/>
  <c r="CX53" s="1"/>
  <c r="DU53"/>
  <c r="DV4"/>
  <c r="DV53" s="1"/>
  <c r="K53"/>
  <c r="L4"/>
  <c r="AI53"/>
  <c r="AJ4"/>
  <c r="AJ53" s="1"/>
  <c r="BG53"/>
  <c r="BH4"/>
  <c r="BH53" s="1"/>
  <c r="CE53"/>
  <c r="CF4"/>
  <c r="CF53" s="1"/>
  <c r="DC53"/>
  <c r="DD4"/>
  <c r="DD53" s="1"/>
  <c r="BE53"/>
  <c r="CC53"/>
  <c r="BK53"/>
  <c r="AS53"/>
  <c r="BQ53"/>
  <c r="CH53"/>
  <c r="CO53"/>
  <c r="DF53"/>
  <c r="EA6"/>
  <c r="EB11"/>
  <c r="T53"/>
  <c r="AA4"/>
  <c r="AA53" s="1"/>
  <c r="AR53"/>
  <c r="AY4"/>
  <c r="AY53" s="1"/>
  <c r="BP53"/>
  <c r="BW4"/>
  <c r="BW53" s="1"/>
  <c r="CN53"/>
  <c r="CU4"/>
  <c r="CU53" s="1"/>
  <c r="DL53"/>
  <c r="DS4"/>
  <c r="DS53" s="1"/>
  <c r="DZ53"/>
  <c r="EB7"/>
  <c r="I8"/>
  <c r="EB8" s="1"/>
  <c r="I9"/>
  <c r="EB9" s="1"/>
  <c r="EA12"/>
  <c r="EB27"/>
  <c r="AG53"/>
  <c r="DY53"/>
  <c r="EB17"/>
  <c r="EB20"/>
  <c r="Q53"/>
  <c r="R4"/>
  <c r="R53" s="1"/>
  <c r="H53"/>
  <c r="EA4"/>
  <c r="W53"/>
  <c r="X4"/>
  <c r="X53" s="1"/>
  <c r="BS53"/>
  <c r="BT4"/>
  <c r="BT53" s="1"/>
  <c r="CQ53"/>
  <c r="CR4"/>
  <c r="CR53" s="1"/>
  <c r="DA53"/>
  <c r="L10"/>
  <c r="EB10" s="1"/>
  <c r="EA11"/>
  <c r="EA13"/>
  <c r="L14"/>
  <c r="EB14" s="1"/>
  <c r="EB28"/>
  <c r="AO53"/>
  <c r="AP4"/>
  <c r="AP53" s="1"/>
  <c r="BM53"/>
  <c r="BN4"/>
  <c r="BN53" s="1"/>
  <c r="DO53"/>
  <c r="DP4"/>
  <c r="DP53" s="1"/>
  <c r="AC53"/>
  <c r="AD4"/>
  <c r="AD53" s="1"/>
  <c r="BY53"/>
  <c r="BZ4"/>
  <c r="BZ53" s="1"/>
  <c r="O53"/>
  <c r="AM53"/>
  <c r="CI53"/>
  <c r="DG53"/>
  <c r="U53"/>
  <c r="DM53"/>
  <c r="EB26"/>
  <c r="EA16"/>
  <c r="EA20"/>
  <c r="EA24"/>
  <c r="EA28"/>
  <c r="EA31"/>
  <c r="EB34"/>
  <c r="EB36"/>
  <c r="EB39"/>
  <c r="EB42"/>
  <c r="EB51"/>
  <c r="L15"/>
  <c r="EB15" s="1"/>
  <c r="L19"/>
  <c r="EB19" s="1"/>
  <c r="L23"/>
  <c r="EB23" s="1"/>
  <c r="I25"/>
  <c r="EB25" s="1"/>
  <c r="L27"/>
  <c r="I29"/>
  <c r="EB29" s="1"/>
  <c r="I32"/>
  <c r="EB32" s="1"/>
  <c r="EA35"/>
  <c r="EA37"/>
  <c r="EB47"/>
  <c r="L18"/>
  <c r="EB18" s="1"/>
  <c r="L22"/>
  <c r="EB22" s="1"/>
  <c r="L26"/>
  <c r="L30"/>
  <c r="EB30" s="1"/>
  <c r="EB38"/>
  <c r="EB40"/>
  <c r="EA33"/>
  <c r="I37"/>
  <c r="EB37" s="1"/>
  <c r="EA39"/>
  <c r="I41"/>
  <c r="EB41" s="1"/>
  <c r="EA43"/>
  <c r="I45"/>
  <c r="EB45" s="1"/>
  <c r="EA47"/>
  <c r="I49"/>
  <c r="EB49" s="1"/>
  <c r="EA51"/>
  <c r="L38"/>
  <c r="L42"/>
  <c r="I44"/>
  <c r="EB44" s="1"/>
  <c r="L46"/>
  <c r="EB46" s="1"/>
  <c r="I48"/>
  <c r="EB48" s="1"/>
  <c r="L50"/>
  <c r="EB50" s="1"/>
  <c r="I52"/>
  <c r="EB52" s="1"/>
  <c r="EB4" l="1"/>
  <c r="EB53" s="1"/>
  <c r="L53"/>
  <c r="I53"/>
  <c r="EA53"/>
</calcChain>
</file>

<file path=xl/sharedStrings.xml><?xml version="1.0" encoding="utf-8"?>
<sst xmlns="http://schemas.openxmlformats.org/spreadsheetml/2006/main" count="323" uniqueCount="92">
  <si>
    <t>1000-019-042 ($0.20)</t>
  </si>
  <si>
    <t>1000-019-045 ($0.20)</t>
  </si>
  <si>
    <t>1000-019-048 ($0.20)</t>
  </si>
  <si>
    <t>1000-019-055 ($0.20)</t>
  </si>
  <si>
    <t>148-545 ($0.20)</t>
  </si>
  <si>
    <t>158-653 ($0.20)</t>
  </si>
  <si>
    <t>159-979 ($0.20)</t>
  </si>
  <si>
    <t>160-588 ($0.20)</t>
  </si>
  <si>
    <t>160-678 ($0.20)</t>
  </si>
  <si>
    <t>161-167 ($0.20)</t>
  </si>
  <si>
    <t>186-353 (0.20)</t>
  </si>
  <si>
    <t>190-729 ($0.20)</t>
  </si>
  <si>
    <t>191-055 ($0.20)</t>
  </si>
  <si>
    <t>238-809 ($0.20)</t>
  </si>
  <si>
    <t>238-875 ($0.20)</t>
  </si>
  <si>
    <t>239-073 ($0.20)</t>
  </si>
  <si>
    <t>250-321 ($0.20)</t>
  </si>
  <si>
    <t>252-763 ($0.20)</t>
  </si>
  <si>
    <t>288-506 ($0.20)</t>
  </si>
  <si>
    <t>323-430 ($0.20)</t>
  </si>
  <si>
    <t>324-684 ($0.20)</t>
  </si>
  <si>
    <t>384-314 ($0.20)</t>
  </si>
  <si>
    <t>405-101 ($0.20)</t>
  </si>
  <si>
    <t>423-599 ($0.20)</t>
  </si>
  <si>
    <t>460-929 ($0.20)</t>
  </si>
  <si>
    <t>475-110 ($0.20)</t>
  </si>
  <si>
    <t>481-411 ($0.20)</t>
  </si>
  <si>
    <t>565-172 ($0.20)</t>
  </si>
  <si>
    <t>565-180 ($0.20)</t>
  </si>
  <si>
    <t>567-365 ($0.20)</t>
  </si>
  <si>
    <t>598-833 ($0.20)</t>
  </si>
  <si>
    <t>599-031 ($0.20)</t>
  </si>
  <si>
    <t>599-163 ($0.20)</t>
  </si>
  <si>
    <t>772-720 ($0.20)</t>
  </si>
  <si>
    <t>780-758 ($0.20)</t>
  </si>
  <si>
    <t>785-800 ($0.20)</t>
  </si>
  <si>
    <t>791-552 ($0.20)</t>
  </si>
  <si>
    <t>963-699 ($0.20)</t>
  </si>
  <si>
    <t>964-196 ($0.20)</t>
  </si>
  <si>
    <t>964-790 ($0.20)</t>
  </si>
  <si>
    <t>967-034 ($0.20)</t>
  </si>
  <si>
    <t>Total</t>
  </si>
  <si>
    <t>BYO</t>
  </si>
  <si>
    <t>MKT</t>
  </si>
  <si>
    <t>STORE #</t>
  </si>
  <si>
    <t>CITY</t>
  </si>
  <si>
    <t>STATE</t>
  </si>
  <si>
    <t>UTILITY</t>
  </si>
  <si>
    <t xml:space="preserve">SKU's </t>
  </si>
  <si>
    <t xml:space="preserve">Lamps </t>
  </si>
  <si>
    <t xml:space="preserve">Rebate $ </t>
  </si>
  <si>
    <t>FAIRFAX</t>
  </si>
  <si>
    <t>VA</t>
  </si>
  <si>
    <t>WYL</t>
  </si>
  <si>
    <t>STERLING</t>
  </si>
  <si>
    <t>ALEXANDRIA</t>
  </si>
  <si>
    <t>WOODBRIDGE</t>
  </si>
  <si>
    <t>MANASSAS</t>
  </si>
  <si>
    <t>FALLS CHURCH</t>
  </si>
  <si>
    <t>SPRINGFIELD</t>
  </si>
  <si>
    <t>WINCHESTER</t>
  </si>
  <si>
    <t>FREDERICKSBURG</t>
  </si>
  <si>
    <t>LEESBURG</t>
  </si>
  <si>
    <t>STAFFORD</t>
  </si>
  <si>
    <t>RESTON</t>
  </si>
  <si>
    <t>ASHBURN</t>
  </si>
  <si>
    <t>WARRENTON</t>
  </si>
  <si>
    <t>CHANTILLY</t>
  </si>
  <si>
    <t>GLEN ALLEN</t>
  </si>
  <si>
    <t>CHESTER</t>
  </si>
  <si>
    <t>MECHANICSVILLE</t>
  </si>
  <si>
    <t>MIDLOTHIAN</t>
  </si>
  <si>
    <t>RICHMOND</t>
  </si>
  <si>
    <t>COLONIAL HEIGHTS</t>
  </si>
  <si>
    <t>HARRISONBURG</t>
  </si>
  <si>
    <t>WILLIAMSBURG</t>
  </si>
  <si>
    <t>ASHLAND</t>
  </si>
  <si>
    <t>HAMPTON</t>
  </si>
  <si>
    <t>NEWPORT NEWS</t>
  </si>
  <si>
    <t>VIRGINIA BEACH</t>
  </si>
  <si>
    <t>NORFOLK</t>
  </si>
  <si>
    <t>CHESAPEAKE</t>
  </si>
  <si>
    <t>GLOUCESTER</t>
  </si>
  <si>
    <t>SOUTH HILL</t>
  </si>
  <si>
    <t>ROANOKE</t>
  </si>
  <si>
    <t>CHRISTIANSBURG</t>
  </si>
  <si>
    <t>LYNCHBURG</t>
  </si>
  <si>
    <t>WAYNESBORO</t>
  </si>
  <si>
    <t>DANVILLE</t>
  </si>
  <si>
    <t>BRISTOL</t>
  </si>
  <si>
    <t>TOTAL</t>
  </si>
  <si>
    <t>Week Ending 12/21/14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</si>
</sst>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7" fontId="0" fillId="0" borderId="17" xfId="0" applyNumberForma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37" fontId="0" fillId="0" borderId="21" xfId="0" applyNumberFormat="1" applyBorder="1"/>
    <xf numFmtId="7" fontId="0" fillId="0" borderId="22" xfId="0" applyNumberFormat="1" applyBorder="1"/>
    <xf numFmtId="37" fontId="0" fillId="0" borderId="23" xfId="0" applyNumberFormat="1" applyBorder="1"/>
    <xf numFmtId="37" fontId="0" fillId="0" borderId="24" xfId="0" applyNumberFormat="1" applyBorder="1"/>
    <xf numFmtId="37" fontId="0" fillId="0" borderId="19" xfId="0" applyNumberFormat="1" applyBorder="1"/>
    <xf numFmtId="7" fontId="0" fillId="0" borderId="20" xfId="0" applyNumberFormat="1" applyBorder="1"/>
    <xf numFmtId="37" fontId="0" fillId="0" borderId="25" xfId="0" applyNumberForma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37" fontId="0" fillId="0" borderId="28" xfId="0" applyNumberFormat="1" applyBorder="1"/>
    <xf numFmtId="7" fontId="0" fillId="0" borderId="29" xfId="0" applyNumberFormat="1" applyBorder="1"/>
    <xf numFmtId="37" fontId="0" fillId="0" borderId="30" xfId="0" applyNumberFormat="1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3" xfId="0" applyFill="1" applyBorder="1" applyAlignment="1">
      <alignment horizontal="center"/>
    </xf>
    <xf numFmtId="37" fontId="0" fillId="0" borderId="34" xfId="0" applyNumberFormat="1" applyBorder="1"/>
    <xf numFmtId="37" fontId="0" fillId="0" borderId="32" xfId="0" applyNumberFormat="1" applyBorder="1"/>
    <xf numFmtId="7" fontId="0" fillId="0" borderId="33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B54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" sqref="G1:EB53"/>
    </sheetView>
  </sheetViews>
  <sheetFormatPr defaultRowHeight="12.75"/>
  <cols>
    <col min="1" max="1" width="5.42578125" bestFit="1" customWidth="1"/>
    <col min="2" max="2" width="5.7109375" bestFit="1" customWidth="1"/>
    <col min="3" max="3" width="9.5703125" bestFit="1" customWidth="1"/>
    <col min="4" max="4" width="20.140625" bestFit="1" customWidth="1"/>
    <col min="5" max="5" width="7.7109375" customWidth="1"/>
    <col min="6" max="6" width="8.140625" bestFit="1" customWidth="1"/>
    <col min="7" max="132" width="11.7109375" customWidth="1"/>
  </cols>
  <sheetData>
    <row r="1" spans="1:132" ht="14.25" thickTop="1" thickBot="1">
      <c r="A1" s="1"/>
      <c r="B1" s="2"/>
      <c r="C1" s="2"/>
      <c r="D1" s="3"/>
      <c r="E1" s="2"/>
      <c r="F1" s="4"/>
      <c r="G1" s="49" t="s">
        <v>91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1"/>
    </row>
    <row r="2" spans="1:132" ht="13.5" thickBot="1">
      <c r="A2" s="5"/>
      <c r="B2" s="6"/>
      <c r="C2" s="6"/>
      <c r="D2" s="7"/>
      <c r="E2" s="6"/>
      <c r="F2" s="8"/>
      <c r="G2" s="43" t="s">
        <v>0</v>
      </c>
      <c r="H2" s="44"/>
      <c r="I2" s="45"/>
      <c r="J2" s="43" t="s">
        <v>1</v>
      </c>
      <c r="K2" s="44"/>
      <c r="L2" s="45"/>
      <c r="M2" s="43" t="s">
        <v>2</v>
      </c>
      <c r="N2" s="44"/>
      <c r="O2" s="45"/>
      <c r="P2" s="43" t="s">
        <v>3</v>
      </c>
      <c r="Q2" s="44"/>
      <c r="R2" s="45"/>
      <c r="S2" s="43" t="s">
        <v>4</v>
      </c>
      <c r="T2" s="44"/>
      <c r="U2" s="45"/>
      <c r="V2" s="43" t="s">
        <v>5</v>
      </c>
      <c r="W2" s="44"/>
      <c r="X2" s="45"/>
      <c r="Y2" s="43" t="s">
        <v>6</v>
      </c>
      <c r="Z2" s="44"/>
      <c r="AA2" s="45"/>
      <c r="AB2" s="43" t="s">
        <v>7</v>
      </c>
      <c r="AC2" s="44"/>
      <c r="AD2" s="45"/>
      <c r="AE2" s="43" t="s">
        <v>8</v>
      </c>
      <c r="AF2" s="44"/>
      <c r="AG2" s="45"/>
      <c r="AH2" s="43" t="s">
        <v>9</v>
      </c>
      <c r="AI2" s="44"/>
      <c r="AJ2" s="45"/>
      <c r="AK2" s="43" t="s">
        <v>10</v>
      </c>
      <c r="AL2" s="44"/>
      <c r="AM2" s="45"/>
      <c r="AN2" s="43" t="s">
        <v>11</v>
      </c>
      <c r="AO2" s="44"/>
      <c r="AP2" s="45"/>
      <c r="AQ2" s="43" t="s">
        <v>12</v>
      </c>
      <c r="AR2" s="44"/>
      <c r="AS2" s="45"/>
      <c r="AT2" s="43" t="s">
        <v>13</v>
      </c>
      <c r="AU2" s="44"/>
      <c r="AV2" s="45"/>
      <c r="AW2" s="46" t="s">
        <v>14</v>
      </c>
      <c r="AX2" s="47"/>
      <c r="AY2" s="48"/>
      <c r="AZ2" s="46" t="s">
        <v>15</v>
      </c>
      <c r="BA2" s="47"/>
      <c r="BB2" s="48"/>
      <c r="BC2" s="43" t="s">
        <v>16</v>
      </c>
      <c r="BD2" s="44"/>
      <c r="BE2" s="45"/>
      <c r="BF2" s="43" t="s">
        <v>17</v>
      </c>
      <c r="BG2" s="44"/>
      <c r="BH2" s="45"/>
      <c r="BI2" s="43" t="s">
        <v>18</v>
      </c>
      <c r="BJ2" s="44"/>
      <c r="BK2" s="45"/>
      <c r="BL2" s="43" t="s">
        <v>19</v>
      </c>
      <c r="BM2" s="44"/>
      <c r="BN2" s="45"/>
      <c r="BO2" s="43" t="s">
        <v>20</v>
      </c>
      <c r="BP2" s="44"/>
      <c r="BQ2" s="45"/>
      <c r="BR2" s="43" t="s">
        <v>21</v>
      </c>
      <c r="BS2" s="44"/>
      <c r="BT2" s="45"/>
      <c r="BU2" s="43" t="s">
        <v>22</v>
      </c>
      <c r="BV2" s="44"/>
      <c r="BW2" s="45"/>
      <c r="BX2" s="43" t="s">
        <v>23</v>
      </c>
      <c r="BY2" s="44"/>
      <c r="BZ2" s="45"/>
      <c r="CA2" s="43" t="s">
        <v>24</v>
      </c>
      <c r="CB2" s="44"/>
      <c r="CC2" s="45"/>
      <c r="CD2" s="43" t="s">
        <v>25</v>
      </c>
      <c r="CE2" s="44"/>
      <c r="CF2" s="45"/>
      <c r="CG2" s="43" t="s">
        <v>26</v>
      </c>
      <c r="CH2" s="44"/>
      <c r="CI2" s="45"/>
      <c r="CJ2" s="43" t="s">
        <v>27</v>
      </c>
      <c r="CK2" s="44"/>
      <c r="CL2" s="45"/>
      <c r="CM2" s="43" t="s">
        <v>28</v>
      </c>
      <c r="CN2" s="44"/>
      <c r="CO2" s="45"/>
      <c r="CP2" s="43" t="s">
        <v>29</v>
      </c>
      <c r="CQ2" s="44"/>
      <c r="CR2" s="45"/>
      <c r="CS2" s="43" t="s">
        <v>30</v>
      </c>
      <c r="CT2" s="44"/>
      <c r="CU2" s="45"/>
      <c r="CV2" s="43" t="s">
        <v>31</v>
      </c>
      <c r="CW2" s="44"/>
      <c r="CX2" s="45"/>
      <c r="CY2" s="43" t="s">
        <v>32</v>
      </c>
      <c r="CZ2" s="44"/>
      <c r="DA2" s="45"/>
      <c r="DB2" s="43" t="s">
        <v>33</v>
      </c>
      <c r="DC2" s="44"/>
      <c r="DD2" s="45"/>
      <c r="DE2" s="46" t="s">
        <v>34</v>
      </c>
      <c r="DF2" s="47"/>
      <c r="DG2" s="48"/>
      <c r="DH2" s="46" t="s">
        <v>35</v>
      </c>
      <c r="DI2" s="47"/>
      <c r="DJ2" s="48"/>
      <c r="DK2" s="46" t="s">
        <v>36</v>
      </c>
      <c r="DL2" s="47"/>
      <c r="DM2" s="48"/>
      <c r="DN2" s="43" t="s">
        <v>37</v>
      </c>
      <c r="DO2" s="44"/>
      <c r="DP2" s="45"/>
      <c r="DQ2" s="43" t="s">
        <v>38</v>
      </c>
      <c r="DR2" s="44"/>
      <c r="DS2" s="45"/>
      <c r="DT2" s="43" t="s">
        <v>39</v>
      </c>
      <c r="DU2" s="44"/>
      <c r="DV2" s="45"/>
      <c r="DW2" s="43" t="s">
        <v>40</v>
      </c>
      <c r="DX2" s="44"/>
      <c r="DY2" s="45"/>
      <c r="DZ2" s="43" t="s">
        <v>41</v>
      </c>
      <c r="EA2" s="44"/>
      <c r="EB2" s="45"/>
    </row>
    <row r="3" spans="1:132" ht="13.5" thickBot="1">
      <c r="A3" s="9" t="s">
        <v>42</v>
      </c>
      <c r="B3" s="10" t="s">
        <v>43</v>
      </c>
      <c r="C3" s="10" t="s">
        <v>44</v>
      </c>
      <c r="D3" s="11" t="s">
        <v>45</v>
      </c>
      <c r="E3" s="10" t="s">
        <v>46</v>
      </c>
      <c r="F3" s="12" t="s">
        <v>47</v>
      </c>
      <c r="G3" s="13" t="s">
        <v>48</v>
      </c>
      <c r="H3" s="14" t="s">
        <v>49</v>
      </c>
      <c r="I3" s="15" t="s">
        <v>50</v>
      </c>
      <c r="J3" s="13" t="s">
        <v>48</v>
      </c>
      <c r="K3" s="14" t="s">
        <v>49</v>
      </c>
      <c r="L3" s="15" t="s">
        <v>50</v>
      </c>
      <c r="M3" s="13" t="s">
        <v>48</v>
      </c>
      <c r="N3" s="14" t="s">
        <v>49</v>
      </c>
      <c r="O3" s="15" t="s">
        <v>50</v>
      </c>
      <c r="P3" s="13" t="s">
        <v>48</v>
      </c>
      <c r="Q3" s="14" t="s">
        <v>49</v>
      </c>
      <c r="R3" s="15" t="s">
        <v>50</v>
      </c>
      <c r="S3" s="13" t="s">
        <v>48</v>
      </c>
      <c r="T3" s="14" t="s">
        <v>49</v>
      </c>
      <c r="U3" s="15" t="s">
        <v>50</v>
      </c>
      <c r="V3" s="13" t="s">
        <v>48</v>
      </c>
      <c r="W3" s="14" t="s">
        <v>49</v>
      </c>
      <c r="X3" s="15" t="s">
        <v>50</v>
      </c>
      <c r="Y3" s="13" t="s">
        <v>48</v>
      </c>
      <c r="Z3" s="14" t="s">
        <v>49</v>
      </c>
      <c r="AA3" s="15" t="s">
        <v>50</v>
      </c>
      <c r="AB3" s="13" t="s">
        <v>48</v>
      </c>
      <c r="AC3" s="14" t="s">
        <v>49</v>
      </c>
      <c r="AD3" s="15" t="s">
        <v>50</v>
      </c>
      <c r="AE3" s="13" t="s">
        <v>48</v>
      </c>
      <c r="AF3" s="14" t="s">
        <v>49</v>
      </c>
      <c r="AG3" s="15" t="s">
        <v>50</v>
      </c>
      <c r="AH3" s="13" t="s">
        <v>48</v>
      </c>
      <c r="AI3" s="14" t="s">
        <v>49</v>
      </c>
      <c r="AJ3" s="15" t="s">
        <v>50</v>
      </c>
      <c r="AK3" s="13" t="s">
        <v>48</v>
      </c>
      <c r="AL3" s="14" t="s">
        <v>49</v>
      </c>
      <c r="AM3" s="15" t="s">
        <v>50</v>
      </c>
      <c r="AN3" s="13" t="s">
        <v>48</v>
      </c>
      <c r="AO3" s="14" t="s">
        <v>49</v>
      </c>
      <c r="AP3" s="15" t="s">
        <v>50</v>
      </c>
      <c r="AQ3" s="13" t="s">
        <v>48</v>
      </c>
      <c r="AR3" s="14" t="s">
        <v>49</v>
      </c>
      <c r="AS3" s="15" t="s">
        <v>50</v>
      </c>
      <c r="AT3" s="13" t="s">
        <v>48</v>
      </c>
      <c r="AU3" s="14" t="s">
        <v>49</v>
      </c>
      <c r="AV3" s="15" t="s">
        <v>50</v>
      </c>
      <c r="AW3" s="13" t="s">
        <v>48</v>
      </c>
      <c r="AX3" s="14" t="s">
        <v>49</v>
      </c>
      <c r="AY3" s="15" t="s">
        <v>50</v>
      </c>
      <c r="AZ3" s="13" t="s">
        <v>48</v>
      </c>
      <c r="BA3" s="14" t="s">
        <v>49</v>
      </c>
      <c r="BB3" s="15" t="s">
        <v>50</v>
      </c>
      <c r="BC3" s="13" t="s">
        <v>48</v>
      </c>
      <c r="BD3" s="14" t="s">
        <v>49</v>
      </c>
      <c r="BE3" s="15" t="s">
        <v>50</v>
      </c>
      <c r="BF3" s="13" t="s">
        <v>48</v>
      </c>
      <c r="BG3" s="14" t="s">
        <v>49</v>
      </c>
      <c r="BH3" s="15" t="s">
        <v>50</v>
      </c>
      <c r="BI3" s="13" t="s">
        <v>48</v>
      </c>
      <c r="BJ3" s="14" t="s">
        <v>49</v>
      </c>
      <c r="BK3" s="15" t="s">
        <v>50</v>
      </c>
      <c r="BL3" s="13" t="s">
        <v>48</v>
      </c>
      <c r="BM3" s="14" t="s">
        <v>49</v>
      </c>
      <c r="BN3" s="15" t="s">
        <v>50</v>
      </c>
      <c r="BO3" s="13" t="s">
        <v>48</v>
      </c>
      <c r="BP3" s="14" t="s">
        <v>49</v>
      </c>
      <c r="BQ3" s="15" t="s">
        <v>50</v>
      </c>
      <c r="BR3" s="13" t="s">
        <v>48</v>
      </c>
      <c r="BS3" s="14" t="s">
        <v>49</v>
      </c>
      <c r="BT3" s="15" t="s">
        <v>50</v>
      </c>
      <c r="BU3" s="13" t="s">
        <v>48</v>
      </c>
      <c r="BV3" s="14" t="s">
        <v>49</v>
      </c>
      <c r="BW3" s="15" t="s">
        <v>50</v>
      </c>
      <c r="BX3" s="13" t="s">
        <v>48</v>
      </c>
      <c r="BY3" s="14" t="s">
        <v>49</v>
      </c>
      <c r="BZ3" s="15" t="s">
        <v>50</v>
      </c>
      <c r="CA3" s="13" t="s">
        <v>48</v>
      </c>
      <c r="CB3" s="14" t="s">
        <v>49</v>
      </c>
      <c r="CC3" s="15" t="s">
        <v>50</v>
      </c>
      <c r="CD3" s="13" t="s">
        <v>48</v>
      </c>
      <c r="CE3" s="14" t="s">
        <v>49</v>
      </c>
      <c r="CF3" s="15" t="s">
        <v>50</v>
      </c>
      <c r="CG3" s="13" t="s">
        <v>48</v>
      </c>
      <c r="CH3" s="14" t="s">
        <v>49</v>
      </c>
      <c r="CI3" s="15" t="s">
        <v>50</v>
      </c>
      <c r="CJ3" s="13" t="s">
        <v>48</v>
      </c>
      <c r="CK3" s="14" t="s">
        <v>49</v>
      </c>
      <c r="CL3" s="15" t="s">
        <v>50</v>
      </c>
      <c r="CM3" s="13" t="s">
        <v>48</v>
      </c>
      <c r="CN3" s="14" t="s">
        <v>49</v>
      </c>
      <c r="CO3" s="15" t="s">
        <v>50</v>
      </c>
      <c r="CP3" s="13" t="s">
        <v>48</v>
      </c>
      <c r="CQ3" s="14" t="s">
        <v>49</v>
      </c>
      <c r="CR3" s="15" t="s">
        <v>50</v>
      </c>
      <c r="CS3" s="13" t="s">
        <v>48</v>
      </c>
      <c r="CT3" s="14" t="s">
        <v>49</v>
      </c>
      <c r="CU3" s="15" t="s">
        <v>50</v>
      </c>
      <c r="CV3" s="13" t="s">
        <v>48</v>
      </c>
      <c r="CW3" s="14" t="s">
        <v>49</v>
      </c>
      <c r="CX3" s="15" t="s">
        <v>50</v>
      </c>
      <c r="CY3" s="13" t="s">
        <v>48</v>
      </c>
      <c r="CZ3" s="14" t="s">
        <v>49</v>
      </c>
      <c r="DA3" s="15" t="s">
        <v>50</v>
      </c>
      <c r="DB3" s="13" t="s">
        <v>48</v>
      </c>
      <c r="DC3" s="14" t="s">
        <v>49</v>
      </c>
      <c r="DD3" s="15" t="s">
        <v>50</v>
      </c>
      <c r="DE3" s="13" t="s">
        <v>48</v>
      </c>
      <c r="DF3" s="14" t="s">
        <v>49</v>
      </c>
      <c r="DG3" s="15" t="s">
        <v>50</v>
      </c>
      <c r="DH3" s="13" t="s">
        <v>48</v>
      </c>
      <c r="DI3" s="14" t="s">
        <v>49</v>
      </c>
      <c r="DJ3" s="15" t="s">
        <v>50</v>
      </c>
      <c r="DK3" s="13" t="s">
        <v>48</v>
      </c>
      <c r="DL3" s="14" t="s">
        <v>49</v>
      </c>
      <c r="DM3" s="15" t="s">
        <v>50</v>
      </c>
      <c r="DN3" s="13" t="s">
        <v>48</v>
      </c>
      <c r="DO3" s="14" t="s">
        <v>49</v>
      </c>
      <c r="DP3" s="15" t="s">
        <v>50</v>
      </c>
      <c r="DQ3" s="13" t="s">
        <v>48</v>
      </c>
      <c r="DR3" s="14" t="s">
        <v>49</v>
      </c>
      <c r="DS3" s="15" t="s">
        <v>50</v>
      </c>
      <c r="DT3" s="13" t="s">
        <v>48</v>
      </c>
      <c r="DU3" s="14" t="s">
        <v>49</v>
      </c>
      <c r="DV3" s="15" t="s">
        <v>50</v>
      </c>
      <c r="DW3" s="13" t="s">
        <v>48</v>
      </c>
      <c r="DX3" s="14" t="s">
        <v>49</v>
      </c>
      <c r="DY3" s="15" t="s">
        <v>50</v>
      </c>
      <c r="DZ3" s="13" t="s">
        <v>48</v>
      </c>
      <c r="EA3" s="14" t="s">
        <v>49</v>
      </c>
      <c r="EB3" s="15" t="s">
        <v>50</v>
      </c>
    </row>
    <row r="4" spans="1:132">
      <c r="A4" s="16">
        <v>3</v>
      </c>
      <c r="B4" s="17">
        <v>43</v>
      </c>
      <c r="C4" s="17">
        <v>4601</v>
      </c>
      <c r="D4" s="18" t="s">
        <v>51</v>
      </c>
      <c r="E4" s="17" t="s">
        <v>52</v>
      </c>
      <c r="F4" s="19" t="s">
        <v>53</v>
      </c>
      <c r="G4" s="23">
        <v>7</v>
      </c>
      <c r="H4" s="20">
        <f>G4*4</f>
        <v>28</v>
      </c>
      <c r="I4" s="21">
        <f>H4*0.2</f>
        <v>5.6000000000000005</v>
      </c>
      <c r="J4" s="23">
        <v>2</v>
      </c>
      <c r="K4" s="20">
        <f>J4*4</f>
        <v>8</v>
      </c>
      <c r="L4" s="21">
        <f>K4*0.2</f>
        <v>1.6</v>
      </c>
      <c r="M4" s="23">
        <v>5</v>
      </c>
      <c r="N4" s="20">
        <f>M4*4</f>
        <v>20</v>
      </c>
      <c r="O4" s="21">
        <f>N4*0.2</f>
        <v>4</v>
      </c>
      <c r="P4" s="23">
        <v>8</v>
      </c>
      <c r="Q4" s="20">
        <f>P4*4</f>
        <v>32</v>
      </c>
      <c r="R4" s="21">
        <f>Q4*0.2</f>
        <v>6.4</v>
      </c>
      <c r="S4" s="23">
        <v>6</v>
      </c>
      <c r="T4" s="20">
        <f>S4*4</f>
        <v>24</v>
      </c>
      <c r="U4" s="21">
        <f>T4*0.2</f>
        <v>4.8000000000000007</v>
      </c>
      <c r="V4" s="23">
        <v>8</v>
      </c>
      <c r="W4" s="20">
        <f>V4*2</f>
        <v>16</v>
      </c>
      <c r="X4" s="21">
        <f>W4*0.2</f>
        <v>3.2</v>
      </c>
      <c r="Y4" s="23">
        <v>1</v>
      </c>
      <c r="Z4" s="20">
        <f>Y4*2</f>
        <v>2</v>
      </c>
      <c r="AA4" s="21">
        <f>Z4*0.2</f>
        <v>0.4</v>
      </c>
      <c r="AB4" s="23">
        <v>0</v>
      </c>
      <c r="AC4" s="20">
        <f>AB4*1</f>
        <v>0</v>
      </c>
      <c r="AD4" s="21">
        <f>AC4*0.2</f>
        <v>0</v>
      </c>
      <c r="AE4" s="23">
        <v>2</v>
      </c>
      <c r="AF4" s="20">
        <f>AE4*4</f>
        <v>8</v>
      </c>
      <c r="AG4" s="21">
        <f>AF4*0.2</f>
        <v>1.6</v>
      </c>
      <c r="AH4" s="23">
        <v>35</v>
      </c>
      <c r="AI4" s="20">
        <f>AH4*4</f>
        <v>140</v>
      </c>
      <c r="AJ4" s="21">
        <f>AI4*0.2</f>
        <v>28</v>
      </c>
      <c r="AK4" s="23">
        <v>26</v>
      </c>
      <c r="AL4" s="20">
        <f>AK4*4</f>
        <v>104</v>
      </c>
      <c r="AM4" s="21">
        <f>AL4*0.2</f>
        <v>20.8</v>
      </c>
      <c r="AN4" s="23">
        <v>0</v>
      </c>
      <c r="AO4" s="20">
        <f>AN4*2</f>
        <v>0</v>
      </c>
      <c r="AP4" s="21">
        <f>AO4*0.2</f>
        <v>0</v>
      </c>
      <c r="AQ4" s="23">
        <v>5</v>
      </c>
      <c r="AR4" s="20">
        <f>AQ4*2</f>
        <v>10</v>
      </c>
      <c r="AS4" s="21">
        <f>AR4*0.2</f>
        <v>2</v>
      </c>
      <c r="AT4" s="23">
        <v>4</v>
      </c>
      <c r="AU4" s="20">
        <f>AT4*2</f>
        <v>8</v>
      </c>
      <c r="AV4" s="21">
        <f>AU4*0.2</f>
        <v>1.6</v>
      </c>
      <c r="AW4" s="23">
        <v>0</v>
      </c>
      <c r="AX4" s="20">
        <f>AW4*2</f>
        <v>0</v>
      </c>
      <c r="AY4" s="21">
        <f>AX4*0.2</f>
        <v>0</v>
      </c>
      <c r="AZ4" s="23">
        <v>0</v>
      </c>
      <c r="BA4" s="20">
        <f>AZ4*2</f>
        <v>0</v>
      </c>
      <c r="BB4" s="21">
        <f>BA4*0.2</f>
        <v>0</v>
      </c>
      <c r="BC4" s="23">
        <v>0</v>
      </c>
      <c r="BD4" s="20">
        <f>BC4*2</f>
        <v>0</v>
      </c>
      <c r="BE4" s="21">
        <f>BD4*0.2</f>
        <v>0</v>
      </c>
      <c r="BF4" s="23">
        <v>7</v>
      </c>
      <c r="BG4" s="20">
        <f>BF4*2</f>
        <v>14</v>
      </c>
      <c r="BH4" s="21">
        <f>BG4*0.2</f>
        <v>2.8000000000000003</v>
      </c>
      <c r="BI4" s="23">
        <v>0</v>
      </c>
      <c r="BJ4" s="20">
        <f>BI4*2</f>
        <v>0</v>
      </c>
      <c r="BK4" s="21">
        <f>BJ4*0.2</f>
        <v>0</v>
      </c>
      <c r="BL4" s="23">
        <v>1</v>
      </c>
      <c r="BM4" s="20">
        <f>BL4*12</f>
        <v>12</v>
      </c>
      <c r="BN4" s="21">
        <f>BM4*0.2</f>
        <v>2.4000000000000004</v>
      </c>
      <c r="BO4" s="23">
        <v>4</v>
      </c>
      <c r="BP4" s="20">
        <f>BO4*6</f>
        <v>24</v>
      </c>
      <c r="BQ4" s="21">
        <f>BP4*0.2</f>
        <v>4.8000000000000007</v>
      </c>
      <c r="BR4" s="23">
        <v>11</v>
      </c>
      <c r="BS4" s="20">
        <f>BR4*4</f>
        <v>44</v>
      </c>
      <c r="BT4" s="21">
        <f>BS4*0.2</f>
        <v>8.8000000000000007</v>
      </c>
      <c r="BU4" s="23">
        <v>3</v>
      </c>
      <c r="BV4" s="20">
        <f>BU4*4</f>
        <v>12</v>
      </c>
      <c r="BW4" s="21">
        <f>BV4*0.2</f>
        <v>2.4000000000000004</v>
      </c>
      <c r="BX4" s="23">
        <v>41</v>
      </c>
      <c r="BY4" s="20">
        <f>BX4*4</f>
        <v>164</v>
      </c>
      <c r="BZ4" s="21">
        <f>BY4*0.2</f>
        <v>32.800000000000004</v>
      </c>
      <c r="CA4" s="23">
        <v>0</v>
      </c>
      <c r="CB4" s="20">
        <f>CA4*2</f>
        <v>0</v>
      </c>
      <c r="CC4" s="21">
        <f>CB4*0.2</f>
        <v>0</v>
      </c>
      <c r="CD4" s="23">
        <v>5</v>
      </c>
      <c r="CE4" s="20">
        <f>CD4*4</f>
        <v>20</v>
      </c>
      <c r="CF4" s="21">
        <f>CE4*0.2</f>
        <v>4</v>
      </c>
      <c r="CG4" s="23">
        <v>7</v>
      </c>
      <c r="CH4" s="20">
        <f>CG4*3</f>
        <v>21</v>
      </c>
      <c r="CI4" s="21">
        <f>CH4*0.2</f>
        <v>4.2</v>
      </c>
      <c r="CJ4" s="23">
        <v>0</v>
      </c>
      <c r="CK4" s="20">
        <f>CJ4*2</f>
        <v>0</v>
      </c>
      <c r="CL4" s="21">
        <f>CK4*0.2</f>
        <v>0</v>
      </c>
      <c r="CM4" s="23">
        <v>9</v>
      </c>
      <c r="CN4" s="20">
        <f>CM4*2</f>
        <v>18</v>
      </c>
      <c r="CO4" s="21">
        <f>CN4*0.2</f>
        <v>3.6</v>
      </c>
      <c r="CP4" s="23">
        <v>3</v>
      </c>
      <c r="CQ4" s="20">
        <f>CP4*12</f>
        <v>36</v>
      </c>
      <c r="CR4" s="21">
        <f>CQ4*0.2</f>
        <v>7.2</v>
      </c>
      <c r="CS4" s="23">
        <v>2</v>
      </c>
      <c r="CT4" s="20">
        <f>CS4*2</f>
        <v>4</v>
      </c>
      <c r="CU4" s="21">
        <f>CT4*0.2</f>
        <v>0.8</v>
      </c>
      <c r="CV4" s="23">
        <v>0</v>
      </c>
      <c r="CW4" s="20">
        <f>CV4*1</f>
        <v>0</v>
      </c>
      <c r="CX4" s="21">
        <f>CW4*0.2</f>
        <v>0</v>
      </c>
      <c r="CY4" s="23">
        <v>0</v>
      </c>
      <c r="CZ4" s="20">
        <f>CY4*2</f>
        <v>0</v>
      </c>
      <c r="DA4" s="21">
        <f>CZ4*0.2</f>
        <v>0</v>
      </c>
      <c r="DB4" s="23">
        <v>3</v>
      </c>
      <c r="DC4" s="20">
        <f>DB4*1</f>
        <v>3</v>
      </c>
      <c r="DD4" s="21">
        <f>DC4*0.2</f>
        <v>0.60000000000000009</v>
      </c>
      <c r="DE4" s="23">
        <v>2</v>
      </c>
      <c r="DF4" s="20">
        <f>DE4*2</f>
        <v>4</v>
      </c>
      <c r="DG4" s="21">
        <f>DF4*0.2</f>
        <v>0.8</v>
      </c>
      <c r="DH4" s="23">
        <v>8</v>
      </c>
      <c r="DI4" s="20">
        <f>DH4*12</f>
        <v>96</v>
      </c>
      <c r="DJ4" s="21">
        <f>DI4*0.2</f>
        <v>19.200000000000003</v>
      </c>
      <c r="DK4" s="23">
        <v>10</v>
      </c>
      <c r="DL4" s="20">
        <f>DK4*6</f>
        <v>60</v>
      </c>
      <c r="DM4" s="21">
        <f>DL4*0.2</f>
        <v>12</v>
      </c>
      <c r="DN4" s="23">
        <v>0</v>
      </c>
      <c r="DO4" s="20">
        <f t="shared" ref="DO4:DO52" si="0">DN4*2</f>
        <v>0</v>
      </c>
      <c r="DP4" s="21">
        <f>DO4*0.2</f>
        <v>0</v>
      </c>
      <c r="DQ4" s="23">
        <v>1</v>
      </c>
      <c r="DR4" s="20">
        <f t="shared" ref="DR4:DR52" si="1">DQ4*2</f>
        <v>2</v>
      </c>
      <c r="DS4" s="21">
        <f>DR4*0.2</f>
        <v>0.4</v>
      </c>
      <c r="DT4" s="23">
        <v>4</v>
      </c>
      <c r="DU4" s="20">
        <f>DT4*2</f>
        <v>8</v>
      </c>
      <c r="DV4" s="21">
        <f>DU4*0.2</f>
        <v>1.6</v>
      </c>
      <c r="DW4" s="23">
        <v>0</v>
      </c>
      <c r="DX4" s="20">
        <f>DW4*2</f>
        <v>0</v>
      </c>
      <c r="DY4" s="21">
        <f>DX4*0.2</f>
        <v>0</v>
      </c>
      <c r="DZ4" s="22">
        <f>+G4+J4+M4+P4+S4+V4+Y4+AB4+AE4+AH4+AK4+AN4+AQ4+AT4+AW4+AZ4+BC4+BF4+BI4+BL4+BO4+BR4+BU4+BX4+CA4+CD4+CG4+CJ4+CM4+CP4+CS4+CV4+CY4+DB4+DE4+DH4+DK4+DN4+DQ4+DT4+DW4</f>
        <v>230</v>
      </c>
      <c r="EA4" s="20">
        <f>+H4+K4+N4+Q4+T4+W4+Z4+AC4+AF4+AI4+AL4+AO4+AR4+AU4+AX4+BA4+BD4+BG4+BJ4+BM4+BP4+BS4+BV4+BY4+CB4+CE4+CH4+CK4+CN4+CQ4+CT4+CW4+CZ4+DC4+DF4+DI4+DL4+DO4+DR4+DU4+DX4</f>
        <v>942</v>
      </c>
      <c r="EB4" s="21">
        <f>+I4+L4+O4+R4+U4+X4+AA4+AD4+AG4+AJ4+AM4+AP4+AS4+AV4+AY4+BB4+BE4+BH4+BK4+BN4+BQ4+BT4+BW4+BZ4+CC4+CF4+CI4+CL4+CO4+CR4+CU4+CX4+DA4+DD4+DG4+DJ4+DM4+DP4+DS4+DV4+DY4</f>
        <v>188.39999999999998</v>
      </c>
    </row>
    <row r="5" spans="1:132">
      <c r="A5" s="16">
        <v>3</v>
      </c>
      <c r="B5" s="17">
        <v>43</v>
      </c>
      <c r="C5" s="17">
        <v>4602</v>
      </c>
      <c r="D5" s="18" t="s">
        <v>54</v>
      </c>
      <c r="E5" s="17" t="s">
        <v>52</v>
      </c>
      <c r="F5" s="19" t="s">
        <v>53</v>
      </c>
      <c r="G5" s="23">
        <v>11</v>
      </c>
      <c r="H5" s="24">
        <f t="shared" ref="H5:H52" si="2">G5*4</f>
        <v>44</v>
      </c>
      <c r="I5" s="25">
        <f t="shared" ref="I5:I52" si="3">H5*0.2</f>
        <v>8.8000000000000007</v>
      </c>
      <c r="J5" s="23">
        <v>2</v>
      </c>
      <c r="K5" s="24">
        <f t="shared" ref="K5:K52" si="4">J5*4</f>
        <v>8</v>
      </c>
      <c r="L5" s="25">
        <f t="shared" ref="L5:L52" si="5">K5*0.2</f>
        <v>1.6</v>
      </c>
      <c r="M5" s="23">
        <v>8</v>
      </c>
      <c r="N5" s="24">
        <f t="shared" ref="N5:N52" si="6">M5*4</f>
        <v>32</v>
      </c>
      <c r="O5" s="25">
        <f t="shared" ref="O5:O52" si="7">N5*0.2</f>
        <v>6.4</v>
      </c>
      <c r="P5" s="23">
        <v>1</v>
      </c>
      <c r="Q5" s="24">
        <f t="shared" ref="Q5:Q52" si="8">P5*4</f>
        <v>4</v>
      </c>
      <c r="R5" s="25">
        <f t="shared" ref="R5:R52" si="9">Q5*0.2</f>
        <v>0.8</v>
      </c>
      <c r="S5" s="23">
        <v>6</v>
      </c>
      <c r="T5" s="24">
        <f t="shared" ref="T5:T52" si="10">S5*4</f>
        <v>24</v>
      </c>
      <c r="U5" s="25">
        <f t="shared" ref="U5:U52" si="11">T5*0.2</f>
        <v>4.8000000000000007</v>
      </c>
      <c r="V5" s="23">
        <v>8</v>
      </c>
      <c r="W5" s="24">
        <f t="shared" ref="W5:W52" si="12">V5*2</f>
        <v>16</v>
      </c>
      <c r="X5" s="25">
        <f t="shared" ref="X5:X52" si="13">W5*0.2</f>
        <v>3.2</v>
      </c>
      <c r="Y5" s="23">
        <v>0</v>
      </c>
      <c r="Z5" s="24">
        <f t="shared" ref="Z5:Z52" si="14">Y5*2</f>
        <v>0</v>
      </c>
      <c r="AA5" s="25">
        <f t="shared" ref="AA5:AA52" si="15">Z5*0.2</f>
        <v>0</v>
      </c>
      <c r="AB5" s="23">
        <v>0</v>
      </c>
      <c r="AC5" s="24">
        <f t="shared" ref="AC5:AC52" si="16">AB5*1</f>
        <v>0</v>
      </c>
      <c r="AD5" s="25">
        <f t="shared" ref="AD5:AD52" si="17">AC5*0.2</f>
        <v>0</v>
      </c>
      <c r="AE5" s="23">
        <v>3</v>
      </c>
      <c r="AF5" s="24">
        <f t="shared" ref="AF5:AF52" si="18">AE5*4</f>
        <v>12</v>
      </c>
      <c r="AG5" s="25">
        <f t="shared" ref="AG5:AG52" si="19">AF5*0.2</f>
        <v>2.4000000000000004</v>
      </c>
      <c r="AH5" s="23">
        <v>25</v>
      </c>
      <c r="AI5" s="24">
        <f t="shared" ref="AI5:AI52" si="20">AH5*4</f>
        <v>100</v>
      </c>
      <c r="AJ5" s="25">
        <f t="shared" ref="AJ5:AJ52" si="21">AI5*0.2</f>
        <v>20</v>
      </c>
      <c r="AK5" s="23">
        <v>6</v>
      </c>
      <c r="AL5" s="24">
        <f t="shared" ref="AL5:AL52" si="22">AK5*4</f>
        <v>24</v>
      </c>
      <c r="AM5" s="25">
        <f t="shared" ref="AM5:AM52" si="23">AL5*0.2</f>
        <v>4.8000000000000007</v>
      </c>
      <c r="AN5" s="23">
        <v>4</v>
      </c>
      <c r="AO5" s="24">
        <f t="shared" ref="AO5:AO52" si="24">AN5*2</f>
        <v>8</v>
      </c>
      <c r="AP5" s="25">
        <f t="shared" ref="AP5:AP52" si="25">AO5*0.2</f>
        <v>1.6</v>
      </c>
      <c r="AQ5" s="23">
        <v>3</v>
      </c>
      <c r="AR5" s="24">
        <f t="shared" ref="AR5:AR52" si="26">AQ5*2</f>
        <v>6</v>
      </c>
      <c r="AS5" s="25">
        <f t="shared" ref="AS5:AS52" si="27">AR5*0.2</f>
        <v>1.2000000000000002</v>
      </c>
      <c r="AT5" s="23">
        <v>5</v>
      </c>
      <c r="AU5" s="24">
        <f t="shared" ref="AU5:AU52" si="28">AT5*2</f>
        <v>10</v>
      </c>
      <c r="AV5" s="25">
        <f t="shared" ref="AV5:AV52" si="29">AU5*0.2</f>
        <v>2</v>
      </c>
      <c r="AW5" s="23">
        <v>0</v>
      </c>
      <c r="AX5" s="24">
        <f t="shared" ref="AX5:AX52" si="30">AW5*2</f>
        <v>0</v>
      </c>
      <c r="AY5" s="25">
        <f t="shared" ref="AY5:AY52" si="31">AX5*0.2</f>
        <v>0</v>
      </c>
      <c r="AZ5" s="23">
        <v>0</v>
      </c>
      <c r="BA5" s="24">
        <f t="shared" ref="BA5:BA52" si="32">AZ5*2</f>
        <v>0</v>
      </c>
      <c r="BB5" s="25">
        <f t="shared" ref="BB5:BB52" si="33">BA5*0.2</f>
        <v>0</v>
      </c>
      <c r="BC5" s="23">
        <v>0</v>
      </c>
      <c r="BD5" s="24">
        <f t="shared" ref="BD5:BD52" si="34">BC5*2</f>
        <v>0</v>
      </c>
      <c r="BE5" s="25">
        <f t="shared" ref="BE5:BE52" si="35">BD5*0.2</f>
        <v>0</v>
      </c>
      <c r="BF5" s="23">
        <v>6</v>
      </c>
      <c r="BG5" s="24">
        <f t="shared" ref="BG5:BG52" si="36">BF5*2</f>
        <v>12</v>
      </c>
      <c r="BH5" s="25">
        <f t="shared" ref="BH5:BH52" si="37">BG5*0.2</f>
        <v>2.4000000000000004</v>
      </c>
      <c r="BI5" s="23">
        <v>0</v>
      </c>
      <c r="BJ5" s="24">
        <f t="shared" ref="BJ5:BJ52" si="38">BI5*2</f>
        <v>0</v>
      </c>
      <c r="BK5" s="25">
        <f t="shared" ref="BK5:BK52" si="39">BJ5*0.2</f>
        <v>0</v>
      </c>
      <c r="BL5" s="23">
        <v>3</v>
      </c>
      <c r="BM5" s="24">
        <f t="shared" ref="BM5:BM52" si="40">BL5*12</f>
        <v>36</v>
      </c>
      <c r="BN5" s="25">
        <f t="shared" ref="BN5:BN52" si="41">BM5*0.2</f>
        <v>7.2</v>
      </c>
      <c r="BO5" s="23">
        <v>1</v>
      </c>
      <c r="BP5" s="24">
        <f t="shared" ref="BP5:BP52" si="42">BO5*6</f>
        <v>6</v>
      </c>
      <c r="BQ5" s="25">
        <f t="shared" ref="BQ5:BQ52" si="43">BP5*0.2</f>
        <v>1.2000000000000002</v>
      </c>
      <c r="BR5" s="23">
        <v>7</v>
      </c>
      <c r="BS5" s="24">
        <f t="shared" ref="BS5:BS52" si="44">BR5*4</f>
        <v>28</v>
      </c>
      <c r="BT5" s="25">
        <f t="shared" ref="BT5:BT52" si="45">BS5*0.2</f>
        <v>5.6000000000000005</v>
      </c>
      <c r="BU5" s="23">
        <v>2</v>
      </c>
      <c r="BV5" s="24">
        <f t="shared" ref="BV5:BV52" si="46">BU5*4</f>
        <v>8</v>
      </c>
      <c r="BW5" s="25">
        <f t="shared" ref="BW5:BW52" si="47">BV5*0.2</f>
        <v>1.6</v>
      </c>
      <c r="BX5" s="23">
        <v>23</v>
      </c>
      <c r="BY5" s="24">
        <f t="shared" ref="BY5:BY52" si="48">BX5*4</f>
        <v>92</v>
      </c>
      <c r="BZ5" s="25">
        <f t="shared" ref="BZ5:BZ52" si="49">BY5*0.2</f>
        <v>18.400000000000002</v>
      </c>
      <c r="CA5" s="23">
        <v>0</v>
      </c>
      <c r="CB5" s="24">
        <f t="shared" ref="CB5:CB52" si="50">CA5*2</f>
        <v>0</v>
      </c>
      <c r="CC5" s="25">
        <f t="shared" ref="CC5:CC52" si="51">CB5*0.2</f>
        <v>0</v>
      </c>
      <c r="CD5" s="23">
        <v>5</v>
      </c>
      <c r="CE5" s="24">
        <f t="shared" ref="CE5:CE52" si="52">CD5*4</f>
        <v>20</v>
      </c>
      <c r="CF5" s="25">
        <f t="shared" ref="CF5:CF52" si="53">CE5*0.2</f>
        <v>4</v>
      </c>
      <c r="CG5" s="23">
        <v>2</v>
      </c>
      <c r="CH5" s="24">
        <f t="shared" ref="CH5:CH52" si="54">CG5*3</f>
        <v>6</v>
      </c>
      <c r="CI5" s="25">
        <f t="shared" ref="CI5:CI52" si="55">CH5*0.2</f>
        <v>1.2000000000000002</v>
      </c>
      <c r="CJ5" s="23">
        <v>0</v>
      </c>
      <c r="CK5" s="24">
        <f t="shared" ref="CK5:CK52" si="56">CJ5*2</f>
        <v>0</v>
      </c>
      <c r="CL5" s="25">
        <f t="shared" ref="CL5:CL52" si="57">CK5*0.2</f>
        <v>0</v>
      </c>
      <c r="CM5" s="23">
        <v>11</v>
      </c>
      <c r="CN5" s="24">
        <f t="shared" ref="CN5:CN52" si="58">CM5*2</f>
        <v>22</v>
      </c>
      <c r="CO5" s="25">
        <f t="shared" ref="CO5:CO52" si="59">CN5*0.2</f>
        <v>4.4000000000000004</v>
      </c>
      <c r="CP5" s="23">
        <v>1</v>
      </c>
      <c r="CQ5" s="24">
        <f t="shared" ref="CQ5:CQ52" si="60">CP5*12</f>
        <v>12</v>
      </c>
      <c r="CR5" s="25">
        <f t="shared" ref="CR5:CR52" si="61">CQ5*0.2</f>
        <v>2.4000000000000004</v>
      </c>
      <c r="CS5" s="23">
        <v>0</v>
      </c>
      <c r="CT5" s="24">
        <f t="shared" ref="CT5:CT52" si="62">CS5*2</f>
        <v>0</v>
      </c>
      <c r="CU5" s="25">
        <f t="shared" ref="CU5:CU52" si="63">CT5*0.2</f>
        <v>0</v>
      </c>
      <c r="CV5" s="23">
        <v>1</v>
      </c>
      <c r="CW5" s="24">
        <f t="shared" ref="CW5:CW52" si="64">CV5*1</f>
        <v>1</v>
      </c>
      <c r="CX5" s="25">
        <f t="shared" ref="CX5:CX52" si="65">CW5*0.2</f>
        <v>0.2</v>
      </c>
      <c r="CY5" s="23">
        <v>0</v>
      </c>
      <c r="CZ5" s="24">
        <f t="shared" ref="CZ5:CZ52" si="66">CY5*2</f>
        <v>0</v>
      </c>
      <c r="DA5" s="25">
        <f t="shared" ref="DA5:DA52" si="67">CZ5*0.2</f>
        <v>0</v>
      </c>
      <c r="DB5" s="23">
        <v>0</v>
      </c>
      <c r="DC5" s="24">
        <f t="shared" ref="DC5:DC52" si="68">DB5*1</f>
        <v>0</v>
      </c>
      <c r="DD5" s="25">
        <f t="shared" ref="DD5:DD52" si="69">DC5*0.2</f>
        <v>0</v>
      </c>
      <c r="DE5" s="23">
        <v>4</v>
      </c>
      <c r="DF5" s="24">
        <f t="shared" ref="DF5:DF52" si="70">DE5*2</f>
        <v>8</v>
      </c>
      <c r="DG5" s="25">
        <f t="shared" ref="DG5:DG52" si="71">DF5*0.2</f>
        <v>1.6</v>
      </c>
      <c r="DH5" s="23">
        <v>4</v>
      </c>
      <c r="DI5" s="24">
        <f t="shared" ref="DI5:DI52" si="72">DH5*12</f>
        <v>48</v>
      </c>
      <c r="DJ5" s="25">
        <f t="shared" ref="DJ5:DJ52" si="73">DI5*0.2</f>
        <v>9.6000000000000014</v>
      </c>
      <c r="DK5" s="23">
        <v>1</v>
      </c>
      <c r="DL5" s="24">
        <f t="shared" ref="DL5:DL52" si="74">DK5*6</f>
        <v>6</v>
      </c>
      <c r="DM5" s="25">
        <f t="shared" ref="DM5:DM52" si="75">DL5*0.2</f>
        <v>1.2000000000000002</v>
      </c>
      <c r="DN5" s="23">
        <v>0</v>
      </c>
      <c r="DO5" s="24">
        <f t="shared" si="0"/>
        <v>0</v>
      </c>
      <c r="DP5" s="25">
        <f t="shared" ref="DP5:DP52" si="76">DO5*0.2</f>
        <v>0</v>
      </c>
      <c r="DQ5" s="23">
        <v>0</v>
      </c>
      <c r="DR5" s="24">
        <f t="shared" si="1"/>
        <v>0</v>
      </c>
      <c r="DS5" s="25">
        <f t="shared" ref="DS5:DS52" si="77">DR5*0.2</f>
        <v>0</v>
      </c>
      <c r="DT5" s="23">
        <v>0</v>
      </c>
      <c r="DU5" s="24">
        <f t="shared" ref="DU5:DU52" si="78">DT5*2</f>
        <v>0</v>
      </c>
      <c r="DV5" s="25">
        <f t="shared" ref="DV5:DV52" si="79">DU5*0.2</f>
        <v>0</v>
      </c>
      <c r="DW5" s="23">
        <v>0</v>
      </c>
      <c r="DX5" s="24">
        <f t="shared" ref="DX5:DX52" si="80">DW5*2</f>
        <v>0</v>
      </c>
      <c r="DY5" s="25">
        <f t="shared" ref="DY5:DY52" si="81">DX5*0.2</f>
        <v>0</v>
      </c>
      <c r="DZ5" s="26">
        <f t="shared" ref="DZ5:EB52" si="82">+G5+J5+M5+P5+S5+V5+Y5+AB5+AE5+AH5+AK5+AN5+AQ5+AT5+AW5+AZ5+BC5+BF5+BI5+BL5+BO5+BR5+BU5+BX5+CA5+CD5+CG5+CJ5+CM5+CP5+CS5+CV5+CY5+DB5+DE5+DH5+DK5+DN5+DQ5+DT5+DW5</f>
        <v>153</v>
      </c>
      <c r="EA5" s="24">
        <f t="shared" si="82"/>
        <v>593</v>
      </c>
      <c r="EB5" s="25">
        <f t="shared" si="82"/>
        <v>118.60000000000001</v>
      </c>
    </row>
    <row r="6" spans="1:132">
      <c r="A6" s="16">
        <v>3</v>
      </c>
      <c r="B6" s="17">
        <v>43</v>
      </c>
      <c r="C6" s="17">
        <v>4603</v>
      </c>
      <c r="D6" s="18" t="s">
        <v>55</v>
      </c>
      <c r="E6" s="17" t="s">
        <v>52</v>
      </c>
      <c r="F6" s="19" t="s">
        <v>53</v>
      </c>
      <c r="G6" s="23">
        <v>0</v>
      </c>
      <c r="H6" s="24">
        <f t="shared" si="2"/>
        <v>0</v>
      </c>
      <c r="I6" s="25">
        <f t="shared" si="3"/>
        <v>0</v>
      </c>
      <c r="J6" s="23">
        <v>1</v>
      </c>
      <c r="K6" s="24">
        <f t="shared" si="4"/>
        <v>4</v>
      </c>
      <c r="L6" s="25">
        <f t="shared" si="5"/>
        <v>0.8</v>
      </c>
      <c r="M6" s="23">
        <v>4</v>
      </c>
      <c r="N6" s="24">
        <f t="shared" si="6"/>
        <v>16</v>
      </c>
      <c r="O6" s="25">
        <f t="shared" si="7"/>
        <v>3.2</v>
      </c>
      <c r="P6" s="23">
        <v>6</v>
      </c>
      <c r="Q6" s="24">
        <f t="shared" si="8"/>
        <v>24</v>
      </c>
      <c r="R6" s="25">
        <f t="shared" si="9"/>
        <v>4.8000000000000007</v>
      </c>
      <c r="S6" s="23">
        <v>11</v>
      </c>
      <c r="T6" s="24">
        <f t="shared" si="10"/>
        <v>44</v>
      </c>
      <c r="U6" s="25">
        <f t="shared" si="11"/>
        <v>8.8000000000000007</v>
      </c>
      <c r="V6" s="23">
        <v>3</v>
      </c>
      <c r="W6" s="24">
        <f t="shared" si="12"/>
        <v>6</v>
      </c>
      <c r="X6" s="25">
        <f t="shared" si="13"/>
        <v>1.2000000000000002</v>
      </c>
      <c r="Y6" s="23">
        <v>3</v>
      </c>
      <c r="Z6" s="24">
        <f t="shared" si="14"/>
        <v>6</v>
      </c>
      <c r="AA6" s="25">
        <f t="shared" si="15"/>
        <v>1.2000000000000002</v>
      </c>
      <c r="AB6" s="23">
        <v>3</v>
      </c>
      <c r="AC6" s="24">
        <f t="shared" si="16"/>
        <v>3</v>
      </c>
      <c r="AD6" s="25">
        <f t="shared" si="17"/>
        <v>0.60000000000000009</v>
      </c>
      <c r="AE6" s="23">
        <v>4</v>
      </c>
      <c r="AF6" s="24">
        <f t="shared" si="18"/>
        <v>16</v>
      </c>
      <c r="AG6" s="25">
        <f t="shared" si="19"/>
        <v>3.2</v>
      </c>
      <c r="AH6" s="23">
        <v>21</v>
      </c>
      <c r="AI6" s="24">
        <f t="shared" si="20"/>
        <v>84</v>
      </c>
      <c r="AJ6" s="25">
        <f t="shared" si="21"/>
        <v>16.8</v>
      </c>
      <c r="AK6" s="23">
        <v>8</v>
      </c>
      <c r="AL6" s="24">
        <f t="shared" si="22"/>
        <v>32</v>
      </c>
      <c r="AM6" s="25">
        <f t="shared" si="23"/>
        <v>6.4</v>
      </c>
      <c r="AN6" s="23">
        <v>0</v>
      </c>
      <c r="AO6" s="24">
        <f t="shared" si="24"/>
        <v>0</v>
      </c>
      <c r="AP6" s="25">
        <f t="shared" si="25"/>
        <v>0</v>
      </c>
      <c r="AQ6" s="23">
        <v>3</v>
      </c>
      <c r="AR6" s="24">
        <f t="shared" si="26"/>
        <v>6</v>
      </c>
      <c r="AS6" s="25">
        <f t="shared" si="27"/>
        <v>1.2000000000000002</v>
      </c>
      <c r="AT6" s="23">
        <v>0</v>
      </c>
      <c r="AU6" s="24">
        <f t="shared" si="28"/>
        <v>0</v>
      </c>
      <c r="AV6" s="25">
        <f t="shared" si="29"/>
        <v>0</v>
      </c>
      <c r="AW6" s="23">
        <v>0</v>
      </c>
      <c r="AX6" s="24">
        <f t="shared" si="30"/>
        <v>0</v>
      </c>
      <c r="AY6" s="25">
        <f t="shared" si="31"/>
        <v>0</v>
      </c>
      <c r="AZ6" s="23">
        <v>0</v>
      </c>
      <c r="BA6" s="24">
        <f t="shared" si="32"/>
        <v>0</v>
      </c>
      <c r="BB6" s="25">
        <f t="shared" si="33"/>
        <v>0</v>
      </c>
      <c r="BC6" s="23">
        <v>0</v>
      </c>
      <c r="BD6" s="24">
        <f t="shared" si="34"/>
        <v>0</v>
      </c>
      <c r="BE6" s="25">
        <f t="shared" si="35"/>
        <v>0</v>
      </c>
      <c r="BF6" s="23">
        <v>6</v>
      </c>
      <c r="BG6" s="24">
        <f t="shared" si="36"/>
        <v>12</v>
      </c>
      <c r="BH6" s="25">
        <f t="shared" si="37"/>
        <v>2.4000000000000004</v>
      </c>
      <c r="BI6" s="23">
        <v>0</v>
      </c>
      <c r="BJ6" s="24">
        <f t="shared" si="38"/>
        <v>0</v>
      </c>
      <c r="BK6" s="25">
        <f t="shared" si="39"/>
        <v>0</v>
      </c>
      <c r="BL6" s="23">
        <v>1</v>
      </c>
      <c r="BM6" s="24">
        <f t="shared" si="40"/>
        <v>12</v>
      </c>
      <c r="BN6" s="25">
        <f t="shared" si="41"/>
        <v>2.4000000000000004</v>
      </c>
      <c r="BO6" s="23">
        <v>2</v>
      </c>
      <c r="BP6" s="24">
        <f t="shared" si="42"/>
        <v>12</v>
      </c>
      <c r="BQ6" s="25">
        <f t="shared" si="43"/>
        <v>2.4000000000000004</v>
      </c>
      <c r="BR6" s="23">
        <v>5</v>
      </c>
      <c r="BS6" s="24">
        <f t="shared" si="44"/>
        <v>20</v>
      </c>
      <c r="BT6" s="25">
        <f t="shared" si="45"/>
        <v>4</v>
      </c>
      <c r="BU6" s="23">
        <v>4</v>
      </c>
      <c r="BV6" s="24">
        <f t="shared" si="46"/>
        <v>16</v>
      </c>
      <c r="BW6" s="25">
        <f t="shared" si="47"/>
        <v>3.2</v>
      </c>
      <c r="BX6" s="23">
        <v>53</v>
      </c>
      <c r="BY6" s="24">
        <f t="shared" si="48"/>
        <v>212</v>
      </c>
      <c r="BZ6" s="25">
        <f t="shared" si="49"/>
        <v>42.400000000000006</v>
      </c>
      <c r="CA6" s="23">
        <v>0</v>
      </c>
      <c r="CB6" s="24">
        <f t="shared" si="50"/>
        <v>0</v>
      </c>
      <c r="CC6" s="25">
        <f t="shared" si="51"/>
        <v>0</v>
      </c>
      <c r="CD6" s="23">
        <v>6</v>
      </c>
      <c r="CE6" s="24">
        <f t="shared" si="52"/>
        <v>24</v>
      </c>
      <c r="CF6" s="25">
        <f t="shared" si="53"/>
        <v>4.8000000000000007</v>
      </c>
      <c r="CG6" s="23">
        <v>13</v>
      </c>
      <c r="CH6" s="24">
        <f t="shared" si="54"/>
        <v>39</v>
      </c>
      <c r="CI6" s="25">
        <f t="shared" si="55"/>
        <v>7.8000000000000007</v>
      </c>
      <c r="CJ6" s="23">
        <v>0</v>
      </c>
      <c r="CK6" s="24">
        <f t="shared" si="56"/>
        <v>0</v>
      </c>
      <c r="CL6" s="25">
        <f t="shared" si="57"/>
        <v>0</v>
      </c>
      <c r="CM6" s="23">
        <v>1</v>
      </c>
      <c r="CN6" s="24">
        <f t="shared" si="58"/>
        <v>2</v>
      </c>
      <c r="CO6" s="25">
        <f t="shared" si="59"/>
        <v>0.4</v>
      </c>
      <c r="CP6" s="23">
        <v>0</v>
      </c>
      <c r="CQ6" s="24">
        <f t="shared" si="60"/>
        <v>0</v>
      </c>
      <c r="CR6" s="25">
        <f t="shared" si="61"/>
        <v>0</v>
      </c>
      <c r="CS6" s="23">
        <v>1</v>
      </c>
      <c r="CT6" s="24">
        <f t="shared" si="62"/>
        <v>2</v>
      </c>
      <c r="CU6" s="25">
        <f t="shared" si="63"/>
        <v>0.4</v>
      </c>
      <c r="CV6" s="23">
        <v>0</v>
      </c>
      <c r="CW6" s="24">
        <f t="shared" si="64"/>
        <v>0</v>
      </c>
      <c r="CX6" s="25">
        <f t="shared" si="65"/>
        <v>0</v>
      </c>
      <c r="CY6" s="23">
        <v>1</v>
      </c>
      <c r="CZ6" s="24">
        <f t="shared" si="66"/>
        <v>2</v>
      </c>
      <c r="DA6" s="25">
        <f t="shared" si="67"/>
        <v>0.4</v>
      </c>
      <c r="DB6" s="23">
        <v>0</v>
      </c>
      <c r="DC6" s="24">
        <f t="shared" si="68"/>
        <v>0</v>
      </c>
      <c r="DD6" s="25">
        <f t="shared" si="69"/>
        <v>0</v>
      </c>
      <c r="DE6" s="23">
        <v>1</v>
      </c>
      <c r="DF6" s="24">
        <f t="shared" si="70"/>
        <v>2</v>
      </c>
      <c r="DG6" s="25">
        <f t="shared" si="71"/>
        <v>0.4</v>
      </c>
      <c r="DH6" s="23">
        <v>1</v>
      </c>
      <c r="DI6" s="24">
        <f t="shared" si="72"/>
        <v>12</v>
      </c>
      <c r="DJ6" s="25">
        <f t="shared" si="73"/>
        <v>2.4000000000000004</v>
      </c>
      <c r="DK6" s="23">
        <v>8</v>
      </c>
      <c r="DL6" s="24">
        <f t="shared" si="74"/>
        <v>48</v>
      </c>
      <c r="DM6" s="25">
        <f t="shared" si="75"/>
        <v>9.6000000000000014</v>
      </c>
      <c r="DN6" s="23">
        <v>0</v>
      </c>
      <c r="DO6" s="24">
        <f t="shared" si="0"/>
        <v>0</v>
      </c>
      <c r="DP6" s="25">
        <f t="shared" si="76"/>
        <v>0</v>
      </c>
      <c r="DQ6" s="23">
        <v>2</v>
      </c>
      <c r="DR6" s="24">
        <f t="shared" si="1"/>
        <v>4</v>
      </c>
      <c r="DS6" s="25">
        <f t="shared" si="77"/>
        <v>0.8</v>
      </c>
      <c r="DT6" s="23">
        <v>10</v>
      </c>
      <c r="DU6" s="24">
        <f t="shared" si="78"/>
        <v>20</v>
      </c>
      <c r="DV6" s="25">
        <f t="shared" si="79"/>
        <v>4</v>
      </c>
      <c r="DW6" s="23">
        <v>0</v>
      </c>
      <c r="DX6" s="24">
        <f t="shared" si="80"/>
        <v>0</v>
      </c>
      <c r="DY6" s="25">
        <f t="shared" si="81"/>
        <v>0</v>
      </c>
      <c r="DZ6" s="26">
        <f t="shared" si="82"/>
        <v>182</v>
      </c>
      <c r="EA6" s="24">
        <f t="shared" si="82"/>
        <v>680</v>
      </c>
      <c r="EB6" s="25">
        <f t="shared" si="82"/>
        <v>136.00000000000003</v>
      </c>
    </row>
    <row r="7" spans="1:132">
      <c r="A7" s="16">
        <v>3</v>
      </c>
      <c r="B7" s="17">
        <v>43</v>
      </c>
      <c r="C7" s="17">
        <v>4604</v>
      </c>
      <c r="D7" s="18" t="s">
        <v>56</v>
      </c>
      <c r="E7" s="17" t="s">
        <v>52</v>
      </c>
      <c r="F7" s="19" t="s">
        <v>53</v>
      </c>
      <c r="G7" s="23">
        <v>5</v>
      </c>
      <c r="H7" s="24">
        <f t="shared" si="2"/>
        <v>20</v>
      </c>
      <c r="I7" s="25">
        <f t="shared" si="3"/>
        <v>4</v>
      </c>
      <c r="J7" s="23">
        <v>31</v>
      </c>
      <c r="K7" s="24">
        <f t="shared" si="4"/>
        <v>124</v>
      </c>
      <c r="L7" s="25">
        <f t="shared" si="5"/>
        <v>24.8</v>
      </c>
      <c r="M7" s="23">
        <v>3</v>
      </c>
      <c r="N7" s="24">
        <f t="shared" si="6"/>
        <v>12</v>
      </c>
      <c r="O7" s="25">
        <f t="shared" si="7"/>
        <v>2.4000000000000004</v>
      </c>
      <c r="P7" s="23">
        <v>7</v>
      </c>
      <c r="Q7" s="24">
        <f t="shared" si="8"/>
        <v>28</v>
      </c>
      <c r="R7" s="25">
        <f t="shared" si="9"/>
        <v>5.6000000000000005</v>
      </c>
      <c r="S7" s="23">
        <v>7</v>
      </c>
      <c r="T7" s="24">
        <f t="shared" si="10"/>
        <v>28</v>
      </c>
      <c r="U7" s="25">
        <f t="shared" si="11"/>
        <v>5.6000000000000005</v>
      </c>
      <c r="V7" s="23">
        <v>7</v>
      </c>
      <c r="W7" s="24">
        <f t="shared" si="12"/>
        <v>14</v>
      </c>
      <c r="X7" s="25">
        <f t="shared" si="13"/>
        <v>2.8000000000000003</v>
      </c>
      <c r="Y7" s="23">
        <v>5</v>
      </c>
      <c r="Z7" s="24">
        <f t="shared" si="14"/>
        <v>10</v>
      </c>
      <c r="AA7" s="25">
        <f t="shared" si="15"/>
        <v>2</v>
      </c>
      <c r="AB7" s="23">
        <v>0</v>
      </c>
      <c r="AC7" s="24">
        <f t="shared" si="16"/>
        <v>0</v>
      </c>
      <c r="AD7" s="25">
        <f t="shared" si="17"/>
        <v>0</v>
      </c>
      <c r="AE7" s="23">
        <v>7</v>
      </c>
      <c r="AF7" s="24">
        <f t="shared" si="18"/>
        <v>28</v>
      </c>
      <c r="AG7" s="25">
        <f t="shared" si="19"/>
        <v>5.6000000000000005</v>
      </c>
      <c r="AH7" s="23">
        <v>60</v>
      </c>
      <c r="AI7" s="24">
        <f t="shared" si="20"/>
        <v>240</v>
      </c>
      <c r="AJ7" s="25">
        <f t="shared" si="21"/>
        <v>48</v>
      </c>
      <c r="AK7" s="23">
        <v>4</v>
      </c>
      <c r="AL7" s="24">
        <f t="shared" si="22"/>
        <v>16</v>
      </c>
      <c r="AM7" s="25">
        <f t="shared" si="23"/>
        <v>3.2</v>
      </c>
      <c r="AN7" s="23">
        <v>4</v>
      </c>
      <c r="AO7" s="24">
        <f t="shared" si="24"/>
        <v>8</v>
      </c>
      <c r="AP7" s="25">
        <f t="shared" si="25"/>
        <v>1.6</v>
      </c>
      <c r="AQ7" s="23">
        <v>4</v>
      </c>
      <c r="AR7" s="24">
        <f t="shared" si="26"/>
        <v>8</v>
      </c>
      <c r="AS7" s="25">
        <f t="shared" si="27"/>
        <v>1.6</v>
      </c>
      <c r="AT7" s="23">
        <v>8</v>
      </c>
      <c r="AU7" s="24">
        <f t="shared" si="28"/>
        <v>16</v>
      </c>
      <c r="AV7" s="25">
        <f t="shared" si="29"/>
        <v>3.2</v>
      </c>
      <c r="AW7" s="23">
        <v>0</v>
      </c>
      <c r="AX7" s="24">
        <f t="shared" si="30"/>
        <v>0</v>
      </c>
      <c r="AY7" s="25">
        <f t="shared" si="31"/>
        <v>0</v>
      </c>
      <c r="AZ7" s="23">
        <v>0</v>
      </c>
      <c r="BA7" s="24">
        <f t="shared" si="32"/>
        <v>0</v>
      </c>
      <c r="BB7" s="25">
        <f t="shared" si="33"/>
        <v>0</v>
      </c>
      <c r="BC7" s="23">
        <v>0</v>
      </c>
      <c r="BD7" s="24">
        <f t="shared" si="34"/>
        <v>0</v>
      </c>
      <c r="BE7" s="25">
        <f t="shared" si="35"/>
        <v>0</v>
      </c>
      <c r="BF7" s="23">
        <v>7</v>
      </c>
      <c r="BG7" s="24">
        <f t="shared" si="36"/>
        <v>14</v>
      </c>
      <c r="BH7" s="25">
        <f t="shared" si="37"/>
        <v>2.8000000000000003</v>
      </c>
      <c r="BI7" s="23">
        <v>0</v>
      </c>
      <c r="BJ7" s="24">
        <f t="shared" si="38"/>
        <v>0</v>
      </c>
      <c r="BK7" s="25">
        <f t="shared" si="39"/>
        <v>0</v>
      </c>
      <c r="BL7" s="23">
        <v>5</v>
      </c>
      <c r="BM7" s="24">
        <f t="shared" si="40"/>
        <v>60</v>
      </c>
      <c r="BN7" s="25">
        <f t="shared" si="41"/>
        <v>12</v>
      </c>
      <c r="BO7" s="23">
        <v>7</v>
      </c>
      <c r="BP7" s="24">
        <f t="shared" si="42"/>
        <v>42</v>
      </c>
      <c r="BQ7" s="25">
        <f t="shared" si="43"/>
        <v>8.4</v>
      </c>
      <c r="BR7" s="23">
        <v>0</v>
      </c>
      <c r="BS7" s="24">
        <f t="shared" si="44"/>
        <v>0</v>
      </c>
      <c r="BT7" s="25">
        <f t="shared" si="45"/>
        <v>0</v>
      </c>
      <c r="BU7" s="23">
        <v>4</v>
      </c>
      <c r="BV7" s="24">
        <f t="shared" si="46"/>
        <v>16</v>
      </c>
      <c r="BW7" s="25">
        <f t="shared" si="47"/>
        <v>3.2</v>
      </c>
      <c r="BX7" s="23">
        <v>6</v>
      </c>
      <c r="BY7" s="24">
        <f t="shared" si="48"/>
        <v>24</v>
      </c>
      <c r="BZ7" s="25">
        <f t="shared" si="49"/>
        <v>4.8000000000000007</v>
      </c>
      <c r="CA7" s="23">
        <v>0</v>
      </c>
      <c r="CB7" s="24">
        <f t="shared" si="50"/>
        <v>0</v>
      </c>
      <c r="CC7" s="25">
        <f t="shared" si="51"/>
        <v>0</v>
      </c>
      <c r="CD7" s="23">
        <v>4</v>
      </c>
      <c r="CE7" s="24">
        <f t="shared" si="52"/>
        <v>16</v>
      </c>
      <c r="CF7" s="25">
        <f t="shared" si="53"/>
        <v>3.2</v>
      </c>
      <c r="CG7" s="23">
        <v>17</v>
      </c>
      <c r="CH7" s="24">
        <f t="shared" si="54"/>
        <v>51</v>
      </c>
      <c r="CI7" s="25">
        <f t="shared" si="55"/>
        <v>10.200000000000001</v>
      </c>
      <c r="CJ7" s="23">
        <v>0</v>
      </c>
      <c r="CK7" s="24">
        <f t="shared" si="56"/>
        <v>0</v>
      </c>
      <c r="CL7" s="25">
        <f t="shared" si="57"/>
        <v>0</v>
      </c>
      <c r="CM7" s="23">
        <v>11</v>
      </c>
      <c r="CN7" s="24">
        <f t="shared" si="58"/>
        <v>22</v>
      </c>
      <c r="CO7" s="25">
        <f t="shared" si="59"/>
        <v>4.4000000000000004</v>
      </c>
      <c r="CP7" s="23">
        <v>3</v>
      </c>
      <c r="CQ7" s="24">
        <f t="shared" si="60"/>
        <v>36</v>
      </c>
      <c r="CR7" s="25">
        <f t="shared" si="61"/>
        <v>7.2</v>
      </c>
      <c r="CS7" s="23">
        <v>-3</v>
      </c>
      <c r="CT7" s="24">
        <f t="shared" si="62"/>
        <v>-6</v>
      </c>
      <c r="CU7" s="25">
        <f t="shared" si="63"/>
        <v>-1.2000000000000002</v>
      </c>
      <c r="CV7" s="23">
        <v>2</v>
      </c>
      <c r="CW7" s="24">
        <f t="shared" si="64"/>
        <v>2</v>
      </c>
      <c r="CX7" s="25">
        <f t="shared" si="65"/>
        <v>0.4</v>
      </c>
      <c r="CY7" s="23">
        <v>0</v>
      </c>
      <c r="CZ7" s="24">
        <f t="shared" si="66"/>
        <v>0</v>
      </c>
      <c r="DA7" s="25">
        <f t="shared" si="67"/>
        <v>0</v>
      </c>
      <c r="DB7" s="23">
        <v>0</v>
      </c>
      <c r="DC7" s="24">
        <f t="shared" si="68"/>
        <v>0</v>
      </c>
      <c r="DD7" s="25">
        <f t="shared" si="69"/>
        <v>0</v>
      </c>
      <c r="DE7" s="23">
        <v>5</v>
      </c>
      <c r="DF7" s="24">
        <f t="shared" si="70"/>
        <v>10</v>
      </c>
      <c r="DG7" s="25">
        <f t="shared" si="71"/>
        <v>2</v>
      </c>
      <c r="DH7" s="23">
        <v>12</v>
      </c>
      <c r="DI7" s="24">
        <f t="shared" si="72"/>
        <v>144</v>
      </c>
      <c r="DJ7" s="25">
        <f t="shared" si="73"/>
        <v>28.8</v>
      </c>
      <c r="DK7" s="23">
        <v>8</v>
      </c>
      <c r="DL7" s="24">
        <f t="shared" si="74"/>
        <v>48</v>
      </c>
      <c r="DM7" s="25">
        <f t="shared" si="75"/>
        <v>9.6000000000000014</v>
      </c>
      <c r="DN7" s="23">
        <v>0</v>
      </c>
      <c r="DO7" s="24">
        <f t="shared" si="0"/>
        <v>0</v>
      </c>
      <c r="DP7" s="25">
        <f t="shared" si="76"/>
        <v>0</v>
      </c>
      <c r="DQ7" s="23">
        <v>0</v>
      </c>
      <c r="DR7" s="24">
        <f t="shared" si="1"/>
        <v>0</v>
      </c>
      <c r="DS7" s="25">
        <f t="shared" si="77"/>
        <v>0</v>
      </c>
      <c r="DT7" s="23">
        <v>0</v>
      </c>
      <c r="DU7" s="24">
        <f t="shared" si="78"/>
        <v>0</v>
      </c>
      <c r="DV7" s="25">
        <f t="shared" si="79"/>
        <v>0</v>
      </c>
      <c r="DW7" s="23">
        <v>1</v>
      </c>
      <c r="DX7" s="24">
        <f t="shared" si="80"/>
        <v>2</v>
      </c>
      <c r="DY7" s="25">
        <f t="shared" si="81"/>
        <v>0.4</v>
      </c>
      <c r="DZ7" s="26">
        <f t="shared" si="82"/>
        <v>241</v>
      </c>
      <c r="EA7" s="24">
        <f t="shared" si="82"/>
        <v>1033</v>
      </c>
      <c r="EB7" s="25">
        <f t="shared" si="82"/>
        <v>206.6</v>
      </c>
    </row>
    <row r="8" spans="1:132">
      <c r="A8" s="16">
        <v>3</v>
      </c>
      <c r="B8" s="17">
        <v>43</v>
      </c>
      <c r="C8" s="17">
        <v>4605</v>
      </c>
      <c r="D8" s="18" t="s">
        <v>51</v>
      </c>
      <c r="E8" s="17" t="s">
        <v>52</v>
      </c>
      <c r="F8" s="19" t="s">
        <v>53</v>
      </c>
      <c r="G8" s="23">
        <v>11</v>
      </c>
      <c r="H8" s="24">
        <f t="shared" si="2"/>
        <v>44</v>
      </c>
      <c r="I8" s="25">
        <f t="shared" si="3"/>
        <v>8.8000000000000007</v>
      </c>
      <c r="J8" s="23">
        <v>13</v>
      </c>
      <c r="K8" s="24">
        <f t="shared" si="4"/>
        <v>52</v>
      </c>
      <c r="L8" s="25">
        <f t="shared" si="5"/>
        <v>10.4</v>
      </c>
      <c r="M8" s="23">
        <v>7</v>
      </c>
      <c r="N8" s="24">
        <f t="shared" si="6"/>
        <v>28</v>
      </c>
      <c r="O8" s="25">
        <f t="shared" si="7"/>
        <v>5.6000000000000005</v>
      </c>
      <c r="P8" s="23">
        <v>2</v>
      </c>
      <c r="Q8" s="24">
        <f t="shared" si="8"/>
        <v>8</v>
      </c>
      <c r="R8" s="25">
        <f t="shared" si="9"/>
        <v>1.6</v>
      </c>
      <c r="S8" s="23">
        <v>15</v>
      </c>
      <c r="T8" s="24">
        <f t="shared" si="10"/>
        <v>60</v>
      </c>
      <c r="U8" s="25">
        <f t="shared" si="11"/>
        <v>12</v>
      </c>
      <c r="V8" s="23">
        <v>6</v>
      </c>
      <c r="W8" s="24">
        <f t="shared" si="12"/>
        <v>12</v>
      </c>
      <c r="X8" s="25">
        <f t="shared" si="13"/>
        <v>2.4000000000000004</v>
      </c>
      <c r="Y8" s="23">
        <v>11</v>
      </c>
      <c r="Z8" s="24">
        <f t="shared" si="14"/>
        <v>22</v>
      </c>
      <c r="AA8" s="25">
        <f t="shared" si="15"/>
        <v>4.4000000000000004</v>
      </c>
      <c r="AB8" s="23">
        <v>0</v>
      </c>
      <c r="AC8" s="24">
        <f t="shared" si="16"/>
        <v>0</v>
      </c>
      <c r="AD8" s="25">
        <f t="shared" si="17"/>
        <v>0</v>
      </c>
      <c r="AE8" s="23">
        <v>10</v>
      </c>
      <c r="AF8" s="24">
        <f t="shared" si="18"/>
        <v>40</v>
      </c>
      <c r="AG8" s="25">
        <f t="shared" si="19"/>
        <v>8</v>
      </c>
      <c r="AH8" s="23">
        <v>-53</v>
      </c>
      <c r="AI8" s="24">
        <f t="shared" si="20"/>
        <v>-212</v>
      </c>
      <c r="AJ8" s="25">
        <f t="shared" si="21"/>
        <v>-42.400000000000006</v>
      </c>
      <c r="AK8" s="23">
        <v>4</v>
      </c>
      <c r="AL8" s="24">
        <f t="shared" si="22"/>
        <v>16</v>
      </c>
      <c r="AM8" s="25">
        <f t="shared" si="23"/>
        <v>3.2</v>
      </c>
      <c r="AN8" s="23">
        <v>0</v>
      </c>
      <c r="AO8" s="24">
        <f t="shared" si="24"/>
        <v>0</v>
      </c>
      <c r="AP8" s="25">
        <f t="shared" si="25"/>
        <v>0</v>
      </c>
      <c r="AQ8" s="23">
        <v>3</v>
      </c>
      <c r="AR8" s="24">
        <f t="shared" si="26"/>
        <v>6</v>
      </c>
      <c r="AS8" s="25">
        <f t="shared" si="27"/>
        <v>1.2000000000000002</v>
      </c>
      <c r="AT8" s="23">
        <v>3</v>
      </c>
      <c r="AU8" s="24">
        <f t="shared" si="28"/>
        <v>6</v>
      </c>
      <c r="AV8" s="25">
        <f t="shared" si="29"/>
        <v>1.2000000000000002</v>
      </c>
      <c r="AW8" s="23">
        <v>0</v>
      </c>
      <c r="AX8" s="24">
        <f t="shared" si="30"/>
        <v>0</v>
      </c>
      <c r="AY8" s="25">
        <f t="shared" si="31"/>
        <v>0</v>
      </c>
      <c r="AZ8" s="23">
        <v>0</v>
      </c>
      <c r="BA8" s="24">
        <f t="shared" si="32"/>
        <v>0</v>
      </c>
      <c r="BB8" s="25">
        <f t="shared" si="33"/>
        <v>0</v>
      </c>
      <c r="BC8" s="23">
        <v>0</v>
      </c>
      <c r="BD8" s="24">
        <f t="shared" si="34"/>
        <v>0</v>
      </c>
      <c r="BE8" s="25">
        <f t="shared" si="35"/>
        <v>0</v>
      </c>
      <c r="BF8" s="23">
        <v>2</v>
      </c>
      <c r="BG8" s="24">
        <f t="shared" si="36"/>
        <v>4</v>
      </c>
      <c r="BH8" s="25">
        <f t="shared" si="37"/>
        <v>0.8</v>
      </c>
      <c r="BI8" s="23">
        <v>0</v>
      </c>
      <c r="BJ8" s="24">
        <f t="shared" si="38"/>
        <v>0</v>
      </c>
      <c r="BK8" s="25">
        <f t="shared" si="39"/>
        <v>0</v>
      </c>
      <c r="BL8" s="23">
        <v>2</v>
      </c>
      <c r="BM8" s="24">
        <f t="shared" si="40"/>
        <v>24</v>
      </c>
      <c r="BN8" s="25">
        <f t="shared" si="41"/>
        <v>4.8000000000000007</v>
      </c>
      <c r="BO8" s="23">
        <v>3</v>
      </c>
      <c r="BP8" s="24">
        <f t="shared" si="42"/>
        <v>18</v>
      </c>
      <c r="BQ8" s="25">
        <f t="shared" si="43"/>
        <v>3.6</v>
      </c>
      <c r="BR8" s="23">
        <v>12</v>
      </c>
      <c r="BS8" s="24">
        <f t="shared" si="44"/>
        <v>48</v>
      </c>
      <c r="BT8" s="25">
        <f t="shared" si="45"/>
        <v>9.6000000000000014</v>
      </c>
      <c r="BU8" s="23">
        <v>8</v>
      </c>
      <c r="BV8" s="24">
        <f t="shared" si="46"/>
        <v>32</v>
      </c>
      <c r="BW8" s="25">
        <f t="shared" si="47"/>
        <v>6.4</v>
      </c>
      <c r="BX8" s="23">
        <v>14</v>
      </c>
      <c r="BY8" s="24">
        <f t="shared" si="48"/>
        <v>56</v>
      </c>
      <c r="BZ8" s="25">
        <f t="shared" si="49"/>
        <v>11.200000000000001</v>
      </c>
      <c r="CA8" s="23">
        <v>1</v>
      </c>
      <c r="CB8" s="24">
        <f t="shared" si="50"/>
        <v>2</v>
      </c>
      <c r="CC8" s="25">
        <f t="shared" si="51"/>
        <v>0.4</v>
      </c>
      <c r="CD8" s="23">
        <v>10</v>
      </c>
      <c r="CE8" s="24">
        <f t="shared" si="52"/>
        <v>40</v>
      </c>
      <c r="CF8" s="25">
        <f t="shared" si="53"/>
        <v>8</v>
      </c>
      <c r="CG8" s="23">
        <v>-1</v>
      </c>
      <c r="CH8" s="24">
        <f t="shared" si="54"/>
        <v>-3</v>
      </c>
      <c r="CI8" s="25">
        <f t="shared" si="55"/>
        <v>-0.60000000000000009</v>
      </c>
      <c r="CJ8" s="23">
        <v>0</v>
      </c>
      <c r="CK8" s="24">
        <f t="shared" si="56"/>
        <v>0</v>
      </c>
      <c r="CL8" s="25">
        <f t="shared" si="57"/>
        <v>0</v>
      </c>
      <c r="CM8" s="23">
        <v>8</v>
      </c>
      <c r="CN8" s="24">
        <f t="shared" si="58"/>
        <v>16</v>
      </c>
      <c r="CO8" s="25">
        <f t="shared" si="59"/>
        <v>3.2</v>
      </c>
      <c r="CP8" s="23">
        <v>4</v>
      </c>
      <c r="CQ8" s="24">
        <f t="shared" si="60"/>
        <v>48</v>
      </c>
      <c r="CR8" s="25">
        <f t="shared" si="61"/>
        <v>9.6000000000000014</v>
      </c>
      <c r="CS8" s="23">
        <v>1</v>
      </c>
      <c r="CT8" s="24">
        <f t="shared" si="62"/>
        <v>2</v>
      </c>
      <c r="CU8" s="25">
        <f t="shared" si="63"/>
        <v>0.4</v>
      </c>
      <c r="CV8" s="23">
        <v>0</v>
      </c>
      <c r="CW8" s="24">
        <f t="shared" si="64"/>
        <v>0</v>
      </c>
      <c r="CX8" s="25">
        <f t="shared" si="65"/>
        <v>0</v>
      </c>
      <c r="CY8" s="23">
        <v>0</v>
      </c>
      <c r="CZ8" s="24">
        <f t="shared" si="66"/>
        <v>0</v>
      </c>
      <c r="DA8" s="25">
        <f t="shared" si="67"/>
        <v>0</v>
      </c>
      <c r="DB8" s="23">
        <v>0</v>
      </c>
      <c r="DC8" s="24">
        <f t="shared" si="68"/>
        <v>0</v>
      </c>
      <c r="DD8" s="25">
        <f t="shared" si="69"/>
        <v>0</v>
      </c>
      <c r="DE8" s="23">
        <v>3</v>
      </c>
      <c r="DF8" s="24">
        <f t="shared" si="70"/>
        <v>6</v>
      </c>
      <c r="DG8" s="25">
        <f t="shared" si="71"/>
        <v>1.2000000000000002</v>
      </c>
      <c r="DH8" s="23">
        <v>22</v>
      </c>
      <c r="DI8" s="24">
        <f t="shared" si="72"/>
        <v>264</v>
      </c>
      <c r="DJ8" s="25">
        <f t="shared" si="73"/>
        <v>52.800000000000004</v>
      </c>
      <c r="DK8" s="23">
        <v>9</v>
      </c>
      <c r="DL8" s="24">
        <f t="shared" si="74"/>
        <v>54</v>
      </c>
      <c r="DM8" s="25">
        <f t="shared" si="75"/>
        <v>10.8</v>
      </c>
      <c r="DN8" s="23">
        <v>0</v>
      </c>
      <c r="DO8" s="24">
        <f t="shared" si="0"/>
        <v>0</v>
      </c>
      <c r="DP8" s="25">
        <f t="shared" si="76"/>
        <v>0</v>
      </c>
      <c r="DQ8" s="23">
        <v>4</v>
      </c>
      <c r="DR8" s="24">
        <f t="shared" si="1"/>
        <v>8</v>
      </c>
      <c r="DS8" s="25">
        <f t="shared" si="77"/>
        <v>1.6</v>
      </c>
      <c r="DT8" s="23">
        <v>4</v>
      </c>
      <c r="DU8" s="24">
        <f t="shared" si="78"/>
        <v>8</v>
      </c>
      <c r="DV8" s="25">
        <f t="shared" si="79"/>
        <v>1.6</v>
      </c>
      <c r="DW8" s="23">
        <v>0</v>
      </c>
      <c r="DX8" s="24">
        <f t="shared" si="80"/>
        <v>0</v>
      </c>
      <c r="DY8" s="25">
        <f t="shared" si="81"/>
        <v>0</v>
      </c>
      <c r="DZ8" s="26">
        <f t="shared" si="82"/>
        <v>138</v>
      </c>
      <c r="EA8" s="24">
        <f t="shared" si="82"/>
        <v>709</v>
      </c>
      <c r="EB8" s="25">
        <f t="shared" si="82"/>
        <v>141.80000000000001</v>
      </c>
    </row>
    <row r="9" spans="1:132">
      <c r="A9" s="16">
        <v>3</v>
      </c>
      <c r="B9" s="17">
        <v>43</v>
      </c>
      <c r="C9" s="17">
        <v>4607</v>
      </c>
      <c r="D9" s="18" t="s">
        <v>57</v>
      </c>
      <c r="E9" s="17" t="s">
        <v>52</v>
      </c>
      <c r="F9" s="19" t="s">
        <v>53</v>
      </c>
      <c r="G9" s="23">
        <v>5</v>
      </c>
      <c r="H9" s="24">
        <f t="shared" si="2"/>
        <v>20</v>
      </c>
      <c r="I9" s="25">
        <f t="shared" si="3"/>
        <v>4</v>
      </c>
      <c r="J9" s="23">
        <v>1</v>
      </c>
      <c r="K9" s="24">
        <f t="shared" si="4"/>
        <v>4</v>
      </c>
      <c r="L9" s="25">
        <f t="shared" si="5"/>
        <v>0.8</v>
      </c>
      <c r="M9" s="23">
        <v>0</v>
      </c>
      <c r="N9" s="24">
        <f t="shared" si="6"/>
        <v>0</v>
      </c>
      <c r="O9" s="25">
        <f t="shared" si="7"/>
        <v>0</v>
      </c>
      <c r="P9" s="23">
        <v>2</v>
      </c>
      <c r="Q9" s="24">
        <f t="shared" si="8"/>
        <v>8</v>
      </c>
      <c r="R9" s="25">
        <f t="shared" si="9"/>
        <v>1.6</v>
      </c>
      <c r="S9" s="23">
        <v>5</v>
      </c>
      <c r="T9" s="24">
        <f t="shared" si="10"/>
        <v>20</v>
      </c>
      <c r="U9" s="25">
        <f t="shared" si="11"/>
        <v>4</v>
      </c>
      <c r="V9" s="23">
        <v>6</v>
      </c>
      <c r="W9" s="24">
        <f t="shared" si="12"/>
        <v>12</v>
      </c>
      <c r="X9" s="25">
        <f t="shared" si="13"/>
        <v>2.4000000000000004</v>
      </c>
      <c r="Y9" s="23">
        <v>6</v>
      </c>
      <c r="Z9" s="24">
        <f t="shared" si="14"/>
        <v>12</v>
      </c>
      <c r="AA9" s="25">
        <f t="shared" si="15"/>
        <v>2.4000000000000004</v>
      </c>
      <c r="AB9" s="23">
        <v>2</v>
      </c>
      <c r="AC9" s="24">
        <f t="shared" si="16"/>
        <v>2</v>
      </c>
      <c r="AD9" s="25">
        <f t="shared" si="17"/>
        <v>0.4</v>
      </c>
      <c r="AE9" s="23">
        <v>1</v>
      </c>
      <c r="AF9" s="24">
        <f t="shared" si="18"/>
        <v>4</v>
      </c>
      <c r="AG9" s="25">
        <f t="shared" si="19"/>
        <v>0.8</v>
      </c>
      <c r="AH9" s="23">
        <v>10</v>
      </c>
      <c r="AI9" s="24">
        <f t="shared" si="20"/>
        <v>40</v>
      </c>
      <c r="AJ9" s="25">
        <f t="shared" si="21"/>
        <v>8</v>
      </c>
      <c r="AK9" s="23">
        <v>8</v>
      </c>
      <c r="AL9" s="24">
        <f t="shared" si="22"/>
        <v>32</v>
      </c>
      <c r="AM9" s="25">
        <f t="shared" si="23"/>
        <v>6.4</v>
      </c>
      <c r="AN9" s="23">
        <v>0</v>
      </c>
      <c r="AO9" s="24">
        <f t="shared" si="24"/>
        <v>0</v>
      </c>
      <c r="AP9" s="25">
        <f t="shared" si="25"/>
        <v>0</v>
      </c>
      <c r="AQ9" s="23">
        <v>1</v>
      </c>
      <c r="AR9" s="24">
        <f t="shared" si="26"/>
        <v>2</v>
      </c>
      <c r="AS9" s="25">
        <f t="shared" si="27"/>
        <v>0.4</v>
      </c>
      <c r="AT9" s="23">
        <v>-2</v>
      </c>
      <c r="AU9" s="24">
        <f t="shared" si="28"/>
        <v>-4</v>
      </c>
      <c r="AV9" s="25">
        <f t="shared" si="29"/>
        <v>-0.8</v>
      </c>
      <c r="AW9" s="23">
        <v>0</v>
      </c>
      <c r="AX9" s="24">
        <f t="shared" si="30"/>
        <v>0</v>
      </c>
      <c r="AY9" s="25">
        <f t="shared" si="31"/>
        <v>0</v>
      </c>
      <c r="AZ9" s="23">
        <v>0</v>
      </c>
      <c r="BA9" s="24">
        <f t="shared" si="32"/>
        <v>0</v>
      </c>
      <c r="BB9" s="25">
        <f t="shared" si="33"/>
        <v>0</v>
      </c>
      <c r="BC9" s="23">
        <v>0</v>
      </c>
      <c r="BD9" s="24">
        <f t="shared" si="34"/>
        <v>0</v>
      </c>
      <c r="BE9" s="25">
        <f t="shared" si="35"/>
        <v>0</v>
      </c>
      <c r="BF9" s="23">
        <v>1</v>
      </c>
      <c r="BG9" s="24">
        <f t="shared" si="36"/>
        <v>2</v>
      </c>
      <c r="BH9" s="25">
        <f t="shared" si="37"/>
        <v>0.4</v>
      </c>
      <c r="BI9" s="23">
        <v>0</v>
      </c>
      <c r="BJ9" s="24">
        <f t="shared" si="38"/>
        <v>0</v>
      </c>
      <c r="BK9" s="25">
        <f t="shared" si="39"/>
        <v>0</v>
      </c>
      <c r="BL9" s="23">
        <v>4</v>
      </c>
      <c r="BM9" s="24">
        <f t="shared" si="40"/>
        <v>48</v>
      </c>
      <c r="BN9" s="25">
        <f t="shared" si="41"/>
        <v>9.6000000000000014</v>
      </c>
      <c r="BO9" s="23">
        <v>-1</v>
      </c>
      <c r="BP9" s="24">
        <f t="shared" si="42"/>
        <v>-6</v>
      </c>
      <c r="BQ9" s="25">
        <f t="shared" si="43"/>
        <v>-1.2000000000000002</v>
      </c>
      <c r="BR9" s="23">
        <v>2</v>
      </c>
      <c r="BS9" s="24">
        <f t="shared" si="44"/>
        <v>8</v>
      </c>
      <c r="BT9" s="25">
        <f t="shared" si="45"/>
        <v>1.6</v>
      </c>
      <c r="BU9" s="23">
        <v>1</v>
      </c>
      <c r="BV9" s="24">
        <f t="shared" si="46"/>
        <v>4</v>
      </c>
      <c r="BW9" s="25">
        <f t="shared" si="47"/>
        <v>0.8</v>
      </c>
      <c r="BX9" s="23">
        <v>0</v>
      </c>
      <c r="BY9" s="24">
        <f t="shared" si="48"/>
        <v>0</v>
      </c>
      <c r="BZ9" s="25">
        <f t="shared" si="49"/>
        <v>0</v>
      </c>
      <c r="CA9" s="23">
        <v>0</v>
      </c>
      <c r="CB9" s="24">
        <f t="shared" si="50"/>
        <v>0</v>
      </c>
      <c r="CC9" s="25">
        <f t="shared" si="51"/>
        <v>0</v>
      </c>
      <c r="CD9" s="23">
        <v>2</v>
      </c>
      <c r="CE9" s="24">
        <f t="shared" si="52"/>
        <v>8</v>
      </c>
      <c r="CF9" s="25">
        <f t="shared" si="53"/>
        <v>1.6</v>
      </c>
      <c r="CG9" s="23">
        <v>3</v>
      </c>
      <c r="CH9" s="24">
        <f t="shared" si="54"/>
        <v>9</v>
      </c>
      <c r="CI9" s="25">
        <f t="shared" si="55"/>
        <v>1.8</v>
      </c>
      <c r="CJ9" s="23">
        <v>0</v>
      </c>
      <c r="CK9" s="24">
        <f t="shared" si="56"/>
        <v>0</v>
      </c>
      <c r="CL9" s="25">
        <f t="shared" si="57"/>
        <v>0</v>
      </c>
      <c r="CM9" s="23">
        <v>4</v>
      </c>
      <c r="CN9" s="24">
        <f t="shared" si="58"/>
        <v>8</v>
      </c>
      <c r="CO9" s="25">
        <f t="shared" si="59"/>
        <v>1.6</v>
      </c>
      <c r="CP9" s="23">
        <v>1</v>
      </c>
      <c r="CQ9" s="24">
        <f t="shared" si="60"/>
        <v>12</v>
      </c>
      <c r="CR9" s="25">
        <f t="shared" si="61"/>
        <v>2.4000000000000004</v>
      </c>
      <c r="CS9" s="23">
        <v>0</v>
      </c>
      <c r="CT9" s="24">
        <f t="shared" si="62"/>
        <v>0</v>
      </c>
      <c r="CU9" s="25">
        <f t="shared" si="63"/>
        <v>0</v>
      </c>
      <c r="CV9" s="23">
        <v>3</v>
      </c>
      <c r="CW9" s="24">
        <f t="shared" si="64"/>
        <v>3</v>
      </c>
      <c r="CX9" s="25">
        <f t="shared" si="65"/>
        <v>0.60000000000000009</v>
      </c>
      <c r="CY9" s="23">
        <v>1</v>
      </c>
      <c r="CZ9" s="24">
        <f t="shared" si="66"/>
        <v>2</v>
      </c>
      <c r="DA9" s="25">
        <f t="shared" si="67"/>
        <v>0.4</v>
      </c>
      <c r="DB9" s="23">
        <v>2</v>
      </c>
      <c r="DC9" s="24">
        <f t="shared" si="68"/>
        <v>2</v>
      </c>
      <c r="DD9" s="25">
        <f t="shared" si="69"/>
        <v>0.4</v>
      </c>
      <c r="DE9" s="23">
        <v>1</v>
      </c>
      <c r="DF9" s="24">
        <f t="shared" si="70"/>
        <v>2</v>
      </c>
      <c r="DG9" s="25">
        <f t="shared" si="71"/>
        <v>0.4</v>
      </c>
      <c r="DH9" s="23">
        <v>6</v>
      </c>
      <c r="DI9" s="24">
        <f t="shared" si="72"/>
        <v>72</v>
      </c>
      <c r="DJ9" s="25">
        <f t="shared" si="73"/>
        <v>14.4</v>
      </c>
      <c r="DK9" s="23">
        <v>6</v>
      </c>
      <c r="DL9" s="24">
        <f t="shared" si="74"/>
        <v>36</v>
      </c>
      <c r="DM9" s="25">
        <f t="shared" si="75"/>
        <v>7.2</v>
      </c>
      <c r="DN9" s="23">
        <v>0</v>
      </c>
      <c r="DO9" s="24">
        <f t="shared" si="0"/>
        <v>0</v>
      </c>
      <c r="DP9" s="25">
        <f t="shared" si="76"/>
        <v>0</v>
      </c>
      <c r="DQ9" s="23">
        <v>3</v>
      </c>
      <c r="DR9" s="24">
        <f t="shared" si="1"/>
        <v>6</v>
      </c>
      <c r="DS9" s="25">
        <f t="shared" si="77"/>
        <v>1.2000000000000002</v>
      </c>
      <c r="DT9" s="23">
        <v>1</v>
      </c>
      <c r="DU9" s="24">
        <f t="shared" si="78"/>
        <v>2</v>
      </c>
      <c r="DV9" s="25">
        <f t="shared" si="79"/>
        <v>0.4</v>
      </c>
      <c r="DW9" s="23">
        <v>1</v>
      </c>
      <c r="DX9" s="24">
        <f t="shared" si="80"/>
        <v>2</v>
      </c>
      <c r="DY9" s="25">
        <f t="shared" si="81"/>
        <v>0.4</v>
      </c>
      <c r="DZ9" s="26">
        <f t="shared" si="82"/>
        <v>86</v>
      </c>
      <c r="EA9" s="24">
        <f t="shared" si="82"/>
        <v>372</v>
      </c>
      <c r="EB9" s="25">
        <f t="shared" si="82"/>
        <v>74.40000000000002</v>
      </c>
    </row>
    <row r="10" spans="1:132">
      <c r="A10" s="16">
        <v>3</v>
      </c>
      <c r="B10" s="17">
        <v>43</v>
      </c>
      <c r="C10" s="17">
        <v>4608</v>
      </c>
      <c r="D10" s="18" t="s">
        <v>58</v>
      </c>
      <c r="E10" s="17" t="s">
        <v>52</v>
      </c>
      <c r="F10" s="19" t="s">
        <v>53</v>
      </c>
      <c r="G10" s="23">
        <v>3</v>
      </c>
      <c r="H10" s="24">
        <f t="shared" si="2"/>
        <v>12</v>
      </c>
      <c r="I10" s="25">
        <f t="shared" si="3"/>
        <v>2.4000000000000004</v>
      </c>
      <c r="J10" s="23">
        <v>8</v>
      </c>
      <c r="K10" s="24">
        <f t="shared" si="4"/>
        <v>32</v>
      </c>
      <c r="L10" s="25">
        <f t="shared" si="5"/>
        <v>6.4</v>
      </c>
      <c r="M10" s="23">
        <v>2</v>
      </c>
      <c r="N10" s="24">
        <f t="shared" si="6"/>
        <v>8</v>
      </c>
      <c r="O10" s="25">
        <f t="shared" si="7"/>
        <v>1.6</v>
      </c>
      <c r="P10" s="23">
        <v>8</v>
      </c>
      <c r="Q10" s="24">
        <f t="shared" si="8"/>
        <v>32</v>
      </c>
      <c r="R10" s="25">
        <f t="shared" si="9"/>
        <v>6.4</v>
      </c>
      <c r="S10" s="23">
        <v>9</v>
      </c>
      <c r="T10" s="24">
        <f t="shared" si="10"/>
        <v>36</v>
      </c>
      <c r="U10" s="25">
        <f t="shared" si="11"/>
        <v>7.2</v>
      </c>
      <c r="V10" s="23">
        <v>12</v>
      </c>
      <c r="W10" s="24">
        <f t="shared" si="12"/>
        <v>24</v>
      </c>
      <c r="X10" s="25">
        <f t="shared" si="13"/>
        <v>4.8000000000000007</v>
      </c>
      <c r="Y10" s="23">
        <v>4</v>
      </c>
      <c r="Z10" s="24">
        <f t="shared" si="14"/>
        <v>8</v>
      </c>
      <c r="AA10" s="25">
        <f t="shared" si="15"/>
        <v>1.6</v>
      </c>
      <c r="AB10" s="23">
        <v>1</v>
      </c>
      <c r="AC10" s="24">
        <f t="shared" si="16"/>
        <v>1</v>
      </c>
      <c r="AD10" s="25">
        <f t="shared" si="17"/>
        <v>0.2</v>
      </c>
      <c r="AE10" s="23">
        <v>9</v>
      </c>
      <c r="AF10" s="24">
        <f t="shared" si="18"/>
        <v>36</v>
      </c>
      <c r="AG10" s="25">
        <f t="shared" si="19"/>
        <v>7.2</v>
      </c>
      <c r="AH10" s="23">
        <v>26</v>
      </c>
      <c r="AI10" s="24">
        <f t="shared" si="20"/>
        <v>104</v>
      </c>
      <c r="AJ10" s="25">
        <f t="shared" si="21"/>
        <v>20.8</v>
      </c>
      <c r="AK10" s="23">
        <v>18</v>
      </c>
      <c r="AL10" s="24">
        <f t="shared" si="22"/>
        <v>72</v>
      </c>
      <c r="AM10" s="25">
        <f t="shared" si="23"/>
        <v>14.4</v>
      </c>
      <c r="AN10" s="23">
        <v>0</v>
      </c>
      <c r="AO10" s="24">
        <f t="shared" si="24"/>
        <v>0</v>
      </c>
      <c r="AP10" s="25">
        <f t="shared" si="25"/>
        <v>0</v>
      </c>
      <c r="AQ10" s="23">
        <v>8</v>
      </c>
      <c r="AR10" s="24">
        <f t="shared" si="26"/>
        <v>16</v>
      </c>
      <c r="AS10" s="25">
        <f t="shared" si="27"/>
        <v>3.2</v>
      </c>
      <c r="AT10" s="23">
        <v>4</v>
      </c>
      <c r="AU10" s="24">
        <f t="shared" si="28"/>
        <v>8</v>
      </c>
      <c r="AV10" s="25">
        <f t="shared" si="29"/>
        <v>1.6</v>
      </c>
      <c r="AW10" s="23">
        <v>0</v>
      </c>
      <c r="AX10" s="24">
        <f t="shared" si="30"/>
        <v>0</v>
      </c>
      <c r="AY10" s="25">
        <f t="shared" si="31"/>
        <v>0</v>
      </c>
      <c r="AZ10" s="23">
        <v>5</v>
      </c>
      <c r="BA10" s="24">
        <f t="shared" si="32"/>
        <v>10</v>
      </c>
      <c r="BB10" s="25">
        <f t="shared" si="33"/>
        <v>2</v>
      </c>
      <c r="BC10" s="23">
        <v>0</v>
      </c>
      <c r="BD10" s="24">
        <f t="shared" si="34"/>
        <v>0</v>
      </c>
      <c r="BE10" s="25">
        <f t="shared" si="35"/>
        <v>0</v>
      </c>
      <c r="BF10" s="23">
        <v>3</v>
      </c>
      <c r="BG10" s="24">
        <f t="shared" si="36"/>
        <v>6</v>
      </c>
      <c r="BH10" s="25">
        <f t="shared" si="37"/>
        <v>1.2000000000000002</v>
      </c>
      <c r="BI10" s="23">
        <v>0</v>
      </c>
      <c r="BJ10" s="24">
        <f t="shared" si="38"/>
        <v>0</v>
      </c>
      <c r="BK10" s="25">
        <f t="shared" si="39"/>
        <v>0</v>
      </c>
      <c r="BL10" s="23">
        <v>4</v>
      </c>
      <c r="BM10" s="24">
        <f t="shared" si="40"/>
        <v>48</v>
      </c>
      <c r="BN10" s="25">
        <f t="shared" si="41"/>
        <v>9.6000000000000014</v>
      </c>
      <c r="BO10" s="23">
        <v>0</v>
      </c>
      <c r="BP10" s="24">
        <f t="shared" si="42"/>
        <v>0</v>
      </c>
      <c r="BQ10" s="25">
        <f t="shared" si="43"/>
        <v>0</v>
      </c>
      <c r="BR10" s="23">
        <v>10</v>
      </c>
      <c r="BS10" s="24">
        <f t="shared" si="44"/>
        <v>40</v>
      </c>
      <c r="BT10" s="25">
        <f t="shared" si="45"/>
        <v>8</v>
      </c>
      <c r="BU10" s="23">
        <v>8</v>
      </c>
      <c r="BV10" s="24">
        <f t="shared" si="46"/>
        <v>32</v>
      </c>
      <c r="BW10" s="25">
        <f t="shared" si="47"/>
        <v>6.4</v>
      </c>
      <c r="BX10" s="23">
        <v>131</v>
      </c>
      <c r="BY10" s="24">
        <f t="shared" si="48"/>
        <v>524</v>
      </c>
      <c r="BZ10" s="25">
        <f t="shared" si="49"/>
        <v>104.80000000000001</v>
      </c>
      <c r="CA10" s="23">
        <v>-1</v>
      </c>
      <c r="CB10" s="24">
        <f t="shared" si="50"/>
        <v>-2</v>
      </c>
      <c r="CC10" s="25">
        <f t="shared" si="51"/>
        <v>-0.4</v>
      </c>
      <c r="CD10" s="23">
        <v>19</v>
      </c>
      <c r="CE10" s="24">
        <f t="shared" si="52"/>
        <v>76</v>
      </c>
      <c r="CF10" s="25">
        <f t="shared" si="53"/>
        <v>15.200000000000001</v>
      </c>
      <c r="CG10" s="23">
        <v>5</v>
      </c>
      <c r="CH10" s="24">
        <f t="shared" si="54"/>
        <v>15</v>
      </c>
      <c r="CI10" s="25">
        <f t="shared" si="55"/>
        <v>3</v>
      </c>
      <c r="CJ10" s="23">
        <v>0</v>
      </c>
      <c r="CK10" s="24">
        <f t="shared" si="56"/>
        <v>0</v>
      </c>
      <c r="CL10" s="25">
        <f t="shared" si="57"/>
        <v>0</v>
      </c>
      <c r="CM10" s="23">
        <v>7</v>
      </c>
      <c r="CN10" s="24">
        <f t="shared" si="58"/>
        <v>14</v>
      </c>
      <c r="CO10" s="25">
        <f t="shared" si="59"/>
        <v>2.8000000000000003</v>
      </c>
      <c r="CP10" s="23">
        <v>3</v>
      </c>
      <c r="CQ10" s="24">
        <f t="shared" si="60"/>
        <v>36</v>
      </c>
      <c r="CR10" s="25">
        <f t="shared" si="61"/>
        <v>7.2</v>
      </c>
      <c r="CS10" s="23">
        <v>1</v>
      </c>
      <c r="CT10" s="24">
        <f t="shared" si="62"/>
        <v>2</v>
      </c>
      <c r="CU10" s="25">
        <f t="shared" si="63"/>
        <v>0.4</v>
      </c>
      <c r="CV10" s="23">
        <v>0</v>
      </c>
      <c r="CW10" s="24">
        <f t="shared" si="64"/>
        <v>0</v>
      </c>
      <c r="CX10" s="25">
        <f t="shared" si="65"/>
        <v>0</v>
      </c>
      <c r="CY10" s="23">
        <v>1</v>
      </c>
      <c r="CZ10" s="24">
        <f t="shared" si="66"/>
        <v>2</v>
      </c>
      <c r="DA10" s="25">
        <f t="shared" si="67"/>
        <v>0.4</v>
      </c>
      <c r="DB10" s="23">
        <v>0</v>
      </c>
      <c r="DC10" s="24">
        <f t="shared" si="68"/>
        <v>0</v>
      </c>
      <c r="DD10" s="25">
        <f t="shared" si="69"/>
        <v>0</v>
      </c>
      <c r="DE10" s="23">
        <v>4</v>
      </c>
      <c r="DF10" s="24">
        <f t="shared" si="70"/>
        <v>8</v>
      </c>
      <c r="DG10" s="25">
        <f t="shared" si="71"/>
        <v>1.6</v>
      </c>
      <c r="DH10" s="23">
        <v>13</v>
      </c>
      <c r="DI10" s="24">
        <f t="shared" si="72"/>
        <v>156</v>
      </c>
      <c r="DJ10" s="25">
        <f t="shared" si="73"/>
        <v>31.200000000000003</v>
      </c>
      <c r="DK10" s="23">
        <v>9</v>
      </c>
      <c r="DL10" s="24">
        <f t="shared" si="74"/>
        <v>54</v>
      </c>
      <c r="DM10" s="25">
        <f t="shared" si="75"/>
        <v>10.8</v>
      </c>
      <c r="DN10" s="23">
        <v>0</v>
      </c>
      <c r="DO10" s="24">
        <f t="shared" si="0"/>
        <v>0</v>
      </c>
      <c r="DP10" s="25">
        <f t="shared" si="76"/>
        <v>0</v>
      </c>
      <c r="DQ10" s="23">
        <v>5</v>
      </c>
      <c r="DR10" s="24">
        <f t="shared" si="1"/>
        <v>10</v>
      </c>
      <c r="DS10" s="25">
        <f t="shared" si="77"/>
        <v>2</v>
      </c>
      <c r="DT10" s="23">
        <v>2</v>
      </c>
      <c r="DU10" s="24">
        <f t="shared" si="78"/>
        <v>4</v>
      </c>
      <c r="DV10" s="25">
        <f t="shared" si="79"/>
        <v>0.8</v>
      </c>
      <c r="DW10" s="23">
        <v>0</v>
      </c>
      <c r="DX10" s="24">
        <f t="shared" si="80"/>
        <v>0</v>
      </c>
      <c r="DY10" s="25">
        <f t="shared" si="81"/>
        <v>0</v>
      </c>
      <c r="DZ10" s="26">
        <f t="shared" si="82"/>
        <v>341</v>
      </c>
      <c r="EA10" s="24">
        <f t="shared" si="82"/>
        <v>1424</v>
      </c>
      <c r="EB10" s="25">
        <f t="shared" si="82"/>
        <v>284.80000000000007</v>
      </c>
    </row>
    <row r="11" spans="1:132">
      <c r="A11" s="16">
        <v>3</v>
      </c>
      <c r="B11" s="17">
        <v>43</v>
      </c>
      <c r="C11" s="17">
        <v>4617</v>
      </c>
      <c r="D11" s="18" t="s">
        <v>59</v>
      </c>
      <c r="E11" s="17" t="s">
        <v>52</v>
      </c>
      <c r="F11" s="19" t="s">
        <v>53</v>
      </c>
      <c r="G11" s="23">
        <v>4</v>
      </c>
      <c r="H11" s="24">
        <f t="shared" si="2"/>
        <v>16</v>
      </c>
      <c r="I11" s="25">
        <f t="shared" si="3"/>
        <v>3.2</v>
      </c>
      <c r="J11" s="23">
        <v>6</v>
      </c>
      <c r="K11" s="24">
        <f t="shared" si="4"/>
        <v>24</v>
      </c>
      <c r="L11" s="25">
        <f t="shared" si="5"/>
        <v>4.8000000000000007</v>
      </c>
      <c r="M11" s="23">
        <v>2</v>
      </c>
      <c r="N11" s="24">
        <f t="shared" si="6"/>
        <v>8</v>
      </c>
      <c r="O11" s="25">
        <f t="shared" si="7"/>
        <v>1.6</v>
      </c>
      <c r="P11" s="23">
        <v>1</v>
      </c>
      <c r="Q11" s="24">
        <f t="shared" si="8"/>
        <v>4</v>
      </c>
      <c r="R11" s="25">
        <f t="shared" si="9"/>
        <v>0.8</v>
      </c>
      <c r="S11" s="23">
        <v>14</v>
      </c>
      <c r="T11" s="24">
        <f t="shared" si="10"/>
        <v>56</v>
      </c>
      <c r="U11" s="25">
        <f t="shared" si="11"/>
        <v>11.200000000000001</v>
      </c>
      <c r="V11" s="23">
        <v>5</v>
      </c>
      <c r="W11" s="24">
        <f t="shared" si="12"/>
        <v>10</v>
      </c>
      <c r="X11" s="25">
        <f t="shared" si="13"/>
        <v>2</v>
      </c>
      <c r="Y11" s="23">
        <v>0</v>
      </c>
      <c r="Z11" s="24">
        <f t="shared" si="14"/>
        <v>0</v>
      </c>
      <c r="AA11" s="25">
        <f t="shared" si="15"/>
        <v>0</v>
      </c>
      <c r="AB11" s="23">
        <v>0</v>
      </c>
      <c r="AC11" s="24">
        <f t="shared" si="16"/>
        <v>0</v>
      </c>
      <c r="AD11" s="25">
        <f t="shared" si="17"/>
        <v>0</v>
      </c>
      <c r="AE11" s="23">
        <v>8</v>
      </c>
      <c r="AF11" s="24">
        <f t="shared" si="18"/>
        <v>32</v>
      </c>
      <c r="AG11" s="25">
        <f t="shared" si="19"/>
        <v>6.4</v>
      </c>
      <c r="AH11" s="23">
        <v>27</v>
      </c>
      <c r="AI11" s="24">
        <f t="shared" si="20"/>
        <v>108</v>
      </c>
      <c r="AJ11" s="25">
        <f t="shared" si="21"/>
        <v>21.6</v>
      </c>
      <c r="AK11" s="23">
        <v>12</v>
      </c>
      <c r="AL11" s="24">
        <f t="shared" si="22"/>
        <v>48</v>
      </c>
      <c r="AM11" s="25">
        <f t="shared" si="23"/>
        <v>9.6000000000000014</v>
      </c>
      <c r="AN11" s="23">
        <v>0</v>
      </c>
      <c r="AO11" s="24">
        <f t="shared" si="24"/>
        <v>0</v>
      </c>
      <c r="AP11" s="25">
        <f t="shared" si="25"/>
        <v>0</v>
      </c>
      <c r="AQ11" s="23">
        <v>5</v>
      </c>
      <c r="AR11" s="24">
        <f t="shared" si="26"/>
        <v>10</v>
      </c>
      <c r="AS11" s="25">
        <f t="shared" si="27"/>
        <v>2</v>
      </c>
      <c r="AT11" s="23">
        <v>1</v>
      </c>
      <c r="AU11" s="24">
        <f t="shared" si="28"/>
        <v>2</v>
      </c>
      <c r="AV11" s="25">
        <f t="shared" si="29"/>
        <v>0.4</v>
      </c>
      <c r="AW11" s="23">
        <v>0</v>
      </c>
      <c r="AX11" s="24">
        <f t="shared" si="30"/>
        <v>0</v>
      </c>
      <c r="AY11" s="25">
        <f t="shared" si="31"/>
        <v>0</v>
      </c>
      <c r="AZ11" s="23">
        <v>2</v>
      </c>
      <c r="BA11" s="24">
        <f t="shared" si="32"/>
        <v>4</v>
      </c>
      <c r="BB11" s="25">
        <f t="shared" si="33"/>
        <v>0.8</v>
      </c>
      <c r="BC11" s="23">
        <v>0</v>
      </c>
      <c r="BD11" s="24">
        <f t="shared" si="34"/>
        <v>0</v>
      </c>
      <c r="BE11" s="25">
        <f t="shared" si="35"/>
        <v>0</v>
      </c>
      <c r="BF11" s="23">
        <v>2</v>
      </c>
      <c r="BG11" s="24">
        <f t="shared" si="36"/>
        <v>4</v>
      </c>
      <c r="BH11" s="25">
        <f t="shared" si="37"/>
        <v>0.8</v>
      </c>
      <c r="BI11" s="23">
        <v>0</v>
      </c>
      <c r="BJ11" s="24">
        <f t="shared" si="38"/>
        <v>0</v>
      </c>
      <c r="BK11" s="25">
        <f t="shared" si="39"/>
        <v>0</v>
      </c>
      <c r="BL11" s="23">
        <v>6</v>
      </c>
      <c r="BM11" s="24">
        <f t="shared" si="40"/>
        <v>72</v>
      </c>
      <c r="BN11" s="25">
        <f t="shared" si="41"/>
        <v>14.4</v>
      </c>
      <c r="BO11" s="23">
        <v>3</v>
      </c>
      <c r="BP11" s="24">
        <f t="shared" si="42"/>
        <v>18</v>
      </c>
      <c r="BQ11" s="25">
        <f t="shared" si="43"/>
        <v>3.6</v>
      </c>
      <c r="BR11" s="23">
        <v>20</v>
      </c>
      <c r="BS11" s="24">
        <f t="shared" si="44"/>
        <v>80</v>
      </c>
      <c r="BT11" s="25">
        <f t="shared" si="45"/>
        <v>16</v>
      </c>
      <c r="BU11" s="23">
        <v>11</v>
      </c>
      <c r="BV11" s="24">
        <f t="shared" si="46"/>
        <v>44</v>
      </c>
      <c r="BW11" s="25">
        <f t="shared" si="47"/>
        <v>8.8000000000000007</v>
      </c>
      <c r="BX11" s="23">
        <v>50</v>
      </c>
      <c r="BY11" s="24">
        <f t="shared" si="48"/>
        <v>200</v>
      </c>
      <c r="BZ11" s="25">
        <f t="shared" si="49"/>
        <v>40</v>
      </c>
      <c r="CA11" s="23">
        <v>0</v>
      </c>
      <c r="CB11" s="24">
        <f t="shared" si="50"/>
        <v>0</v>
      </c>
      <c r="CC11" s="25">
        <f t="shared" si="51"/>
        <v>0</v>
      </c>
      <c r="CD11" s="23">
        <v>21</v>
      </c>
      <c r="CE11" s="24">
        <f t="shared" si="52"/>
        <v>84</v>
      </c>
      <c r="CF11" s="25">
        <f t="shared" si="53"/>
        <v>16.8</v>
      </c>
      <c r="CG11" s="23">
        <v>7</v>
      </c>
      <c r="CH11" s="24">
        <f t="shared" si="54"/>
        <v>21</v>
      </c>
      <c r="CI11" s="25">
        <f t="shared" si="55"/>
        <v>4.2</v>
      </c>
      <c r="CJ11" s="23">
        <v>0</v>
      </c>
      <c r="CK11" s="24">
        <f t="shared" si="56"/>
        <v>0</v>
      </c>
      <c r="CL11" s="25">
        <f t="shared" si="57"/>
        <v>0</v>
      </c>
      <c r="CM11" s="23">
        <v>10</v>
      </c>
      <c r="CN11" s="24">
        <f t="shared" si="58"/>
        <v>20</v>
      </c>
      <c r="CO11" s="25">
        <f t="shared" si="59"/>
        <v>4</v>
      </c>
      <c r="CP11" s="23">
        <v>0</v>
      </c>
      <c r="CQ11" s="24">
        <f t="shared" si="60"/>
        <v>0</v>
      </c>
      <c r="CR11" s="25">
        <f t="shared" si="61"/>
        <v>0</v>
      </c>
      <c r="CS11" s="23">
        <v>2</v>
      </c>
      <c r="CT11" s="24">
        <f t="shared" si="62"/>
        <v>4</v>
      </c>
      <c r="CU11" s="25">
        <f t="shared" si="63"/>
        <v>0.8</v>
      </c>
      <c r="CV11" s="23">
        <v>0</v>
      </c>
      <c r="CW11" s="24">
        <f t="shared" si="64"/>
        <v>0</v>
      </c>
      <c r="CX11" s="25">
        <f t="shared" si="65"/>
        <v>0</v>
      </c>
      <c r="CY11" s="23">
        <v>0</v>
      </c>
      <c r="CZ11" s="24">
        <f t="shared" si="66"/>
        <v>0</v>
      </c>
      <c r="DA11" s="25">
        <f t="shared" si="67"/>
        <v>0</v>
      </c>
      <c r="DB11" s="23">
        <v>-1</v>
      </c>
      <c r="DC11" s="24">
        <f t="shared" si="68"/>
        <v>-1</v>
      </c>
      <c r="DD11" s="25">
        <f t="shared" si="69"/>
        <v>-0.2</v>
      </c>
      <c r="DE11" s="23">
        <v>5</v>
      </c>
      <c r="DF11" s="24">
        <f t="shared" si="70"/>
        <v>10</v>
      </c>
      <c r="DG11" s="25">
        <f t="shared" si="71"/>
        <v>2</v>
      </c>
      <c r="DH11" s="23">
        <v>10</v>
      </c>
      <c r="DI11" s="24">
        <f t="shared" si="72"/>
        <v>120</v>
      </c>
      <c r="DJ11" s="25">
        <f t="shared" si="73"/>
        <v>24</v>
      </c>
      <c r="DK11" s="23">
        <v>12</v>
      </c>
      <c r="DL11" s="24">
        <f t="shared" si="74"/>
        <v>72</v>
      </c>
      <c r="DM11" s="25">
        <f t="shared" si="75"/>
        <v>14.4</v>
      </c>
      <c r="DN11" s="23">
        <v>1</v>
      </c>
      <c r="DO11" s="24">
        <f t="shared" si="0"/>
        <v>2</v>
      </c>
      <c r="DP11" s="25">
        <f t="shared" si="76"/>
        <v>0.4</v>
      </c>
      <c r="DQ11" s="23">
        <v>8</v>
      </c>
      <c r="DR11" s="24">
        <f t="shared" si="1"/>
        <v>16</v>
      </c>
      <c r="DS11" s="25">
        <f t="shared" si="77"/>
        <v>3.2</v>
      </c>
      <c r="DT11" s="23">
        <v>11</v>
      </c>
      <c r="DU11" s="24">
        <f t="shared" si="78"/>
        <v>22</v>
      </c>
      <c r="DV11" s="25">
        <f t="shared" si="79"/>
        <v>4.4000000000000004</v>
      </c>
      <c r="DW11" s="23">
        <v>0</v>
      </c>
      <c r="DX11" s="24">
        <f t="shared" si="80"/>
        <v>0</v>
      </c>
      <c r="DY11" s="25">
        <f t="shared" si="81"/>
        <v>0</v>
      </c>
      <c r="DZ11" s="26">
        <f t="shared" si="82"/>
        <v>265</v>
      </c>
      <c r="EA11" s="24">
        <f t="shared" si="82"/>
        <v>1110</v>
      </c>
      <c r="EB11" s="25">
        <f t="shared" si="82"/>
        <v>222.00000000000003</v>
      </c>
    </row>
    <row r="12" spans="1:132">
      <c r="A12" s="16">
        <v>3</v>
      </c>
      <c r="B12" s="17">
        <v>43</v>
      </c>
      <c r="C12" s="17">
        <v>4618</v>
      </c>
      <c r="D12" s="18" t="s">
        <v>60</v>
      </c>
      <c r="E12" s="17" t="s">
        <v>52</v>
      </c>
      <c r="F12" s="19" t="s">
        <v>53</v>
      </c>
      <c r="G12" s="23">
        <v>4</v>
      </c>
      <c r="H12" s="24">
        <f t="shared" si="2"/>
        <v>16</v>
      </c>
      <c r="I12" s="25">
        <f t="shared" si="3"/>
        <v>3.2</v>
      </c>
      <c r="J12" s="23">
        <v>0</v>
      </c>
      <c r="K12" s="24">
        <f t="shared" si="4"/>
        <v>0</v>
      </c>
      <c r="L12" s="25">
        <f t="shared" si="5"/>
        <v>0</v>
      </c>
      <c r="M12" s="23">
        <v>0</v>
      </c>
      <c r="N12" s="24">
        <f t="shared" si="6"/>
        <v>0</v>
      </c>
      <c r="O12" s="25">
        <f t="shared" si="7"/>
        <v>0</v>
      </c>
      <c r="P12" s="23">
        <v>2</v>
      </c>
      <c r="Q12" s="24">
        <f t="shared" si="8"/>
        <v>8</v>
      </c>
      <c r="R12" s="25">
        <f t="shared" si="9"/>
        <v>1.6</v>
      </c>
      <c r="S12" s="23">
        <v>7</v>
      </c>
      <c r="T12" s="24">
        <f t="shared" si="10"/>
        <v>28</v>
      </c>
      <c r="U12" s="25">
        <f t="shared" si="11"/>
        <v>5.6000000000000005</v>
      </c>
      <c r="V12" s="23">
        <v>8</v>
      </c>
      <c r="W12" s="24">
        <f t="shared" si="12"/>
        <v>16</v>
      </c>
      <c r="X12" s="25">
        <f t="shared" si="13"/>
        <v>3.2</v>
      </c>
      <c r="Y12" s="23">
        <v>2</v>
      </c>
      <c r="Z12" s="24">
        <f t="shared" si="14"/>
        <v>4</v>
      </c>
      <c r="AA12" s="25">
        <f t="shared" si="15"/>
        <v>0.8</v>
      </c>
      <c r="AB12" s="23">
        <v>0</v>
      </c>
      <c r="AC12" s="24">
        <f t="shared" si="16"/>
        <v>0</v>
      </c>
      <c r="AD12" s="25">
        <f t="shared" si="17"/>
        <v>0</v>
      </c>
      <c r="AE12" s="23">
        <v>1</v>
      </c>
      <c r="AF12" s="24">
        <f t="shared" si="18"/>
        <v>4</v>
      </c>
      <c r="AG12" s="25">
        <f t="shared" si="19"/>
        <v>0.8</v>
      </c>
      <c r="AH12" s="23">
        <v>5</v>
      </c>
      <c r="AI12" s="24">
        <f t="shared" si="20"/>
        <v>20</v>
      </c>
      <c r="AJ12" s="25">
        <f t="shared" si="21"/>
        <v>4</v>
      </c>
      <c r="AK12" s="23">
        <v>0</v>
      </c>
      <c r="AL12" s="24">
        <f t="shared" si="22"/>
        <v>0</v>
      </c>
      <c r="AM12" s="25">
        <f t="shared" si="23"/>
        <v>0</v>
      </c>
      <c r="AN12" s="23">
        <v>0</v>
      </c>
      <c r="AO12" s="24">
        <f t="shared" si="24"/>
        <v>0</v>
      </c>
      <c r="AP12" s="25">
        <f t="shared" si="25"/>
        <v>0</v>
      </c>
      <c r="AQ12" s="23">
        <v>0</v>
      </c>
      <c r="AR12" s="24">
        <f t="shared" si="26"/>
        <v>0</v>
      </c>
      <c r="AS12" s="25">
        <f t="shared" si="27"/>
        <v>0</v>
      </c>
      <c r="AT12" s="23">
        <v>1</v>
      </c>
      <c r="AU12" s="24">
        <f t="shared" si="28"/>
        <v>2</v>
      </c>
      <c r="AV12" s="25">
        <f t="shared" si="29"/>
        <v>0.4</v>
      </c>
      <c r="AW12" s="23">
        <v>0</v>
      </c>
      <c r="AX12" s="24">
        <f t="shared" si="30"/>
        <v>0</v>
      </c>
      <c r="AY12" s="25">
        <f t="shared" si="31"/>
        <v>0</v>
      </c>
      <c r="AZ12" s="23">
        <v>0</v>
      </c>
      <c r="BA12" s="24">
        <f t="shared" si="32"/>
        <v>0</v>
      </c>
      <c r="BB12" s="25">
        <f t="shared" si="33"/>
        <v>0</v>
      </c>
      <c r="BC12" s="23">
        <v>0</v>
      </c>
      <c r="BD12" s="24">
        <f t="shared" si="34"/>
        <v>0</v>
      </c>
      <c r="BE12" s="25">
        <f t="shared" si="35"/>
        <v>0</v>
      </c>
      <c r="BF12" s="23">
        <v>1</v>
      </c>
      <c r="BG12" s="24">
        <f t="shared" si="36"/>
        <v>2</v>
      </c>
      <c r="BH12" s="25">
        <f t="shared" si="37"/>
        <v>0.4</v>
      </c>
      <c r="BI12" s="23">
        <v>0</v>
      </c>
      <c r="BJ12" s="24">
        <f t="shared" si="38"/>
        <v>0</v>
      </c>
      <c r="BK12" s="25">
        <f t="shared" si="39"/>
        <v>0</v>
      </c>
      <c r="BL12" s="23">
        <v>0</v>
      </c>
      <c r="BM12" s="24">
        <f t="shared" si="40"/>
        <v>0</v>
      </c>
      <c r="BN12" s="25">
        <f t="shared" si="41"/>
        <v>0</v>
      </c>
      <c r="BO12" s="23">
        <v>2</v>
      </c>
      <c r="BP12" s="24">
        <f t="shared" si="42"/>
        <v>12</v>
      </c>
      <c r="BQ12" s="25">
        <f t="shared" si="43"/>
        <v>2.4000000000000004</v>
      </c>
      <c r="BR12" s="23">
        <v>0</v>
      </c>
      <c r="BS12" s="24">
        <f t="shared" si="44"/>
        <v>0</v>
      </c>
      <c r="BT12" s="25">
        <f t="shared" si="45"/>
        <v>0</v>
      </c>
      <c r="BU12" s="23">
        <v>4</v>
      </c>
      <c r="BV12" s="24">
        <f t="shared" si="46"/>
        <v>16</v>
      </c>
      <c r="BW12" s="25">
        <f t="shared" si="47"/>
        <v>3.2</v>
      </c>
      <c r="BX12" s="23">
        <v>4</v>
      </c>
      <c r="BY12" s="24">
        <f t="shared" si="48"/>
        <v>16</v>
      </c>
      <c r="BZ12" s="25">
        <f t="shared" si="49"/>
        <v>3.2</v>
      </c>
      <c r="CA12" s="23">
        <v>0</v>
      </c>
      <c r="CB12" s="24">
        <f t="shared" si="50"/>
        <v>0</v>
      </c>
      <c r="CC12" s="25">
        <f t="shared" si="51"/>
        <v>0</v>
      </c>
      <c r="CD12" s="23">
        <v>5</v>
      </c>
      <c r="CE12" s="24">
        <f t="shared" si="52"/>
        <v>20</v>
      </c>
      <c r="CF12" s="25">
        <f t="shared" si="53"/>
        <v>4</v>
      </c>
      <c r="CG12" s="23">
        <v>1</v>
      </c>
      <c r="CH12" s="24">
        <f t="shared" si="54"/>
        <v>3</v>
      </c>
      <c r="CI12" s="25">
        <f t="shared" si="55"/>
        <v>0.60000000000000009</v>
      </c>
      <c r="CJ12" s="23">
        <v>0</v>
      </c>
      <c r="CK12" s="24">
        <f t="shared" si="56"/>
        <v>0</v>
      </c>
      <c r="CL12" s="25">
        <f t="shared" si="57"/>
        <v>0</v>
      </c>
      <c r="CM12" s="23">
        <v>-1</v>
      </c>
      <c r="CN12" s="24">
        <f t="shared" si="58"/>
        <v>-2</v>
      </c>
      <c r="CO12" s="25">
        <f t="shared" si="59"/>
        <v>-0.4</v>
      </c>
      <c r="CP12" s="23">
        <v>2</v>
      </c>
      <c r="CQ12" s="24">
        <f t="shared" si="60"/>
        <v>24</v>
      </c>
      <c r="CR12" s="25">
        <f t="shared" si="61"/>
        <v>4.8000000000000007</v>
      </c>
      <c r="CS12" s="23">
        <v>2</v>
      </c>
      <c r="CT12" s="24">
        <f t="shared" si="62"/>
        <v>4</v>
      </c>
      <c r="CU12" s="25">
        <f t="shared" si="63"/>
        <v>0.8</v>
      </c>
      <c r="CV12" s="23">
        <v>0</v>
      </c>
      <c r="CW12" s="24">
        <f t="shared" si="64"/>
        <v>0</v>
      </c>
      <c r="CX12" s="25">
        <f t="shared" si="65"/>
        <v>0</v>
      </c>
      <c r="CY12" s="23">
        <v>0</v>
      </c>
      <c r="CZ12" s="24">
        <f t="shared" si="66"/>
        <v>0</v>
      </c>
      <c r="DA12" s="25">
        <f t="shared" si="67"/>
        <v>0</v>
      </c>
      <c r="DB12" s="23">
        <v>0</v>
      </c>
      <c r="DC12" s="24">
        <f t="shared" si="68"/>
        <v>0</v>
      </c>
      <c r="DD12" s="25">
        <f t="shared" si="69"/>
        <v>0</v>
      </c>
      <c r="DE12" s="23">
        <v>1</v>
      </c>
      <c r="DF12" s="24">
        <f t="shared" si="70"/>
        <v>2</v>
      </c>
      <c r="DG12" s="25">
        <f t="shared" si="71"/>
        <v>0.4</v>
      </c>
      <c r="DH12" s="23">
        <v>6</v>
      </c>
      <c r="DI12" s="24">
        <f t="shared" si="72"/>
        <v>72</v>
      </c>
      <c r="DJ12" s="25">
        <f t="shared" si="73"/>
        <v>14.4</v>
      </c>
      <c r="DK12" s="23">
        <v>2</v>
      </c>
      <c r="DL12" s="24">
        <f t="shared" si="74"/>
        <v>12</v>
      </c>
      <c r="DM12" s="25">
        <f t="shared" si="75"/>
        <v>2.4000000000000004</v>
      </c>
      <c r="DN12" s="23">
        <v>0</v>
      </c>
      <c r="DO12" s="24">
        <f t="shared" si="0"/>
        <v>0</v>
      </c>
      <c r="DP12" s="25">
        <f t="shared" si="76"/>
        <v>0</v>
      </c>
      <c r="DQ12" s="23">
        <v>2</v>
      </c>
      <c r="DR12" s="24">
        <f t="shared" si="1"/>
        <v>4</v>
      </c>
      <c r="DS12" s="25">
        <f t="shared" si="77"/>
        <v>0.8</v>
      </c>
      <c r="DT12" s="23">
        <v>0</v>
      </c>
      <c r="DU12" s="24">
        <f t="shared" si="78"/>
        <v>0</v>
      </c>
      <c r="DV12" s="25">
        <f t="shared" si="79"/>
        <v>0</v>
      </c>
      <c r="DW12" s="23">
        <v>0</v>
      </c>
      <c r="DX12" s="24">
        <f t="shared" si="80"/>
        <v>0</v>
      </c>
      <c r="DY12" s="25">
        <f t="shared" si="81"/>
        <v>0</v>
      </c>
      <c r="DZ12" s="26">
        <f t="shared" si="82"/>
        <v>61</v>
      </c>
      <c r="EA12" s="24">
        <f t="shared" si="82"/>
        <v>283</v>
      </c>
      <c r="EB12" s="25">
        <f t="shared" si="82"/>
        <v>56.599999999999987</v>
      </c>
    </row>
    <row r="13" spans="1:132">
      <c r="A13" s="16">
        <v>3</v>
      </c>
      <c r="B13" s="17">
        <v>43</v>
      </c>
      <c r="C13" s="17">
        <v>4620</v>
      </c>
      <c r="D13" s="18" t="s">
        <v>61</v>
      </c>
      <c r="E13" s="17" t="s">
        <v>52</v>
      </c>
      <c r="F13" s="19" t="s">
        <v>53</v>
      </c>
      <c r="G13" s="23">
        <v>2</v>
      </c>
      <c r="H13" s="24">
        <f t="shared" si="2"/>
        <v>8</v>
      </c>
      <c r="I13" s="25">
        <f t="shared" si="3"/>
        <v>1.6</v>
      </c>
      <c r="J13" s="23">
        <v>3</v>
      </c>
      <c r="K13" s="24">
        <f t="shared" si="4"/>
        <v>12</v>
      </c>
      <c r="L13" s="25">
        <f t="shared" si="5"/>
        <v>2.4000000000000004</v>
      </c>
      <c r="M13" s="23">
        <v>1</v>
      </c>
      <c r="N13" s="24">
        <f t="shared" si="6"/>
        <v>4</v>
      </c>
      <c r="O13" s="25">
        <f t="shared" si="7"/>
        <v>0.8</v>
      </c>
      <c r="P13" s="23">
        <v>15</v>
      </c>
      <c r="Q13" s="24">
        <f t="shared" si="8"/>
        <v>60</v>
      </c>
      <c r="R13" s="25">
        <f t="shared" si="9"/>
        <v>12</v>
      </c>
      <c r="S13" s="23">
        <v>2</v>
      </c>
      <c r="T13" s="24">
        <f t="shared" si="10"/>
        <v>8</v>
      </c>
      <c r="U13" s="25">
        <f t="shared" si="11"/>
        <v>1.6</v>
      </c>
      <c r="V13" s="23">
        <v>3</v>
      </c>
      <c r="W13" s="24">
        <f t="shared" si="12"/>
        <v>6</v>
      </c>
      <c r="X13" s="25">
        <f t="shared" si="13"/>
        <v>1.2000000000000002</v>
      </c>
      <c r="Y13" s="23">
        <v>0</v>
      </c>
      <c r="Z13" s="24">
        <f t="shared" si="14"/>
        <v>0</v>
      </c>
      <c r="AA13" s="25">
        <f t="shared" si="15"/>
        <v>0</v>
      </c>
      <c r="AB13" s="23">
        <v>0</v>
      </c>
      <c r="AC13" s="24">
        <f t="shared" si="16"/>
        <v>0</v>
      </c>
      <c r="AD13" s="25">
        <f t="shared" si="17"/>
        <v>0</v>
      </c>
      <c r="AE13" s="23">
        <v>1</v>
      </c>
      <c r="AF13" s="24">
        <f t="shared" si="18"/>
        <v>4</v>
      </c>
      <c r="AG13" s="25">
        <f t="shared" si="19"/>
        <v>0.8</v>
      </c>
      <c r="AH13" s="23">
        <v>9</v>
      </c>
      <c r="AI13" s="24">
        <f t="shared" si="20"/>
        <v>36</v>
      </c>
      <c r="AJ13" s="25">
        <f t="shared" si="21"/>
        <v>7.2</v>
      </c>
      <c r="AK13" s="23">
        <v>4</v>
      </c>
      <c r="AL13" s="24">
        <f t="shared" si="22"/>
        <v>16</v>
      </c>
      <c r="AM13" s="25">
        <f t="shared" si="23"/>
        <v>3.2</v>
      </c>
      <c r="AN13" s="23">
        <v>1</v>
      </c>
      <c r="AO13" s="24">
        <f t="shared" si="24"/>
        <v>2</v>
      </c>
      <c r="AP13" s="25">
        <f t="shared" si="25"/>
        <v>0.4</v>
      </c>
      <c r="AQ13" s="23">
        <v>1</v>
      </c>
      <c r="AR13" s="24">
        <f t="shared" si="26"/>
        <v>2</v>
      </c>
      <c r="AS13" s="25">
        <f t="shared" si="27"/>
        <v>0.4</v>
      </c>
      <c r="AT13" s="23">
        <v>3</v>
      </c>
      <c r="AU13" s="24">
        <f t="shared" si="28"/>
        <v>6</v>
      </c>
      <c r="AV13" s="25">
        <f t="shared" si="29"/>
        <v>1.2000000000000002</v>
      </c>
      <c r="AW13" s="23">
        <v>0</v>
      </c>
      <c r="AX13" s="24">
        <f t="shared" si="30"/>
        <v>0</v>
      </c>
      <c r="AY13" s="25">
        <f t="shared" si="31"/>
        <v>0</v>
      </c>
      <c r="AZ13" s="23">
        <v>0</v>
      </c>
      <c r="BA13" s="24">
        <f t="shared" si="32"/>
        <v>0</v>
      </c>
      <c r="BB13" s="25">
        <f t="shared" si="33"/>
        <v>0</v>
      </c>
      <c r="BC13" s="23">
        <v>0</v>
      </c>
      <c r="BD13" s="24">
        <f t="shared" si="34"/>
        <v>0</v>
      </c>
      <c r="BE13" s="25">
        <f t="shared" si="35"/>
        <v>0</v>
      </c>
      <c r="BF13" s="23">
        <v>0</v>
      </c>
      <c r="BG13" s="24">
        <f t="shared" si="36"/>
        <v>0</v>
      </c>
      <c r="BH13" s="25">
        <f t="shared" si="37"/>
        <v>0</v>
      </c>
      <c r="BI13" s="23">
        <v>1</v>
      </c>
      <c r="BJ13" s="24">
        <f t="shared" si="38"/>
        <v>2</v>
      </c>
      <c r="BK13" s="25">
        <f t="shared" si="39"/>
        <v>0.4</v>
      </c>
      <c r="BL13" s="23">
        <v>1</v>
      </c>
      <c r="BM13" s="24">
        <f t="shared" si="40"/>
        <v>12</v>
      </c>
      <c r="BN13" s="25">
        <f t="shared" si="41"/>
        <v>2.4000000000000004</v>
      </c>
      <c r="BO13" s="23">
        <v>1</v>
      </c>
      <c r="BP13" s="24">
        <f t="shared" si="42"/>
        <v>6</v>
      </c>
      <c r="BQ13" s="25">
        <f t="shared" si="43"/>
        <v>1.2000000000000002</v>
      </c>
      <c r="BR13" s="23">
        <v>1</v>
      </c>
      <c r="BS13" s="24">
        <f t="shared" si="44"/>
        <v>4</v>
      </c>
      <c r="BT13" s="25">
        <f t="shared" si="45"/>
        <v>0.8</v>
      </c>
      <c r="BU13" s="23">
        <v>0</v>
      </c>
      <c r="BV13" s="24">
        <f t="shared" si="46"/>
        <v>0</v>
      </c>
      <c r="BW13" s="25">
        <f t="shared" si="47"/>
        <v>0</v>
      </c>
      <c r="BX13" s="23">
        <v>19</v>
      </c>
      <c r="BY13" s="24">
        <f t="shared" si="48"/>
        <v>76</v>
      </c>
      <c r="BZ13" s="25">
        <f t="shared" si="49"/>
        <v>15.200000000000001</v>
      </c>
      <c r="CA13" s="23">
        <v>0</v>
      </c>
      <c r="CB13" s="24">
        <f t="shared" si="50"/>
        <v>0</v>
      </c>
      <c r="CC13" s="25">
        <f t="shared" si="51"/>
        <v>0</v>
      </c>
      <c r="CD13" s="23">
        <v>1</v>
      </c>
      <c r="CE13" s="24">
        <f t="shared" si="52"/>
        <v>4</v>
      </c>
      <c r="CF13" s="25">
        <f t="shared" si="53"/>
        <v>0.8</v>
      </c>
      <c r="CG13" s="23">
        <v>2</v>
      </c>
      <c r="CH13" s="24">
        <f t="shared" si="54"/>
        <v>6</v>
      </c>
      <c r="CI13" s="25">
        <f t="shared" si="55"/>
        <v>1.2000000000000002</v>
      </c>
      <c r="CJ13" s="23">
        <v>0</v>
      </c>
      <c r="CK13" s="24">
        <f t="shared" si="56"/>
        <v>0</v>
      </c>
      <c r="CL13" s="25">
        <f t="shared" si="57"/>
        <v>0</v>
      </c>
      <c r="CM13" s="23">
        <v>2</v>
      </c>
      <c r="CN13" s="24">
        <f t="shared" si="58"/>
        <v>4</v>
      </c>
      <c r="CO13" s="25">
        <f t="shared" si="59"/>
        <v>0.8</v>
      </c>
      <c r="CP13" s="23">
        <v>3</v>
      </c>
      <c r="CQ13" s="24">
        <f t="shared" si="60"/>
        <v>36</v>
      </c>
      <c r="CR13" s="25">
        <f t="shared" si="61"/>
        <v>7.2</v>
      </c>
      <c r="CS13" s="23">
        <v>0</v>
      </c>
      <c r="CT13" s="24">
        <f t="shared" si="62"/>
        <v>0</v>
      </c>
      <c r="CU13" s="25">
        <f t="shared" si="63"/>
        <v>0</v>
      </c>
      <c r="CV13" s="23">
        <v>0</v>
      </c>
      <c r="CW13" s="24">
        <f t="shared" si="64"/>
        <v>0</v>
      </c>
      <c r="CX13" s="25">
        <f t="shared" si="65"/>
        <v>0</v>
      </c>
      <c r="CY13" s="23">
        <v>1</v>
      </c>
      <c r="CZ13" s="24">
        <f t="shared" si="66"/>
        <v>2</v>
      </c>
      <c r="DA13" s="25">
        <f t="shared" si="67"/>
        <v>0.4</v>
      </c>
      <c r="DB13" s="23">
        <v>0</v>
      </c>
      <c r="DC13" s="24">
        <f t="shared" si="68"/>
        <v>0</v>
      </c>
      <c r="DD13" s="25">
        <f t="shared" si="69"/>
        <v>0</v>
      </c>
      <c r="DE13" s="23">
        <v>1</v>
      </c>
      <c r="DF13" s="24">
        <f t="shared" si="70"/>
        <v>2</v>
      </c>
      <c r="DG13" s="25">
        <f t="shared" si="71"/>
        <v>0.4</v>
      </c>
      <c r="DH13" s="23">
        <v>1</v>
      </c>
      <c r="DI13" s="24">
        <f t="shared" si="72"/>
        <v>12</v>
      </c>
      <c r="DJ13" s="25">
        <f t="shared" si="73"/>
        <v>2.4000000000000004</v>
      </c>
      <c r="DK13" s="23">
        <v>0</v>
      </c>
      <c r="DL13" s="24">
        <f t="shared" si="74"/>
        <v>0</v>
      </c>
      <c r="DM13" s="25">
        <f t="shared" si="75"/>
        <v>0</v>
      </c>
      <c r="DN13" s="23">
        <v>0</v>
      </c>
      <c r="DO13" s="24">
        <f t="shared" si="0"/>
        <v>0</v>
      </c>
      <c r="DP13" s="25">
        <f t="shared" si="76"/>
        <v>0</v>
      </c>
      <c r="DQ13" s="23">
        <v>0</v>
      </c>
      <c r="DR13" s="24">
        <f t="shared" si="1"/>
        <v>0</v>
      </c>
      <c r="DS13" s="25">
        <f t="shared" si="77"/>
        <v>0</v>
      </c>
      <c r="DT13" s="23">
        <v>0</v>
      </c>
      <c r="DU13" s="24">
        <f t="shared" si="78"/>
        <v>0</v>
      </c>
      <c r="DV13" s="25">
        <f t="shared" si="79"/>
        <v>0</v>
      </c>
      <c r="DW13" s="23">
        <v>1</v>
      </c>
      <c r="DX13" s="24">
        <f t="shared" si="80"/>
        <v>2</v>
      </c>
      <c r="DY13" s="25">
        <f t="shared" si="81"/>
        <v>0.4</v>
      </c>
      <c r="DZ13" s="26">
        <f t="shared" si="82"/>
        <v>80</v>
      </c>
      <c r="EA13" s="24">
        <f t="shared" si="82"/>
        <v>332</v>
      </c>
      <c r="EB13" s="25">
        <f t="shared" si="82"/>
        <v>66.400000000000006</v>
      </c>
    </row>
    <row r="14" spans="1:132">
      <c r="A14" s="16">
        <v>3</v>
      </c>
      <c r="B14" s="17">
        <v>43</v>
      </c>
      <c r="C14" s="17">
        <v>4621</v>
      </c>
      <c r="D14" s="18" t="s">
        <v>62</v>
      </c>
      <c r="E14" s="17" t="s">
        <v>52</v>
      </c>
      <c r="F14" s="19" t="s">
        <v>53</v>
      </c>
      <c r="G14" s="23">
        <v>3</v>
      </c>
      <c r="H14" s="24">
        <f t="shared" si="2"/>
        <v>12</v>
      </c>
      <c r="I14" s="25">
        <f t="shared" si="3"/>
        <v>2.4000000000000004</v>
      </c>
      <c r="J14" s="23">
        <v>0</v>
      </c>
      <c r="K14" s="24">
        <f t="shared" si="4"/>
        <v>0</v>
      </c>
      <c r="L14" s="25">
        <f t="shared" si="5"/>
        <v>0</v>
      </c>
      <c r="M14" s="23">
        <v>3</v>
      </c>
      <c r="N14" s="24">
        <f t="shared" si="6"/>
        <v>12</v>
      </c>
      <c r="O14" s="25">
        <f t="shared" si="7"/>
        <v>2.4000000000000004</v>
      </c>
      <c r="P14" s="23">
        <v>0</v>
      </c>
      <c r="Q14" s="24">
        <f t="shared" si="8"/>
        <v>0</v>
      </c>
      <c r="R14" s="25">
        <f t="shared" si="9"/>
        <v>0</v>
      </c>
      <c r="S14" s="23">
        <v>1</v>
      </c>
      <c r="T14" s="24">
        <f t="shared" si="10"/>
        <v>4</v>
      </c>
      <c r="U14" s="25">
        <f t="shared" si="11"/>
        <v>0.8</v>
      </c>
      <c r="V14" s="23">
        <v>7</v>
      </c>
      <c r="W14" s="24">
        <f t="shared" si="12"/>
        <v>14</v>
      </c>
      <c r="X14" s="25">
        <f t="shared" si="13"/>
        <v>2.8000000000000003</v>
      </c>
      <c r="Y14" s="23">
        <v>4</v>
      </c>
      <c r="Z14" s="24">
        <f t="shared" si="14"/>
        <v>8</v>
      </c>
      <c r="AA14" s="25">
        <f t="shared" si="15"/>
        <v>1.6</v>
      </c>
      <c r="AB14" s="23">
        <v>0</v>
      </c>
      <c r="AC14" s="24">
        <f t="shared" si="16"/>
        <v>0</v>
      </c>
      <c r="AD14" s="25">
        <f t="shared" si="17"/>
        <v>0</v>
      </c>
      <c r="AE14" s="23">
        <v>9</v>
      </c>
      <c r="AF14" s="24">
        <f t="shared" si="18"/>
        <v>36</v>
      </c>
      <c r="AG14" s="25">
        <f t="shared" si="19"/>
        <v>7.2</v>
      </c>
      <c r="AH14" s="23">
        <v>14</v>
      </c>
      <c r="AI14" s="24">
        <f t="shared" si="20"/>
        <v>56</v>
      </c>
      <c r="AJ14" s="25">
        <f t="shared" si="21"/>
        <v>11.200000000000001</v>
      </c>
      <c r="AK14" s="23">
        <v>0</v>
      </c>
      <c r="AL14" s="24">
        <f t="shared" si="22"/>
        <v>0</v>
      </c>
      <c r="AM14" s="25">
        <f t="shared" si="23"/>
        <v>0</v>
      </c>
      <c r="AN14" s="23">
        <v>0</v>
      </c>
      <c r="AO14" s="24">
        <f t="shared" si="24"/>
        <v>0</v>
      </c>
      <c r="AP14" s="25">
        <f t="shared" si="25"/>
        <v>0</v>
      </c>
      <c r="AQ14" s="23">
        <v>2</v>
      </c>
      <c r="AR14" s="24">
        <f t="shared" si="26"/>
        <v>4</v>
      </c>
      <c r="AS14" s="25">
        <f t="shared" si="27"/>
        <v>0.8</v>
      </c>
      <c r="AT14" s="23">
        <v>0</v>
      </c>
      <c r="AU14" s="24">
        <f t="shared" si="28"/>
        <v>0</v>
      </c>
      <c r="AV14" s="25">
        <f t="shared" si="29"/>
        <v>0</v>
      </c>
      <c r="AW14" s="23">
        <v>0</v>
      </c>
      <c r="AX14" s="24">
        <f t="shared" si="30"/>
        <v>0</v>
      </c>
      <c r="AY14" s="25">
        <f t="shared" si="31"/>
        <v>0</v>
      </c>
      <c r="AZ14" s="23">
        <v>0</v>
      </c>
      <c r="BA14" s="24">
        <f t="shared" si="32"/>
        <v>0</v>
      </c>
      <c r="BB14" s="25">
        <f t="shared" si="33"/>
        <v>0</v>
      </c>
      <c r="BC14" s="23">
        <v>0</v>
      </c>
      <c r="BD14" s="24">
        <f t="shared" si="34"/>
        <v>0</v>
      </c>
      <c r="BE14" s="25">
        <f t="shared" si="35"/>
        <v>0</v>
      </c>
      <c r="BF14" s="23">
        <v>5</v>
      </c>
      <c r="BG14" s="24">
        <f t="shared" si="36"/>
        <v>10</v>
      </c>
      <c r="BH14" s="25">
        <f t="shared" si="37"/>
        <v>2</v>
      </c>
      <c r="BI14" s="23">
        <v>0</v>
      </c>
      <c r="BJ14" s="24">
        <f t="shared" si="38"/>
        <v>0</v>
      </c>
      <c r="BK14" s="25">
        <f t="shared" si="39"/>
        <v>0</v>
      </c>
      <c r="BL14" s="23">
        <v>1</v>
      </c>
      <c r="BM14" s="24">
        <f t="shared" si="40"/>
        <v>12</v>
      </c>
      <c r="BN14" s="25">
        <f t="shared" si="41"/>
        <v>2.4000000000000004</v>
      </c>
      <c r="BO14" s="23">
        <v>-1</v>
      </c>
      <c r="BP14" s="24">
        <f t="shared" si="42"/>
        <v>-6</v>
      </c>
      <c r="BQ14" s="25">
        <f t="shared" si="43"/>
        <v>-1.2000000000000002</v>
      </c>
      <c r="BR14" s="23">
        <v>7</v>
      </c>
      <c r="BS14" s="24">
        <f t="shared" si="44"/>
        <v>28</v>
      </c>
      <c r="BT14" s="25">
        <f t="shared" si="45"/>
        <v>5.6000000000000005</v>
      </c>
      <c r="BU14" s="23">
        <v>2</v>
      </c>
      <c r="BV14" s="24">
        <f t="shared" si="46"/>
        <v>8</v>
      </c>
      <c r="BW14" s="25">
        <f t="shared" si="47"/>
        <v>1.6</v>
      </c>
      <c r="BX14" s="23">
        <v>25</v>
      </c>
      <c r="BY14" s="24">
        <f t="shared" si="48"/>
        <v>100</v>
      </c>
      <c r="BZ14" s="25">
        <f t="shared" si="49"/>
        <v>20</v>
      </c>
      <c r="CA14" s="23">
        <v>0</v>
      </c>
      <c r="CB14" s="24">
        <f t="shared" si="50"/>
        <v>0</v>
      </c>
      <c r="CC14" s="25">
        <f t="shared" si="51"/>
        <v>0</v>
      </c>
      <c r="CD14" s="23">
        <v>8</v>
      </c>
      <c r="CE14" s="24">
        <f t="shared" si="52"/>
        <v>32</v>
      </c>
      <c r="CF14" s="25">
        <f t="shared" si="53"/>
        <v>6.4</v>
      </c>
      <c r="CG14" s="23">
        <v>16</v>
      </c>
      <c r="CH14" s="24">
        <f t="shared" si="54"/>
        <v>48</v>
      </c>
      <c r="CI14" s="25">
        <f t="shared" si="55"/>
        <v>9.6000000000000014</v>
      </c>
      <c r="CJ14" s="23">
        <v>0</v>
      </c>
      <c r="CK14" s="24">
        <f t="shared" si="56"/>
        <v>0</v>
      </c>
      <c r="CL14" s="25">
        <f t="shared" si="57"/>
        <v>0</v>
      </c>
      <c r="CM14" s="23">
        <v>5</v>
      </c>
      <c r="CN14" s="24">
        <f t="shared" si="58"/>
        <v>10</v>
      </c>
      <c r="CO14" s="25">
        <f t="shared" si="59"/>
        <v>2</v>
      </c>
      <c r="CP14" s="23">
        <v>3</v>
      </c>
      <c r="CQ14" s="24">
        <f t="shared" si="60"/>
        <v>36</v>
      </c>
      <c r="CR14" s="25">
        <f t="shared" si="61"/>
        <v>7.2</v>
      </c>
      <c r="CS14" s="23">
        <v>3</v>
      </c>
      <c r="CT14" s="24">
        <f t="shared" si="62"/>
        <v>6</v>
      </c>
      <c r="CU14" s="25">
        <f t="shared" si="63"/>
        <v>1.2000000000000002</v>
      </c>
      <c r="CV14" s="23">
        <v>0</v>
      </c>
      <c r="CW14" s="24">
        <f t="shared" si="64"/>
        <v>0</v>
      </c>
      <c r="CX14" s="25">
        <f t="shared" si="65"/>
        <v>0</v>
      </c>
      <c r="CY14" s="23">
        <v>1</v>
      </c>
      <c r="CZ14" s="24">
        <f t="shared" si="66"/>
        <v>2</v>
      </c>
      <c r="DA14" s="25">
        <f t="shared" si="67"/>
        <v>0.4</v>
      </c>
      <c r="DB14" s="23">
        <v>2</v>
      </c>
      <c r="DC14" s="24">
        <f t="shared" si="68"/>
        <v>2</v>
      </c>
      <c r="DD14" s="25">
        <f t="shared" si="69"/>
        <v>0.4</v>
      </c>
      <c r="DE14" s="23">
        <v>1</v>
      </c>
      <c r="DF14" s="24">
        <f t="shared" si="70"/>
        <v>2</v>
      </c>
      <c r="DG14" s="25">
        <f t="shared" si="71"/>
        <v>0.4</v>
      </c>
      <c r="DH14" s="23">
        <v>4</v>
      </c>
      <c r="DI14" s="24">
        <f t="shared" si="72"/>
        <v>48</v>
      </c>
      <c r="DJ14" s="25">
        <f t="shared" si="73"/>
        <v>9.6000000000000014</v>
      </c>
      <c r="DK14" s="23">
        <v>14</v>
      </c>
      <c r="DL14" s="24">
        <f t="shared" si="74"/>
        <v>84</v>
      </c>
      <c r="DM14" s="25">
        <f t="shared" si="75"/>
        <v>16.8</v>
      </c>
      <c r="DN14" s="23">
        <v>0</v>
      </c>
      <c r="DO14" s="24">
        <f t="shared" si="0"/>
        <v>0</v>
      </c>
      <c r="DP14" s="25">
        <f t="shared" si="76"/>
        <v>0</v>
      </c>
      <c r="DQ14" s="23">
        <v>0</v>
      </c>
      <c r="DR14" s="24">
        <f t="shared" si="1"/>
        <v>0</v>
      </c>
      <c r="DS14" s="25">
        <f t="shared" si="77"/>
        <v>0</v>
      </c>
      <c r="DT14" s="23">
        <v>1</v>
      </c>
      <c r="DU14" s="24">
        <f t="shared" si="78"/>
        <v>2</v>
      </c>
      <c r="DV14" s="25">
        <f t="shared" si="79"/>
        <v>0.4</v>
      </c>
      <c r="DW14" s="23">
        <v>0</v>
      </c>
      <c r="DX14" s="24">
        <f t="shared" si="80"/>
        <v>0</v>
      </c>
      <c r="DY14" s="25">
        <f t="shared" si="81"/>
        <v>0</v>
      </c>
      <c r="DZ14" s="26">
        <f t="shared" si="82"/>
        <v>140</v>
      </c>
      <c r="EA14" s="24">
        <f t="shared" si="82"/>
        <v>570</v>
      </c>
      <c r="EB14" s="25">
        <f t="shared" si="82"/>
        <v>114.00000000000001</v>
      </c>
    </row>
    <row r="15" spans="1:132">
      <c r="A15" s="16">
        <v>3</v>
      </c>
      <c r="B15" s="17">
        <v>43</v>
      </c>
      <c r="C15" s="17">
        <v>4637</v>
      </c>
      <c r="D15" s="18" t="s">
        <v>63</v>
      </c>
      <c r="E15" s="17" t="s">
        <v>52</v>
      </c>
      <c r="F15" s="19" t="s">
        <v>53</v>
      </c>
      <c r="G15" s="23">
        <v>0</v>
      </c>
      <c r="H15" s="24">
        <f t="shared" si="2"/>
        <v>0</v>
      </c>
      <c r="I15" s="25">
        <f t="shared" si="3"/>
        <v>0</v>
      </c>
      <c r="J15" s="23">
        <v>1</v>
      </c>
      <c r="K15" s="24">
        <f t="shared" si="4"/>
        <v>4</v>
      </c>
      <c r="L15" s="25">
        <f t="shared" si="5"/>
        <v>0.8</v>
      </c>
      <c r="M15" s="23">
        <v>1</v>
      </c>
      <c r="N15" s="24">
        <f t="shared" si="6"/>
        <v>4</v>
      </c>
      <c r="O15" s="25">
        <f t="shared" si="7"/>
        <v>0.8</v>
      </c>
      <c r="P15" s="23">
        <v>-2</v>
      </c>
      <c r="Q15" s="24">
        <f t="shared" si="8"/>
        <v>-8</v>
      </c>
      <c r="R15" s="25">
        <f t="shared" si="9"/>
        <v>-1.6</v>
      </c>
      <c r="S15" s="23">
        <v>2</v>
      </c>
      <c r="T15" s="24">
        <f t="shared" si="10"/>
        <v>8</v>
      </c>
      <c r="U15" s="25">
        <f t="shared" si="11"/>
        <v>1.6</v>
      </c>
      <c r="V15" s="23">
        <v>2</v>
      </c>
      <c r="W15" s="24">
        <f t="shared" si="12"/>
        <v>4</v>
      </c>
      <c r="X15" s="25">
        <f t="shared" si="13"/>
        <v>0.8</v>
      </c>
      <c r="Y15" s="23">
        <v>0</v>
      </c>
      <c r="Z15" s="24">
        <f t="shared" si="14"/>
        <v>0</v>
      </c>
      <c r="AA15" s="25">
        <f t="shared" si="15"/>
        <v>0</v>
      </c>
      <c r="AB15" s="23">
        <v>-1</v>
      </c>
      <c r="AC15" s="24">
        <f t="shared" si="16"/>
        <v>-1</v>
      </c>
      <c r="AD15" s="25">
        <f t="shared" si="17"/>
        <v>-0.2</v>
      </c>
      <c r="AE15" s="23">
        <v>2</v>
      </c>
      <c r="AF15" s="24">
        <f t="shared" si="18"/>
        <v>8</v>
      </c>
      <c r="AG15" s="25">
        <f t="shared" si="19"/>
        <v>1.6</v>
      </c>
      <c r="AH15" s="23">
        <v>13</v>
      </c>
      <c r="AI15" s="24">
        <f t="shared" si="20"/>
        <v>52</v>
      </c>
      <c r="AJ15" s="25">
        <f t="shared" si="21"/>
        <v>10.4</v>
      </c>
      <c r="AK15" s="23">
        <v>0</v>
      </c>
      <c r="AL15" s="24">
        <f t="shared" si="22"/>
        <v>0</v>
      </c>
      <c r="AM15" s="25">
        <f t="shared" si="23"/>
        <v>0</v>
      </c>
      <c r="AN15" s="23">
        <v>0</v>
      </c>
      <c r="AO15" s="24">
        <f t="shared" si="24"/>
        <v>0</v>
      </c>
      <c r="AP15" s="25">
        <f t="shared" si="25"/>
        <v>0</v>
      </c>
      <c r="AQ15" s="23">
        <v>2</v>
      </c>
      <c r="AR15" s="24">
        <f t="shared" si="26"/>
        <v>4</v>
      </c>
      <c r="AS15" s="25">
        <f t="shared" si="27"/>
        <v>0.8</v>
      </c>
      <c r="AT15" s="23">
        <v>2</v>
      </c>
      <c r="AU15" s="24">
        <f t="shared" si="28"/>
        <v>4</v>
      </c>
      <c r="AV15" s="25">
        <f t="shared" si="29"/>
        <v>0.8</v>
      </c>
      <c r="AW15" s="23">
        <v>0</v>
      </c>
      <c r="AX15" s="24">
        <f t="shared" si="30"/>
        <v>0</v>
      </c>
      <c r="AY15" s="25">
        <f t="shared" si="31"/>
        <v>0</v>
      </c>
      <c r="AZ15" s="23">
        <v>0</v>
      </c>
      <c r="BA15" s="24">
        <f t="shared" si="32"/>
        <v>0</v>
      </c>
      <c r="BB15" s="25">
        <f t="shared" si="33"/>
        <v>0</v>
      </c>
      <c r="BC15" s="23">
        <v>0</v>
      </c>
      <c r="BD15" s="24">
        <f t="shared" si="34"/>
        <v>0</v>
      </c>
      <c r="BE15" s="25">
        <f t="shared" si="35"/>
        <v>0</v>
      </c>
      <c r="BF15" s="23">
        <v>0</v>
      </c>
      <c r="BG15" s="24">
        <f t="shared" si="36"/>
        <v>0</v>
      </c>
      <c r="BH15" s="25">
        <f t="shared" si="37"/>
        <v>0</v>
      </c>
      <c r="BI15" s="23">
        <v>0</v>
      </c>
      <c r="BJ15" s="24">
        <f t="shared" si="38"/>
        <v>0</v>
      </c>
      <c r="BK15" s="25">
        <f t="shared" si="39"/>
        <v>0</v>
      </c>
      <c r="BL15" s="23">
        <v>4</v>
      </c>
      <c r="BM15" s="24">
        <f t="shared" si="40"/>
        <v>48</v>
      </c>
      <c r="BN15" s="25">
        <f t="shared" si="41"/>
        <v>9.6000000000000014</v>
      </c>
      <c r="BO15" s="23">
        <v>0</v>
      </c>
      <c r="BP15" s="24">
        <f t="shared" si="42"/>
        <v>0</v>
      </c>
      <c r="BQ15" s="25">
        <f t="shared" si="43"/>
        <v>0</v>
      </c>
      <c r="BR15" s="23">
        <v>8</v>
      </c>
      <c r="BS15" s="24">
        <f t="shared" si="44"/>
        <v>32</v>
      </c>
      <c r="BT15" s="25">
        <f t="shared" si="45"/>
        <v>6.4</v>
      </c>
      <c r="BU15" s="23">
        <v>0</v>
      </c>
      <c r="BV15" s="24">
        <f t="shared" si="46"/>
        <v>0</v>
      </c>
      <c r="BW15" s="25">
        <f t="shared" si="47"/>
        <v>0</v>
      </c>
      <c r="BX15" s="23">
        <v>7</v>
      </c>
      <c r="BY15" s="24">
        <f t="shared" si="48"/>
        <v>28</v>
      </c>
      <c r="BZ15" s="25">
        <f t="shared" si="49"/>
        <v>5.6000000000000005</v>
      </c>
      <c r="CA15" s="23">
        <v>0</v>
      </c>
      <c r="CB15" s="24">
        <f t="shared" si="50"/>
        <v>0</v>
      </c>
      <c r="CC15" s="25">
        <f t="shared" si="51"/>
        <v>0</v>
      </c>
      <c r="CD15" s="23">
        <v>3</v>
      </c>
      <c r="CE15" s="24">
        <f t="shared" si="52"/>
        <v>12</v>
      </c>
      <c r="CF15" s="25">
        <f t="shared" si="53"/>
        <v>2.4000000000000004</v>
      </c>
      <c r="CG15" s="23">
        <v>0</v>
      </c>
      <c r="CH15" s="24">
        <f t="shared" si="54"/>
        <v>0</v>
      </c>
      <c r="CI15" s="25">
        <f t="shared" si="55"/>
        <v>0</v>
      </c>
      <c r="CJ15" s="23">
        <v>0</v>
      </c>
      <c r="CK15" s="24">
        <f t="shared" si="56"/>
        <v>0</v>
      </c>
      <c r="CL15" s="25">
        <f t="shared" si="57"/>
        <v>0</v>
      </c>
      <c r="CM15" s="23">
        <v>1</v>
      </c>
      <c r="CN15" s="24">
        <f t="shared" si="58"/>
        <v>2</v>
      </c>
      <c r="CO15" s="25">
        <f t="shared" si="59"/>
        <v>0.4</v>
      </c>
      <c r="CP15" s="23">
        <v>1</v>
      </c>
      <c r="CQ15" s="24">
        <f t="shared" si="60"/>
        <v>12</v>
      </c>
      <c r="CR15" s="25">
        <f t="shared" si="61"/>
        <v>2.4000000000000004</v>
      </c>
      <c r="CS15" s="23">
        <v>1</v>
      </c>
      <c r="CT15" s="24">
        <f t="shared" si="62"/>
        <v>2</v>
      </c>
      <c r="CU15" s="25">
        <f t="shared" si="63"/>
        <v>0.4</v>
      </c>
      <c r="CV15" s="23">
        <v>0</v>
      </c>
      <c r="CW15" s="24">
        <f t="shared" si="64"/>
        <v>0</v>
      </c>
      <c r="CX15" s="25">
        <f t="shared" si="65"/>
        <v>0</v>
      </c>
      <c r="CY15" s="23">
        <v>0</v>
      </c>
      <c r="CZ15" s="24">
        <f t="shared" si="66"/>
        <v>0</v>
      </c>
      <c r="DA15" s="25">
        <f t="shared" si="67"/>
        <v>0</v>
      </c>
      <c r="DB15" s="23">
        <v>1</v>
      </c>
      <c r="DC15" s="24">
        <f t="shared" si="68"/>
        <v>1</v>
      </c>
      <c r="DD15" s="25">
        <f t="shared" si="69"/>
        <v>0.2</v>
      </c>
      <c r="DE15" s="23">
        <v>0</v>
      </c>
      <c r="DF15" s="24">
        <f t="shared" si="70"/>
        <v>0</v>
      </c>
      <c r="DG15" s="25">
        <f t="shared" si="71"/>
        <v>0</v>
      </c>
      <c r="DH15" s="23">
        <v>2</v>
      </c>
      <c r="DI15" s="24">
        <f t="shared" si="72"/>
        <v>24</v>
      </c>
      <c r="DJ15" s="25">
        <f t="shared" si="73"/>
        <v>4.8000000000000007</v>
      </c>
      <c r="DK15" s="23">
        <v>10</v>
      </c>
      <c r="DL15" s="24">
        <f t="shared" si="74"/>
        <v>60</v>
      </c>
      <c r="DM15" s="25">
        <f t="shared" si="75"/>
        <v>12</v>
      </c>
      <c r="DN15" s="23">
        <v>0</v>
      </c>
      <c r="DO15" s="24">
        <f t="shared" si="0"/>
        <v>0</v>
      </c>
      <c r="DP15" s="25">
        <f t="shared" si="76"/>
        <v>0</v>
      </c>
      <c r="DQ15" s="23">
        <v>1</v>
      </c>
      <c r="DR15" s="24">
        <f t="shared" si="1"/>
        <v>2</v>
      </c>
      <c r="DS15" s="25">
        <f t="shared" si="77"/>
        <v>0.4</v>
      </c>
      <c r="DT15" s="23">
        <v>0</v>
      </c>
      <c r="DU15" s="24">
        <f t="shared" si="78"/>
        <v>0</v>
      </c>
      <c r="DV15" s="25">
        <f t="shared" si="79"/>
        <v>0</v>
      </c>
      <c r="DW15" s="23">
        <v>0</v>
      </c>
      <c r="DX15" s="24">
        <f t="shared" si="80"/>
        <v>0</v>
      </c>
      <c r="DY15" s="25">
        <f t="shared" si="81"/>
        <v>0</v>
      </c>
      <c r="DZ15" s="26">
        <f t="shared" si="82"/>
        <v>61</v>
      </c>
      <c r="EA15" s="24">
        <f t="shared" si="82"/>
        <v>302</v>
      </c>
      <c r="EB15" s="25">
        <f t="shared" si="82"/>
        <v>60.4</v>
      </c>
    </row>
    <row r="16" spans="1:132">
      <c r="A16" s="16">
        <v>3</v>
      </c>
      <c r="B16" s="17">
        <v>43</v>
      </c>
      <c r="C16" s="17">
        <v>4638</v>
      </c>
      <c r="D16" s="18" t="s">
        <v>55</v>
      </c>
      <c r="E16" s="17" t="s">
        <v>52</v>
      </c>
      <c r="F16" s="19" t="s">
        <v>53</v>
      </c>
      <c r="G16" s="23">
        <v>7</v>
      </c>
      <c r="H16" s="24">
        <f t="shared" si="2"/>
        <v>28</v>
      </c>
      <c r="I16" s="25">
        <f t="shared" si="3"/>
        <v>5.6000000000000005</v>
      </c>
      <c r="J16" s="23">
        <v>1</v>
      </c>
      <c r="K16" s="24">
        <f t="shared" si="4"/>
        <v>4</v>
      </c>
      <c r="L16" s="25">
        <f t="shared" si="5"/>
        <v>0.8</v>
      </c>
      <c r="M16" s="23">
        <v>3</v>
      </c>
      <c r="N16" s="24">
        <f t="shared" si="6"/>
        <v>12</v>
      </c>
      <c r="O16" s="25">
        <f t="shared" si="7"/>
        <v>2.4000000000000004</v>
      </c>
      <c r="P16" s="23">
        <v>3</v>
      </c>
      <c r="Q16" s="24">
        <f t="shared" si="8"/>
        <v>12</v>
      </c>
      <c r="R16" s="25">
        <f t="shared" si="9"/>
        <v>2.4000000000000004</v>
      </c>
      <c r="S16" s="23">
        <v>3</v>
      </c>
      <c r="T16" s="24">
        <f t="shared" si="10"/>
        <v>12</v>
      </c>
      <c r="U16" s="25">
        <f t="shared" si="11"/>
        <v>2.4000000000000004</v>
      </c>
      <c r="V16" s="23">
        <v>5</v>
      </c>
      <c r="W16" s="24">
        <f t="shared" si="12"/>
        <v>10</v>
      </c>
      <c r="X16" s="25">
        <f t="shared" si="13"/>
        <v>2</v>
      </c>
      <c r="Y16" s="23">
        <v>2</v>
      </c>
      <c r="Z16" s="24">
        <f t="shared" si="14"/>
        <v>4</v>
      </c>
      <c r="AA16" s="25">
        <f t="shared" si="15"/>
        <v>0.8</v>
      </c>
      <c r="AB16" s="23">
        <v>0</v>
      </c>
      <c r="AC16" s="24">
        <f t="shared" si="16"/>
        <v>0</v>
      </c>
      <c r="AD16" s="25">
        <f t="shared" si="17"/>
        <v>0</v>
      </c>
      <c r="AE16" s="23">
        <v>7</v>
      </c>
      <c r="AF16" s="24">
        <f t="shared" si="18"/>
        <v>28</v>
      </c>
      <c r="AG16" s="25">
        <f t="shared" si="19"/>
        <v>5.6000000000000005</v>
      </c>
      <c r="AH16" s="23">
        <v>14</v>
      </c>
      <c r="AI16" s="24">
        <f t="shared" si="20"/>
        <v>56</v>
      </c>
      <c r="AJ16" s="25">
        <f t="shared" si="21"/>
        <v>11.200000000000001</v>
      </c>
      <c r="AK16" s="23">
        <v>6</v>
      </c>
      <c r="AL16" s="24">
        <f t="shared" si="22"/>
        <v>24</v>
      </c>
      <c r="AM16" s="25">
        <f t="shared" si="23"/>
        <v>4.8000000000000007</v>
      </c>
      <c r="AN16" s="23">
        <v>0</v>
      </c>
      <c r="AO16" s="24">
        <f t="shared" si="24"/>
        <v>0</v>
      </c>
      <c r="AP16" s="25">
        <f t="shared" si="25"/>
        <v>0</v>
      </c>
      <c r="AQ16" s="23">
        <v>-2</v>
      </c>
      <c r="AR16" s="24">
        <f t="shared" si="26"/>
        <v>-4</v>
      </c>
      <c r="AS16" s="25">
        <f t="shared" si="27"/>
        <v>-0.8</v>
      </c>
      <c r="AT16" s="23">
        <v>-1</v>
      </c>
      <c r="AU16" s="24">
        <f t="shared" si="28"/>
        <v>-2</v>
      </c>
      <c r="AV16" s="25">
        <f t="shared" si="29"/>
        <v>-0.4</v>
      </c>
      <c r="AW16" s="23">
        <v>0</v>
      </c>
      <c r="AX16" s="24">
        <f t="shared" si="30"/>
        <v>0</v>
      </c>
      <c r="AY16" s="25">
        <f t="shared" si="31"/>
        <v>0</v>
      </c>
      <c r="AZ16" s="23">
        <v>0</v>
      </c>
      <c r="BA16" s="24">
        <f t="shared" si="32"/>
        <v>0</v>
      </c>
      <c r="BB16" s="25">
        <f t="shared" si="33"/>
        <v>0</v>
      </c>
      <c r="BC16" s="23">
        <v>0</v>
      </c>
      <c r="BD16" s="24">
        <f t="shared" si="34"/>
        <v>0</v>
      </c>
      <c r="BE16" s="25">
        <f t="shared" si="35"/>
        <v>0</v>
      </c>
      <c r="BF16" s="23">
        <v>2</v>
      </c>
      <c r="BG16" s="24">
        <f t="shared" si="36"/>
        <v>4</v>
      </c>
      <c r="BH16" s="25">
        <f t="shared" si="37"/>
        <v>0.8</v>
      </c>
      <c r="BI16" s="23">
        <v>0</v>
      </c>
      <c r="BJ16" s="24">
        <f t="shared" si="38"/>
        <v>0</v>
      </c>
      <c r="BK16" s="25">
        <f t="shared" si="39"/>
        <v>0</v>
      </c>
      <c r="BL16" s="23">
        <v>2</v>
      </c>
      <c r="BM16" s="24">
        <f t="shared" si="40"/>
        <v>24</v>
      </c>
      <c r="BN16" s="25">
        <f t="shared" si="41"/>
        <v>4.8000000000000007</v>
      </c>
      <c r="BO16" s="23">
        <v>3</v>
      </c>
      <c r="BP16" s="24">
        <f t="shared" si="42"/>
        <v>18</v>
      </c>
      <c r="BQ16" s="25">
        <f t="shared" si="43"/>
        <v>3.6</v>
      </c>
      <c r="BR16" s="23">
        <v>5</v>
      </c>
      <c r="BS16" s="24">
        <f t="shared" si="44"/>
        <v>20</v>
      </c>
      <c r="BT16" s="25">
        <f t="shared" si="45"/>
        <v>4</v>
      </c>
      <c r="BU16" s="23">
        <v>4</v>
      </c>
      <c r="BV16" s="24">
        <f t="shared" si="46"/>
        <v>16</v>
      </c>
      <c r="BW16" s="25">
        <f t="shared" si="47"/>
        <v>3.2</v>
      </c>
      <c r="BX16" s="23">
        <v>24</v>
      </c>
      <c r="BY16" s="24">
        <f t="shared" si="48"/>
        <v>96</v>
      </c>
      <c r="BZ16" s="25">
        <f t="shared" si="49"/>
        <v>19.200000000000003</v>
      </c>
      <c r="CA16" s="23">
        <v>0</v>
      </c>
      <c r="CB16" s="24">
        <f t="shared" si="50"/>
        <v>0</v>
      </c>
      <c r="CC16" s="25">
        <f t="shared" si="51"/>
        <v>0</v>
      </c>
      <c r="CD16" s="23">
        <v>3</v>
      </c>
      <c r="CE16" s="24">
        <f t="shared" si="52"/>
        <v>12</v>
      </c>
      <c r="CF16" s="25">
        <f t="shared" si="53"/>
        <v>2.4000000000000004</v>
      </c>
      <c r="CG16" s="23">
        <v>4</v>
      </c>
      <c r="CH16" s="24">
        <f t="shared" si="54"/>
        <v>12</v>
      </c>
      <c r="CI16" s="25">
        <f t="shared" si="55"/>
        <v>2.4000000000000004</v>
      </c>
      <c r="CJ16" s="23">
        <v>1</v>
      </c>
      <c r="CK16" s="24">
        <f t="shared" si="56"/>
        <v>2</v>
      </c>
      <c r="CL16" s="25">
        <f t="shared" si="57"/>
        <v>0.4</v>
      </c>
      <c r="CM16" s="23">
        <v>1</v>
      </c>
      <c r="CN16" s="24">
        <f t="shared" si="58"/>
        <v>2</v>
      </c>
      <c r="CO16" s="25">
        <f t="shared" si="59"/>
        <v>0.4</v>
      </c>
      <c r="CP16" s="23">
        <v>0</v>
      </c>
      <c r="CQ16" s="24">
        <f t="shared" si="60"/>
        <v>0</v>
      </c>
      <c r="CR16" s="25">
        <f t="shared" si="61"/>
        <v>0</v>
      </c>
      <c r="CS16" s="23">
        <v>0</v>
      </c>
      <c r="CT16" s="24">
        <f t="shared" si="62"/>
        <v>0</v>
      </c>
      <c r="CU16" s="25">
        <f t="shared" si="63"/>
        <v>0</v>
      </c>
      <c r="CV16" s="23">
        <v>0</v>
      </c>
      <c r="CW16" s="24">
        <f t="shared" si="64"/>
        <v>0</v>
      </c>
      <c r="CX16" s="25">
        <f t="shared" si="65"/>
        <v>0</v>
      </c>
      <c r="CY16" s="23">
        <v>0</v>
      </c>
      <c r="CZ16" s="24">
        <f t="shared" si="66"/>
        <v>0</v>
      </c>
      <c r="DA16" s="25">
        <f t="shared" si="67"/>
        <v>0</v>
      </c>
      <c r="DB16" s="23">
        <v>9</v>
      </c>
      <c r="DC16" s="24">
        <f t="shared" si="68"/>
        <v>9</v>
      </c>
      <c r="DD16" s="25">
        <f t="shared" si="69"/>
        <v>1.8</v>
      </c>
      <c r="DE16" s="23">
        <v>-2</v>
      </c>
      <c r="DF16" s="24">
        <f t="shared" si="70"/>
        <v>-4</v>
      </c>
      <c r="DG16" s="25">
        <f t="shared" si="71"/>
        <v>-0.8</v>
      </c>
      <c r="DH16" s="23">
        <v>6</v>
      </c>
      <c r="DI16" s="24">
        <f t="shared" si="72"/>
        <v>72</v>
      </c>
      <c r="DJ16" s="25">
        <f t="shared" si="73"/>
        <v>14.4</v>
      </c>
      <c r="DK16" s="23">
        <v>3</v>
      </c>
      <c r="DL16" s="24">
        <f t="shared" si="74"/>
        <v>18</v>
      </c>
      <c r="DM16" s="25">
        <f t="shared" si="75"/>
        <v>3.6</v>
      </c>
      <c r="DN16" s="23">
        <v>0</v>
      </c>
      <c r="DO16" s="24">
        <f t="shared" si="0"/>
        <v>0</v>
      </c>
      <c r="DP16" s="25">
        <f t="shared" si="76"/>
        <v>0</v>
      </c>
      <c r="DQ16" s="23">
        <v>0</v>
      </c>
      <c r="DR16" s="24">
        <f t="shared" si="1"/>
        <v>0</v>
      </c>
      <c r="DS16" s="25">
        <f t="shared" si="77"/>
        <v>0</v>
      </c>
      <c r="DT16" s="23">
        <v>0</v>
      </c>
      <c r="DU16" s="24">
        <f t="shared" si="78"/>
        <v>0</v>
      </c>
      <c r="DV16" s="25">
        <f t="shared" si="79"/>
        <v>0</v>
      </c>
      <c r="DW16" s="23">
        <v>0</v>
      </c>
      <c r="DX16" s="24">
        <f t="shared" si="80"/>
        <v>0</v>
      </c>
      <c r="DY16" s="25">
        <f t="shared" si="81"/>
        <v>0</v>
      </c>
      <c r="DZ16" s="26">
        <f t="shared" si="82"/>
        <v>113</v>
      </c>
      <c r="EA16" s="24">
        <f t="shared" si="82"/>
        <v>485</v>
      </c>
      <c r="EB16" s="25">
        <f t="shared" si="82"/>
        <v>97.000000000000028</v>
      </c>
    </row>
    <row r="17" spans="1:132">
      <c r="A17" s="16">
        <v>3</v>
      </c>
      <c r="B17" s="17">
        <v>43</v>
      </c>
      <c r="C17" s="17">
        <v>4639</v>
      </c>
      <c r="D17" s="18" t="s">
        <v>51</v>
      </c>
      <c r="E17" s="17" t="s">
        <v>52</v>
      </c>
      <c r="F17" s="19" t="s">
        <v>53</v>
      </c>
      <c r="G17" s="23">
        <v>0</v>
      </c>
      <c r="H17" s="24">
        <f t="shared" si="2"/>
        <v>0</v>
      </c>
      <c r="I17" s="25">
        <f t="shared" si="3"/>
        <v>0</v>
      </c>
      <c r="J17" s="23">
        <v>0</v>
      </c>
      <c r="K17" s="24">
        <f t="shared" si="4"/>
        <v>0</v>
      </c>
      <c r="L17" s="25">
        <f t="shared" si="5"/>
        <v>0</v>
      </c>
      <c r="M17" s="23">
        <v>3</v>
      </c>
      <c r="N17" s="24">
        <f t="shared" si="6"/>
        <v>12</v>
      </c>
      <c r="O17" s="25">
        <f t="shared" si="7"/>
        <v>2.4000000000000004</v>
      </c>
      <c r="P17" s="23">
        <v>4</v>
      </c>
      <c r="Q17" s="24">
        <f t="shared" si="8"/>
        <v>16</v>
      </c>
      <c r="R17" s="25">
        <f t="shared" si="9"/>
        <v>3.2</v>
      </c>
      <c r="S17" s="23">
        <v>0</v>
      </c>
      <c r="T17" s="24">
        <f t="shared" si="10"/>
        <v>0</v>
      </c>
      <c r="U17" s="25">
        <f t="shared" si="11"/>
        <v>0</v>
      </c>
      <c r="V17" s="23">
        <v>4</v>
      </c>
      <c r="W17" s="24">
        <f t="shared" si="12"/>
        <v>8</v>
      </c>
      <c r="X17" s="25">
        <f t="shared" si="13"/>
        <v>1.6</v>
      </c>
      <c r="Y17" s="23">
        <v>4</v>
      </c>
      <c r="Z17" s="24">
        <f t="shared" si="14"/>
        <v>8</v>
      </c>
      <c r="AA17" s="25">
        <f t="shared" si="15"/>
        <v>1.6</v>
      </c>
      <c r="AB17" s="23">
        <v>0</v>
      </c>
      <c r="AC17" s="24">
        <f t="shared" si="16"/>
        <v>0</v>
      </c>
      <c r="AD17" s="25">
        <f t="shared" si="17"/>
        <v>0</v>
      </c>
      <c r="AE17" s="23">
        <v>4</v>
      </c>
      <c r="AF17" s="24">
        <f t="shared" si="18"/>
        <v>16</v>
      </c>
      <c r="AG17" s="25">
        <f t="shared" si="19"/>
        <v>3.2</v>
      </c>
      <c r="AH17" s="23">
        <v>5</v>
      </c>
      <c r="AI17" s="24">
        <f t="shared" si="20"/>
        <v>20</v>
      </c>
      <c r="AJ17" s="25">
        <f t="shared" si="21"/>
        <v>4</v>
      </c>
      <c r="AK17" s="23">
        <v>12</v>
      </c>
      <c r="AL17" s="24">
        <f t="shared" si="22"/>
        <v>48</v>
      </c>
      <c r="AM17" s="25">
        <f t="shared" si="23"/>
        <v>9.6000000000000014</v>
      </c>
      <c r="AN17" s="23">
        <v>0</v>
      </c>
      <c r="AO17" s="24">
        <f t="shared" si="24"/>
        <v>0</v>
      </c>
      <c r="AP17" s="25">
        <f t="shared" si="25"/>
        <v>0</v>
      </c>
      <c r="AQ17" s="23">
        <v>3</v>
      </c>
      <c r="AR17" s="24">
        <f t="shared" si="26"/>
        <v>6</v>
      </c>
      <c r="AS17" s="25">
        <f t="shared" si="27"/>
        <v>1.2000000000000002</v>
      </c>
      <c r="AT17" s="23">
        <v>0</v>
      </c>
      <c r="AU17" s="24">
        <f t="shared" si="28"/>
        <v>0</v>
      </c>
      <c r="AV17" s="25">
        <f t="shared" si="29"/>
        <v>0</v>
      </c>
      <c r="AW17" s="23">
        <v>0</v>
      </c>
      <c r="AX17" s="24">
        <f t="shared" si="30"/>
        <v>0</v>
      </c>
      <c r="AY17" s="25">
        <f t="shared" si="31"/>
        <v>0</v>
      </c>
      <c r="AZ17" s="23">
        <v>0</v>
      </c>
      <c r="BA17" s="24">
        <f t="shared" si="32"/>
        <v>0</v>
      </c>
      <c r="BB17" s="25">
        <f t="shared" si="33"/>
        <v>0</v>
      </c>
      <c r="BC17" s="23">
        <v>0</v>
      </c>
      <c r="BD17" s="24">
        <f t="shared" si="34"/>
        <v>0</v>
      </c>
      <c r="BE17" s="25">
        <f t="shared" si="35"/>
        <v>0</v>
      </c>
      <c r="BF17" s="23">
        <v>11</v>
      </c>
      <c r="BG17" s="24">
        <f t="shared" si="36"/>
        <v>22</v>
      </c>
      <c r="BH17" s="25">
        <f t="shared" si="37"/>
        <v>4.4000000000000004</v>
      </c>
      <c r="BI17" s="23">
        <v>0</v>
      </c>
      <c r="BJ17" s="24">
        <f t="shared" si="38"/>
        <v>0</v>
      </c>
      <c r="BK17" s="25">
        <f t="shared" si="39"/>
        <v>0</v>
      </c>
      <c r="BL17" s="23">
        <v>5</v>
      </c>
      <c r="BM17" s="24">
        <f t="shared" si="40"/>
        <v>60</v>
      </c>
      <c r="BN17" s="25">
        <f t="shared" si="41"/>
        <v>12</v>
      </c>
      <c r="BO17" s="23">
        <v>4</v>
      </c>
      <c r="BP17" s="24">
        <f t="shared" si="42"/>
        <v>24</v>
      </c>
      <c r="BQ17" s="25">
        <f t="shared" si="43"/>
        <v>4.8000000000000007</v>
      </c>
      <c r="BR17" s="23">
        <v>8</v>
      </c>
      <c r="BS17" s="24">
        <f t="shared" si="44"/>
        <v>32</v>
      </c>
      <c r="BT17" s="25">
        <f t="shared" si="45"/>
        <v>6.4</v>
      </c>
      <c r="BU17" s="23">
        <v>3</v>
      </c>
      <c r="BV17" s="24">
        <f t="shared" si="46"/>
        <v>12</v>
      </c>
      <c r="BW17" s="25">
        <f t="shared" si="47"/>
        <v>2.4000000000000004</v>
      </c>
      <c r="BX17" s="23">
        <v>43</v>
      </c>
      <c r="BY17" s="24">
        <f t="shared" si="48"/>
        <v>172</v>
      </c>
      <c r="BZ17" s="25">
        <f t="shared" si="49"/>
        <v>34.4</v>
      </c>
      <c r="CA17" s="23">
        <v>0</v>
      </c>
      <c r="CB17" s="24">
        <f t="shared" si="50"/>
        <v>0</v>
      </c>
      <c r="CC17" s="25">
        <f t="shared" si="51"/>
        <v>0</v>
      </c>
      <c r="CD17" s="23">
        <v>1</v>
      </c>
      <c r="CE17" s="24">
        <f t="shared" si="52"/>
        <v>4</v>
      </c>
      <c r="CF17" s="25">
        <f t="shared" si="53"/>
        <v>0.8</v>
      </c>
      <c r="CG17" s="23">
        <v>20</v>
      </c>
      <c r="CH17" s="24">
        <f t="shared" si="54"/>
        <v>60</v>
      </c>
      <c r="CI17" s="25">
        <f t="shared" si="55"/>
        <v>12</v>
      </c>
      <c r="CJ17" s="23">
        <v>0</v>
      </c>
      <c r="CK17" s="24">
        <f t="shared" si="56"/>
        <v>0</v>
      </c>
      <c r="CL17" s="25">
        <f t="shared" si="57"/>
        <v>0</v>
      </c>
      <c r="CM17" s="23">
        <v>2</v>
      </c>
      <c r="CN17" s="24">
        <f t="shared" si="58"/>
        <v>4</v>
      </c>
      <c r="CO17" s="25">
        <f t="shared" si="59"/>
        <v>0.8</v>
      </c>
      <c r="CP17" s="23">
        <v>3</v>
      </c>
      <c r="CQ17" s="24">
        <f t="shared" si="60"/>
        <v>36</v>
      </c>
      <c r="CR17" s="25">
        <f t="shared" si="61"/>
        <v>7.2</v>
      </c>
      <c r="CS17" s="23">
        <v>1</v>
      </c>
      <c r="CT17" s="24">
        <f t="shared" si="62"/>
        <v>2</v>
      </c>
      <c r="CU17" s="25">
        <f t="shared" si="63"/>
        <v>0.4</v>
      </c>
      <c r="CV17" s="23">
        <v>0</v>
      </c>
      <c r="CW17" s="24">
        <f t="shared" si="64"/>
        <v>0</v>
      </c>
      <c r="CX17" s="25">
        <f t="shared" si="65"/>
        <v>0</v>
      </c>
      <c r="CY17" s="23">
        <v>0</v>
      </c>
      <c r="CZ17" s="24">
        <f t="shared" si="66"/>
        <v>0</v>
      </c>
      <c r="DA17" s="25">
        <f t="shared" si="67"/>
        <v>0</v>
      </c>
      <c r="DB17" s="23">
        <v>-1</v>
      </c>
      <c r="DC17" s="24">
        <f t="shared" si="68"/>
        <v>-1</v>
      </c>
      <c r="DD17" s="25">
        <f t="shared" si="69"/>
        <v>-0.2</v>
      </c>
      <c r="DE17" s="23">
        <v>6</v>
      </c>
      <c r="DF17" s="24">
        <f t="shared" si="70"/>
        <v>12</v>
      </c>
      <c r="DG17" s="25">
        <f t="shared" si="71"/>
        <v>2.4000000000000004</v>
      </c>
      <c r="DH17" s="23">
        <v>8</v>
      </c>
      <c r="DI17" s="24">
        <f t="shared" si="72"/>
        <v>96</v>
      </c>
      <c r="DJ17" s="25">
        <f t="shared" si="73"/>
        <v>19.200000000000003</v>
      </c>
      <c r="DK17" s="23">
        <v>2</v>
      </c>
      <c r="DL17" s="24">
        <f t="shared" si="74"/>
        <v>12</v>
      </c>
      <c r="DM17" s="25">
        <f t="shared" si="75"/>
        <v>2.4000000000000004</v>
      </c>
      <c r="DN17" s="23">
        <v>0</v>
      </c>
      <c r="DO17" s="24">
        <f t="shared" si="0"/>
        <v>0</v>
      </c>
      <c r="DP17" s="25">
        <f t="shared" si="76"/>
        <v>0</v>
      </c>
      <c r="DQ17" s="23">
        <v>2</v>
      </c>
      <c r="DR17" s="24">
        <f t="shared" si="1"/>
        <v>4</v>
      </c>
      <c r="DS17" s="25">
        <f t="shared" si="77"/>
        <v>0.8</v>
      </c>
      <c r="DT17" s="23">
        <v>4</v>
      </c>
      <c r="DU17" s="24">
        <f t="shared" si="78"/>
        <v>8</v>
      </c>
      <c r="DV17" s="25">
        <f t="shared" si="79"/>
        <v>1.6</v>
      </c>
      <c r="DW17" s="23">
        <v>0</v>
      </c>
      <c r="DX17" s="24">
        <f t="shared" si="80"/>
        <v>0</v>
      </c>
      <c r="DY17" s="25">
        <f t="shared" si="81"/>
        <v>0</v>
      </c>
      <c r="DZ17" s="26">
        <f t="shared" si="82"/>
        <v>161</v>
      </c>
      <c r="EA17" s="24">
        <f t="shared" si="82"/>
        <v>693</v>
      </c>
      <c r="EB17" s="25">
        <f t="shared" si="82"/>
        <v>138.60000000000002</v>
      </c>
    </row>
    <row r="18" spans="1:132">
      <c r="A18" s="16">
        <v>3</v>
      </c>
      <c r="B18" s="17">
        <v>43</v>
      </c>
      <c r="C18" s="17">
        <v>4640</v>
      </c>
      <c r="D18" s="18" t="s">
        <v>55</v>
      </c>
      <c r="E18" s="17" t="s">
        <v>52</v>
      </c>
      <c r="F18" s="19" t="s">
        <v>53</v>
      </c>
      <c r="G18" s="23">
        <v>3</v>
      </c>
      <c r="H18" s="24">
        <f t="shared" si="2"/>
        <v>12</v>
      </c>
      <c r="I18" s="25">
        <f t="shared" si="3"/>
        <v>2.4000000000000004</v>
      </c>
      <c r="J18" s="23">
        <v>3</v>
      </c>
      <c r="K18" s="24">
        <f t="shared" si="4"/>
        <v>12</v>
      </c>
      <c r="L18" s="25">
        <f t="shared" si="5"/>
        <v>2.4000000000000004</v>
      </c>
      <c r="M18" s="23">
        <v>5</v>
      </c>
      <c r="N18" s="24">
        <f t="shared" si="6"/>
        <v>20</v>
      </c>
      <c r="O18" s="25">
        <f t="shared" si="7"/>
        <v>4</v>
      </c>
      <c r="P18" s="23">
        <v>5</v>
      </c>
      <c r="Q18" s="24">
        <f t="shared" si="8"/>
        <v>20</v>
      </c>
      <c r="R18" s="25">
        <f t="shared" si="9"/>
        <v>4</v>
      </c>
      <c r="S18" s="23">
        <v>10</v>
      </c>
      <c r="T18" s="24">
        <f t="shared" si="10"/>
        <v>40</v>
      </c>
      <c r="U18" s="25">
        <f t="shared" si="11"/>
        <v>8</v>
      </c>
      <c r="V18" s="23">
        <v>0</v>
      </c>
      <c r="W18" s="24">
        <f t="shared" si="12"/>
        <v>0</v>
      </c>
      <c r="X18" s="25">
        <f t="shared" si="13"/>
        <v>0</v>
      </c>
      <c r="Y18" s="23">
        <v>-2</v>
      </c>
      <c r="Z18" s="24">
        <f t="shared" si="14"/>
        <v>-4</v>
      </c>
      <c r="AA18" s="25">
        <f t="shared" si="15"/>
        <v>-0.8</v>
      </c>
      <c r="AB18" s="23">
        <v>1</v>
      </c>
      <c r="AC18" s="24">
        <f t="shared" si="16"/>
        <v>1</v>
      </c>
      <c r="AD18" s="25">
        <f t="shared" si="17"/>
        <v>0.2</v>
      </c>
      <c r="AE18" s="23">
        <v>7</v>
      </c>
      <c r="AF18" s="24">
        <f t="shared" si="18"/>
        <v>28</v>
      </c>
      <c r="AG18" s="25">
        <f t="shared" si="19"/>
        <v>5.6000000000000005</v>
      </c>
      <c r="AH18" s="23">
        <v>32</v>
      </c>
      <c r="AI18" s="24">
        <f t="shared" si="20"/>
        <v>128</v>
      </c>
      <c r="AJ18" s="25">
        <f t="shared" si="21"/>
        <v>25.6</v>
      </c>
      <c r="AK18" s="23">
        <v>14</v>
      </c>
      <c r="AL18" s="24">
        <f t="shared" si="22"/>
        <v>56</v>
      </c>
      <c r="AM18" s="25">
        <f t="shared" si="23"/>
        <v>11.200000000000001</v>
      </c>
      <c r="AN18" s="23">
        <v>2</v>
      </c>
      <c r="AO18" s="24">
        <f t="shared" si="24"/>
        <v>4</v>
      </c>
      <c r="AP18" s="25">
        <f t="shared" si="25"/>
        <v>0.8</v>
      </c>
      <c r="AQ18" s="23">
        <v>10</v>
      </c>
      <c r="AR18" s="24">
        <f t="shared" si="26"/>
        <v>20</v>
      </c>
      <c r="AS18" s="25">
        <f t="shared" si="27"/>
        <v>4</v>
      </c>
      <c r="AT18" s="23">
        <v>0</v>
      </c>
      <c r="AU18" s="24">
        <f t="shared" si="28"/>
        <v>0</v>
      </c>
      <c r="AV18" s="25">
        <f t="shared" si="29"/>
        <v>0</v>
      </c>
      <c r="AW18" s="23">
        <v>0</v>
      </c>
      <c r="AX18" s="24">
        <f t="shared" si="30"/>
        <v>0</v>
      </c>
      <c r="AY18" s="25">
        <f t="shared" si="31"/>
        <v>0</v>
      </c>
      <c r="AZ18" s="23">
        <v>0</v>
      </c>
      <c r="BA18" s="24">
        <f t="shared" si="32"/>
        <v>0</v>
      </c>
      <c r="BB18" s="25">
        <f t="shared" si="33"/>
        <v>0</v>
      </c>
      <c r="BC18" s="23">
        <v>0</v>
      </c>
      <c r="BD18" s="24">
        <f t="shared" si="34"/>
        <v>0</v>
      </c>
      <c r="BE18" s="25">
        <f t="shared" si="35"/>
        <v>0</v>
      </c>
      <c r="BF18" s="23">
        <v>8</v>
      </c>
      <c r="BG18" s="24">
        <f t="shared" si="36"/>
        <v>16</v>
      </c>
      <c r="BH18" s="25">
        <f t="shared" si="37"/>
        <v>3.2</v>
      </c>
      <c r="BI18" s="23">
        <v>0</v>
      </c>
      <c r="BJ18" s="24">
        <f t="shared" si="38"/>
        <v>0</v>
      </c>
      <c r="BK18" s="25">
        <f t="shared" si="39"/>
        <v>0</v>
      </c>
      <c r="BL18" s="23">
        <v>4</v>
      </c>
      <c r="BM18" s="24">
        <f t="shared" si="40"/>
        <v>48</v>
      </c>
      <c r="BN18" s="25">
        <f t="shared" si="41"/>
        <v>9.6000000000000014</v>
      </c>
      <c r="BO18" s="23">
        <v>3</v>
      </c>
      <c r="BP18" s="24">
        <f t="shared" si="42"/>
        <v>18</v>
      </c>
      <c r="BQ18" s="25">
        <f t="shared" si="43"/>
        <v>3.6</v>
      </c>
      <c r="BR18" s="23">
        <v>13</v>
      </c>
      <c r="BS18" s="24">
        <f t="shared" si="44"/>
        <v>52</v>
      </c>
      <c r="BT18" s="25">
        <f t="shared" si="45"/>
        <v>10.4</v>
      </c>
      <c r="BU18" s="23">
        <v>6</v>
      </c>
      <c r="BV18" s="24">
        <f t="shared" si="46"/>
        <v>24</v>
      </c>
      <c r="BW18" s="25">
        <f t="shared" si="47"/>
        <v>4.8000000000000007</v>
      </c>
      <c r="BX18" s="23">
        <v>28</v>
      </c>
      <c r="BY18" s="24">
        <f t="shared" si="48"/>
        <v>112</v>
      </c>
      <c r="BZ18" s="25">
        <f t="shared" si="49"/>
        <v>22.400000000000002</v>
      </c>
      <c r="CA18" s="23">
        <v>0</v>
      </c>
      <c r="CB18" s="24">
        <f t="shared" si="50"/>
        <v>0</v>
      </c>
      <c r="CC18" s="25">
        <f t="shared" si="51"/>
        <v>0</v>
      </c>
      <c r="CD18" s="23">
        <v>6</v>
      </c>
      <c r="CE18" s="24">
        <f t="shared" si="52"/>
        <v>24</v>
      </c>
      <c r="CF18" s="25">
        <f t="shared" si="53"/>
        <v>4.8000000000000007</v>
      </c>
      <c r="CG18" s="23">
        <v>5</v>
      </c>
      <c r="CH18" s="24">
        <f t="shared" si="54"/>
        <v>15</v>
      </c>
      <c r="CI18" s="25">
        <f t="shared" si="55"/>
        <v>3</v>
      </c>
      <c r="CJ18" s="23">
        <v>0</v>
      </c>
      <c r="CK18" s="24">
        <f t="shared" si="56"/>
        <v>0</v>
      </c>
      <c r="CL18" s="25">
        <f t="shared" si="57"/>
        <v>0</v>
      </c>
      <c r="CM18" s="23">
        <v>1</v>
      </c>
      <c r="CN18" s="24">
        <f t="shared" si="58"/>
        <v>2</v>
      </c>
      <c r="CO18" s="25">
        <f t="shared" si="59"/>
        <v>0.4</v>
      </c>
      <c r="CP18" s="23">
        <v>3</v>
      </c>
      <c r="CQ18" s="24">
        <f t="shared" si="60"/>
        <v>36</v>
      </c>
      <c r="CR18" s="25">
        <f t="shared" si="61"/>
        <v>7.2</v>
      </c>
      <c r="CS18" s="23">
        <v>0</v>
      </c>
      <c r="CT18" s="24">
        <f t="shared" si="62"/>
        <v>0</v>
      </c>
      <c r="CU18" s="25">
        <f t="shared" si="63"/>
        <v>0</v>
      </c>
      <c r="CV18" s="23">
        <v>0</v>
      </c>
      <c r="CW18" s="24">
        <f t="shared" si="64"/>
        <v>0</v>
      </c>
      <c r="CX18" s="25">
        <f t="shared" si="65"/>
        <v>0</v>
      </c>
      <c r="CY18" s="23">
        <v>1</v>
      </c>
      <c r="CZ18" s="24">
        <f t="shared" si="66"/>
        <v>2</v>
      </c>
      <c r="DA18" s="25">
        <f t="shared" si="67"/>
        <v>0.4</v>
      </c>
      <c r="DB18" s="23">
        <v>1</v>
      </c>
      <c r="DC18" s="24">
        <f t="shared" si="68"/>
        <v>1</v>
      </c>
      <c r="DD18" s="25">
        <f t="shared" si="69"/>
        <v>0.2</v>
      </c>
      <c r="DE18" s="23">
        <v>4</v>
      </c>
      <c r="DF18" s="24">
        <f t="shared" si="70"/>
        <v>8</v>
      </c>
      <c r="DG18" s="25">
        <f t="shared" si="71"/>
        <v>1.6</v>
      </c>
      <c r="DH18" s="23">
        <v>7</v>
      </c>
      <c r="DI18" s="24">
        <f t="shared" si="72"/>
        <v>84</v>
      </c>
      <c r="DJ18" s="25">
        <f t="shared" si="73"/>
        <v>16.8</v>
      </c>
      <c r="DK18" s="23">
        <v>4</v>
      </c>
      <c r="DL18" s="24">
        <f t="shared" si="74"/>
        <v>24</v>
      </c>
      <c r="DM18" s="25">
        <f t="shared" si="75"/>
        <v>4.8000000000000007</v>
      </c>
      <c r="DN18" s="23">
        <v>0</v>
      </c>
      <c r="DO18" s="24">
        <f t="shared" si="0"/>
        <v>0</v>
      </c>
      <c r="DP18" s="25">
        <f t="shared" si="76"/>
        <v>0</v>
      </c>
      <c r="DQ18" s="23">
        <v>2</v>
      </c>
      <c r="DR18" s="24">
        <f t="shared" si="1"/>
        <v>4</v>
      </c>
      <c r="DS18" s="25">
        <f t="shared" si="77"/>
        <v>0.8</v>
      </c>
      <c r="DT18" s="23">
        <v>5</v>
      </c>
      <c r="DU18" s="24">
        <f t="shared" si="78"/>
        <v>10</v>
      </c>
      <c r="DV18" s="25">
        <f t="shared" si="79"/>
        <v>2</v>
      </c>
      <c r="DW18" s="23">
        <v>1</v>
      </c>
      <c r="DX18" s="24">
        <f t="shared" si="80"/>
        <v>2</v>
      </c>
      <c r="DY18" s="25">
        <f t="shared" si="81"/>
        <v>0.4</v>
      </c>
      <c r="DZ18" s="26">
        <f t="shared" si="82"/>
        <v>192</v>
      </c>
      <c r="EA18" s="24">
        <f t="shared" si="82"/>
        <v>819</v>
      </c>
      <c r="EB18" s="25">
        <f t="shared" si="82"/>
        <v>163.80000000000004</v>
      </c>
    </row>
    <row r="19" spans="1:132">
      <c r="A19" s="16">
        <v>3</v>
      </c>
      <c r="B19" s="17">
        <v>43</v>
      </c>
      <c r="C19" s="17">
        <v>4641</v>
      </c>
      <c r="D19" s="18" t="s">
        <v>64</v>
      </c>
      <c r="E19" s="17" t="s">
        <v>52</v>
      </c>
      <c r="F19" s="19" t="s">
        <v>53</v>
      </c>
      <c r="G19" s="23">
        <v>4</v>
      </c>
      <c r="H19" s="24">
        <f t="shared" si="2"/>
        <v>16</v>
      </c>
      <c r="I19" s="25">
        <f t="shared" si="3"/>
        <v>3.2</v>
      </c>
      <c r="J19" s="23">
        <v>10</v>
      </c>
      <c r="K19" s="24">
        <f t="shared" si="4"/>
        <v>40</v>
      </c>
      <c r="L19" s="25">
        <f t="shared" si="5"/>
        <v>8</v>
      </c>
      <c r="M19" s="23">
        <v>2</v>
      </c>
      <c r="N19" s="24">
        <f t="shared" si="6"/>
        <v>8</v>
      </c>
      <c r="O19" s="25">
        <f t="shared" si="7"/>
        <v>1.6</v>
      </c>
      <c r="P19" s="23">
        <v>7</v>
      </c>
      <c r="Q19" s="24">
        <f t="shared" si="8"/>
        <v>28</v>
      </c>
      <c r="R19" s="25">
        <f t="shared" si="9"/>
        <v>5.6000000000000005</v>
      </c>
      <c r="S19" s="23">
        <v>7</v>
      </c>
      <c r="T19" s="24">
        <f t="shared" si="10"/>
        <v>28</v>
      </c>
      <c r="U19" s="25">
        <f t="shared" si="11"/>
        <v>5.6000000000000005</v>
      </c>
      <c r="V19" s="23">
        <v>7</v>
      </c>
      <c r="W19" s="24">
        <f t="shared" si="12"/>
        <v>14</v>
      </c>
      <c r="X19" s="25">
        <f t="shared" si="13"/>
        <v>2.8000000000000003</v>
      </c>
      <c r="Y19" s="23">
        <v>9</v>
      </c>
      <c r="Z19" s="24">
        <f t="shared" si="14"/>
        <v>18</v>
      </c>
      <c r="AA19" s="25">
        <f t="shared" si="15"/>
        <v>3.6</v>
      </c>
      <c r="AB19" s="23">
        <v>0</v>
      </c>
      <c r="AC19" s="24">
        <f t="shared" si="16"/>
        <v>0</v>
      </c>
      <c r="AD19" s="25">
        <f t="shared" si="17"/>
        <v>0</v>
      </c>
      <c r="AE19" s="23">
        <v>3</v>
      </c>
      <c r="AF19" s="24">
        <f t="shared" si="18"/>
        <v>12</v>
      </c>
      <c r="AG19" s="25">
        <f t="shared" si="19"/>
        <v>2.4000000000000004</v>
      </c>
      <c r="AH19" s="23">
        <v>10</v>
      </c>
      <c r="AI19" s="24">
        <f t="shared" si="20"/>
        <v>40</v>
      </c>
      <c r="AJ19" s="25">
        <f t="shared" si="21"/>
        <v>8</v>
      </c>
      <c r="AK19" s="23">
        <v>8</v>
      </c>
      <c r="AL19" s="24">
        <f t="shared" si="22"/>
        <v>32</v>
      </c>
      <c r="AM19" s="25">
        <f t="shared" si="23"/>
        <v>6.4</v>
      </c>
      <c r="AN19" s="23">
        <v>0</v>
      </c>
      <c r="AO19" s="24">
        <f t="shared" si="24"/>
        <v>0</v>
      </c>
      <c r="AP19" s="25">
        <f t="shared" si="25"/>
        <v>0</v>
      </c>
      <c r="AQ19" s="23">
        <v>3</v>
      </c>
      <c r="AR19" s="24">
        <f t="shared" si="26"/>
        <v>6</v>
      </c>
      <c r="AS19" s="25">
        <f t="shared" si="27"/>
        <v>1.2000000000000002</v>
      </c>
      <c r="AT19" s="23">
        <v>1</v>
      </c>
      <c r="AU19" s="24">
        <f t="shared" si="28"/>
        <v>2</v>
      </c>
      <c r="AV19" s="25">
        <f t="shared" si="29"/>
        <v>0.4</v>
      </c>
      <c r="AW19" s="23">
        <v>0</v>
      </c>
      <c r="AX19" s="24">
        <f t="shared" si="30"/>
        <v>0</v>
      </c>
      <c r="AY19" s="25">
        <f t="shared" si="31"/>
        <v>0</v>
      </c>
      <c r="AZ19" s="23">
        <v>0</v>
      </c>
      <c r="BA19" s="24">
        <f t="shared" si="32"/>
        <v>0</v>
      </c>
      <c r="BB19" s="25">
        <f t="shared" si="33"/>
        <v>0</v>
      </c>
      <c r="BC19" s="23">
        <v>0</v>
      </c>
      <c r="BD19" s="24">
        <f t="shared" si="34"/>
        <v>0</v>
      </c>
      <c r="BE19" s="25">
        <f t="shared" si="35"/>
        <v>0</v>
      </c>
      <c r="BF19" s="23">
        <v>2</v>
      </c>
      <c r="BG19" s="24">
        <f t="shared" si="36"/>
        <v>4</v>
      </c>
      <c r="BH19" s="25">
        <f t="shared" si="37"/>
        <v>0.8</v>
      </c>
      <c r="BI19" s="23">
        <v>0</v>
      </c>
      <c r="BJ19" s="24">
        <f t="shared" si="38"/>
        <v>0</v>
      </c>
      <c r="BK19" s="25">
        <f t="shared" si="39"/>
        <v>0</v>
      </c>
      <c r="BL19" s="23">
        <v>6</v>
      </c>
      <c r="BM19" s="24">
        <f t="shared" si="40"/>
        <v>72</v>
      </c>
      <c r="BN19" s="25">
        <f t="shared" si="41"/>
        <v>14.4</v>
      </c>
      <c r="BO19" s="23">
        <v>2</v>
      </c>
      <c r="BP19" s="24">
        <f t="shared" si="42"/>
        <v>12</v>
      </c>
      <c r="BQ19" s="25">
        <f t="shared" si="43"/>
        <v>2.4000000000000004</v>
      </c>
      <c r="BR19" s="23">
        <v>12</v>
      </c>
      <c r="BS19" s="24">
        <f t="shared" si="44"/>
        <v>48</v>
      </c>
      <c r="BT19" s="25">
        <f t="shared" si="45"/>
        <v>9.6000000000000014</v>
      </c>
      <c r="BU19" s="23">
        <v>6</v>
      </c>
      <c r="BV19" s="24">
        <f t="shared" si="46"/>
        <v>24</v>
      </c>
      <c r="BW19" s="25">
        <f t="shared" si="47"/>
        <v>4.8000000000000007</v>
      </c>
      <c r="BX19" s="23">
        <v>28</v>
      </c>
      <c r="BY19" s="24">
        <f t="shared" si="48"/>
        <v>112</v>
      </c>
      <c r="BZ19" s="25">
        <f t="shared" si="49"/>
        <v>22.400000000000002</v>
      </c>
      <c r="CA19" s="23">
        <v>0</v>
      </c>
      <c r="CB19" s="24">
        <f t="shared" si="50"/>
        <v>0</v>
      </c>
      <c r="CC19" s="25">
        <f t="shared" si="51"/>
        <v>0</v>
      </c>
      <c r="CD19" s="23">
        <v>5</v>
      </c>
      <c r="CE19" s="24">
        <f t="shared" si="52"/>
        <v>20</v>
      </c>
      <c r="CF19" s="25">
        <f t="shared" si="53"/>
        <v>4</v>
      </c>
      <c r="CG19" s="23">
        <v>15</v>
      </c>
      <c r="CH19" s="24">
        <f t="shared" si="54"/>
        <v>45</v>
      </c>
      <c r="CI19" s="25">
        <f t="shared" si="55"/>
        <v>9</v>
      </c>
      <c r="CJ19" s="23">
        <v>0</v>
      </c>
      <c r="CK19" s="24">
        <f t="shared" si="56"/>
        <v>0</v>
      </c>
      <c r="CL19" s="25">
        <f t="shared" si="57"/>
        <v>0</v>
      </c>
      <c r="CM19" s="23">
        <v>8</v>
      </c>
      <c r="CN19" s="24">
        <f t="shared" si="58"/>
        <v>16</v>
      </c>
      <c r="CO19" s="25">
        <f t="shared" si="59"/>
        <v>3.2</v>
      </c>
      <c r="CP19" s="23">
        <v>0</v>
      </c>
      <c r="CQ19" s="24">
        <f t="shared" si="60"/>
        <v>0</v>
      </c>
      <c r="CR19" s="25">
        <f t="shared" si="61"/>
        <v>0</v>
      </c>
      <c r="CS19" s="23">
        <v>1</v>
      </c>
      <c r="CT19" s="24">
        <f t="shared" si="62"/>
        <v>2</v>
      </c>
      <c r="CU19" s="25">
        <f t="shared" si="63"/>
        <v>0.4</v>
      </c>
      <c r="CV19" s="23">
        <v>1</v>
      </c>
      <c r="CW19" s="24">
        <f t="shared" si="64"/>
        <v>1</v>
      </c>
      <c r="CX19" s="25">
        <f t="shared" si="65"/>
        <v>0.2</v>
      </c>
      <c r="CY19" s="23">
        <v>0</v>
      </c>
      <c r="CZ19" s="24">
        <f t="shared" si="66"/>
        <v>0</v>
      </c>
      <c r="DA19" s="25">
        <f t="shared" si="67"/>
        <v>0</v>
      </c>
      <c r="DB19" s="23">
        <v>2</v>
      </c>
      <c r="DC19" s="24">
        <f t="shared" si="68"/>
        <v>2</v>
      </c>
      <c r="DD19" s="25">
        <f t="shared" si="69"/>
        <v>0.4</v>
      </c>
      <c r="DE19" s="23">
        <v>3</v>
      </c>
      <c r="DF19" s="24">
        <f t="shared" si="70"/>
        <v>6</v>
      </c>
      <c r="DG19" s="25">
        <f t="shared" si="71"/>
        <v>1.2000000000000002</v>
      </c>
      <c r="DH19" s="23">
        <v>12</v>
      </c>
      <c r="DI19" s="24">
        <f t="shared" si="72"/>
        <v>144</v>
      </c>
      <c r="DJ19" s="25">
        <f t="shared" si="73"/>
        <v>28.8</v>
      </c>
      <c r="DK19" s="23">
        <v>9</v>
      </c>
      <c r="DL19" s="24">
        <f t="shared" si="74"/>
        <v>54</v>
      </c>
      <c r="DM19" s="25">
        <f t="shared" si="75"/>
        <v>10.8</v>
      </c>
      <c r="DN19" s="23">
        <v>0</v>
      </c>
      <c r="DO19" s="24">
        <f t="shared" si="0"/>
        <v>0</v>
      </c>
      <c r="DP19" s="25">
        <f t="shared" si="76"/>
        <v>0</v>
      </c>
      <c r="DQ19" s="23">
        <v>3</v>
      </c>
      <c r="DR19" s="24">
        <f t="shared" si="1"/>
        <v>6</v>
      </c>
      <c r="DS19" s="25">
        <f t="shared" si="77"/>
        <v>1.2000000000000002</v>
      </c>
      <c r="DT19" s="23">
        <v>1</v>
      </c>
      <c r="DU19" s="24">
        <f t="shared" si="78"/>
        <v>2</v>
      </c>
      <c r="DV19" s="25">
        <f t="shared" si="79"/>
        <v>0.4</v>
      </c>
      <c r="DW19" s="23">
        <v>0</v>
      </c>
      <c r="DX19" s="24">
        <f t="shared" si="80"/>
        <v>0</v>
      </c>
      <c r="DY19" s="25">
        <f t="shared" si="81"/>
        <v>0</v>
      </c>
      <c r="DZ19" s="26">
        <f t="shared" si="82"/>
        <v>187</v>
      </c>
      <c r="EA19" s="24">
        <f t="shared" si="82"/>
        <v>814</v>
      </c>
      <c r="EB19" s="25">
        <f t="shared" si="82"/>
        <v>162.80000000000004</v>
      </c>
    </row>
    <row r="20" spans="1:132">
      <c r="A20" s="27">
        <v>3</v>
      </c>
      <c r="B20" s="28">
        <v>43</v>
      </c>
      <c r="C20" s="28">
        <v>4647</v>
      </c>
      <c r="D20" s="18" t="s">
        <v>65</v>
      </c>
      <c r="E20" s="17" t="s">
        <v>52</v>
      </c>
      <c r="F20" s="19" t="s">
        <v>53</v>
      </c>
      <c r="G20" s="23">
        <v>2</v>
      </c>
      <c r="H20" s="24">
        <f t="shared" si="2"/>
        <v>8</v>
      </c>
      <c r="I20" s="25">
        <f t="shared" si="3"/>
        <v>1.6</v>
      </c>
      <c r="J20" s="23">
        <v>0</v>
      </c>
      <c r="K20" s="24">
        <f t="shared" si="4"/>
        <v>0</v>
      </c>
      <c r="L20" s="25">
        <f t="shared" si="5"/>
        <v>0</v>
      </c>
      <c r="M20" s="23">
        <v>0</v>
      </c>
      <c r="N20" s="24">
        <f t="shared" si="6"/>
        <v>0</v>
      </c>
      <c r="O20" s="25">
        <f t="shared" si="7"/>
        <v>0</v>
      </c>
      <c r="P20" s="23">
        <v>0</v>
      </c>
      <c r="Q20" s="24">
        <f t="shared" si="8"/>
        <v>0</v>
      </c>
      <c r="R20" s="25">
        <f t="shared" si="9"/>
        <v>0</v>
      </c>
      <c r="S20" s="23">
        <v>14</v>
      </c>
      <c r="T20" s="24">
        <f t="shared" si="10"/>
        <v>56</v>
      </c>
      <c r="U20" s="25">
        <f t="shared" si="11"/>
        <v>11.200000000000001</v>
      </c>
      <c r="V20" s="23">
        <v>13</v>
      </c>
      <c r="W20" s="24">
        <f t="shared" si="12"/>
        <v>26</v>
      </c>
      <c r="X20" s="25">
        <f t="shared" si="13"/>
        <v>5.2</v>
      </c>
      <c r="Y20" s="23">
        <v>1</v>
      </c>
      <c r="Z20" s="24">
        <f t="shared" si="14"/>
        <v>2</v>
      </c>
      <c r="AA20" s="25">
        <f t="shared" si="15"/>
        <v>0.4</v>
      </c>
      <c r="AB20" s="23">
        <v>1</v>
      </c>
      <c r="AC20" s="24">
        <f t="shared" si="16"/>
        <v>1</v>
      </c>
      <c r="AD20" s="25">
        <f t="shared" si="17"/>
        <v>0.2</v>
      </c>
      <c r="AE20" s="23">
        <v>1</v>
      </c>
      <c r="AF20" s="24">
        <f t="shared" si="18"/>
        <v>4</v>
      </c>
      <c r="AG20" s="25">
        <f t="shared" si="19"/>
        <v>0.8</v>
      </c>
      <c r="AH20" s="23">
        <v>17</v>
      </c>
      <c r="AI20" s="24">
        <f t="shared" si="20"/>
        <v>68</v>
      </c>
      <c r="AJ20" s="25">
        <f t="shared" si="21"/>
        <v>13.600000000000001</v>
      </c>
      <c r="AK20" s="23">
        <v>2</v>
      </c>
      <c r="AL20" s="24">
        <f t="shared" si="22"/>
        <v>8</v>
      </c>
      <c r="AM20" s="25">
        <f t="shared" si="23"/>
        <v>1.6</v>
      </c>
      <c r="AN20" s="23">
        <v>0</v>
      </c>
      <c r="AO20" s="24">
        <f t="shared" si="24"/>
        <v>0</v>
      </c>
      <c r="AP20" s="25">
        <f t="shared" si="25"/>
        <v>0</v>
      </c>
      <c r="AQ20" s="23">
        <v>6</v>
      </c>
      <c r="AR20" s="24">
        <f t="shared" si="26"/>
        <v>12</v>
      </c>
      <c r="AS20" s="25">
        <f t="shared" si="27"/>
        <v>2.4000000000000004</v>
      </c>
      <c r="AT20" s="23">
        <v>0</v>
      </c>
      <c r="AU20" s="24">
        <f t="shared" si="28"/>
        <v>0</v>
      </c>
      <c r="AV20" s="25">
        <f t="shared" si="29"/>
        <v>0</v>
      </c>
      <c r="AW20" s="23">
        <v>0</v>
      </c>
      <c r="AX20" s="24">
        <f t="shared" si="30"/>
        <v>0</v>
      </c>
      <c r="AY20" s="25">
        <f t="shared" si="31"/>
        <v>0</v>
      </c>
      <c r="AZ20" s="23">
        <v>0</v>
      </c>
      <c r="BA20" s="24">
        <f t="shared" si="32"/>
        <v>0</v>
      </c>
      <c r="BB20" s="25">
        <f t="shared" si="33"/>
        <v>0</v>
      </c>
      <c r="BC20" s="23">
        <v>0</v>
      </c>
      <c r="BD20" s="24">
        <f t="shared" si="34"/>
        <v>0</v>
      </c>
      <c r="BE20" s="25">
        <f t="shared" si="35"/>
        <v>0</v>
      </c>
      <c r="BF20" s="23">
        <v>2</v>
      </c>
      <c r="BG20" s="24">
        <f t="shared" si="36"/>
        <v>4</v>
      </c>
      <c r="BH20" s="25">
        <f t="shared" si="37"/>
        <v>0.8</v>
      </c>
      <c r="BI20" s="23">
        <v>0</v>
      </c>
      <c r="BJ20" s="24">
        <f t="shared" si="38"/>
        <v>0</v>
      </c>
      <c r="BK20" s="25">
        <f t="shared" si="39"/>
        <v>0</v>
      </c>
      <c r="BL20" s="23">
        <v>1</v>
      </c>
      <c r="BM20" s="24">
        <f t="shared" si="40"/>
        <v>12</v>
      </c>
      <c r="BN20" s="25">
        <f t="shared" si="41"/>
        <v>2.4000000000000004</v>
      </c>
      <c r="BO20" s="23">
        <v>3</v>
      </c>
      <c r="BP20" s="24">
        <f t="shared" si="42"/>
        <v>18</v>
      </c>
      <c r="BQ20" s="25">
        <f t="shared" si="43"/>
        <v>3.6</v>
      </c>
      <c r="BR20" s="23">
        <v>10</v>
      </c>
      <c r="BS20" s="24">
        <f t="shared" si="44"/>
        <v>40</v>
      </c>
      <c r="BT20" s="25">
        <f t="shared" si="45"/>
        <v>8</v>
      </c>
      <c r="BU20" s="23">
        <v>6</v>
      </c>
      <c r="BV20" s="24">
        <f t="shared" si="46"/>
        <v>24</v>
      </c>
      <c r="BW20" s="25">
        <f t="shared" si="47"/>
        <v>4.8000000000000007</v>
      </c>
      <c r="BX20" s="23">
        <v>21</v>
      </c>
      <c r="BY20" s="24">
        <f t="shared" si="48"/>
        <v>84</v>
      </c>
      <c r="BZ20" s="25">
        <f t="shared" si="49"/>
        <v>16.8</v>
      </c>
      <c r="CA20" s="23">
        <v>0</v>
      </c>
      <c r="CB20" s="24">
        <f t="shared" si="50"/>
        <v>0</v>
      </c>
      <c r="CC20" s="25">
        <f t="shared" si="51"/>
        <v>0</v>
      </c>
      <c r="CD20" s="23">
        <v>5</v>
      </c>
      <c r="CE20" s="24">
        <f t="shared" si="52"/>
        <v>20</v>
      </c>
      <c r="CF20" s="25">
        <f t="shared" si="53"/>
        <v>4</v>
      </c>
      <c r="CG20" s="23">
        <v>11</v>
      </c>
      <c r="CH20" s="24">
        <f t="shared" si="54"/>
        <v>33</v>
      </c>
      <c r="CI20" s="25">
        <f t="shared" si="55"/>
        <v>6.6000000000000005</v>
      </c>
      <c r="CJ20" s="23">
        <v>0</v>
      </c>
      <c r="CK20" s="24">
        <f t="shared" si="56"/>
        <v>0</v>
      </c>
      <c r="CL20" s="25">
        <f t="shared" si="57"/>
        <v>0</v>
      </c>
      <c r="CM20" s="23">
        <v>24</v>
      </c>
      <c r="CN20" s="24">
        <f t="shared" si="58"/>
        <v>48</v>
      </c>
      <c r="CO20" s="25">
        <f t="shared" si="59"/>
        <v>9.6000000000000014</v>
      </c>
      <c r="CP20" s="23">
        <v>3</v>
      </c>
      <c r="CQ20" s="24">
        <f t="shared" si="60"/>
        <v>36</v>
      </c>
      <c r="CR20" s="25">
        <f t="shared" si="61"/>
        <v>7.2</v>
      </c>
      <c r="CS20" s="23">
        <v>0</v>
      </c>
      <c r="CT20" s="24">
        <f t="shared" si="62"/>
        <v>0</v>
      </c>
      <c r="CU20" s="25">
        <f t="shared" si="63"/>
        <v>0</v>
      </c>
      <c r="CV20" s="23">
        <v>1</v>
      </c>
      <c r="CW20" s="24">
        <f t="shared" si="64"/>
        <v>1</v>
      </c>
      <c r="CX20" s="25">
        <f t="shared" si="65"/>
        <v>0.2</v>
      </c>
      <c r="CY20" s="23">
        <v>0</v>
      </c>
      <c r="CZ20" s="24">
        <f t="shared" si="66"/>
        <v>0</v>
      </c>
      <c r="DA20" s="25">
        <f t="shared" si="67"/>
        <v>0</v>
      </c>
      <c r="DB20" s="23">
        <v>1</v>
      </c>
      <c r="DC20" s="24">
        <f t="shared" si="68"/>
        <v>1</v>
      </c>
      <c r="DD20" s="25">
        <f t="shared" si="69"/>
        <v>0.2</v>
      </c>
      <c r="DE20" s="23">
        <v>2</v>
      </c>
      <c r="DF20" s="24">
        <f t="shared" si="70"/>
        <v>4</v>
      </c>
      <c r="DG20" s="25">
        <f t="shared" si="71"/>
        <v>0.8</v>
      </c>
      <c r="DH20" s="23">
        <v>60</v>
      </c>
      <c r="DI20" s="24">
        <f t="shared" si="72"/>
        <v>720</v>
      </c>
      <c r="DJ20" s="25">
        <f t="shared" si="73"/>
        <v>144</v>
      </c>
      <c r="DK20" s="23">
        <v>206</v>
      </c>
      <c r="DL20" s="24">
        <f t="shared" si="74"/>
        <v>1236</v>
      </c>
      <c r="DM20" s="25">
        <f t="shared" si="75"/>
        <v>247.20000000000002</v>
      </c>
      <c r="DN20" s="23">
        <v>0</v>
      </c>
      <c r="DO20" s="24">
        <f t="shared" si="0"/>
        <v>0</v>
      </c>
      <c r="DP20" s="25">
        <f t="shared" si="76"/>
        <v>0</v>
      </c>
      <c r="DQ20" s="23">
        <v>0</v>
      </c>
      <c r="DR20" s="24">
        <f t="shared" si="1"/>
        <v>0</v>
      </c>
      <c r="DS20" s="25">
        <f t="shared" si="77"/>
        <v>0</v>
      </c>
      <c r="DT20" s="23">
        <v>0</v>
      </c>
      <c r="DU20" s="24">
        <f t="shared" si="78"/>
        <v>0</v>
      </c>
      <c r="DV20" s="25">
        <f t="shared" si="79"/>
        <v>0</v>
      </c>
      <c r="DW20" s="23">
        <v>0</v>
      </c>
      <c r="DX20" s="24">
        <f t="shared" si="80"/>
        <v>0</v>
      </c>
      <c r="DY20" s="25">
        <f t="shared" si="81"/>
        <v>0</v>
      </c>
      <c r="DZ20" s="26">
        <f t="shared" si="82"/>
        <v>413</v>
      </c>
      <c r="EA20" s="24">
        <f t="shared" si="82"/>
        <v>2466</v>
      </c>
      <c r="EB20" s="25">
        <f t="shared" si="82"/>
        <v>493.20000000000005</v>
      </c>
    </row>
    <row r="21" spans="1:132">
      <c r="A21" s="27">
        <v>3</v>
      </c>
      <c r="B21" s="28">
        <v>43</v>
      </c>
      <c r="C21" s="28">
        <v>4648</v>
      </c>
      <c r="D21" s="18" t="s">
        <v>57</v>
      </c>
      <c r="E21" s="17" t="s">
        <v>52</v>
      </c>
      <c r="F21" s="19" t="s">
        <v>53</v>
      </c>
      <c r="G21" s="23">
        <v>8</v>
      </c>
      <c r="H21" s="24">
        <f t="shared" si="2"/>
        <v>32</v>
      </c>
      <c r="I21" s="25">
        <f t="shared" si="3"/>
        <v>6.4</v>
      </c>
      <c r="J21" s="23">
        <v>0</v>
      </c>
      <c r="K21" s="24">
        <f t="shared" si="4"/>
        <v>0</v>
      </c>
      <c r="L21" s="25">
        <f t="shared" si="5"/>
        <v>0</v>
      </c>
      <c r="M21" s="23">
        <v>4</v>
      </c>
      <c r="N21" s="24">
        <f t="shared" si="6"/>
        <v>16</v>
      </c>
      <c r="O21" s="25">
        <f t="shared" si="7"/>
        <v>3.2</v>
      </c>
      <c r="P21" s="23">
        <v>3</v>
      </c>
      <c r="Q21" s="24">
        <f t="shared" si="8"/>
        <v>12</v>
      </c>
      <c r="R21" s="25">
        <f t="shared" si="9"/>
        <v>2.4000000000000004</v>
      </c>
      <c r="S21" s="23">
        <v>3</v>
      </c>
      <c r="T21" s="24">
        <f t="shared" si="10"/>
        <v>12</v>
      </c>
      <c r="U21" s="25">
        <f t="shared" si="11"/>
        <v>2.4000000000000004</v>
      </c>
      <c r="V21" s="23">
        <v>4</v>
      </c>
      <c r="W21" s="24">
        <f t="shared" si="12"/>
        <v>8</v>
      </c>
      <c r="X21" s="25">
        <f t="shared" si="13"/>
        <v>1.6</v>
      </c>
      <c r="Y21" s="23">
        <v>5</v>
      </c>
      <c r="Z21" s="24">
        <f t="shared" si="14"/>
        <v>10</v>
      </c>
      <c r="AA21" s="25">
        <f t="shared" si="15"/>
        <v>2</v>
      </c>
      <c r="AB21" s="23">
        <v>1</v>
      </c>
      <c r="AC21" s="24">
        <f t="shared" si="16"/>
        <v>1</v>
      </c>
      <c r="AD21" s="25">
        <f t="shared" si="17"/>
        <v>0.2</v>
      </c>
      <c r="AE21" s="23">
        <v>0</v>
      </c>
      <c r="AF21" s="24">
        <f t="shared" si="18"/>
        <v>0</v>
      </c>
      <c r="AG21" s="25">
        <f t="shared" si="19"/>
        <v>0</v>
      </c>
      <c r="AH21" s="23">
        <v>32</v>
      </c>
      <c r="AI21" s="24">
        <f t="shared" si="20"/>
        <v>128</v>
      </c>
      <c r="AJ21" s="25">
        <f t="shared" si="21"/>
        <v>25.6</v>
      </c>
      <c r="AK21" s="23">
        <v>2</v>
      </c>
      <c r="AL21" s="24">
        <f t="shared" si="22"/>
        <v>8</v>
      </c>
      <c r="AM21" s="25">
        <f t="shared" si="23"/>
        <v>1.6</v>
      </c>
      <c r="AN21" s="23">
        <v>5</v>
      </c>
      <c r="AO21" s="24">
        <f t="shared" si="24"/>
        <v>10</v>
      </c>
      <c r="AP21" s="25">
        <f t="shared" si="25"/>
        <v>2</v>
      </c>
      <c r="AQ21" s="23">
        <v>0</v>
      </c>
      <c r="AR21" s="24">
        <f t="shared" si="26"/>
        <v>0</v>
      </c>
      <c r="AS21" s="25">
        <f t="shared" si="27"/>
        <v>0</v>
      </c>
      <c r="AT21" s="23">
        <v>0</v>
      </c>
      <c r="AU21" s="24">
        <f t="shared" si="28"/>
        <v>0</v>
      </c>
      <c r="AV21" s="25">
        <f t="shared" si="29"/>
        <v>0</v>
      </c>
      <c r="AW21" s="23">
        <v>0</v>
      </c>
      <c r="AX21" s="24">
        <f t="shared" si="30"/>
        <v>0</v>
      </c>
      <c r="AY21" s="25">
        <f t="shared" si="31"/>
        <v>0</v>
      </c>
      <c r="AZ21" s="23">
        <v>1</v>
      </c>
      <c r="BA21" s="24">
        <f t="shared" si="32"/>
        <v>2</v>
      </c>
      <c r="BB21" s="25">
        <f t="shared" si="33"/>
        <v>0.4</v>
      </c>
      <c r="BC21" s="23">
        <v>0</v>
      </c>
      <c r="BD21" s="24">
        <f t="shared" si="34"/>
        <v>0</v>
      </c>
      <c r="BE21" s="25">
        <f t="shared" si="35"/>
        <v>0</v>
      </c>
      <c r="BF21" s="23">
        <v>1</v>
      </c>
      <c r="BG21" s="24">
        <f t="shared" si="36"/>
        <v>2</v>
      </c>
      <c r="BH21" s="25">
        <f t="shared" si="37"/>
        <v>0.4</v>
      </c>
      <c r="BI21" s="23">
        <v>0</v>
      </c>
      <c r="BJ21" s="24">
        <f t="shared" si="38"/>
        <v>0</v>
      </c>
      <c r="BK21" s="25">
        <f t="shared" si="39"/>
        <v>0</v>
      </c>
      <c r="BL21" s="23">
        <v>4</v>
      </c>
      <c r="BM21" s="24">
        <f t="shared" si="40"/>
        <v>48</v>
      </c>
      <c r="BN21" s="25">
        <f t="shared" si="41"/>
        <v>9.6000000000000014</v>
      </c>
      <c r="BO21" s="23">
        <v>2</v>
      </c>
      <c r="BP21" s="24">
        <f t="shared" si="42"/>
        <v>12</v>
      </c>
      <c r="BQ21" s="25">
        <f t="shared" si="43"/>
        <v>2.4000000000000004</v>
      </c>
      <c r="BR21" s="23">
        <v>4</v>
      </c>
      <c r="BS21" s="24">
        <f t="shared" si="44"/>
        <v>16</v>
      </c>
      <c r="BT21" s="25">
        <f t="shared" si="45"/>
        <v>3.2</v>
      </c>
      <c r="BU21" s="23">
        <v>3</v>
      </c>
      <c r="BV21" s="24">
        <f t="shared" si="46"/>
        <v>12</v>
      </c>
      <c r="BW21" s="25">
        <f t="shared" si="47"/>
        <v>2.4000000000000004</v>
      </c>
      <c r="BX21" s="23">
        <v>38</v>
      </c>
      <c r="BY21" s="24">
        <f t="shared" si="48"/>
        <v>152</v>
      </c>
      <c r="BZ21" s="25">
        <f t="shared" si="49"/>
        <v>30.400000000000002</v>
      </c>
      <c r="CA21" s="23">
        <v>0</v>
      </c>
      <c r="CB21" s="24">
        <f t="shared" si="50"/>
        <v>0</v>
      </c>
      <c r="CC21" s="25">
        <f t="shared" si="51"/>
        <v>0</v>
      </c>
      <c r="CD21" s="23">
        <v>2</v>
      </c>
      <c r="CE21" s="24">
        <f t="shared" si="52"/>
        <v>8</v>
      </c>
      <c r="CF21" s="25">
        <f t="shared" si="53"/>
        <v>1.6</v>
      </c>
      <c r="CG21" s="23">
        <v>2</v>
      </c>
      <c r="CH21" s="24">
        <f t="shared" si="54"/>
        <v>6</v>
      </c>
      <c r="CI21" s="25">
        <f t="shared" si="55"/>
        <v>1.2000000000000002</v>
      </c>
      <c r="CJ21" s="23">
        <v>0</v>
      </c>
      <c r="CK21" s="24">
        <f t="shared" si="56"/>
        <v>0</v>
      </c>
      <c r="CL21" s="25">
        <f t="shared" si="57"/>
        <v>0</v>
      </c>
      <c r="CM21" s="23">
        <v>-3</v>
      </c>
      <c r="CN21" s="24">
        <f t="shared" si="58"/>
        <v>-6</v>
      </c>
      <c r="CO21" s="25">
        <f t="shared" si="59"/>
        <v>-1.2000000000000002</v>
      </c>
      <c r="CP21" s="23">
        <v>0</v>
      </c>
      <c r="CQ21" s="24">
        <f t="shared" si="60"/>
        <v>0</v>
      </c>
      <c r="CR21" s="25">
        <f t="shared" si="61"/>
        <v>0</v>
      </c>
      <c r="CS21" s="23">
        <v>5</v>
      </c>
      <c r="CT21" s="24">
        <f t="shared" si="62"/>
        <v>10</v>
      </c>
      <c r="CU21" s="25">
        <f t="shared" si="63"/>
        <v>2</v>
      </c>
      <c r="CV21" s="23">
        <v>1</v>
      </c>
      <c r="CW21" s="24">
        <f t="shared" si="64"/>
        <v>1</v>
      </c>
      <c r="CX21" s="25">
        <f t="shared" si="65"/>
        <v>0.2</v>
      </c>
      <c r="CY21" s="23">
        <v>0</v>
      </c>
      <c r="CZ21" s="24">
        <f t="shared" si="66"/>
        <v>0</v>
      </c>
      <c r="DA21" s="25">
        <f t="shared" si="67"/>
        <v>0</v>
      </c>
      <c r="DB21" s="23">
        <v>0</v>
      </c>
      <c r="DC21" s="24">
        <f t="shared" si="68"/>
        <v>0</v>
      </c>
      <c r="DD21" s="25">
        <f t="shared" si="69"/>
        <v>0</v>
      </c>
      <c r="DE21" s="23">
        <v>1</v>
      </c>
      <c r="DF21" s="24">
        <f t="shared" si="70"/>
        <v>2</v>
      </c>
      <c r="DG21" s="25">
        <f t="shared" si="71"/>
        <v>0.4</v>
      </c>
      <c r="DH21" s="23">
        <v>4</v>
      </c>
      <c r="DI21" s="24">
        <f t="shared" si="72"/>
        <v>48</v>
      </c>
      <c r="DJ21" s="25">
        <f t="shared" si="73"/>
        <v>9.6000000000000014</v>
      </c>
      <c r="DK21" s="23">
        <v>3</v>
      </c>
      <c r="DL21" s="24">
        <f t="shared" si="74"/>
        <v>18</v>
      </c>
      <c r="DM21" s="25">
        <f t="shared" si="75"/>
        <v>3.6</v>
      </c>
      <c r="DN21" s="23">
        <v>0</v>
      </c>
      <c r="DO21" s="24">
        <f t="shared" si="0"/>
        <v>0</v>
      </c>
      <c r="DP21" s="25">
        <f t="shared" si="76"/>
        <v>0</v>
      </c>
      <c r="DQ21" s="23">
        <v>2</v>
      </c>
      <c r="DR21" s="24">
        <f t="shared" si="1"/>
        <v>4</v>
      </c>
      <c r="DS21" s="25">
        <f t="shared" si="77"/>
        <v>0.8</v>
      </c>
      <c r="DT21" s="23">
        <v>6</v>
      </c>
      <c r="DU21" s="24">
        <f t="shared" si="78"/>
        <v>12</v>
      </c>
      <c r="DV21" s="25">
        <f t="shared" si="79"/>
        <v>2.4000000000000004</v>
      </c>
      <c r="DW21" s="23">
        <v>0</v>
      </c>
      <c r="DX21" s="24">
        <f t="shared" si="80"/>
        <v>0</v>
      </c>
      <c r="DY21" s="25">
        <f t="shared" si="81"/>
        <v>0</v>
      </c>
      <c r="DZ21" s="26">
        <f t="shared" si="82"/>
        <v>143</v>
      </c>
      <c r="EA21" s="24">
        <f t="shared" si="82"/>
        <v>584</v>
      </c>
      <c r="EB21" s="25">
        <f t="shared" si="82"/>
        <v>116.80000000000003</v>
      </c>
    </row>
    <row r="22" spans="1:132">
      <c r="A22" s="16">
        <v>3</v>
      </c>
      <c r="B22" s="17">
        <v>43</v>
      </c>
      <c r="C22" s="17">
        <v>8552</v>
      </c>
      <c r="D22" s="18" t="s">
        <v>66</v>
      </c>
      <c r="E22" s="17" t="s">
        <v>52</v>
      </c>
      <c r="F22" s="19" t="s">
        <v>53</v>
      </c>
      <c r="G22" s="23">
        <v>0</v>
      </c>
      <c r="H22" s="24">
        <f t="shared" si="2"/>
        <v>0</v>
      </c>
      <c r="I22" s="25">
        <f t="shared" si="3"/>
        <v>0</v>
      </c>
      <c r="J22" s="23">
        <v>0</v>
      </c>
      <c r="K22" s="24">
        <f t="shared" si="4"/>
        <v>0</v>
      </c>
      <c r="L22" s="25">
        <f t="shared" si="5"/>
        <v>0</v>
      </c>
      <c r="M22" s="23">
        <v>1</v>
      </c>
      <c r="N22" s="24">
        <f t="shared" si="6"/>
        <v>4</v>
      </c>
      <c r="O22" s="25">
        <f t="shared" si="7"/>
        <v>0.8</v>
      </c>
      <c r="P22" s="23">
        <v>0</v>
      </c>
      <c r="Q22" s="24">
        <f t="shared" si="8"/>
        <v>0</v>
      </c>
      <c r="R22" s="25">
        <f t="shared" si="9"/>
        <v>0</v>
      </c>
      <c r="S22" s="23">
        <v>4</v>
      </c>
      <c r="T22" s="24">
        <f t="shared" si="10"/>
        <v>16</v>
      </c>
      <c r="U22" s="25">
        <f t="shared" si="11"/>
        <v>3.2</v>
      </c>
      <c r="V22" s="23">
        <v>5</v>
      </c>
      <c r="W22" s="24">
        <f t="shared" si="12"/>
        <v>10</v>
      </c>
      <c r="X22" s="25">
        <f t="shared" si="13"/>
        <v>2</v>
      </c>
      <c r="Y22" s="23">
        <v>4</v>
      </c>
      <c r="Z22" s="24">
        <f t="shared" si="14"/>
        <v>8</v>
      </c>
      <c r="AA22" s="25">
        <f t="shared" si="15"/>
        <v>1.6</v>
      </c>
      <c r="AB22" s="23">
        <v>0</v>
      </c>
      <c r="AC22" s="24">
        <f t="shared" si="16"/>
        <v>0</v>
      </c>
      <c r="AD22" s="25">
        <f t="shared" si="17"/>
        <v>0</v>
      </c>
      <c r="AE22" s="23">
        <v>3</v>
      </c>
      <c r="AF22" s="24">
        <f t="shared" si="18"/>
        <v>12</v>
      </c>
      <c r="AG22" s="25">
        <f t="shared" si="19"/>
        <v>2.4000000000000004</v>
      </c>
      <c r="AH22" s="23">
        <v>13</v>
      </c>
      <c r="AI22" s="24">
        <f t="shared" si="20"/>
        <v>52</v>
      </c>
      <c r="AJ22" s="25">
        <f t="shared" si="21"/>
        <v>10.4</v>
      </c>
      <c r="AK22" s="23">
        <v>12</v>
      </c>
      <c r="AL22" s="24">
        <f t="shared" si="22"/>
        <v>48</v>
      </c>
      <c r="AM22" s="25">
        <f t="shared" si="23"/>
        <v>9.6000000000000014</v>
      </c>
      <c r="AN22" s="23">
        <v>0</v>
      </c>
      <c r="AO22" s="24">
        <f t="shared" si="24"/>
        <v>0</v>
      </c>
      <c r="AP22" s="25">
        <f t="shared" si="25"/>
        <v>0</v>
      </c>
      <c r="AQ22" s="23">
        <v>0</v>
      </c>
      <c r="AR22" s="24">
        <f t="shared" si="26"/>
        <v>0</v>
      </c>
      <c r="AS22" s="25">
        <f t="shared" si="27"/>
        <v>0</v>
      </c>
      <c r="AT22" s="23">
        <v>1</v>
      </c>
      <c r="AU22" s="24">
        <f t="shared" si="28"/>
        <v>2</v>
      </c>
      <c r="AV22" s="25">
        <f t="shared" si="29"/>
        <v>0.4</v>
      </c>
      <c r="AW22" s="23">
        <v>0</v>
      </c>
      <c r="AX22" s="24">
        <f t="shared" si="30"/>
        <v>0</v>
      </c>
      <c r="AY22" s="25">
        <f t="shared" si="31"/>
        <v>0</v>
      </c>
      <c r="AZ22" s="23">
        <v>0</v>
      </c>
      <c r="BA22" s="24">
        <f t="shared" si="32"/>
        <v>0</v>
      </c>
      <c r="BB22" s="25">
        <f t="shared" si="33"/>
        <v>0</v>
      </c>
      <c r="BC22" s="23">
        <v>0</v>
      </c>
      <c r="BD22" s="24">
        <f t="shared" si="34"/>
        <v>0</v>
      </c>
      <c r="BE22" s="25">
        <f t="shared" si="35"/>
        <v>0</v>
      </c>
      <c r="BF22" s="23">
        <v>0</v>
      </c>
      <c r="BG22" s="24">
        <f t="shared" si="36"/>
        <v>0</v>
      </c>
      <c r="BH22" s="25">
        <f t="shared" si="37"/>
        <v>0</v>
      </c>
      <c r="BI22" s="23">
        <v>2</v>
      </c>
      <c r="BJ22" s="24">
        <f t="shared" si="38"/>
        <v>4</v>
      </c>
      <c r="BK22" s="25">
        <f t="shared" si="39"/>
        <v>0.8</v>
      </c>
      <c r="BL22" s="23">
        <v>4</v>
      </c>
      <c r="BM22" s="24">
        <f t="shared" si="40"/>
        <v>48</v>
      </c>
      <c r="BN22" s="25">
        <f t="shared" si="41"/>
        <v>9.6000000000000014</v>
      </c>
      <c r="BO22" s="23">
        <v>0</v>
      </c>
      <c r="BP22" s="24">
        <f t="shared" si="42"/>
        <v>0</v>
      </c>
      <c r="BQ22" s="25">
        <f t="shared" si="43"/>
        <v>0</v>
      </c>
      <c r="BR22" s="23">
        <v>5</v>
      </c>
      <c r="BS22" s="24">
        <f t="shared" si="44"/>
        <v>20</v>
      </c>
      <c r="BT22" s="25">
        <f t="shared" si="45"/>
        <v>4</v>
      </c>
      <c r="BU22" s="23">
        <v>1</v>
      </c>
      <c r="BV22" s="24">
        <f t="shared" si="46"/>
        <v>4</v>
      </c>
      <c r="BW22" s="25">
        <f t="shared" si="47"/>
        <v>0.8</v>
      </c>
      <c r="BX22" s="23">
        <v>20</v>
      </c>
      <c r="BY22" s="24">
        <f t="shared" si="48"/>
        <v>80</v>
      </c>
      <c r="BZ22" s="25">
        <f t="shared" si="49"/>
        <v>16</v>
      </c>
      <c r="CA22" s="23">
        <v>0</v>
      </c>
      <c r="CB22" s="24">
        <f t="shared" si="50"/>
        <v>0</v>
      </c>
      <c r="CC22" s="25">
        <f t="shared" si="51"/>
        <v>0</v>
      </c>
      <c r="CD22" s="23">
        <v>7</v>
      </c>
      <c r="CE22" s="24">
        <f t="shared" si="52"/>
        <v>28</v>
      </c>
      <c r="CF22" s="25">
        <f t="shared" si="53"/>
        <v>5.6000000000000005</v>
      </c>
      <c r="CG22" s="23">
        <v>0</v>
      </c>
      <c r="CH22" s="24">
        <f t="shared" si="54"/>
        <v>0</v>
      </c>
      <c r="CI22" s="25">
        <f t="shared" si="55"/>
        <v>0</v>
      </c>
      <c r="CJ22" s="23">
        <v>0</v>
      </c>
      <c r="CK22" s="24">
        <f t="shared" si="56"/>
        <v>0</v>
      </c>
      <c r="CL22" s="25">
        <f t="shared" si="57"/>
        <v>0</v>
      </c>
      <c r="CM22" s="23">
        <v>0</v>
      </c>
      <c r="CN22" s="24">
        <f t="shared" si="58"/>
        <v>0</v>
      </c>
      <c r="CO22" s="25">
        <f t="shared" si="59"/>
        <v>0</v>
      </c>
      <c r="CP22" s="23">
        <v>2</v>
      </c>
      <c r="CQ22" s="24">
        <f t="shared" si="60"/>
        <v>24</v>
      </c>
      <c r="CR22" s="25">
        <f t="shared" si="61"/>
        <v>4.8000000000000007</v>
      </c>
      <c r="CS22" s="23">
        <v>0</v>
      </c>
      <c r="CT22" s="24">
        <f t="shared" si="62"/>
        <v>0</v>
      </c>
      <c r="CU22" s="25">
        <f t="shared" si="63"/>
        <v>0</v>
      </c>
      <c r="CV22" s="23">
        <v>2</v>
      </c>
      <c r="CW22" s="24">
        <f t="shared" si="64"/>
        <v>2</v>
      </c>
      <c r="CX22" s="25">
        <f t="shared" si="65"/>
        <v>0.4</v>
      </c>
      <c r="CY22" s="23">
        <v>2</v>
      </c>
      <c r="CZ22" s="24">
        <f t="shared" si="66"/>
        <v>4</v>
      </c>
      <c r="DA22" s="25">
        <f t="shared" si="67"/>
        <v>0.8</v>
      </c>
      <c r="DB22" s="23">
        <v>1</v>
      </c>
      <c r="DC22" s="24">
        <f t="shared" si="68"/>
        <v>1</v>
      </c>
      <c r="DD22" s="25">
        <f t="shared" si="69"/>
        <v>0.2</v>
      </c>
      <c r="DE22" s="23">
        <v>2</v>
      </c>
      <c r="DF22" s="24">
        <f t="shared" si="70"/>
        <v>4</v>
      </c>
      <c r="DG22" s="25">
        <f t="shared" si="71"/>
        <v>0.8</v>
      </c>
      <c r="DH22" s="23">
        <v>7</v>
      </c>
      <c r="DI22" s="24">
        <f t="shared" si="72"/>
        <v>84</v>
      </c>
      <c r="DJ22" s="25">
        <f t="shared" si="73"/>
        <v>16.8</v>
      </c>
      <c r="DK22" s="23">
        <v>8</v>
      </c>
      <c r="DL22" s="24">
        <f t="shared" si="74"/>
        <v>48</v>
      </c>
      <c r="DM22" s="25">
        <f t="shared" si="75"/>
        <v>9.6000000000000014</v>
      </c>
      <c r="DN22" s="23">
        <v>-1</v>
      </c>
      <c r="DO22" s="24">
        <f t="shared" si="0"/>
        <v>-2</v>
      </c>
      <c r="DP22" s="25">
        <f t="shared" si="76"/>
        <v>-0.4</v>
      </c>
      <c r="DQ22" s="23">
        <v>1</v>
      </c>
      <c r="DR22" s="24">
        <f t="shared" si="1"/>
        <v>2</v>
      </c>
      <c r="DS22" s="25">
        <f t="shared" si="77"/>
        <v>0.4</v>
      </c>
      <c r="DT22" s="23">
        <v>85</v>
      </c>
      <c r="DU22" s="24">
        <f t="shared" si="78"/>
        <v>170</v>
      </c>
      <c r="DV22" s="25">
        <f t="shared" si="79"/>
        <v>34</v>
      </c>
      <c r="DW22" s="23">
        <v>1</v>
      </c>
      <c r="DX22" s="24">
        <f t="shared" si="80"/>
        <v>2</v>
      </c>
      <c r="DY22" s="25">
        <f t="shared" si="81"/>
        <v>0.4</v>
      </c>
      <c r="DZ22" s="26">
        <f t="shared" si="82"/>
        <v>192</v>
      </c>
      <c r="EA22" s="24">
        <f t="shared" si="82"/>
        <v>675</v>
      </c>
      <c r="EB22" s="25">
        <f t="shared" si="82"/>
        <v>135</v>
      </c>
    </row>
    <row r="23" spans="1:132">
      <c r="A23" s="16">
        <v>3</v>
      </c>
      <c r="B23" s="17">
        <v>43</v>
      </c>
      <c r="C23" s="17">
        <v>4660</v>
      </c>
      <c r="D23" s="18" t="s">
        <v>61</v>
      </c>
      <c r="E23" s="17" t="s">
        <v>52</v>
      </c>
      <c r="F23" s="19" t="s">
        <v>53</v>
      </c>
      <c r="G23" s="23">
        <v>2</v>
      </c>
      <c r="H23" s="24">
        <f t="shared" si="2"/>
        <v>8</v>
      </c>
      <c r="I23" s="25">
        <f t="shared" si="3"/>
        <v>1.6</v>
      </c>
      <c r="J23" s="23">
        <v>1</v>
      </c>
      <c r="K23" s="24">
        <f t="shared" si="4"/>
        <v>4</v>
      </c>
      <c r="L23" s="25">
        <f t="shared" si="5"/>
        <v>0.8</v>
      </c>
      <c r="M23" s="23">
        <v>0</v>
      </c>
      <c r="N23" s="24">
        <f t="shared" si="6"/>
        <v>0</v>
      </c>
      <c r="O23" s="25">
        <f t="shared" si="7"/>
        <v>0</v>
      </c>
      <c r="P23" s="23">
        <v>0</v>
      </c>
      <c r="Q23" s="24">
        <f t="shared" si="8"/>
        <v>0</v>
      </c>
      <c r="R23" s="25">
        <f t="shared" si="9"/>
        <v>0</v>
      </c>
      <c r="S23" s="23">
        <v>10</v>
      </c>
      <c r="T23" s="24">
        <f t="shared" si="10"/>
        <v>40</v>
      </c>
      <c r="U23" s="25">
        <f t="shared" si="11"/>
        <v>8</v>
      </c>
      <c r="V23" s="23">
        <v>7</v>
      </c>
      <c r="W23" s="24">
        <f t="shared" si="12"/>
        <v>14</v>
      </c>
      <c r="X23" s="25">
        <f t="shared" si="13"/>
        <v>2.8000000000000003</v>
      </c>
      <c r="Y23" s="23">
        <v>0</v>
      </c>
      <c r="Z23" s="24">
        <f t="shared" si="14"/>
        <v>0</v>
      </c>
      <c r="AA23" s="25">
        <f t="shared" si="15"/>
        <v>0</v>
      </c>
      <c r="AB23" s="23">
        <v>0</v>
      </c>
      <c r="AC23" s="24">
        <f t="shared" si="16"/>
        <v>0</v>
      </c>
      <c r="AD23" s="25">
        <f t="shared" si="17"/>
        <v>0</v>
      </c>
      <c r="AE23" s="23">
        <v>3</v>
      </c>
      <c r="AF23" s="24">
        <f t="shared" si="18"/>
        <v>12</v>
      </c>
      <c r="AG23" s="25">
        <f t="shared" si="19"/>
        <v>2.4000000000000004</v>
      </c>
      <c r="AH23" s="23">
        <v>12</v>
      </c>
      <c r="AI23" s="24">
        <f t="shared" si="20"/>
        <v>48</v>
      </c>
      <c r="AJ23" s="25">
        <f t="shared" si="21"/>
        <v>9.6000000000000014</v>
      </c>
      <c r="AK23" s="23">
        <v>6</v>
      </c>
      <c r="AL23" s="24">
        <f t="shared" si="22"/>
        <v>24</v>
      </c>
      <c r="AM23" s="25">
        <f t="shared" si="23"/>
        <v>4.8000000000000007</v>
      </c>
      <c r="AN23" s="23">
        <v>0</v>
      </c>
      <c r="AO23" s="24">
        <f t="shared" si="24"/>
        <v>0</v>
      </c>
      <c r="AP23" s="25">
        <f t="shared" si="25"/>
        <v>0</v>
      </c>
      <c r="AQ23" s="23">
        <v>1</v>
      </c>
      <c r="AR23" s="24">
        <f t="shared" si="26"/>
        <v>2</v>
      </c>
      <c r="AS23" s="25">
        <f t="shared" si="27"/>
        <v>0.4</v>
      </c>
      <c r="AT23" s="23">
        <v>3</v>
      </c>
      <c r="AU23" s="24">
        <f t="shared" si="28"/>
        <v>6</v>
      </c>
      <c r="AV23" s="25">
        <f t="shared" si="29"/>
        <v>1.2000000000000002</v>
      </c>
      <c r="AW23" s="23">
        <v>0</v>
      </c>
      <c r="AX23" s="24">
        <f t="shared" si="30"/>
        <v>0</v>
      </c>
      <c r="AY23" s="25">
        <f t="shared" si="31"/>
        <v>0</v>
      </c>
      <c r="AZ23" s="23">
        <v>0</v>
      </c>
      <c r="BA23" s="24">
        <f t="shared" si="32"/>
        <v>0</v>
      </c>
      <c r="BB23" s="25">
        <f t="shared" si="33"/>
        <v>0</v>
      </c>
      <c r="BC23" s="23">
        <v>0</v>
      </c>
      <c r="BD23" s="24">
        <f t="shared" si="34"/>
        <v>0</v>
      </c>
      <c r="BE23" s="25">
        <f t="shared" si="35"/>
        <v>0</v>
      </c>
      <c r="BF23" s="23">
        <v>0</v>
      </c>
      <c r="BG23" s="24">
        <f t="shared" si="36"/>
        <v>0</v>
      </c>
      <c r="BH23" s="25">
        <f t="shared" si="37"/>
        <v>0</v>
      </c>
      <c r="BI23" s="23">
        <v>0</v>
      </c>
      <c r="BJ23" s="24">
        <f t="shared" si="38"/>
        <v>0</v>
      </c>
      <c r="BK23" s="25">
        <f t="shared" si="39"/>
        <v>0</v>
      </c>
      <c r="BL23" s="23">
        <v>1</v>
      </c>
      <c r="BM23" s="24">
        <f t="shared" si="40"/>
        <v>12</v>
      </c>
      <c r="BN23" s="25">
        <f t="shared" si="41"/>
        <v>2.4000000000000004</v>
      </c>
      <c r="BO23" s="23">
        <v>3</v>
      </c>
      <c r="BP23" s="24">
        <f t="shared" si="42"/>
        <v>18</v>
      </c>
      <c r="BQ23" s="25">
        <f t="shared" si="43"/>
        <v>3.6</v>
      </c>
      <c r="BR23" s="23">
        <v>3</v>
      </c>
      <c r="BS23" s="24">
        <f t="shared" si="44"/>
        <v>12</v>
      </c>
      <c r="BT23" s="25">
        <f t="shared" si="45"/>
        <v>2.4000000000000004</v>
      </c>
      <c r="BU23" s="23">
        <v>0</v>
      </c>
      <c r="BV23" s="24">
        <f t="shared" si="46"/>
        <v>0</v>
      </c>
      <c r="BW23" s="25">
        <f t="shared" si="47"/>
        <v>0</v>
      </c>
      <c r="BX23" s="23">
        <v>23</v>
      </c>
      <c r="BY23" s="24">
        <f t="shared" si="48"/>
        <v>92</v>
      </c>
      <c r="BZ23" s="25">
        <f t="shared" si="49"/>
        <v>18.400000000000002</v>
      </c>
      <c r="CA23" s="23">
        <v>0</v>
      </c>
      <c r="CB23" s="24">
        <f t="shared" si="50"/>
        <v>0</v>
      </c>
      <c r="CC23" s="25">
        <f t="shared" si="51"/>
        <v>0</v>
      </c>
      <c r="CD23" s="23">
        <v>1</v>
      </c>
      <c r="CE23" s="24">
        <f t="shared" si="52"/>
        <v>4</v>
      </c>
      <c r="CF23" s="25">
        <f t="shared" si="53"/>
        <v>0.8</v>
      </c>
      <c r="CG23" s="23">
        <v>6</v>
      </c>
      <c r="CH23" s="24">
        <f t="shared" si="54"/>
        <v>18</v>
      </c>
      <c r="CI23" s="25">
        <f t="shared" si="55"/>
        <v>3.6</v>
      </c>
      <c r="CJ23" s="23">
        <v>0</v>
      </c>
      <c r="CK23" s="24">
        <f t="shared" si="56"/>
        <v>0</v>
      </c>
      <c r="CL23" s="25">
        <f t="shared" si="57"/>
        <v>0</v>
      </c>
      <c r="CM23" s="23">
        <v>2</v>
      </c>
      <c r="CN23" s="24">
        <f t="shared" si="58"/>
        <v>4</v>
      </c>
      <c r="CO23" s="25">
        <f t="shared" si="59"/>
        <v>0.8</v>
      </c>
      <c r="CP23" s="23">
        <v>0</v>
      </c>
      <c r="CQ23" s="24">
        <f t="shared" si="60"/>
        <v>0</v>
      </c>
      <c r="CR23" s="25">
        <f t="shared" si="61"/>
        <v>0</v>
      </c>
      <c r="CS23" s="23">
        <v>0</v>
      </c>
      <c r="CT23" s="24">
        <f t="shared" si="62"/>
        <v>0</v>
      </c>
      <c r="CU23" s="25">
        <f t="shared" si="63"/>
        <v>0</v>
      </c>
      <c r="CV23" s="23">
        <v>1</v>
      </c>
      <c r="CW23" s="24">
        <f t="shared" si="64"/>
        <v>1</v>
      </c>
      <c r="CX23" s="25">
        <f t="shared" si="65"/>
        <v>0.2</v>
      </c>
      <c r="CY23" s="23">
        <v>0</v>
      </c>
      <c r="CZ23" s="24">
        <f t="shared" si="66"/>
        <v>0</v>
      </c>
      <c r="DA23" s="25">
        <f t="shared" si="67"/>
        <v>0</v>
      </c>
      <c r="DB23" s="23">
        <v>0</v>
      </c>
      <c r="DC23" s="24">
        <f t="shared" si="68"/>
        <v>0</v>
      </c>
      <c r="DD23" s="25">
        <f t="shared" si="69"/>
        <v>0</v>
      </c>
      <c r="DE23" s="23">
        <v>1</v>
      </c>
      <c r="DF23" s="24">
        <f t="shared" si="70"/>
        <v>2</v>
      </c>
      <c r="DG23" s="25">
        <f t="shared" si="71"/>
        <v>0.4</v>
      </c>
      <c r="DH23" s="23">
        <v>6</v>
      </c>
      <c r="DI23" s="24">
        <f t="shared" si="72"/>
        <v>72</v>
      </c>
      <c r="DJ23" s="25">
        <f t="shared" si="73"/>
        <v>14.4</v>
      </c>
      <c r="DK23" s="23">
        <v>2</v>
      </c>
      <c r="DL23" s="24">
        <f t="shared" si="74"/>
        <v>12</v>
      </c>
      <c r="DM23" s="25">
        <f t="shared" si="75"/>
        <v>2.4000000000000004</v>
      </c>
      <c r="DN23" s="23">
        <v>0</v>
      </c>
      <c r="DO23" s="24">
        <f t="shared" si="0"/>
        <v>0</v>
      </c>
      <c r="DP23" s="25">
        <f t="shared" si="76"/>
        <v>0</v>
      </c>
      <c r="DQ23" s="23">
        <v>0</v>
      </c>
      <c r="DR23" s="24">
        <f t="shared" si="1"/>
        <v>0</v>
      </c>
      <c r="DS23" s="25">
        <f t="shared" si="77"/>
        <v>0</v>
      </c>
      <c r="DT23" s="23">
        <v>1</v>
      </c>
      <c r="DU23" s="24">
        <f t="shared" si="78"/>
        <v>2</v>
      </c>
      <c r="DV23" s="25">
        <f t="shared" si="79"/>
        <v>0.4</v>
      </c>
      <c r="DW23" s="23">
        <v>2</v>
      </c>
      <c r="DX23" s="24">
        <f t="shared" si="80"/>
        <v>4</v>
      </c>
      <c r="DY23" s="25">
        <f t="shared" si="81"/>
        <v>0.8</v>
      </c>
      <c r="DZ23" s="26">
        <f t="shared" si="82"/>
        <v>97</v>
      </c>
      <c r="EA23" s="24">
        <f t="shared" si="82"/>
        <v>411</v>
      </c>
      <c r="EB23" s="25">
        <f t="shared" si="82"/>
        <v>82.200000000000017</v>
      </c>
    </row>
    <row r="24" spans="1:132">
      <c r="A24" s="27">
        <v>3</v>
      </c>
      <c r="B24" s="28">
        <v>43</v>
      </c>
      <c r="C24" s="28">
        <v>8551</v>
      </c>
      <c r="D24" s="18" t="s">
        <v>67</v>
      </c>
      <c r="E24" s="17" t="s">
        <v>52</v>
      </c>
      <c r="F24" s="19" t="s">
        <v>53</v>
      </c>
      <c r="G24" s="23">
        <v>1</v>
      </c>
      <c r="H24" s="24">
        <f t="shared" si="2"/>
        <v>4</v>
      </c>
      <c r="I24" s="25">
        <f t="shared" si="3"/>
        <v>0.8</v>
      </c>
      <c r="J24" s="23">
        <v>0</v>
      </c>
      <c r="K24" s="24">
        <f t="shared" si="4"/>
        <v>0</v>
      </c>
      <c r="L24" s="25">
        <f t="shared" si="5"/>
        <v>0</v>
      </c>
      <c r="M24" s="23">
        <v>2</v>
      </c>
      <c r="N24" s="24">
        <f t="shared" si="6"/>
        <v>8</v>
      </c>
      <c r="O24" s="25">
        <f t="shared" si="7"/>
        <v>1.6</v>
      </c>
      <c r="P24" s="23">
        <v>2</v>
      </c>
      <c r="Q24" s="24">
        <f t="shared" si="8"/>
        <v>8</v>
      </c>
      <c r="R24" s="25">
        <f t="shared" si="9"/>
        <v>1.6</v>
      </c>
      <c r="S24" s="23">
        <v>2</v>
      </c>
      <c r="T24" s="24">
        <f t="shared" si="10"/>
        <v>8</v>
      </c>
      <c r="U24" s="25">
        <f t="shared" si="11"/>
        <v>1.6</v>
      </c>
      <c r="V24" s="23">
        <v>16</v>
      </c>
      <c r="W24" s="24">
        <f t="shared" si="12"/>
        <v>32</v>
      </c>
      <c r="X24" s="25">
        <f t="shared" si="13"/>
        <v>6.4</v>
      </c>
      <c r="Y24" s="23">
        <v>4</v>
      </c>
      <c r="Z24" s="24">
        <f t="shared" si="14"/>
        <v>8</v>
      </c>
      <c r="AA24" s="25">
        <f t="shared" si="15"/>
        <v>1.6</v>
      </c>
      <c r="AB24" s="23">
        <v>0</v>
      </c>
      <c r="AC24" s="24">
        <f t="shared" si="16"/>
        <v>0</v>
      </c>
      <c r="AD24" s="25">
        <f t="shared" si="17"/>
        <v>0</v>
      </c>
      <c r="AE24" s="23">
        <v>3</v>
      </c>
      <c r="AF24" s="24">
        <f t="shared" si="18"/>
        <v>12</v>
      </c>
      <c r="AG24" s="25">
        <f t="shared" si="19"/>
        <v>2.4000000000000004</v>
      </c>
      <c r="AH24" s="23">
        <v>18</v>
      </c>
      <c r="AI24" s="24">
        <f t="shared" si="20"/>
        <v>72</v>
      </c>
      <c r="AJ24" s="25">
        <f t="shared" si="21"/>
        <v>14.4</v>
      </c>
      <c r="AK24" s="23">
        <v>6</v>
      </c>
      <c r="AL24" s="24">
        <f t="shared" si="22"/>
        <v>24</v>
      </c>
      <c r="AM24" s="25">
        <f t="shared" si="23"/>
        <v>4.8000000000000007</v>
      </c>
      <c r="AN24" s="23">
        <v>0</v>
      </c>
      <c r="AO24" s="24">
        <f t="shared" si="24"/>
        <v>0</v>
      </c>
      <c r="AP24" s="25">
        <f t="shared" si="25"/>
        <v>0</v>
      </c>
      <c r="AQ24" s="23">
        <v>5</v>
      </c>
      <c r="AR24" s="24">
        <f t="shared" si="26"/>
        <v>10</v>
      </c>
      <c r="AS24" s="25">
        <f t="shared" si="27"/>
        <v>2</v>
      </c>
      <c r="AT24" s="23">
        <v>6</v>
      </c>
      <c r="AU24" s="24">
        <f t="shared" si="28"/>
        <v>12</v>
      </c>
      <c r="AV24" s="25">
        <f t="shared" si="29"/>
        <v>2.4000000000000004</v>
      </c>
      <c r="AW24" s="23">
        <v>0</v>
      </c>
      <c r="AX24" s="24">
        <f t="shared" si="30"/>
        <v>0</v>
      </c>
      <c r="AY24" s="25">
        <f t="shared" si="31"/>
        <v>0</v>
      </c>
      <c r="AZ24" s="23">
        <v>1</v>
      </c>
      <c r="BA24" s="24">
        <f t="shared" si="32"/>
        <v>2</v>
      </c>
      <c r="BB24" s="25">
        <f t="shared" si="33"/>
        <v>0.4</v>
      </c>
      <c r="BC24" s="23">
        <v>2</v>
      </c>
      <c r="BD24" s="24">
        <f t="shared" si="34"/>
        <v>4</v>
      </c>
      <c r="BE24" s="25">
        <f t="shared" si="35"/>
        <v>0.8</v>
      </c>
      <c r="BF24" s="23">
        <v>1</v>
      </c>
      <c r="BG24" s="24">
        <f t="shared" si="36"/>
        <v>2</v>
      </c>
      <c r="BH24" s="25">
        <f t="shared" si="37"/>
        <v>0.4</v>
      </c>
      <c r="BI24" s="23">
        <v>0</v>
      </c>
      <c r="BJ24" s="24">
        <f t="shared" si="38"/>
        <v>0</v>
      </c>
      <c r="BK24" s="25">
        <f t="shared" si="39"/>
        <v>0</v>
      </c>
      <c r="BL24" s="23">
        <v>1</v>
      </c>
      <c r="BM24" s="24">
        <f t="shared" si="40"/>
        <v>12</v>
      </c>
      <c r="BN24" s="25">
        <f t="shared" si="41"/>
        <v>2.4000000000000004</v>
      </c>
      <c r="BO24" s="23">
        <v>9</v>
      </c>
      <c r="BP24" s="24">
        <f t="shared" si="42"/>
        <v>54</v>
      </c>
      <c r="BQ24" s="25">
        <f t="shared" si="43"/>
        <v>10.8</v>
      </c>
      <c r="BR24" s="23">
        <v>2</v>
      </c>
      <c r="BS24" s="24">
        <f t="shared" si="44"/>
        <v>8</v>
      </c>
      <c r="BT24" s="25">
        <f t="shared" si="45"/>
        <v>1.6</v>
      </c>
      <c r="BU24" s="23">
        <v>2</v>
      </c>
      <c r="BV24" s="24">
        <f t="shared" si="46"/>
        <v>8</v>
      </c>
      <c r="BW24" s="25">
        <f t="shared" si="47"/>
        <v>1.6</v>
      </c>
      <c r="BX24" s="23">
        <v>21</v>
      </c>
      <c r="BY24" s="24">
        <f t="shared" si="48"/>
        <v>84</v>
      </c>
      <c r="BZ24" s="25">
        <f t="shared" si="49"/>
        <v>16.8</v>
      </c>
      <c r="CA24" s="23">
        <v>0</v>
      </c>
      <c r="CB24" s="24">
        <f t="shared" si="50"/>
        <v>0</v>
      </c>
      <c r="CC24" s="25">
        <f t="shared" si="51"/>
        <v>0</v>
      </c>
      <c r="CD24" s="23">
        <v>1</v>
      </c>
      <c r="CE24" s="24">
        <f t="shared" si="52"/>
        <v>4</v>
      </c>
      <c r="CF24" s="25">
        <f t="shared" si="53"/>
        <v>0.8</v>
      </c>
      <c r="CG24" s="23">
        <v>26</v>
      </c>
      <c r="CH24" s="24">
        <f t="shared" si="54"/>
        <v>78</v>
      </c>
      <c r="CI24" s="25">
        <f t="shared" si="55"/>
        <v>15.600000000000001</v>
      </c>
      <c r="CJ24" s="23">
        <v>0</v>
      </c>
      <c r="CK24" s="24">
        <f t="shared" si="56"/>
        <v>0</v>
      </c>
      <c r="CL24" s="25">
        <f t="shared" si="57"/>
        <v>0</v>
      </c>
      <c r="CM24" s="23">
        <v>4</v>
      </c>
      <c r="CN24" s="24">
        <f t="shared" si="58"/>
        <v>8</v>
      </c>
      <c r="CO24" s="25">
        <f t="shared" si="59"/>
        <v>1.6</v>
      </c>
      <c r="CP24" s="23">
        <v>2</v>
      </c>
      <c r="CQ24" s="24">
        <f t="shared" si="60"/>
        <v>24</v>
      </c>
      <c r="CR24" s="25">
        <f t="shared" si="61"/>
        <v>4.8000000000000007</v>
      </c>
      <c r="CS24" s="23">
        <v>0</v>
      </c>
      <c r="CT24" s="24">
        <f t="shared" si="62"/>
        <v>0</v>
      </c>
      <c r="CU24" s="25">
        <f t="shared" si="63"/>
        <v>0</v>
      </c>
      <c r="CV24" s="23">
        <v>0</v>
      </c>
      <c r="CW24" s="24">
        <f t="shared" si="64"/>
        <v>0</v>
      </c>
      <c r="CX24" s="25">
        <f t="shared" si="65"/>
        <v>0</v>
      </c>
      <c r="CY24" s="23">
        <v>0</v>
      </c>
      <c r="CZ24" s="24">
        <f t="shared" si="66"/>
        <v>0</v>
      </c>
      <c r="DA24" s="25">
        <f t="shared" si="67"/>
        <v>0</v>
      </c>
      <c r="DB24" s="23">
        <v>0</v>
      </c>
      <c r="DC24" s="24">
        <f t="shared" si="68"/>
        <v>0</v>
      </c>
      <c r="DD24" s="25">
        <f t="shared" si="69"/>
        <v>0</v>
      </c>
      <c r="DE24" s="23">
        <v>3</v>
      </c>
      <c r="DF24" s="24">
        <f t="shared" si="70"/>
        <v>6</v>
      </c>
      <c r="DG24" s="25">
        <f t="shared" si="71"/>
        <v>1.2000000000000002</v>
      </c>
      <c r="DH24" s="23">
        <v>7</v>
      </c>
      <c r="DI24" s="24">
        <f t="shared" si="72"/>
        <v>84</v>
      </c>
      <c r="DJ24" s="25">
        <f t="shared" si="73"/>
        <v>16.8</v>
      </c>
      <c r="DK24" s="23">
        <v>47</v>
      </c>
      <c r="DL24" s="24">
        <f t="shared" si="74"/>
        <v>282</v>
      </c>
      <c r="DM24" s="25">
        <f t="shared" si="75"/>
        <v>56.400000000000006</v>
      </c>
      <c r="DN24" s="23">
        <v>4</v>
      </c>
      <c r="DO24" s="24">
        <f t="shared" si="0"/>
        <v>8</v>
      </c>
      <c r="DP24" s="25">
        <f t="shared" si="76"/>
        <v>1.6</v>
      </c>
      <c r="DQ24" s="23">
        <v>1</v>
      </c>
      <c r="DR24" s="24">
        <f t="shared" si="1"/>
        <v>2</v>
      </c>
      <c r="DS24" s="25">
        <f t="shared" si="77"/>
        <v>0.4</v>
      </c>
      <c r="DT24" s="23">
        <v>-1</v>
      </c>
      <c r="DU24" s="24">
        <f t="shared" si="78"/>
        <v>-2</v>
      </c>
      <c r="DV24" s="25">
        <f t="shared" si="79"/>
        <v>-0.4</v>
      </c>
      <c r="DW24" s="23">
        <v>4</v>
      </c>
      <c r="DX24" s="24">
        <f t="shared" si="80"/>
        <v>8</v>
      </c>
      <c r="DY24" s="25">
        <f t="shared" si="81"/>
        <v>1.6</v>
      </c>
      <c r="DZ24" s="26">
        <f t="shared" si="82"/>
        <v>202</v>
      </c>
      <c r="EA24" s="24">
        <f t="shared" si="82"/>
        <v>874</v>
      </c>
      <c r="EB24" s="25">
        <f t="shared" si="82"/>
        <v>174.79999999999995</v>
      </c>
    </row>
    <row r="25" spans="1:132">
      <c r="A25" s="27">
        <v>1</v>
      </c>
      <c r="B25" s="28">
        <v>176</v>
      </c>
      <c r="C25" s="28">
        <v>4611</v>
      </c>
      <c r="D25" s="18" t="s">
        <v>68</v>
      </c>
      <c r="E25" s="17" t="s">
        <v>52</v>
      </c>
      <c r="F25" s="19" t="s">
        <v>53</v>
      </c>
      <c r="G25" s="23">
        <v>5</v>
      </c>
      <c r="H25" s="24">
        <f t="shared" si="2"/>
        <v>20</v>
      </c>
      <c r="I25" s="25">
        <f t="shared" si="3"/>
        <v>4</v>
      </c>
      <c r="J25" s="23">
        <v>4</v>
      </c>
      <c r="K25" s="24">
        <f t="shared" si="4"/>
        <v>16</v>
      </c>
      <c r="L25" s="25">
        <f t="shared" si="5"/>
        <v>3.2</v>
      </c>
      <c r="M25" s="23">
        <v>1</v>
      </c>
      <c r="N25" s="24">
        <f t="shared" si="6"/>
        <v>4</v>
      </c>
      <c r="O25" s="25">
        <f t="shared" si="7"/>
        <v>0.8</v>
      </c>
      <c r="P25" s="23">
        <v>1</v>
      </c>
      <c r="Q25" s="24">
        <f t="shared" si="8"/>
        <v>4</v>
      </c>
      <c r="R25" s="25">
        <f t="shared" si="9"/>
        <v>0.8</v>
      </c>
      <c r="S25" s="23">
        <v>4</v>
      </c>
      <c r="T25" s="24">
        <f t="shared" si="10"/>
        <v>16</v>
      </c>
      <c r="U25" s="25">
        <f t="shared" si="11"/>
        <v>3.2</v>
      </c>
      <c r="V25" s="23">
        <v>6</v>
      </c>
      <c r="W25" s="24">
        <f t="shared" si="12"/>
        <v>12</v>
      </c>
      <c r="X25" s="25">
        <f t="shared" si="13"/>
        <v>2.4000000000000004</v>
      </c>
      <c r="Y25" s="23">
        <v>5</v>
      </c>
      <c r="Z25" s="24">
        <f t="shared" si="14"/>
        <v>10</v>
      </c>
      <c r="AA25" s="25">
        <f t="shared" si="15"/>
        <v>2</v>
      </c>
      <c r="AB25" s="23">
        <v>0</v>
      </c>
      <c r="AC25" s="24">
        <f t="shared" si="16"/>
        <v>0</v>
      </c>
      <c r="AD25" s="25">
        <f t="shared" si="17"/>
        <v>0</v>
      </c>
      <c r="AE25" s="23">
        <v>3</v>
      </c>
      <c r="AF25" s="24">
        <f t="shared" si="18"/>
        <v>12</v>
      </c>
      <c r="AG25" s="25">
        <f t="shared" si="19"/>
        <v>2.4000000000000004</v>
      </c>
      <c r="AH25" s="23">
        <v>9</v>
      </c>
      <c r="AI25" s="24">
        <f t="shared" si="20"/>
        <v>36</v>
      </c>
      <c r="AJ25" s="25">
        <f t="shared" si="21"/>
        <v>7.2</v>
      </c>
      <c r="AK25" s="23">
        <v>0</v>
      </c>
      <c r="AL25" s="24">
        <f t="shared" si="22"/>
        <v>0</v>
      </c>
      <c r="AM25" s="25">
        <f t="shared" si="23"/>
        <v>0</v>
      </c>
      <c r="AN25" s="23">
        <v>0</v>
      </c>
      <c r="AO25" s="24">
        <f t="shared" si="24"/>
        <v>0</v>
      </c>
      <c r="AP25" s="25">
        <f t="shared" si="25"/>
        <v>0</v>
      </c>
      <c r="AQ25" s="23">
        <v>2</v>
      </c>
      <c r="AR25" s="24">
        <f t="shared" si="26"/>
        <v>4</v>
      </c>
      <c r="AS25" s="25">
        <f t="shared" si="27"/>
        <v>0.8</v>
      </c>
      <c r="AT25" s="23">
        <v>3</v>
      </c>
      <c r="AU25" s="24">
        <f t="shared" si="28"/>
        <v>6</v>
      </c>
      <c r="AV25" s="25">
        <f t="shared" si="29"/>
        <v>1.2000000000000002</v>
      </c>
      <c r="AW25" s="23">
        <v>1</v>
      </c>
      <c r="AX25" s="24">
        <f t="shared" si="30"/>
        <v>2</v>
      </c>
      <c r="AY25" s="25">
        <f t="shared" si="31"/>
        <v>0.4</v>
      </c>
      <c r="AZ25" s="23">
        <v>0</v>
      </c>
      <c r="BA25" s="24">
        <f t="shared" si="32"/>
        <v>0</v>
      </c>
      <c r="BB25" s="25">
        <f t="shared" si="33"/>
        <v>0</v>
      </c>
      <c r="BC25" s="23">
        <v>2</v>
      </c>
      <c r="BD25" s="24">
        <f t="shared" si="34"/>
        <v>4</v>
      </c>
      <c r="BE25" s="25">
        <f t="shared" si="35"/>
        <v>0.8</v>
      </c>
      <c r="BF25" s="23">
        <v>0</v>
      </c>
      <c r="BG25" s="24">
        <f t="shared" si="36"/>
        <v>0</v>
      </c>
      <c r="BH25" s="25">
        <f t="shared" si="37"/>
        <v>0</v>
      </c>
      <c r="BI25" s="23">
        <v>0</v>
      </c>
      <c r="BJ25" s="24">
        <f t="shared" si="38"/>
        <v>0</v>
      </c>
      <c r="BK25" s="25">
        <f t="shared" si="39"/>
        <v>0</v>
      </c>
      <c r="BL25" s="23">
        <v>3</v>
      </c>
      <c r="BM25" s="24">
        <f t="shared" si="40"/>
        <v>36</v>
      </c>
      <c r="BN25" s="25">
        <f t="shared" si="41"/>
        <v>7.2</v>
      </c>
      <c r="BO25" s="23">
        <v>5</v>
      </c>
      <c r="BP25" s="24">
        <f t="shared" si="42"/>
        <v>30</v>
      </c>
      <c r="BQ25" s="25">
        <f t="shared" si="43"/>
        <v>6</v>
      </c>
      <c r="BR25" s="23">
        <v>5</v>
      </c>
      <c r="BS25" s="24">
        <f t="shared" si="44"/>
        <v>20</v>
      </c>
      <c r="BT25" s="25">
        <f t="shared" si="45"/>
        <v>4</v>
      </c>
      <c r="BU25" s="23">
        <v>2</v>
      </c>
      <c r="BV25" s="24">
        <f t="shared" si="46"/>
        <v>8</v>
      </c>
      <c r="BW25" s="25">
        <f t="shared" si="47"/>
        <v>1.6</v>
      </c>
      <c r="BX25" s="23">
        <v>17</v>
      </c>
      <c r="BY25" s="24">
        <f t="shared" si="48"/>
        <v>68</v>
      </c>
      <c r="BZ25" s="25">
        <f t="shared" si="49"/>
        <v>13.600000000000001</v>
      </c>
      <c r="CA25" s="23">
        <v>0</v>
      </c>
      <c r="CB25" s="24">
        <f t="shared" si="50"/>
        <v>0</v>
      </c>
      <c r="CC25" s="25">
        <f t="shared" si="51"/>
        <v>0</v>
      </c>
      <c r="CD25" s="23">
        <v>0</v>
      </c>
      <c r="CE25" s="24">
        <f t="shared" si="52"/>
        <v>0</v>
      </c>
      <c r="CF25" s="25">
        <f t="shared" si="53"/>
        <v>0</v>
      </c>
      <c r="CG25" s="23">
        <v>6</v>
      </c>
      <c r="CH25" s="24">
        <f t="shared" si="54"/>
        <v>18</v>
      </c>
      <c r="CI25" s="25">
        <f t="shared" si="55"/>
        <v>3.6</v>
      </c>
      <c r="CJ25" s="23">
        <v>0</v>
      </c>
      <c r="CK25" s="24">
        <f t="shared" si="56"/>
        <v>0</v>
      </c>
      <c r="CL25" s="25">
        <f t="shared" si="57"/>
        <v>0</v>
      </c>
      <c r="CM25" s="23">
        <v>4</v>
      </c>
      <c r="CN25" s="24">
        <f t="shared" si="58"/>
        <v>8</v>
      </c>
      <c r="CO25" s="25">
        <f t="shared" si="59"/>
        <v>1.6</v>
      </c>
      <c r="CP25" s="23">
        <v>0</v>
      </c>
      <c r="CQ25" s="24">
        <f t="shared" si="60"/>
        <v>0</v>
      </c>
      <c r="CR25" s="25">
        <f t="shared" si="61"/>
        <v>0</v>
      </c>
      <c r="CS25" s="23">
        <v>3</v>
      </c>
      <c r="CT25" s="24">
        <f t="shared" si="62"/>
        <v>6</v>
      </c>
      <c r="CU25" s="25">
        <f t="shared" si="63"/>
        <v>1.2000000000000002</v>
      </c>
      <c r="CV25" s="23">
        <v>1</v>
      </c>
      <c r="CW25" s="24">
        <f t="shared" si="64"/>
        <v>1</v>
      </c>
      <c r="CX25" s="25">
        <f t="shared" si="65"/>
        <v>0.2</v>
      </c>
      <c r="CY25" s="23">
        <v>0</v>
      </c>
      <c r="CZ25" s="24">
        <f t="shared" si="66"/>
        <v>0</v>
      </c>
      <c r="DA25" s="25">
        <f t="shared" si="67"/>
        <v>0</v>
      </c>
      <c r="DB25" s="23">
        <v>1</v>
      </c>
      <c r="DC25" s="24">
        <f t="shared" si="68"/>
        <v>1</v>
      </c>
      <c r="DD25" s="25">
        <f t="shared" si="69"/>
        <v>0.2</v>
      </c>
      <c r="DE25" s="23">
        <v>0</v>
      </c>
      <c r="DF25" s="24">
        <f t="shared" si="70"/>
        <v>0</v>
      </c>
      <c r="DG25" s="25">
        <f t="shared" si="71"/>
        <v>0</v>
      </c>
      <c r="DH25" s="23">
        <v>6</v>
      </c>
      <c r="DI25" s="24">
        <f t="shared" si="72"/>
        <v>72</v>
      </c>
      <c r="DJ25" s="25">
        <f t="shared" si="73"/>
        <v>14.4</v>
      </c>
      <c r="DK25" s="23">
        <v>3</v>
      </c>
      <c r="DL25" s="24">
        <f t="shared" si="74"/>
        <v>18</v>
      </c>
      <c r="DM25" s="25">
        <f t="shared" si="75"/>
        <v>3.6</v>
      </c>
      <c r="DN25" s="23">
        <v>1</v>
      </c>
      <c r="DO25" s="24">
        <f t="shared" si="0"/>
        <v>2</v>
      </c>
      <c r="DP25" s="25">
        <f t="shared" si="76"/>
        <v>0.4</v>
      </c>
      <c r="DQ25" s="23">
        <v>0</v>
      </c>
      <c r="DR25" s="24">
        <f t="shared" si="1"/>
        <v>0</v>
      </c>
      <c r="DS25" s="25">
        <f t="shared" si="77"/>
        <v>0</v>
      </c>
      <c r="DT25" s="23">
        <v>0</v>
      </c>
      <c r="DU25" s="24">
        <f t="shared" si="78"/>
        <v>0</v>
      </c>
      <c r="DV25" s="25">
        <f t="shared" si="79"/>
        <v>0</v>
      </c>
      <c r="DW25" s="23">
        <v>4</v>
      </c>
      <c r="DX25" s="24">
        <f t="shared" si="80"/>
        <v>8</v>
      </c>
      <c r="DY25" s="25">
        <f t="shared" si="81"/>
        <v>1.6</v>
      </c>
      <c r="DZ25" s="26">
        <f t="shared" si="82"/>
        <v>107</v>
      </c>
      <c r="EA25" s="24">
        <f t="shared" si="82"/>
        <v>442</v>
      </c>
      <c r="EB25" s="25">
        <f t="shared" si="82"/>
        <v>88.4</v>
      </c>
    </row>
    <row r="26" spans="1:132">
      <c r="A26" s="16">
        <v>1</v>
      </c>
      <c r="B26" s="17">
        <v>176</v>
      </c>
      <c r="C26" s="17">
        <v>4616</v>
      </c>
      <c r="D26" s="18" t="s">
        <v>69</v>
      </c>
      <c r="E26" s="17" t="s">
        <v>52</v>
      </c>
      <c r="F26" s="19" t="s">
        <v>53</v>
      </c>
      <c r="G26" s="23">
        <v>4</v>
      </c>
      <c r="H26" s="24">
        <f t="shared" si="2"/>
        <v>16</v>
      </c>
      <c r="I26" s="25">
        <f t="shared" si="3"/>
        <v>3.2</v>
      </c>
      <c r="J26" s="23">
        <v>5</v>
      </c>
      <c r="K26" s="24">
        <f t="shared" si="4"/>
        <v>20</v>
      </c>
      <c r="L26" s="25">
        <f t="shared" si="5"/>
        <v>4</v>
      </c>
      <c r="M26" s="23">
        <v>2</v>
      </c>
      <c r="N26" s="24">
        <f t="shared" si="6"/>
        <v>8</v>
      </c>
      <c r="O26" s="25">
        <f t="shared" si="7"/>
        <v>1.6</v>
      </c>
      <c r="P26" s="23">
        <v>2</v>
      </c>
      <c r="Q26" s="24">
        <f t="shared" si="8"/>
        <v>8</v>
      </c>
      <c r="R26" s="25">
        <f t="shared" si="9"/>
        <v>1.6</v>
      </c>
      <c r="S26" s="23">
        <v>2</v>
      </c>
      <c r="T26" s="24">
        <f t="shared" si="10"/>
        <v>8</v>
      </c>
      <c r="U26" s="25">
        <f t="shared" si="11"/>
        <v>1.6</v>
      </c>
      <c r="V26" s="23">
        <v>1</v>
      </c>
      <c r="W26" s="24">
        <f t="shared" si="12"/>
        <v>2</v>
      </c>
      <c r="X26" s="25">
        <f t="shared" si="13"/>
        <v>0.4</v>
      </c>
      <c r="Y26" s="23">
        <v>0</v>
      </c>
      <c r="Z26" s="24">
        <f t="shared" si="14"/>
        <v>0</v>
      </c>
      <c r="AA26" s="25">
        <f t="shared" si="15"/>
        <v>0</v>
      </c>
      <c r="AB26" s="23">
        <v>1</v>
      </c>
      <c r="AC26" s="24">
        <f t="shared" si="16"/>
        <v>1</v>
      </c>
      <c r="AD26" s="25">
        <f t="shared" si="17"/>
        <v>0.2</v>
      </c>
      <c r="AE26" s="23">
        <v>6</v>
      </c>
      <c r="AF26" s="24">
        <f t="shared" si="18"/>
        <v>24</v>
      </c>
      <c r="AG26" s="25">
        <f t="shared" si="19"/>
        <v>4.8000000000000007</v>
      </c>
      <c r="AH26" s="23">
        <v>3</v>
      </c>
      <c r="AI26" s="24">
        <f t="shared" si="20"/>
        <v>12</v>
      </c>
      <c r="AJ26" s="25">
        <f t="shared" si="21"/>
        <v>2.4000000000000004</v>
      </c>
      <c r="AK26" s="23">
        <v>0</v>
      </c>
      <c r="AL26" s="24">
        <f t="shared" si="22"/>
        <v>0</v>
      </c>
      <c r="AM26" s="25">
        <f t="shared" si="23"/>
        <v>0</v>
      </c>
      <c r="AN26" s="23">
        <v>2</v>
      </c>
      <c r="AO26" s="24">
        <f t="shared" si="24"/>
        <v>4</v>
      </c>
      <c r="AP26" s="25">
        <f t="shared" si="25"/>
        <v>0.8</v>
      </c>
      <c r="AQ26" s="23">
        <v>1</v>
      </c>
      <c r="AR26" s="24">
        <f t="shared" si="26"/>
        <v>2</v>
      </c>
      <c r="AS26" s="25">
        <f t="shared" si="27"/>
        <v>0.4</v>
      </c>
      <c r="AT26" s="23">
        <v>7</v>
      </c>
      <c r="AU26" s="24">
        <f t="shared" si="28"/>
        <v>14</v>
      </c>
      <c r="AV26" s="25">
        <f t="shared" si="29"/>
        <v>2.8000000000000003</v>
      </c>
      <c r="AW26" s="23">
        <v>0</v>
      </c>
      <c r="AX26" s="24">
        <f t="shared" si="30"/>
        <v>0</v>
      </c>
      <c r="AY26" s="25">
        <f t="shared" si="31"/>
        <v>0</v>
      </c>
      <c r="AZ26" s="23">
        <v>0</v>
      </c>
      <c r="BA26" s="24">
        <f t="shared" si="32"/>
        <v>0</v>
      </c>
      <c r="BB26" s="25">
        <f t="shared" si="33"/>
        <v>0</v>
      </c>
      <c r="BC26" s="23">
        <v>2</v>
      </c>
      <c r="BD26" s="24">
        <f t="shared" si="34"/>
        <v>4</v>
      </c>
      <c r="BE26" s="25">
        <f t="shared" si="35"/>
        <v>0.8</v>
      </c>
      <c r="BF26" s="23">
        <v>0</v>
      </c>
      <c r="BG26" s="24">
        <f t="shared" si="36"/>
        <v>0</v>
      </c>
      <c r="BH26" s="25">
        <f t="shared" si="37"/>
        <v>0</v>
      </c>
      <c r="BI26" s="23">
        <v>0</v>
      </c>
      <c r="BJ26" s="24">
        <f t="shared" si="38"/>
        <v>0</v>
      </c>
      <c r="BK26" s="25">
        <f t="shared" si="39"/>
        <v>0</v>
      </c>
      <c r="BL26" s="23">
        <v>0</v>
      </c>
      <c r="BM26" s="24">
        <f t="shared" si="40"/>
        <v>0</v>
      </c>
      <c r="BN26" s="25">
        <f t="shared" si="41"/>
        <v>0</v>
      </c>
      <c r="BO26" s="23">
        <v>0</v>
      </c>
      <c r="BP26" s="24">
        <f t="shared" si="42"/>
        <v>0</v>
      </c>
      <c r="BQ26" s="25">
        <f t="shared" si="43"/>
        <v>0</v>
      </c>
      <c r="BR26" s="23">
        <v>1</v>
      </c>
      <c r="BS26" s="24">
        <f t="shared" si="44"/>
        <v>4</v>
      </c>
      <c r="BT26" s="25">
        <f t="shared" si="45"/>
        <v>0.8</v>
      </c>
      <c r="BU26" s="23">
        <v>2</v>
      </c>
      <c r="BV26" s="24">
        <f t="shared" si="46"/>
        <v>8</v>
      </c>
      <c r="BW26" s="25">
        <f t="shared" si="47"/>
        <v>1.6</v>
      </c>
      <c r="BX26" s="23">
        <v>15</v>
      </c>
      <c r="BY26" s="24">
        <f t="shared" si="48"/>
        <v>60</v>
      </c>
      <c r="BZ26" s="25">
        <f t="shared" si="49"/>
        <v>12</v>
      </c>
      <c r="CA26" s="23">
        <v>0</v>
      </c>
      <c r="CB26" s="24">
        <f t="shared" si="50"/>
        <v>0</v>
      </c>
      <c r="CC26" s="25">
        <f t="shared" si="51"/>
        <v>0</v>
      </c>
      <c r="CD26" s="23">
        <v>2</v>
      </c>
      <c r="CE26" s="24">
        <f t="shared" si="52"/>
        <v>8</v>
      </c>
      <c r="CF26" s="25">
        <f t="shared" si="53"/>
        <v>1.6</v>
      </c>
      <c r="CG26" s="23">
        <v>0</v>
      </c>
      <c r="CH26" s="24">
        <f t="shared" si="54"/>
        <v>0</v>
      </c>
      <c r="CI26" s="25">
        <f t="shared" si="55"/>
        <v>0</v>
      </c>
      <c r="CJ26" s="23">
        <v>0</v>
      </c>
      <c r="CK26" s="24">
        <f t="shared" si="56"/>
        <v>0</v>
      </c>
      <c r="CL26" s="25">
        <f t="shared" si="57"/>
        <v>0</v>
      </c>
      <c r="CM26" s="23">
        <v>0</v>
      </c>
      <c r="CN26" s="24">
        <f t="shared" si="58"/>
        <v>0</v>
      </c>
      <c r="CO26" s="25">
        <f t="shared" si="59"/>
        <v>0</v>
      </c>
      <c r="CP26" s="23">
        <v>4</v>
      </c>
      <c r="CQ26" s="24">
        <f t="shared" si="60"/>
        <v>48</v>
      </c>
      <c r="CR26" s="25">
        <f t="shared" si="61"/>
        <v>9.6000000000000014</v>
      </c>
      <c r="CS26" s="23">
        <v>0</v>
      </c>
      <c r="CT26" s="24">
        <f t="shared" si="62"/>
        <v>0</v>
      </c>
      <c r="CU26" s="25">
        <f t="shared" si="63"/>
        <v>0</v>
      </c>
      <c r="CV26" s="23">
        <v>0</v>
      </c>
      <c r="CW26" s="24">
        <f t="shared" si="64"/>
        <v>0</v>
      </c>
      <c r="CX26" s="25">
        <f t="shared" si="65"/>
        <v>0</v>
      </c>
      <c r="CY26" s="23">
        <v>0</v>
      </c>
      <c r="CZ26" s="24">
        <f t="shared" si="66"/>
        <v>0</v>
      </c>
      <c r="DA26" s="25">
        <f t="shared" si="67"/>
        <v>0</v>
      </c>
      <c r="DB26" s="23">
        <v>1</v>
      </c>
      <c r="DC26" s="24">
        <f t="shared" si="68"/>
        <v>1</v>
      </c>
      <c r="DD26" s="25">
        <f t="shared" si="69"/>
        <v>0.2</v>
      </c>
      <c r="DE26" s="23">
        <v>0</v>
      </c>
      <c r="DF26" s="24">
        <f t="shared" si="70"/>
        <v>0</v>
      </c>
      <c r="DG26" s="25">
        <f t="shared" si="71"/>
        <v>0</v>
      </c>
      <c r="DH26" s="23">
        <v>2</v>
      </c>
      <c r="DI26" s="24">
        <f t="shared" si="72"/>
        <v>24</v>
      </c>
      <c r="DJ26" s="25">
        <f t="shared" si="73"/>
        <v>4.8000000000000007</v>
      </c>
      <c r="DK26" s="23">
        <v>2</v>
      </c>
      <c r="DL26" s="24">
        <f t="shared" si="74"/>
        <v>12</v>
      </c>
      <c r="DM26" s="25">
        <f t="shared" si="75"/>
        <v>2.4000000000000004</v>
      </c>
      <c r="DN26" s="23">
        <v>0</v>
      </c>
      <c r="DO26" s="24">
        <f t="shared" si="0"/>
        <v>0</v>
      </c>
      <c r="DP26" s="25">
        <f t="shared" si="76"/>
        <v>0</v>
      </c>
      <c r="DQ26" s="23">
        <v>2</v>
      </c>
      <c r="DR26" s="24">
        <f t="shared" si="1"/>
        <v>4</v>
      </c>
      <c r="DS26" s="25">
        <f t="shared" si="77"/>
        <v>0.8</v>
      </c>
      <c r="DT26" s="23">
        <v>0</v>
      </c>
      <c r="DU26" s="24">
        <f t="shared" si="78"/>
        <v>0</v>
      </c>
      <c r="DV26" s="25">
        <f t="shared" si="79"/>
        <v>0</v>
      </c>
      <c r="DW26" s="23">
        <v>1</v>
      </c>
      <c r="DX26" s="24">
        <f t="shared" si="80"/>
        <v>2</v>
      </c>
      <c r="DY26" s="25">
        <f t="shared" si="81"/>
        <v>0.4</v>
      </c>
      <c r="DZ26" s="26">
        <f t="shared" si="82"/>
        <v>70</v>
      </c>
      <c r="EA26" s="24">
        <f t="shared" si="82"/>
        <v>294</v>
      </c>
      <c r="EB26" s="25">
        <f t="shared" si="82"/>
        <v>58.8</v>
      </c>
    </row>
    <row r="27" spans="1:132">
      <c r="A27" s="16">
        <v>1</v>
      </c>
      <c r="B27" s="17">
        <v>176</v>
      </c>
      <c r="C27" s="17">
        <v>4624</v>
      </c>
      <c r="D27" s="18" t="s">
        <v>70</v>
      </c>
      <c r="E27" s="17" t="s">
        <v>52</v>
      </c>
      <c r="F27" s="19" t="s">
        <v>53</v>
      </c>
      <c r="G27" s="23">
        <v>1</v>
      </c>
      <c r="H27" s="24">
        <f t="shared" si="2"/>
        <v>4</v>
      </c>
      <c r="I27" s="25">
        <f t="shared" si="3"/>
        <v>0.8</v>
      </c>
      <c r="J27" s="23">
        <v>1</v>
      </c>
      <c r="K27" s="24">
        <f t="shared" si="4"/>
        <v>4</v>
      </c>
      <c r="L27" s="25">
        <f t="shared" si="5"/>
        <v>0.8</v>
      </c>
      <c r="M27" s="23">
        <v>4</v>
      </c>
      <c r="N27" s="24">
        <f t="shared" si="6"/>
        <v>16</v>
      </c>
      <c r="O27" s="25">
        <f t="shared" si="7"/>
        <v>3.2</v>
      </c>
      <c r="P27" s="23">
        <v>1</v>
      </c>
      <c r="Q27" s="24">
        <f t="shared" si="8"/>
        <v>4</v>
      </c>
      <c r="R27" s="25">
        <f t="shared" si="9"/>
        <v>0.8</v>
      </c>
      <c r="S27" s="23">
        <v>1</v>
      </c>
      <c r="T27" s="24">
        <f t="shared" si="10"/>
        <v>4</v>
      </c>
      <c r="U27" s="25">
        <f t="shared" si="11"/>
        <v>0.8</v>
      </c>
      <c r="V27" s="23">
        <v>2</v>
      </c>
      <c r="W27" s="24">
        <f t="shared" si="12"/>
        <v>4</v>
      </c>
      <c r="X27" s="25">
        <f t="shared" si="13"/>
        <v>0.8</v>
      </c>
      <c r="Y27" s="23">
        <v>5</v>
      </c>
      <c r="Z27" s="24">
        <f t="shared" si="14"/>
        <v>10</v>
      </c>
      <c r="AA27" s="25">
        <f t="shared" si="15"/>
        <v>2</v>
      </c>
      <c r="AB27" s="23">
        <v>0</v>
      </c>
      <c r="AC27" s="24">
        <f t="shared" si="16"/>
        <v>0</v>
      </c>
      <c r="AD27" s="25">
        <f t="shared" si="17"/>
        <v>0</v>
      </c>
      <c r="AE27" s="23">
        <v>4</v>
      </c>
      <c r="AF27" s="24">
        <f t="shared" si="18"/>
        <v>16</v>
      </c>
      <c r="AG27" s="25">
        <f t="shared" si="19"/>
        <v>3.2</v>
      </c>
      <c r="AH27" s="23">
        <v>10</v>
      </c>
      <c r="AI27" s="24">
        <f t="shared" si="20"/>
        <v>40</v>
      </c>
      <c r="AJ27" s="25">
        <f t="shared" si="21"/>
        <v>8</v>
      </c>
      <c r="AK27" s="23">
        <v>8</v>
      </c>
      <c r="AL27" s="24">
        <f t="shared" si="22"/>
        <v>32</v>
      </c>
      <c r="AM27" s="25">
        <f t="shared" si="23"/>
        <v>6.4</v>
      </c>
      <c r="AN27" s="23">
        <v>0</v>
      </c>
      <c r="AO27" s="24">
        <f t="shared" si="24"/>
        <v>0</v>
      </c>
      <c r="AP27" s="25">
        <f t="shared" si="25"/>
        <v>0</v>
      </c>
      <c r="AQ27" s="23">
        <v>1</v>
      </c>
      <c r="AR27" s="24">
        <f t="shared" si="26"/>
        <v>2</v>
      </c>
      <c r="AS27" s="25">
        <f t="shared" si="27"/>
        <v>0.4</v>
      </c>
      <c r="AT27" s="23">
        <v>1</v>
      </c>
      <c r="AU27" s="24">
        <f t="shared" si="28"/>
        <v>2</v>
      </c>
      <c r="AV27" s="25">
        <f t="shared" si="29"/>
        <v>0.4</v>
      </c>
      <c r="AW27" s="23">
        <v>0</v>
      </c>
      <c r="AX27" s="24">
        <f t="shared" si="30"/>
        <v>0</v>
      </c>
      <c r="AY27" s="25">
        <f t="shared" si="31"/>
        <v>0</v>
      </c>
      <c r="AZ27" s="23">
        <v>0</v>
      </c>
      <c r="BA27" s="24">
        <f t="shared" si="32"/>
        <v>0</v>
      </c>
      <c r="BB27" s="25">
        <f t="shared" si="33"/>
        <v>0</v>
      </c>
      <c r="BC27" s="23">
        <v>0</v>
      </c>
      <c r="BD27" s="24">
        <f t="shared" si="34"/>
        <v>0</v>
      </c>
      <c r="BE27" s="25">
        <f t="shared" si="35"/>
        <v>0</v>
      </c>
      <c r="BF27" s="23">
        <v>1</v>
      </c>
      <c r="BG27" s="24">
        <f t="shared" si="36"/>
        <v>2</v>
      </c>
      <c r="BH27" s="25">
        <f t="shared" si="37"/>
        <v>0.4</v>
      </c>
      <c r="BI27" s="23">
        <v>0</v>
      </c>
      <c r="BJ27" s="24">
        <f t="shared" si="38"/>
        <v>0</v>
      </c>
      <c r="BK27" s="25">
        <f t="shared" si="39"/>
        <v>0</v>
      </c>
      <c r="BL27" s="23">
        <v>0</v>
      </c>
      <c r="BM27" s="24">
        <f t="shared" si="40"/>
        <v>0</v>
      </c>
      <c r="BN27" s="25">
        <f t="shared" si="41"/>
        <v>0</v>
      </c>
      <c r="BO27" s="23">
        <v>0</v>
      </c>
      <c r="BP27" s="24">
        <f t="shared" si="42"/>
        <v>0</v>
      </c>
      <c r="BQ27" s="25">
        <f t="shared" si="43"/>
        <v>0</v>
      </c>
      <c r="BR27" s="23">
        <v>2</v>
      </c>
      <c r="BS27" s="24">
        <f t="shared" si="44"/>
        <v>8</v>
      </c>
      <c r="BT27" s="25">
        <f t="shared" si="45"/>
        <v>1.6</v>
      </c>
      <c r="BU27" s="23">
        <v>1</v>
      </c>
      <c r="BV27" s="24">
        <f t="shared" si="46"/>
        <v>4</v>
      </c>
      <c r="BW27" s="25">
        <f t="shared" si="47"/>
        <v>0.8</v>
      </c>
      <c r="BX27" s="23">
        <v>21</v>
      </c>
      <c r="BY27" s="24">
        <f t="shared" si="48"/>
        <v>84</v>
      </c>
      <c r="BZ27" s="25">
        <f t="shared" si="49"/>
        <v>16.8</v>
      </c>
      <c r="CA27" s="23">
        <v>0</v>
      </c>
      <c r="CB27" s="24">
        <f t="shared" si="50"/>
        <v>0</v>
      </c>
      <c r="CC27" s="25">
        <f t="shared" si="51"/>
        <v>0</v>
      </c>
      <c r="CD27" s="23">
        <v>1</v>
      </c>
      <c r="CE27" s="24">
        <f t="shared" si="52"/>
        <v>4</v>
      </c>
      <c r="CF27" s="25">
        <f t="shared" si="53"/>
        <v>0.8</v>
      </c>
      <c r="CG27" s="23">
        <v>1</v>
      </c>
      <c r="CH27" s="24">
        <f t="shared" si="54"/>
        <v>3</v>
      </c>
      <c r="CI27" s="25">
        <f t="shared" si="55"/>
        <v>0.60000000000000009</v>
      </c>
      <c r="CJ27" s="23">
        <v>0</v>
      </c>
      <c r="CK27" s="24">
        <f t="shared" si="56"/>
        <v>0</v>
      </c>
      <c r="CL27" s="25">
        <f t="shared" si="57"/>
        <v>0</v>
      </c>
      <c r="CM27" s="23">
        <v>3</v>
      </c>
      <c r="CN27" s="24">
        <f t="shared" si="58"/>
        <v>6</v>
      </c>
      <c r="CO27" s="25">
        <f t="shared" si="59"/>
        <v>1.2000000000000002</v>
      </c>
      <c r="CP27" s="23">
        <v>2</v>
      </c>
      <c r="CQ27" s="24">
        <f t="shared" si="60"/>
        <v>24</v>
      </c>
      <c r="CR27" s="25">
        <f t="shared" si="61"/>
        <v>4.8000000000000007</v>
      </c>
      <c r="CS27" s="23">
        <v>1</v>
      </c>
      <c r="CT27" s="24">
        <f t="shared" si="62"/>
        <v>2</v>
      </c>
      <c r="CU27" s="25">
        <f t="shared" si="63"/>
        <v>0.4</v>
      </c>
      <c r="CV27" s="23">
        <v>0</v>
      </c>
      <c r="CW27" s="24">
        <f t="shared" si="64"/>
        <v>0</v>
      </c>
      <c r="CX27" s="25">
        <f t="shared" si="65"/>
        <v>0</v>
      </c>
      <c r="CY27" s="23">
        <v>0</v>
      </c>
      <c r="CZ27" s="24">
        <f t="shared" si="66"/>
        <v>0</v>
      </c>
      <c r="DA27" s="25">
        <f t="shared" si="67"/>
        <v>0</v>
      </c>
      <c r="DB27" s="23">
        <v>0</v>
      </c>
      <c r="DC27" s="24">
        <f t="shared" si="68"/>
        <v>0</v>
      </c>
      <c r="DD27" s="25">
        <f t="shared" si="69"/>
        <v>0</v>
      </c>
      <c r="DE27" s="23">
        <v>1</v>
      </c>
      <c r="DF27" s="24">
        <f t="shared" si="70"/>
        <v>2</v>
      </c>
      <c r="DG27" s="25">
        <f t="shared" si="71"/>
        <v>0.4</v>
      </c>
      <c r="DH27" s="23">
        <v>4</v>
      </c>
      <c r="DI27" s="24">
        <f t="shared" si="72"/>
        <v>48</v>
      </c>
      <c r="DJ27" s="25">
        <f t="shared" si="73"/>
        <v>9.6000000000000014</v>
      </c>
      <c r="DK27" s="23">
        <v>-1</v>
      </c>
      <c r="DL27" s="24">
        <f t="shared" si="74"/>
        <v>-6</v>
      </c>
      <c r="DM27" s="25">
        <f t="shared" si="75"/>
        <v>-1.2000000000000002</v>
      </c>
      <c r="DN27" s="23">
        <v>0</v>
      </c>
      <c r="DO27" s="24">
        <f t="shared" si="0"/>
        <v>0</v>
      </c>
      <c r="DP27" s="25">
        <f t="shared" si="76"/>
        <v>0</v>
      </c>
      <c r="DQ27" s="23">
        <v>6</v>
      </c>
      <c r="DR27" s="24">
        <f t="shared" si="1"/>
        <v>12</v>
      </c>
      <c r="DS27" s="25">
        <f t="shared" si="77"/>
        <v>2.4000000000000004</v>
      </c>
      <c r="DT27" s="23">
        <v>0</v>
      </c>
      <c r="DU27" s="24">
        <f t="shared" si="78"/>
        <v>0</v>
      </c>
      <c r="DV27" s="25">
        <f t="shared" si="79"/>
        <v>0</v>
      </c>
      <c r="DW27" s="23">
        <v>0</v>
      </c>
      <c r="DX27" s="24">
        <f t="shared" si="80"/>
        <v>0</v>
      </c>
      <c r="DY27" s="25">
        <f t="shared" si="81"/>
        <v>0</v>
      </c>
      <c r="DZ27" s="26">
        <f t="shared" si="82"/>
        <v>82</v>
      </c>
      <c r="EA27" s="24">
        <f t="shared" si="82"/>
        <v>331</v>
      </c>
      <c r="EB27" s="25">
        <f t="shared" si="82"/>
        <v>66.2</v>
      </c>
    </row>
    <row r="28" spans="1:132">
      <c r="A28" s="16">
        <v>1</v>
      </c>
      <c r="B28" s="17">
        <v>176</v>
      </c>
      <c r="C28" s="17">
        <v>4627</v>
      </c>
      <c r="D28" s="18" t="s">
        <v>71</v>
      </c>
      <c r="E28" s="17" t="s">
        <v>52</v>
      </c>
      <c r="F28" s="19" t="s">
        <v>53</v>
      </c>
      <c r="G28" s="23">
        <v>5</v>
      </c>
      <c r="H28" s="24">
        <f t="shared" si="2"/>
        <v>20</v>
      </c>
      <c r="I28" s="25">
        <f t="shared" si="3"/>
        <v>4</v>
      </c>
      <c r="J28" s="23">
        <v>1</v>
      </c>
      <c r="K28" s="24">
        <f t="shared" si="4"/>
        <v>4</v>
      </c>
      <c r="L28" s="25">
        <f t="shared" si="5"/>
        <v>0.8</v>
      </c>
      <c r="M28" s="23">
        <v>0</v>
      </c>
      <c r="N28" s="24">
        <f t="shared" si="6"/>
        <v>0</v>
      </c>
      <c r="O28" s="25">
        <f t="shared" si="7"/>
        <v>0</v>
      </c>
      <c r="P28" s="23">
        <v>0</v>
      </c>
      <c r="Q28" s="24">
        <f t="shared" si="8"/>
        <v>0</v>
      </c>
      <c r="R28" s="25">
        <f t="shared" si="9"/>
        <v>0</v>
      </c>
      <c r="S28" s="23">
        <v>4</v>
      </c>
      <c r="T28" s="24">
        <f t="shared" si="10"/>
        <v>16</v>
      </c>
      <c r="U28" s="25">
        <f t="shared" si="11"/>
        <v>3.2</v>
      </c>
      <c r="V28" s="23">
        <v>2</v>
      </c>
      <c r="W28" s="24">
        <f t="shared" si="12"/>
        <v>4</v>
      </c>
      <c r="X28" s="25">
        <f t="shared" si="13"/>
        <v>0.8</v>
      </c>
      <c r="Y28" s="23">
        <v>4</v>
      </c>
      <c r="Z28" s="24">
        <f t="shared" si="14"/>
        <v>8</v>
      </c>
      <c r="AA28" s="25">
        <f t="shared" si="15"/>
        <v>1.6</v>
      </c>
      <c r="AB28" s="23">
        <v>-1</v>
      </c>
      <c r="AC28" s="24">
        <f t="shared" si="16"/>
        <v>-1</v>
      </c>
      <c r="AD28" s="25">
        <f t="shared" si="17"/>
        <v>-0.2</v>
      </c>
      <c r="AE28" s="23">
        <v>2</v>
      </c>
      <c r="AF28" s="24">
        <f t="shared" si="18"/>
        <v>8</v>
      </c>
      <c r="AG28" s="25">
        <f t="shared" si="19"/>
        <v>1.6</v>
      </c>
      <c r="AH28" s="23">
        <v>19</v>
      </c>
      <c r="AI28" s="24">
        <f t="shared" si="20"/>
        <v>76</v>
      </c>
      <c r="AJ28" s="25">
        <f t="shared" si="21"/>
        <v>15.200000000000001</v>
      </c>
      <c r="AK28" s="23">
        <v>4</v>
      </c>
      <c r="AL28" s="24">
        <f t="shared" si="22"/>
        <v>16</v>
      </c>
      <c r="AM28" s="25">
        <f t="shared" si="23"/>
        <v>3.2</v>
      </c>
      <c r="AN28" s="23">
        <v>0</v>
      </c>
      <c r="AO28" s="24">
        <f t="shared" si="24"/>
        <v>0</v>
      </c>
      <c r="AP28" s="25">
        <f t="shared" si="25"/>
        <v>0</v>
      </c>
      <c r="AQ28" s="23">
        <v>1</v>
      </c>
      <c r="AR28" s="24">
        <f t="shared" si="26"/>
        <v>2</v>
      </c>
      <c r="AS28" s="25">
        <f t="shared" si="27"/>
        <v>0.4</v>
      </c>
      <c r="AT28" s="23">
        <v>1</v>
      </c>
      <c r="AU28" s="24">
        <f t="shared" si="28"/>
        <v>2</v>
      </c>
      <c r="AV28" s="25">
        <f t="shared" si="29"/>
        <v>0.4</v>
      </c>
      <c r="AW28" s="23">
        <v>0</v>
      </c>
      <c r="AX28" s="24">
        <f t="shared" si="30"/>
        <v>0</v>
      </c>
      <c r="AY28" s="25">
        <f t="shared" si="31"/>
        <v>0</v>
      </c>
      <c r="AZ28" s="23">
        <v>0</v>
      </c>
      <c r="BA28" s="24">
        <f t="shared" si="32"/>
        <v>0</v>
      </c>
      <c r="BB28" s="25">
        <f t="shared" si="33"/>
        <v>0</v>
      </c>
      <c r="BC28" s="23">
        <v>0</v>
      </c>
      <c r="BD28" s="24">
        <f t="shared" si="34"/>
        <v>0</v>
      </c>
      <c r="BE28" s="25">
        <f t="shared" si="35"/>
        <v>0</v>
      </c>
      <c r="BF28" s="23">
        <v>1</v>
      </c>
      <c r="BG28" s="24">
        <f t="shared" si="36"/>
        <v>2</v>
      </c>
      <c r="BH28" s="25">
        <f t="shared" si="37"/>
        <v>0.4</v>
      </c>
      <c r="BI28" s="23">
        <v>0</v>
      </c>
      <c r="BJ28" s="24">
        <f t="shared" si="38"/>
        <v>0</v>
      </c>
      <c r="BK28" s="25">
        <f t="shared" si="39"/>
        <v>0</v>
      </c>
      <c r="BL28" s="23">
        <v>1</v>
      </c>
      <c r="BM28" s="24">
        <f t="shared" si="40"/>
        <v>12</v>
      </c>
      <c r="BN28" s="25">
        <f t="shared" si="41"/>
        <v>2.4000000000000004</v>
      </c>
      <c r="BO28" s="23">
        <v>0</v>
      </c>
      <c r="BP28" s="24">
        <f t="shared" si="42"/>
        <v>0</v>
      </c>
      <c r="BQ28" s="25">
        <f t="shared" si="43"/>
        <v>0</v>
      </c>
      <c r="BR28" s="23">
        <v>1</v>
      </c>
      <c r="BS28" s="24">
        <f t="shared" si="44"/>
        <v>4</v>
      </c>
      <c r="BT28" s="25">
        <f t="shared" si="45"/>
        <v>0.8</v>
      </c>
      <c r="BU28" s="23">
        <v>1</v>
      </c>
      <c r="BV28" s="24">
        <f t="shared" si="46"/>
        <v>4</v>
      </c>
      <c r="BW28" s="25">
        <f t="shared" si="47"/>
        <v>0.8</v>
      </c>
      <c r="BX28" s="23">
        <v>8</v>
      </c>
      <c r="BY28" s="24">
        <f t="shared" si="48"/>
        <v>32</v>
      </c>
      <c r="BZ28" s="25">
        <f t="shared" si="49"/>
        <v>6.4</v>
      </c>
      <c r="CA28" s="23">
        <v>0</v>
      </c>
      <c r="CB28" s="24">
        <f t="shared" si="50"/>
        <v>0</v>
      </c>
      <c r="CC28" s="25">
        <f t="shared" si="51"/>
        <v>0</v>
      </c>
      <c r="CD28" s="23">
        <v>2</v>
      </c>
      <c r="CE28" s="24">
        <f t="shared" si="52"/>
        <v>8</v>
      </c>
      <c r="CF28" s="25">
        <f t="shared" si="53"/>
        <v>1.6</v>
      </c>
      <c r="CG28" s="23">
        <v>4</v>
      </c>
      <c r="CH28" s="24">
        <f t="shared" si="54"/>
        <v>12</v>
      </c>
      <c r="CI28" s="25">
        <f t="shared" si="55"/>
        <v>2.4000000000000004</v>
      </c>
      <c r="CJ28" s="23">
        <v>0</v>
      </c>
      <c r="CK28" s="24">
        <f t="shared" si="56"/>
        <v>0</v>
      </c>
      <c r="CL28" s="25">
        <f t="shared" si="57"/>
        <v>0</v>
      </c>
      <c r="CM28" s="23">
        <v>2</v>
      </c>
      <c r="CN28" s="24">
        <f t="shared" si="58"/>
        <v>4</v>
      </c>
      <c r="CO28" s="25">
        <f t="shared" si="59"/>
        <v>0.8</v>
      </c>
      <c r="CP28" s="23">
        <v>3</v>
      </c>
      <c r="CQ28" s="24">
        <f t="shared" si="60"/>
        <v>36</v>
      </c>
      <c r="CR28" s="25">
        <f t="shared" si="61"/>
        <v>7.2</v>
      </c>
      <c r="CS28" s="23">
        <v>0</v>
      </c>
      <c r="CT28" s="24">
        <f t="shared" si="62"/>
        <v>0</v>
      </c>
      <c r="CU28" s="25">
        <f t="shared" si="63"/>
        <v>0</v>
      </c>
      <c r="CV28" s="23">
        <v>0</v>
      </c>
      <c r="CW28" s="24">
        <f t="shared" si="64"/>
        <v>0</v>
      </c>
      <c r="CX28" s="25">
        <f t="shared" si="65"/>
        <v>0</v>
      </c>
      <c r="CY28" s="23">
        <v>0</v>
      </c>
      <c r="CZ28" s="24">
        <f t="shared" si="66"/>
        <v>0</v>
      </c>
      <c r="DA28" s="25">
        <f t="shared" si="67"/>
        <v>0</v>
      </c>
      <c r="DB28" s="23">
        <v>2</v>
      </c>
      <c r="DC28" s="24">
        <f t="shared" si="68"/>
        <v>2</v>
      </c>
      <c r="DD28" s="25">
        <f t="shared" si="69"/>
        <v>0.4</v>
      </c>
      <c r="DE28" s="23">
        <v>2</v>
      </c>
      <c r="DF28" s="24">
        <f t="shared" si="70"/>
        <v>4</v>
      </c>
      <c r="DG28" s="25">
        <f t="shared" si="71"/>
        <v>0.8</v>
      </c>
      <c r="DH28" s="23">
        <v>3</v>
      </c>
      <c r="DI28" s="24">
        <f t="shared" si="72"/>
        <v>36</v>
      </c>
      <c r="DJ28" s="25">
        <f t="shared" si="73"/>
        <v>7.2</v>
      </c>
      <c r="DK28" s="23">
        <v>1</v>
      </c>
      <c r="DL28" s="24">
        <f t="shared" si="74"/>
        <v>6</v>
      </c>
      <c r="DM28" s="25">
        <f t="shared" si="75"/>
        <v>1.2000000000000002</v>
      </c>
      <c r="DN28" s="23">
        <v>0</v>
      </c>
      <c r="DO28" s="24">
        <f t="shared" si="0"/>
        <v>0</v>
      </c>
      <c r="DP28" s="25">
        <f t="shared" si="76"/>
        <v>0</v>
      </c>
      <c r="DQ28" s="23">
        <v>4</v>
      </c>
      <c r="DR28" s="24">
        <f t="shared" si="1"/>
        <v>8</v>
      </c>
      <c r="DS28" s="25">
        <f t="shared" si="77"/>
        <v>1.6</v>
      </c>
      <c r="DT28" s="23">
        <v>0</v>
      </c>
      <c r="DU28" s="24">
        <f t="shared" si="78"/>
        <v>0</v>
      </c>
      <c r="DV28" s="25">
        <f t="shared" si="79"/>
        <v>0</v>
      </c>
      <c r="DW28" s="23">
        <v>0</v>
      </c>
      <c r="DX28" s="24">
        <f t="shared" si="80"/>
        <v>0</v>
      </c>
      <c r="DY28" s="25">
        <f t="shared" si="81"/>
        <v>0</v>
      </c>
      <c r="DZ28" s="26">
        <f t="shared" si="82"/>
        <v>77</v>
      </c>
      <c r="EA28" s="24">
        <f t="shared" si="82"/>
        <v>325</v>
      </c>
      <c r="EB28" s="25">
        <f t="shared" si="82"/>
        <v>64.999999999999986</v>
      </c>
    </row>
    <row r="29" spans="1:132">
      <c r="A29" s="16">
        <v>1</v>
      </c>
      <c r="B29" s="17">
        <v>176</v>
      </c>
      <c r="C29" s="17">
        <v>4631</v>
      </c>
      <c r="D29" s="18" t="s">
        <v>72</v>
      </c>
      <c r="E29" s="17" t="s">
        <v>52</v>
      </c>
      <c r="F29" s="19" t="s">
        <v>53</v>
      </c>
      <c r="G29" s="23">
        <v>4</v>
      </c>
      <c r="H29" s="24">
        <f t="shared" si="2"/>
        <v>16</v>
      </c>
      <c r="I29" s="25">
        <f t="shared" si="3"/>
        <v>3.2</v>
      </c>
      <c r="J29" s="23">
        <v>2</v>
      </c>
      <c r="K29" s="24">
        <f t="shared" si="4"/>
        <v>8</v>
      </c>
      <c r="L29" s="25">
        <f t="shared" si="5"/>
        <v>1.6</v>
      </c>
      <c r="M29" s="23">
        <v>2</v>
      </c>
      <c r="N29" s="24">
        <f t="shared" si="6"/>
        <v>8</v>
      </c>
      <c r="O29" s="25">
        <f t="shared" si="7"/>
        <v>1.6</v>
      </c>
      <c r="P29" s="23">
        <v>1</v>
      </c>
      <c r="Q29" s="24">
        <f t="shared" si="8"/>
        <v>4</v>
      </c>
      <c r="R29" s="25">
        <f t="shared" si="9"/>
        <v>0.8</v>
      </c>
      <c r="S29" s="23">
        <v>11</v>
      </c>
      <c r="T29" s="24">
        <f t="shared" si="10"/>
        <v>44</v>
      </c>
      <c r="U29" s="25">
        <f t="shared" si="11"/>
        <v>8.8000000000000007</v>
      </c>
      <c r="V29" s="23">
        <v>3</v>
      </c>
      <c r="W29" s="24">
        <f t="shared" si="12"/>
        <v>6</v>
      </c>
      <c r="X29" s="25">
        <f t="shared" si="13"/>
        <v>1.2000000000000002</v>
      </c>
      <c r="Y29" s="23">
        <v>1</v>
      </c>
      <c r="Z29" s="24">
        <f t="shared" si="14"/>
        <v>2</v>
      </c>
      <c r="AA29" s="25">
        <f t="shared" si="15"/>
        <v>0.4</v>
      </c>
      <c r="AB29" s="23">
        <v>0</v>
      </c>
      <c r="AC29" s="24">
        <f t="shared" si="16"/>
        <v>0</v>
      </c>
      <c r="AD29" s="25">
        <f t="shared" si="17"/>
        <v>0</v>
      </c>
      <c r="AE29" s="23">
        <v>7</v>
      </c>
      <c r="AF29" s="24">
        <f t="shared" si="18"/>
        <v>28</v>
      </c>
      <c r="AG29" s="25">
        <f t="shared" si="19"/>
        <v>5.6000000000000005</v>
      </c>
      <c r="AH29" s="23">
        <v>30</v>
      </c>
      <c r="AI29" s="24">
        <f t="shared" si="20"/>
        <v>120</v>
      </c>
      <c r="AJ29" s="25">
        <f t="shared" si="21"/>
        <v>24</v>
      </c>
      <c r="AK29" s="23">
        <v>0</v>
      </c>
      <c r="AL29" s="24">
        <f t="shared" si="22"/>
        <v>0</v>
      </c>
      <c r="AM29" s="25">
        <f t="shared" si="23"/>
        <v>0</v>
      </c>
      <c r="AN29" s="23">
        <v>0</v>
      </c>
      <c r="AO29" s="24">
        <f t="shared" si="24"/>
        <v>0</v>
      </c>
      <c r="AP29" s="25">
        <f t="shared" si="25"/>
        <v>0</v>
      </c>
      <c r="AQ29" s="23">
        <v>0</v>
      </c>
      <c r="AR29" s="24">
        <f t="shared" si="26"/>
        <v>0</v>
      </c>
      <c r="AS29" s="25">
        <f t="shared" si="27"/>
        <v>0</v>
      </c>
      <c r="AT29" s="23">
        <v>4</v>
      </c>
      <c r="AU29" s="24">
        <f t="shared" si="28"/>
        <v>8</v>
      </c>
      <c r="AV29" s="25">
        <f t="shared" si="29"/>
        <v>1.6</v>
      </c>
      <c r="AW29" s="23">
        <v>0</v>
      </c>
      <c r="AX29" s="24">
        <f t="shared" si="30"/>
        <v>0</v>
      </c>
      <c r="AY29" s="25">
        <f t="shared" si="31"/>
        <v>0</v>
      </c>
      <c r="AZ29" s="23">
        <v>0</v>
      </c>
      <c r="BA29" s="24">
        <f t="shared" si="32"/>
        <v>0</v>
      </c>
      <c r="BB29" s="25">
        <f t="shared" si="33"/>
        <v>0</v>
      </c>
      <c r="BC29" s="23">
        <v>0</v>
      </c>
      <c r="BD29" s="24">
        <f t="shared" si="34"/>
        <v>0</v>
      </c>
      <c r="BE29" s="25">
        <f t="shared" si="35"/>
        <v>0</v>
      </c>
      <c r="BF29" s="23">
        <v>1</v>
      </c>
      <c r="BG29" s="24">
        <f t="shared" si="36"/>
        <v>2</v>
      </c>
      <c r="BH29" s="25">
        <f t="shared" si="37"/>
        <v>0.4</v>
      </c>
      <c r="BI29" s="23">
        <v>0</v>
      </c>
      <c r="BJ29" s="24">
        <f t="shared" si="38"/>
        <v>0</v>
      </c>
      <c r="BK29" s="25">
        <f t="shared" si="39"/>
        <v>0</v>
      </c>
      <c r="BL29" s="23">
        <v>5</v>
      </c>
      <c r="BM29" s="24">
        <f t="shared" si="40"/>
        <v>60</v>
      </c>
      <c r="BN29" s="25">
        <f t="shared" si="41"/>
        <v>12</v>
      </c>
      <c r="BO29" s="23">
        <v>0</v>
      </c>
      <c r="BP29" s="24">
        <f t="shared" si="42"/>
        <v>0</v>
      </c>
      <c r="BQ29" s="25">
        <f t="shared" si="43"/>
        <v>0</v>
      </c>
      <c r="BR29" s="23">
        <v>6</v>
      </c>
      <c r="BS29" s="24">
        <f t="shared" si="44"/>
        <v>24</v>
      </c>
      <c r="BT29" s="25">
        <f t="shared" si="45"/>
        <v>4.8000000000000007</v>
      </c>
      <c r="BU29" s="23">
        <v>3</v>
      </c>
      <c r="BV29" s="24">
        <f t="shared" si="46"/>
        <v>12</v>
      </c>
      <c r="BW29" s="25">
        <f t="shared" si="47"/>
        <v>2.4000000000000004</v>
      </c>
      <c r="BX29" s="23">
        <v>7</v>
      </c>
      <c r="BY29" s="24">
        <f t="shared" si="48"/>
        <v>28</v>
      </c>
      <c r="BZ29" s="25">
        <f t="shared" si="49"/>
        <v>5.6000000000000005</v>
      </c>
      <c r="CA29" s="23">
        <v>0</v>
      </c>
      <c r="CB29" s="24">
        <f t="shared" si="50"/>
        <v>0</v>
      </c>
      <c r="CC29" s="25">
        <f t="shared" si="51"/>
        <v>0</v>
      </c>
      <c r="CD29" s="23">
        <v>5</v>
      </c>
      <c r="CE29" s="24">
        <f t="shared" si="52"/>
        <v>20</v>
      </c>
      <c r="CF29" s="25">
        <f t="shared" si="53"/>
        <v>4</v>
      </c>
      <c r="CG29" s="23">
        <v>5</v>
      </c>
      <c r="CH29" s="24">
        <f t="shared" si="54"/>
        <v>15</v>
      </c>
      <c r="CI29" s="25">
        <f t="shared" si="55"/>
        <v>3</v>
      </c>
      <c r="CJ29" s="23">
        <v>0</v>
      </c>
      <c r="CK29" s="24">
        <f t="shared" si="56"/>
        <v>0</v>
      </c>
      <c r="CL29" s="25">
        <f t="shared" si="57"/>
        <v>0</v>
      </c>
      <c r="CM29" s="23">
        <v>3</v>
      </c>
      <c r="CN29" s="24">
        <f t="shared" si="58"/>
        <v>6</v>
      </c>
      <c r="CO29" s="25">
        <f t="shared" si="59"/>
        <v>1.2000000000000002</v>
      </c>
      <c r="CP29" s="23">
        <v>3</v>
      </c>
      <c r="CQ29" s="24">
        <f t="shared" si="60"/>
        <v>36</v>
      </c>
      <c r="CR29" s="25">
        <f t="shared" si="61"/>
        <v>7.2</v>
      </c>
      <c r="CS29" s="23">
        <v>0</v>
      </c>
      <c r="CT29" s="24">
        <f t="shared" si="62"/>
        <v>0</v>
      </c>
      <c r="CU29" s="25">
        <f t="shared" si="63"/>
        <v>0</v>
      </c>
      <c r="CV29" s="23">
        <v>0</v>
      </c>
      <c r="CW29" s="24">
        <f t="shared" si="64"/>
        <v>0</v>
      </c>
      <c r="CX29" s="25">
        <f t="shared" si="65"/>
        <v>0</v>
      </c>
      <c r="CY29" s="23">
        <v>0</v>
      </c>
      <c r="CZ29" s="24">
        <f t="shared" si="66"/>
        <v>0</v>
      </c>
      <c r="DA29" s="25">
        <f t="shared" si="67"/>
        <v>0</v>
      </c>
      <c r="DB29" s="23">
        <v>0</v>
      </c>
      <c r="DC29" s="24">
        <f t="shared" si="68"/>
        <v>0</v>
      </c>
      <c r="DD29" s="25">
        <f t="shared" si="69"/>
        <v>0</v>
      </c>
      <c r="DE29" s="23">
        <v>1</v>
      </c>
      <c r="DF29" s="24">
        <f t="shared" si="70"/>
        <v>2</v>
      </c>
      <c r="DG29" s="25">
        <f t="shared" si="71"/>
        <v>0.4</v>
      </c>
      <c r="DH29" s="23">
        <v>4</v>
      </c>
      <c r="DI29" s="24">
        <f t="shared" si="72"/>
        <v>48</v>
      </c>
      <c r="DJ29" s="25">
        <f t="shared" si="73"/>
        <v>9.6000000000000014</v>
      </c>
      <c r="DK29" s="23">
        <v>1</v>
      </c>
      <c r="DL29" s="24">
        <f t="shared" si="74"/>
        <v>6</v>
      </c>
      <c r="DM29" s="25">
        <f t="shared" si="75"/>
        <v>1.2000000000000002</v>
      </c>
      <c r="DN29" s="23">
        <v>0</v>
      </c>
      <c r="DO29" s="24">
        <f t="shared" si="0"/>
        <v>0</v>
      </c>
      <c r="DP29" s="25">
        <f t="shared" si="76"/>
        <v>0</v>
      </c>
      <c r="DQ29" s="23">
        <v>1</v>
      </c>
      <c r="DR29" s="24">
        <f t="shared" si="1"/>
        <v>2</v>
      </c>
      <c r="DS29" s="25">
        <f t="shared" si="77"/>
        <v>0.4</v>
      </c>
      <c r="DT29" s="23">
        <v>0</v>
      </c>
      <c r="DU29" s="24">
        <f t="shared" si="78"/>
        <v>0</v>
      </c>
      <c r="DV29" s="25">
        <f t="shared" si="79"/>
        <v>0</v>
      </c>
      <c r="DW29" s="23">
        <v>0</v>
      </c>
      <c r="DX29" s="24">
        <f t="shared" si="80"/>
        <v>0</v>
      </c>
      <c r="DY29" s="25">
        <f t="shared" si="81"/>
        <v>0</v>
      </c>
      <c r="DZ29" s="26">
        <f t="shared" si="82"/>
        <v>110</v>
      </c>
      <c r="EA29" s="24">
        <f t="shared" si="82"/>
        <v>505</v>
      </c>
      <c r="EB29" s="25">
        <f t="shared" si="82"/>
        <v>101.00000000000001</v>
      </c>
    </row>
    <row r="30" spans="1:132">
      <c r="A30" s="16">
        <v>1</v>
      </c>
      <c r="B30" s="17">
        <v>176</v>
      </c>
      <c r="C30" s="17">
        <v>4632</v>
      </c>
      <c r="D30" s="18" t="s">
        <v>72</v>
      </c>
      <c r="E30" s="17" t="s">
        <v>52</v>
      </c>
      <c r="F30" s="19" t="s">
        <v>53</v>
      </c>
      <c r="G30" s="23">
        <v>4</v>
      </c>
      <c r="H30" s="24">
        <f t="shared" si="2"/>
        <v>16</v>
      </c>
      <c r="I30" s="25">
        <f t="shared" si="3"/>
        <v>3.2</v>
      </c>
      <c r="J30" s="23">
        <v>5</v>
      </c>
      <c r="K30" s="24">
        <f t="shared" si="4"/>
        <v>20</v>
      </c>
      <c r="L30" s="25">
        <f t="shared" si="5"/>
        <v>4</v>
      </c>
      <c r="M30" s="23">
        <v>0</v>
      </c>
      <c r="N30" s="24">
        <f t="shared" si="6"/>
        <v>0</v>
      </c>
      <c r="O30" s="25">
        <f t="shared" si="7"/>
        <v>0</v>
      </c>
      <c r="P30" s="23">
        <v>3</v>
      </c>
      <c r="Q30" s="24">
        <f t="shared" si="8"/>
        <v>12</v>
      </c>
      <c r="R30" s="25">
        <f t="shared" si="9"/>
        <v>2.4000000000000004</v>
      </c>
      <c r="S30" s="23">
        <v>2</v>
      </c>
      <c r="T30" s="24">
        <f t="shared" si="10"/>
        <v>8</v>
      </c>
      <c r="U30" s="25">
        <f t="shared" si="11"/>
        <v>1.6</v>
      </c>
      <c r="V30" s="23">
        <v>4</v>
      </c>
      <c r="W30" s="24">
        <f t="shared" si="12"/>
        <v>8</v>
      </c>
      <c r="X30" s="25">
        <f t="shared" si="13"/>
        <v>1.6</v>
      </c>
      <c r="Y30" s="23">
        <v>0</v>
      </c>
      <c r="Z30" s="24">
        <f t="shared" si="14"/>
        <v>0</v>
      </c>
      <c r="AA30" s="25">
        <f t="shared" si="15"/>
        <v>0</v>
      </c>
      <c r="AB30" s="23">
        <v>2</v>
      </c>
      <c r="AC30" s="24">
        <f t="shared" si="16"/>
        <v>2</v>
      </c>
      <c r="AD30" s="25">
        <f t="shared" si="17"/>
        <v>0.4</v>
      </c>
      <c r="AE30" s="23">
        <v>2</v>
      </c>
      <c r="AF30" s="24">
        <f t="shared" si="18"/>
        <v>8</v>
      </c>
      <c r="AG30" s="25">
        <f t="shared" si="19"/>
        <v>1.6</v>
      </c>
      <c r="AH30" s="23">
        <v>13</v>
      </c>
      <c r="AI30" s="24">
        <f t="shared" si="20"/>
        <v>52</v>
      </c>
      <c r="AJ30" s="25">
        <f t="shared" si="21"/>
        <v>10.4</v>
      </c>
      <c r="AK30" s="23">
        <v>0</v>
      </c>
      <c r="AL30" s="24">
        <f t="shared" si="22"/>
        <v>0</v>
      </c>
      <c r="AM30" s="25">
        <f t="shared" si="23"/>
        <v>0</v>
      </c>
      <c r="AN30" s="23">
        <v>-1</v>
      </c>
      <c r="AO30" s="24">
        <f t="shared" si="24"/>
        <v>-2</v>
      </c>
      <c r="AP30" s="25">
        <f t="shared" si="25"/>
        <v>-0.4</v>
      </c>
      <c r="AQ30" s="23">
        <v>2</v>
      </c>
      <c r="AR30" s="24">
        <f t="shared" si="26"/>
        <v>4</v>
      </c>
      <c r="AS30" s="25">
        <f t="shared" si="27"/>
        <v>0.8</v>
      </c>
      <c r="AT30" s="23">
        <v>3</v>
      </c>
      <c r="AU30" s="24">
        <f t="shared" si="28"/>
        <v>6</v>
      </c>
      <c r="AV30" s="25">
        <f t="shared" si="29"/>
        <v>1.2000000000000002</v>
      </c>
      <c r="AW30" s="23">
        <v>0</v>
      </c>
      <c r="AX30" s="24">
        <f t="shared" si="30"/>
        <v>0</v>
      </c>
      <c r="AY30" s="25">
        <f t="shared" si="31"/>
        <v>0</v>
      </c>
      <c r="AZ30" s="23">
        <v>0</v>
      </c>
      <c r="BA30" s="24">
        <f t="shared" si="32"/>
        <v>0</v>
      </c>
      <c r="BB30" s="25">
        <f t="shared" si="33"/>
        <v>0</v>
      </c>
      <c r="BC30" s="23">
        <v>0</v>
      </c>
      <c r="BD30" s="24">
        <f t="shared" si="34"/>
        <v>0</v>
      </c>
      <c r="BE30" s="25">
        <f t="shared" si="35"/>
        <v>0</v>
      </c>
      <c r="BF30" s="23">
        <v>1</v>
      </c>
      <c r="BG30" s="24">
        <f t="shared" si="36"/>
        <v>2</v>
      </c>
      <c r="BH30" s="25">
        <f t="shared" si="37"/>
        <v>0.4</v>
      </c>
      <c r="BI30" s="23">
        <v>1</v>
      </c>
      <c r="BJ30" s="24">
        <f t="shared" si="38"/>
        <v>2</v>
      </c>
      <c r="BK30" s="25">
        <f t="shared" si="39"/>
        <v>0.4</v>
      </c>
      <c r="BL30" s="23">
        <v>2</v>
      </c>
      <c r="BM30" s="24">
        <f t="shared" si="40"/>
        <v>24</v>
      </c>
      <c r="BN30" s="25">
        <f t="shared" si="41"/>
        <v>4.8000000000000007</v>
      </c>
      <c r="BO30" s="23">
        <v>1</v>
      </c>
      <c r="BP30" s="24">
        <f t="shared" si="42"/>
        <v>6</v>
      </c>
      <c r="BQ30" s="25">
        <f t="shared" si="43"/>
        <v>1.2000000000000002</v>
      </c>
      <c r="BR30" s="23">
        <v>5</v>
      </c>
      <c r="BS30" s="24">
        <f t="shared" si="44"/>
        <v>20</v>
      </c>
      <c r="BT30" s="25">
        <f t="shared" si="45"/>
        <v>4</v>
      </c>
      <c r="BU30" s="23">
        <v>3</v>
      </c>
      <c r="BV30" s="24">
        <f t="shared" si="46"/>
        <v>12</v>
      </c>
      <c r="BW30" s="25">
        <f t="shared" si="47"/>
        <v>2.4000000000000004</v>
      </c>
      <c r="BX30" s="23">
        <v>23</v>
      </c>
      <c r="BY30" s="24">
        <f t="shared" si="48"/>
        <v>92</v>
      </c>
      <c r="BZ30" s="25">
        <f t="shared" si="49"/>
        <v>18.400000000000002</v>
      </c>
      <c r="CA30" s="23">
        <v>0</v>
      </c>
      <c r="CB30" s="24">
        <f t="shared" si="50"/>
        <v>0</v>
      </c>
      <c r="CC30" s="25">
        <f t="shared" si="51"/>
        <v>0</v>
      </c>
      <c r="CD30" s="23">
        <v>4</v>
      </c>
      <c r="CE30" s="24">
        <f t="shared" si="52"/>
        <v>16</v>
      </c>
      <c r="CF30" s="25">
        <f t="shared" si="53"/>
        <v>3.2</v>
      </c>
      <c r="CG30" s="23">
        <v>2</v>
      </c>
      <c r="CH30" s="24">
        <f t="shared" si="54"/>
        <v>6</v>
      </c>
      <c r="CI30" s="25">
        <f t="shared" si="55"/>
        <v>1.2000000000000002</v>
      </c>
      <c r="CJ30" s="23">
        <v>0</v>
      </c>
      <c r="CK30" s="24">
        <f t="shared" si="56"/>
        <v>0</v>
      </c>
      <c r="CL30" s="25">
        <f t="shared" si="57"/>
        <v>0</v>
      </c>
      <c r="CM30" s="23">
        <v>1</v>
      </c>
      <c r="CN30" s="24">
        <f t="shared" si="58"/>
        <v>2</v>
      </c>
      <c r="CO30" s="25">
        <f t="shared" si="59"/>
        <v>0.4</v>
      </c>
      <c r="CP30" s="23">
        <v>0</v>
      </c>
      <c r="CQ30" s="24">
        <f t="shared" si="60"/>
        <v>0</v>
      </c>
      <c r="CR30" s="25">
        <f t="shared" si="61"/>
        <v>0</v>
      </c>
      <c r="CS30" s="23">
        <v>0</v>
      </c>
      <c r="CT30" s="24">
        <f t="shared" si="62"/>
        <v>0</v>
      </c>
      <c r="CU30" s="25">
        <f t="shared" si="63"/>
        <v>0</v>
      </c>
      <c r="CV30" s="23">
        <v>0</v>
      </c>
      <c r="CW30" s="24">
        <f t="shared" si="64"/>
        <v>0</v>
      </c>
      <c r="CX30" s="25">
        <f t="shared" si="65"/>
        <v>0</v>
      </c>
      <c r="CY30" s="23">
        <v>0</v>
      </c>
      <c r="CZ30" s="24">
        <f t="shared" si="66"/>
        <v>0</v>
      </c>
      <c r="DA30" s="25">
        <f t="shared" si="67"/>
        <v>0</v>
      </c>
      <c r="DB30" s="23">
        <v>0</v>
      </c>
      <c r="DC30" s="24">
        <f t="shared" si="68"/>
        <v>0</v>
      </c>
      <c r="DD30" s="25">
        <f t="shared" si="69"/>
        <v>0</v>
      </c>
      <c r="DE30" s="23">
        <v>1</v>
      </c>
      <c r="DF30" s="24">
        <f t="shared" si="70"/>
        <v>2</v>
      </c>
      <c r="DG30" s="25">
        <f t="shared" si="71"/>
        <v>0.4</v>
      </c>
      <c r="DH30" s="23">
        <v>4</v>
      </c>
      <c r="DI30" s="24">
        <f t="shared" si="72"/>
        <v>48</v>
      </c>
      <c r="DJ30" s="25">
        <f t="shared" si="73"/>
        <v>9.6000000000000014</v>
      </c>
      <c r="DK30" s="23">
        <v>1</v>
      </c>
      <c r="DL30" s="24">
        <f t="shared" si="74"/>
        <v>6</v>
      </c>
      <c r="DM30" s="25">
        <f t="shared" si="75"/>
        <v>1.2000000000000002</v>
      </c>
      <c r="DN30" s="23">
        <v>0</v>
      </c>
      <c r="DO30" s="24">
        <f t="shared" si="0"/>
        <v>0</v>
      </c>
      <c r="DP30" s="25">
        <f t="shared" si="76"/>
        <v>0</v>
      </c>
      <c r="DQ30" s="23">
        <v>0</v>
      </c>
      <c r="DR30" s="24">
        <f t="shared" si="1"/>
        <v>0</v>
      </c>
      <c r="DS30" s="25">
        <f t="shared" si="77"/>
        <v>0</v>
      </c>
      <c r="DT30" s="23">
        <v>0</v>
      </c>
      <c r="DU30" s="24">
        <f t="shared" si="78"/>
        <v>0</v>
      </c>
      <c r="DV30" s="25">
        <f t="shared" si="79"/>
        <v>0</v>
      </c>
      <c r="DW30" s="23">
        <v>0</v>
      </c>
      <c r="DX30" s="24">
        <f t="shared" si="80"/>
        <v>0</v>
      </c>
      <c r="DY30" s="25">
        <f t="shared" si="81"/>
        <v>0</v>
      </c>
      <c r="DZ30" s="26">
        <f t="shared" si="82"/>
        <v>88</v>
      </c>
      <c r="EA30" s="24">
        <f t="shared" si="82"/>
        <v>372</v>
      </c>
      <c r="EB30" s="25">
        <f t="shared" si="82"/>
        <v>74.40000000000002</v>
      </c>
    </row>
    <row r="31" spans="1:132">
      <c r="A31" s="16">
        <v>1</v>
      </c>
      <c r="B31" s="17">
        <v>176</v>
      </c>
      <c r="C31" s="17">
        <v>4633</v>
      </c>
      <c r="D31" s="18" t="s">
        <v>73</v>
      </c>
      <c r="E31" s="17" t="s">
        <v>52</v>
      </c>
      <c r="F31" s="19" t="s">
        <v>53</v>
      </c>
      <c r="G31" s="23">
        <v>2</v>
      </c>
      <c r="H31" s="24">
        <f t="shared" si="2"/>
        <v>8</v>
      </c>
      <c r="I31" s="25">
        <f t="shared" si="3"/>
        <v>1.6</v>
      </c>
      <c r="J31" s="23">
        <v>1</v>
      </c>
      <c r="K31" s="24">
        <f t="shared" si="4"/>
        <v>4</v>
      </c>
      <c r="L31" s="25">
        <f t="shared" si="5"/>
        <v>0.8</v>
      </c>
      <c r="M31" s="23">
        <v>3</v>
      </c>
      <c r="N31" s="24">
        <f t="shared" si="6"/>
        <v>12</v>
      </c>
      <c r="O31" s="25">
        <f t="shared" si="7"/>
        <v>2.4000000000000004</v>
      </c>
      <c r="P31" s="23">
        <v>1</v>
      </c>
      <c r="Q31" s="24">
        <f t="shared" si="8"/>
        <v>4</v>
      </c>
      <c r="R31" s="25">
        <f t="shared" si="9"/>
        <v>0.8</v>
      </c>
      <c r="S31" s="23">
        <v>5</v>
      </c>
      <c r="T31" s="24">
        <f t="shared" si="10"/>
        <v>20</v>
      </c>
      <c r="U31" s="25">
        <f t="shared" si="11"/>
        <v>4</v>
      </c>
      <c r="V31" s="23">
        <v>0</v>
      </c>
      <c r="W31" s="24">
        <f t="shared" si="12"/>
        <v>0</v>
      </c>
      <c r="X31" s="25">
        <f t="shared" si="13"/>
        <v>0</v>
      </c>
      <c r="Y31" s="23">
        <v>2</v>
      </c>
      <c r="Z31" s="24">
        <f t="shared" si="14"/>
        <v>4</v>
      </c>
      <c r="AA31" s="25">
        <f t="shared" si="15"/>
        <v>0.8</v>
      </c>
      <c r="AB31" s="23">
        <v>0</v>
      </c>
      <c r="AC31" s="24">
        <f t="shared" si="16"/>
        <v>0</v>
      </c>
      <c r="AD31" s="25">
        <f t="shared" si="17"/>
        <v>0</v>
      </c>
      <c r="AE31" s="23">
        <v>0</v>
      </c>
      <c r="AF31" s="24">
        <f t="shared" si="18"/>
        <v>0</v>
      </c>
      <c r="AG31" s="25">
        <f t="shared" si="19"/>
        <v>0</v>
      </c>
      <c r="AH31" s="23">
        <v>30</v>
      </c>
      <c r="AI31" s="24">
        <f t="shared" si="20"/>
        <v>120</v>
      </c>
      <c r="AJ31" s="25">
        <f t="shared" si="21"/>
        <v>24</v>
      </c>
      <c r="AK31" s="23">
        <v>4</v>
      </c>
      <c r="AL31" s="24">
        <f t="shared" si="22"/>
        <v>16</v>
      </c>
      <c r="AM31" s="25">
        <f t="shared" si="23"/>
        <v>3.2</v>
      </c>
      <c r="AN31" s="23">
        <v>0</v>
      </c>
      <c r="AO31" s="24">
        <f t="shared" si="24"/>
        <v>0</v>
      </c>
      <c r="AP31" s="25">
        <f t="shared" si="25"/>
        <v>0</v>
      </c>
      <c r="AQ31" s="23">
        <v>0</v>
      </c>
      <c r="AR31" s="24">
        <f t="shared" si="26"/>
        <v>0</v>
      </c>
      <c r="AS31" s="25">
        <f t="shared" si="27"/>
        <v>0</v>
      </c>
      <c r="AT31" s="23">
        <v>1</v>
      </c>
      <c r="AU31" s="24">
        <f t="shared" si="28"/>
        <v>2</v>
      </c>
      <c r="AV31" s="25">
        <f t="shared" si="29"/>
        <v>0.4</v>
      </c>
      <c r="AW31" s="23">
        <v>0</v>
      </c>
      <c r="AX31" s="24">
        <f t="shared" si="30"/>
        <v>0</v>
      </c>
      <c r="AY31" s="25">
        <f t="shared" si="31"/>
        <v>0</v>
      </c>
      <c r="AZ31" s="23">
        <v>0</v>
      </c>
      <c r="BA31" s="24">
        <f t="shared" si="32"/>
        <v>0</v>
      </c>
      <c r="BB31" s="25">
        <f t="shared" si="33"/>
        <v>0</v>
      </c>
      <c r="BC31" s="23">
        <v>0</v>
      </c>
      <c r="BD31" s="24">
        <f t="shared" si="34"/>
        <v>0</v>
      </c>
      <c r="BE31" s="25">
        <f t="shared" si="35"/>
        <v>0</v>
      </c>
      <c r="BF31" s="23">
        <v>5</v>
      </c>
      <c r="BG31" s="24">
        <f t="shared" si="36"/>
        <v>10</v>
      </c>
      <c r="BH31" s="25">
        <f t="shared" si="37"/>
        <v>2</v>
      </c>
      <c r="BI31" s="23">
        <v>0</v>
      </c>
      <c r="BJ31" s="24">
        <f t="shared" si="38"/>
        <v>0</v>
      </c>
      <c r="BK31" s="25">
        <f t="shared" si="39"/>
        <v>0</v>
      </c>
      <c r="BL31" s="23">
        <v>4</v>
      </c>
      <c r="BM31" s="24">
        <f t="shared" si="40"/>
        <v>48</v>
      </c>
      <c r="BN31" s="25">
        <f t="shared" si="41"/>
        <v>9.6000000000000014</v>
      </c>
      <c r="BO31" s="23">
        <v>4</v>
      </c>
      <c r="BP31" s="24">
        <f t="shared" si="42"/>
        <v>24</v>
      </c>
      <c r="BQ31" s="25">
        <f t="shared" si="43"/>
        <v>4.8000000000000007</v>
      </c>
      <c r="BR31" s="23">
        <v>5</v>
      </c>
      <c r="BS31" s="24">
        <f t="shared" si="44"/>
        <v>20</v>
      </c>
      <c r="BT31" s="25">
        <f t="shared" si="45"/>
        <v>4</v>
      </c>
      <c r="BU31" s="23">
        <v>2</v>
      </c>
      <c r="BV31" s="24">
        <f t="shared" si="46"/>
        <v>8</v>
      </c>
      <c r="BW31" s="25">
        <f t="shared" si="47"/>
        <v>1.6</v>
      </c>
      <c r="BX31" s="23">
        <v>17</v>
      </c>
      <c r="BY31" s="24">
        <f t="shared" si="48"/>
        <v>68</v>
      </c>
      <c r="BZ31" s="25">
        <f t="shared" si="49"/>
        <v>13.600000000000001</v>
      </c>
      <c r="CA31" s="23">
        <v>0</v>
      </c>
      <c r="CB31" s="24">
        <f t="shared" si="50"/>
        <v>0</v>
      </c>
      <c r="CC31" s="25">
        <f t="shared" si="51"/>
        <v>0</v>
      </c>
      <c r="CD31" s="23">
        <v>0</v>
      </c>
      <c r="CE31" s="24">
        <f t="shared" si="52"/>
        <v>0</v>
      </c>
      <c r="CF31" s="25">
        <f t="shared" si="53"/>
        <v>0</v>
      </c>
      <c r="CG31" s="23">
        <v>0</v>
      </c>
      <c r="CH31" s="24">
        <f t="shared" si="54"/>
        <v>0</v>
      </c>
      <c r="CI31" s="25">
        <f t="shared" si="55"/>
        <v>0</v>
      </c>
      <c r="CJ31" s="23">
        <v>0</v>
      </c>
      <c r="CK31" s="24">
        <f t="shared" si="56"/>
        <v>0</v>
      </c>
      <c r="CL31" s="25">
        <f t="shared" si="57"/>
        <v>0</v>
      </c>
      <c r="CM31" s="23">
        <v>3</v>
      </c>
      <c r="CN31" s="24">
        <f t="shared" si="58"/>
        <v>6</v>
      </c>
      <c r="CO31" s="25">
        <f t="shared" si="59"/>
        <v>1.2000000000000002</v>
      </c>
      <c r="CP31" s="23">
        <v>1</v>
      </c>
      <c r="CQ31" s="24">
        <f t="shared" si="60"/>
        <v>12</v>
      </c>
      <c r="CR31" s="25">
        <f t="shared" si="61"/>
        <v>2.4000000000000004</v>
      </c>
      <c r="CS31" s="23">
        <v>0</v>
      </c>
      <c r="CT31" s="24">
        <f t="shared" si="62"/>
        <v>0</v>
      </c>
      <c r="CU31" s="25">
        <f t="shared" si="63"/>
        <v>0</v>
      </c>
      <c r="CV31" s="23">
        <v>0</v>
      </c>
      <c r="CW31" s="24">
        <f t="shared" si="64"/>
        <v>0</v>
      </c>
      <c r="CX31" s="25">
        <f t="shared" si="65"/>
        <v>0</v>
      </c>
      <c r="CY31" s="23">
        <v>0</v>
      </c>
      <c r="CZ31" s="24">
        <f t="shared" si="66"/>
        <v>0</v>
      </c>
      <c r="DA31" s="25">
        <f t="shared" si="67"/>
        <v>0</v>
      </c>
      <c r="DB31" s="23">
        <v>0</v>
      </c>
      <c r="DC31" s="24">
        <f t="shared" si="68"/>
        <v>0</v>
      </c>
      <c r="DD31" s="25">
        <f t="shared" si="69"/>
        <v>0</v>
      </c>
      <c r="DE31" s="23">
        <v>3</v>
      </c>
      <c r="DF31" s="24">
        <f t="shared" si="70"/>
        <v>6</v>
      </c>
      <c r="DG31" s="25">
        <f t="shared" si="71"/>
        <v>1.2000000000000002</v>
      </c>
      <c r="DH31" s="23">
        <v>3</v>
      </c>
      <c r="DI31" s="24">
        <f t="shared" si="72"/>
        <v>36</v>
      </c>
      <c r="DJ31" s="25">
        <f t="shared" si="73"/>
        <v>7.2</v>
      </c>
      <c r="DK31" s="23">
        <v>0</v>
      </c>
      <c r="DL31" s="24">
        <f t="shared" si="74"/>
        <v>0</v>
      </c>
      <c r="DM31" s="25">
        <f t="shared" si="75"/>
        <v>0</v>
      </c>
      <c r="DN31" s="23">
        <v>0</v>
      </c>
      <c r="DO31" s="24">
        <f t="shared" si="0"/>
        <v>0</v>
      </c>
      <c r="DP31" s="25">
        <f t="shared" si="76"/>
        <v>0</v>
      </c>
      <c r="DQ31" s="23">
        <v>3</v>
      </c>
      <c r="DR31" s="24">
        <f t="shared" si="1"/>
        <v>6</v>
      </c>
      <c r="DS31" s="25">
        <f t="shared" si="77"/>
        <v>1.2000000000000002</v>
      </c>
      <c r="DT31" s="23">
        <v>0</v>
      </c>
      <c r="DU31" s="24">
        <f t="shared" si="78"/>
        <v>0</v>
      </c>
      <c r="DV31" s="25">
        <f t="shared" si="79"/>
        <v>0</v>
      </c>
      <c r="DW31" s="23">
        <v>0</v>
      </c>
      <c r="DX31" s="24">
        <f t="shared" si="80"/>
        <v>0</v>
      </c>
      <c r="DY31" s="25">
        <f t="shared" si="81"/>
        <v>0</v>
      </c>
      <c r="DZ31" s="26">
        <f t="shared" si="82"/>
        <v>99</v>
      </c>
      <c r="EA31" s="24">
        <f t="shared" si="82"/>
        <v>434</v>
      </c>
      <c r="EB31" s="25">
        <f t="shared" si="82"/>
        <v>86.800000000000026</v>
      </c>
    </row>
    <row r="32" spans="1:132">
      <c r="A32" s="16">
        <v>1</v>
      </c>
      <c r="B32" s="17">
        <v>176</v>
      </c>
      <c r="C32" s="17">
        <v>4645</v>
      </c>
      <c r="D32" s="18" t="s">
        <v>74</v>
      </c>
      <c r="E32" s="17" t="s">
        <v>52</v>
      </c>
      <c r="F32" s="19" t="s">
        <v>53</v>
      </c>
      <c r="G32" s="23">
        <v>1</v>
      </c>
      <c r="H32" s="24">
        <f t="shared" si="2"/>
        <v>4</v>
      </c>
      <c r="I32" s="25">
        <f t="shared" si="3"/>
        <v>0.8</v>
      </c>
      <c r="J32" s="23">
        <v>1</v>
      </c>
      <c r="K32" s="24">
        <f t="shared" si="4"/>
        <v>4</v>
      </c>
      <c r="L32" s="25">
        <f t="shared" si="5"/>
        <v>0.8</v>
      </c>
      <c r="M32" s="23">
        <v>0</v>
      </c>
      <c r="N32" s="24">
        <f t="shared" si="6"/>
        <v>0</v>
      </c>
      <c r="O32" s="25">
        <f t="shared" si="7"/>
        <v>0</v>
      </c>
      <c r="P32" s="23">
        <v>2</v>
      </c>
      <c r="Q32" s="24">
        <f t="shared" si="8"/>
        <v>8</v>
      </c>
      <c r="R32" s="25">
        <f t="shared" si="9"/>
        <v>1.6</v>
      </c>
      <c r="S32" s="23">
        <v>1</v>
      </c>
      <c r="T32" s="24">
        <f t="shared" si="10"/>
        <v>4</v>
      </c>
      <c r="U32" s="25">
        <f t="shared" si="11"/>
        <v>0.8</v>
      </c>
      <c r="V32" s="23">
        <v>1</v>
      </c>
      <c r="W32" s="24">
        <f t="shared" si="12"/>
        <v>2</v>
      </c>
      <c r="X32" s="25">
        <f t="shared" si="13"/>
        <v>0.4</v>
      </c>
      <c r="Y32" s="23">
        <v>0</v>
      </c>
      <c r="Z32" s="24">
        <f t="shared" si="14"/>
        <v>0</v>
      </c>
      <c r="AA32" s="25">
        <f t="shared" si="15"/>
        <v>0</v>
      </c>
      <c r="AB32" s="23">
        <v>0</v>
      </c>
      <c r="AC32" s="24">
        <f t="shared" si="16"/>
        <v>0</v>
      </c>
      <c r="AD32" s="25">
        <f t="shared" si="17"/>
        <v>0</v>
      </c>
      <c r="AE32" s="23">
        <v>0</v>
      </c>
      <c r="AF32" s="24">
        <f t="shared" si="18"/>
        <v>0</v>
      </c>
      <c r="AG32" s="25">
        <f t="shared" si="19"/>
        <v>0</v>
      </c>
      <c r="AH32" s="23">
        <v>6</v>
      </c>
      <c r="AI32" s="24">
        <f t="shared" si="20"/>
        <v>24</v>
      </c>
      <c r="AJ32" s="25">
        <f t="shared" si="21"/>
        <v>4.8000000000000007</v>
      </c>
      <c r="AK32" s="23">
        <v>4</v>
      </c>
      <c r="AL32" s="24">
        <f t="shared" si="22"/>
        <v>16</v>
      </c>
      <c r="AM32" s="25">
        <f t="shared" si="23"/>
        <v>3.2</v>
      </c>
      <c r="AN32" s="23">
        <v>0</v>
      </c>
      <c r="AO32" s="24">
        <f t="shared" si="24"/>
        <v>0</v>
      </c>
      <c r="AP32" s="25">
        <f t="shared" si="25"/>
        <v>0</v>
      </c>
      <c r="AQ32" s="23">
        <v>0</v>
      </c>
      <c r="AR32" s="24">
        <f t="shared" si="26"/>
        <v>0</v>
      </c>
      <c r="AS32" s="25">
        <f t="shared" si="27"/>
        <v>0</v>
      </c>
      <c r="AT32" s="23">
        <v>2</v>
      </c>
      <c r="AU32" s="24">
        <f t="shared" si="28"/>
        <v>4</v>
      </c>
      <c r="AV32" s="25">
        <f t="shared" si="29"/>
        <v>0.8</v>
      </c>
      <c r="AW32" s="23">
        <v>0</v>
      </c>
      <c r="AX32" s="24">
        <f t="shared" si="30"/>
        <v>0</v>
      </c>
      <c r="AY32" s="25">
        <f t="shared" si="31"/>
        <v>0</v>
      </c>
      <c r="AZ32" s="23">
        <v>0</v>
      </c>
      <c r="BA32" s="24">
        <f t="shared" si="32"/>
        <v>0</v>
      </c>
      <c r="BB32" s="25">
        <f t="shared" si="33"/>
        <v>0</v>
      </c>
      <c r="BC32" s="23">
        <v>1</v>
      </c>
      <c r="BD32" s="24">
        <f t="shared" si="34"/>
        <v>2</v>
      </c>
      <c r="BE32" s="25">
        <f t="shared" si="35"/>
        <v>0.4</v>
      </c>
      <c r="BF32" s="23">
        <v>1</v>
      </c>
      <c r="BG32" s="24">
        <f t="shared" si="36"/>
        <v>2</v>
      </c>
      <c r="BH32" s="25">
        <f t="shared" si="37"/>
        <v>0.4</v>
      </c>
      <c r="BI32" s="23">
        <v>0</v>
      </c>
      <c r="BJ32" s="24">
        <f t="shared" si="38"/>
        <v>0</v>
      </c>
      <c r="BK32" s="25">
        <f t="shared" si="39"/>
        <v>0</v>
      </c>
      <c r="BL32" s="23">
        <v>1</v>
      </c>
      <c r="BM32" s="24">
        <f t="shared" si="40"/>
        <v>12</v>
      </c>
      <c r="BN32" s="25">
        <f t="shared" si="41"/>
        <v>2.4000000000000004</v>
      </c>
      <c r="BO32" s="23">
        <v>0</v>
      </c>
      <c r="BP32" s="24">
        <f t="shared" si="42"/>
        <v>0</v>
      </c>
      <c r="BQ32" s="25">
        <f t="shared" si="43"/>
        <v>0</v>
      </c>
      <c r="BR32" s="23">
        <v>5</v>
      </c>
      <c r="BS32" s="24">
        <f t="shared" si="44"/>
        <v>20</v>
      </c>
      <c r="BT32" s="25">
        <f t="shared" si="45"/>
        <v>4</v>
      </c>
      <c r="BU32" s="23">
        <v>1</v>
      </c>
      <c r="BV32" s="24">
        <f t="shared" si="46"/>
        <v>4</v>
      </c>
      <c r="BW32" s="25">
        <f t="shared" si="47"/>
        <v>0.8</v>
      </c>
      <c r="BX32" s="23">
        <v>6</v>
      </c>
      <c r="BY32" s="24">
        <f t="shared" si="48"/>
        <v>24</v>
      </c>
      <c r="BZ32" s="25">
        <f t="shared" si="49"/>
        <v>4.8000000000000007</v>
      </c>
      <c r="CA32" s="23">
        <v>0</v>
      </c>
      <c r="CB32" s="24">
        <f t="shared" si="50"/>
        <v>0</v>
      </c>
      <c r="CC32" s="25">
        <f t="shared" si="51"/>
        <v>0</v>
      </c>
      <c r="CD32" s="23">
        <v>3</v>
      </c>
      <c r="CE32" s="24">
        <f t="shared" si="52"/>
        <v>12</v>
      </c>
      <c r="CF32" s="25">
        <f t="shared" si="53"/>
        <v>2.4000000000000004</v>
      </c>
      <c r="CG32" s="23">
        <v>-1</v>
      </c>
      <c r="CH32" s="24">
        <f t="shared" si="54"/>
        <v>-3</v>
      </c>
      <c r="CI32" s="25">
        <f t="shared" si="55"/>
        <v>-0.60000000000000009</v>
      </c>
      <c r="CJ32" s="23">
        <v>0</v>
      </c>
      <c r="CK32" s="24">
        <f t="shared" si="56"/>
        <v>0</v>
      </c>
      <c r="CL32" s="25">
        <f t="shared" si="57"/>
        <v>0</v>
      </c>
      <c r="CM32" s="23">
        <v>0</v>
      </c>
      <c r="CN32" s="24">
        <f t="shared" si="58"/>
        <v>0</v>
      </c>
      <c r="CO32" s="25">
        <f t="shared" si="59"/>
        <v>0</v>
      </c>
      <c r="CP32" s="23">
        <v>1</v>
      </c>
      <c r="CQ32" s="24">
        <f t="shared" si="60"/>
        <v>12</v>
      </c>
      <c r="CR32" s="25">
        <f t="shared" si="61"/>
        <v>2.4000000000000004</v>
      </c>
      <c r="CS32" s="23">
        <v>2</v>
      </c>
      <c r="CT32" s="24">
        <f t="shared" si="62"/>
        <v>4</v>
      </c>
      <c r="CU32" s="25">
        <f t="shared" si="63"/>
        <v>0.8</v>
      </c>
      <c r="CV32" s="23">
        <v>3</v>
      </c>
      <c r="CW32" s="24">
        <f t="shared" si="64"/>
        <v>3</v>
      </c>
      <c r="CX32" s="25">
        <f t="shared" si="65"/>
        <v>0.60000000000000009</v>
      </c>
      <c r="CY32" s="23">
        <v>0</v>
      </c>
      <c r="CZ32" s="24">
        <f t="shared" si="66"/>
        <v>0</v>
      </c>
      <c r="DA32" s="25">
        <f t="shared" si="67"/>
        <v>0</v>
      </c>
      <c r="DB32" s="23">
        <v>0</v>
      </c>
      <c r="DC32" s="24">
        <f t="shared" si="68"/>
        <v>0</v>
      </c>
      <c r="DD32" s="25">
        <f t="shared" si="69"/>
        <v>0</v>
      </c>
      <c r="DE32" s="23">
        <v>0</v>
      </c>
      <c r="DF32" s="24">
        <f t="shared" si="70"/>
        <v>0</v>
      </c>
      <c r="DG32" s="25">
        <f t="shared" si="71"/>
        <v>0</v>
      </c>
      <c r="DH32" s="23">
        <v>1</v>
      </c>
      <c r="DI32" s="24">
        <f t="shared" si="72"/>
        <v>12</v>
      </c>
      <c r="DJ32" s="25">
        <f t="shared" si="73"/>
        <v>2.4000000000000004</v>
      </c>
      <c r="DK32" s="23">
        <v>1</v>
      </c>
      <c r="DL32" s="24">
        <f t="shared" si="74"/>
        <v>6</v>
      </c>
      <c r="DM32" s="25">
        <f t="shared" si="75"/>
        <v>1.2000000000000002</v>
      </c>
      <c r="DN32" s="23">
        <v>0</v>
      </c>
      <c r="DO32" s="24">
        <f t="shared" si="0"/>
        <v>0</v>
      </c>
      <c r="DP32" s="25">
        <f t="shared" si="76"/>
        <v>0</v>
      </c>
      <c r="DQ32" s="23">
        <v>1</v>
      </c>
      <c r="DR32" s="24">
        <f t="shared" si="1"/>
        <v>2</v>
      </c>
      <c r="DS32" s="25">
        <f t="shared" si="77"/>
        <v>0.4</v>
      </c>
      <c r="DT32" s="23">
        <v>0</v>
      </c>
      <c r="DU32" s="24">
        <f t="shared" si="78"/>
        <v>0</v>
      </c>
      <c r="DV32" s="25">
        <f t="shared" si="79"/>
        <v>0</v>
      </c>
      <c r="DW32" s="23">
        <v>0</v>
      </c>
      <c r="DX32" s="24">
        <f t="shared" si="80"/>
        <v>0</v>
      </c>
      <c r="DY32" s="25">
        <f t="shared" si="81"/>
        <v>0</v>
      </c>
      <c r="DZ32" s="26">
        <f t="shared" si="82"/>
        <v>44</v>
      </c>
      <c r="EA32" s="24">
        <f t="shared" si="82"/>
        <v>178</v>
      </c>
      <c r="EB32" s="25">
        <f t="shared" si="82"/>
        <v>35.600000000000009</v>
      </c>
    </row>
    <row r="33" spans="1:132">
      <c r="A33" s="16">
        <v>1</v>
      </c>
      <c r="B33" s="17">
        <v>176</v>
      </c>
      <c r="C33" s="17">
        <v>4635</v>
      </c>
      <c r="D33" s="18" t="s">
        <v>75</v>
      </c>
      <c r="E33" s="17" t="s">
        <v>52</v>
      </c>
      <c r="F33" s="19" t="s">
        <v>53</v>
      </c>
      <c r="G33" s="23">
        <v>1</v>
      </c>
      <c r="H33" s="24">
        <f t="shared" si="2"/>
        <v>4</v>
      </c>
      <c r="I33" s="25">
        <f t="shared" si="3"/>
        <v>0.8</v>
      </c>
      <c r="J33" s="23">
        <v>0</v>
      </c>
      <c r="K33" s="24">
        <f t="shared" si="4"/>
        <v>0</v>
      </c>
      <c r="L33" s="25">
        <f t="shared" si="5"/>
        <v>0</v>
      </c>
      <c r="M33" s="23">
        <v>1</v>
      </c>
      <c r="N33" s="24">
        <f t="shared" si="6"/>
        <v>4</v>
      </c>
      <c r="O33" s="25">
        <f t="shared" si="7"/>
        <v>0.8</v>
      </c>
      <c r="P33" s="23">
        <v>2</v>
      </c>
      <c r="Q33" s="24">
        <f t="shared" si="8"/>
        <v>8</v>
      </c>
      <c r="R33" s="25">
        <f t="shared" si="9"/>
        <v>1.6</v>
      </c>
      <c r="S33" s="23">
        <v>3</v>
      </c>
      <c r="T33" s="24">
        <f t="shared" si="10"/>
        <v>12</v>
      </c>
      <c r="U33" s="25">
        <f t="shared" si="11"/>
        <v>2.4000000000000004</v>
      </c>
      <c r="V33" s="23">
        <v>1</v>
      </c>
      <c r="W33" s="24">
        <f t="shared" si="12"/>
        <v>2</v>
      </c>
      <c r="X33" s="25">
        <f t="shared" si="13"/>
        <v>0.4</v>
      </c>
      <c r="Y33" s="23">
        <v>4</v>
      </c>
      <c r="Z33" s="24">
        <f t="shared" si="14"/>
        <v>8</v>
      </c>
      <c r="AA33" s="25">
        <f t="shared" si="15"/>
        <v>1.6</v>
      </c>
      <c r="AB33" s="23">
        <v>0</v>
      </c>
      <c r="AC33" s="24">
        <f t="shared" si="16"/>
        <v>0</v>
      </c>
      <c r="AD33" s="25">
        <f t="shared" si="17"/>
        <v>0</v>
      </c>
      <c r="AE33" s="23">
        <v>1</v>
      </c>
      <c r="AF33" s="24">
        <f t="shared" si="18"/>
        <v>4</v>
      </c>
      <c r="AG33" s="25">
        <f t="shared" si="19"/>
        <v>0.8</v>
      </c>
      <c r="AH33" s="23">
        <v>11</v>
      </c>
      <c r="AI33" s="24">
        <f t="shared" si="20"/>
        <v>44</v>
      </c>
      <c r="AJ33" s="25">
        <f t="shared" si="21"/>
        <v>8.8000000000000007</v>
      </c>
      <c r="AK33" s="23">
        <v>2</v>
      </c>
      <c r="AL33" s="24">
        <f t="shared" si="22"/>
        <v>8</v>
      </c>
      <c r="AM33" s="25">
        <f t="shared" si="23"/>
        <v>1.6</v>
      </c>
      <c r="AN33" s="23">
        <v>0</v>
      </c>
      <c r="AO33" s="24">
        <f t="shared" si="24"/>
        <v>0</v>
      </c>
      <c r="AP33" s="25">
        <f t="shared" si="25"/>
        <v>0</v>
      </c>
      <c r="AQ33" s="23">
        <v>2</v>
      </c>
      <c r="AR33" s="24">
        <f t="shared" si="26"/>
        <v>4</v>
      </c>
      <c r="AS33" s="25">
        <f t="shared" si="27"/>
        <v>0.8</v>
      </c>
      <c r="AT33" s="23">
        <v>0</v>
      </c>
      <c r="AU33" s="24">
        <f t="shared" si="28"/>
        <v>0</v>
      </c>
      <c r="AV33" s="25">
        <f t="shared" si="29"/>
        <v>0</v>
      </c>
      <c r="AW33" s="23">
        <v>0</v>
      </c>
      <c r="AX33" s="24">
        <f t="shared" si="30"/>
        <v>0</v>
      </c>
      <c r="AY33" s="25">
        <f t="shared" si="31"/>
        <v>0</v>
      </c>
      <c r="AZ33" s="23">
        <v>0</v>
      </c>
      <c r="BA33" s="24">
        <f t="shared" si="32"/>
        <v>0</v>
      </c>
      <c r="BB33" s="25">
        <f t="shared" si="33"/>
        <v>0</v>
      </c>
      <c r="BC33" s="23">
        <v>0</v>
      </c>
      <c r="BD33" s="24">
        <f t="shared" si="34"/>
        <v>0</v>
      </c>
      <c r="BE33" s="25">
        <f t="shared" si="35"/>
        <v>0</v>
      </c>
      <c r="BF33" s="23">
        <v>0</v>
      </c>
      <c r="BG33" s="24">
        <f t="shared" si="36"/>
        <v>0</v>
      </c>
      <c r="BH33" s="25">
        <f t="shared" si="37"/>
        <v>0</v>
      </c>
      <c r="BI33" s="23">
        <v>0</v>
      </c>
      <c r="BJ33" s="24">
        <f t="shared" si="38"/>
        <v>0</v>
      </c>
      <c r="BK33" s="25">
        <f t="shared" si="39"/>
        <v>0</v>
      </c>
      <c r="BL33" s="23">
        <v>3</v>
      </c>
      <c r="BM33" s="24">
        <f t="shared" si="40"/>
        <v>36</v>
      </c>
      <c r="BN33" s="25">
        <f t="shared" si="41"/>
        <v>7.2</v>
      </c>
      <c r="BO33" s="23">
        <v>4</v>
      </c>
      <c r="BP33" s="24">
        <f t="shared" si="42"/>
        <v>24</v>
      </c>
      <c r="BQ33" s="25">
        <f t="shared" si="43"/>
        <v>4.8000000000000007</v>
      </c>
      <c r="BR33" s="23">
        <v>4</v>
      </c>
      <c r="BS33" s="24">
        <f t="shared" si="44"/>
        <v>16</v>
      </c>
      <c r="BT33" s="25">
        <f t="shared" si="45"/>
        <v>3.2</v>
      </c>
      <c r="BU33" s="23">
        <v>3</v>
      </c>
      <c r="BV33" s="24">
        <f t="shared" si="46"/>
        <v>12</v>
      </c>
      <c r="BW33" s="25">
        <f t="shared" si="47"/>
        <v>2.4000000000000004</v>
      </c>
      <c r="BX33" s="23">
        <v>5</v>
      </c>
      <c r="BY33" s="24">
        <f t="shared" si="48"/>
        <v>20</v>
      </c>
      <c r="BZ33" s="25">
        <f t="shared" si="49"/>
        <v>4</v>
      </c>
      <c r="CA33" s="23">
        <v>0</v>
      </c>
      <c r="CB33" s="24">
        <f t="shared" si="50"/>
        <v>0</v>
      </c>
      <c r="CC33" s="25">
        <f t="shared" si="51"/>
        <v>0</v>
      </c>
      <c r="CD33" s="23">
        <v>3</v>
      </c>
      <c r="CE33" s="24">
        <f t="shared" si="52"/>
        <v>12</v>
      </c>
      <c r="CF33" s="25">
        <f t="shared" si="53"/>
        <v>2.4000000000000004</v>
      </c>
      <c r="CG33" s="23">
        <v>2</v>
      </c>
      <c r="CH33" s="24">
        <f t="shared" si="54"/>
        <v>6</v>
      </c>
      <c r="CI33" s="25">
        <f t="shared" si="55"/>
        <v>1.2000000000000002</v>
      </c>
      <c r="CJ33" s="23">
        <v>3</v>
      </c>
      <c r="CK33" s="24">
        <f t="shared" si="56"/>
        <v>6</v>
      </c>
      <c r="CL33" s="25">
        <f t="shared" si="57"/>
        <v>1.2000000000000002</v>
      </c>
      <c r="CM33" s="23">
        <v>4</v>
      </c>
      <c r="CN33" s="24">
        <f t="shared" si="58"/>
        <v>8</v>
      </c>
      <c r="CO33" s="25">
        <f t="shared" si="59"/>
        <v>1.6</v>
      </c>
      <c r="CP33" s="23">
        <v>0</v>
      </c>
      <c r="CQ33" s="24">
        <f t="shared" si="60"/>
        <v>0</v>
      </c>
      <c r="CR33" s="25">
        <f t="shared" si="61"/>
        <v>0</v>
      </c>
      <c r="CS33" s="23">
        <v>1</v>
      </c>
      <c r="CT33" s="24">
        <f t="shared" si="62"/>
        <v>2</v>
      </c>
      <c r="CU33" s="25">
        <f t="shared" si="63"/>
        <v>0.4</v>
      </c>
      <c r="CV33" s="23">
        <v>3</v>
      </c>
      <c r="CW33" s="24">
        <f t="shared" si="64"/>
        <v>3</v>
      </c>
      <c r="CX33" s="25">
        <f t="shared" si="65"/>
        <v>0.60000000000000009</v>
      </c>
      <c r="CY33" s="23">
        <v>1</v>
      </c>
      <c r="CZ33" s="24">
        <f t="shared" si="66"/>
        <v>2</v>
      </c>
      <c r="DA33" s="25">
        <f t="shared" si="67"/>
        <v>0.4</v>
      </c>
      <c r="DB33" s="23">
        <v>0</v>
      </c>
      <c r="DC33" s="24">
        <f t="shared" si="68"/>
        <v>0</v>
      </c>
      <c r="DD33" s="25">
        <f t="shared" si="69"/>
        <v>0</v>
      </c>
      <c r="DE33" s="23">
        <v>0</v>
      </c>
      <c r="DF33" s="24">
        <f t="shared" si="70"/>
        <v>0</v>
      </c>
      <c r="DG33" s="25">
        <f t="shared" si="71"/>
        <v>0</v>
      </c>
      <c r="DH33" s="23">
        <v>0</v>
      </c>
      <c r="DI33" s="24">
        <f t="shared" si="72"/>
        <v>0</v>
      </c>
      <c r="DJ33" s="25">
        <f t="shared" si="73"/>
        <v>0</v>
      </c>
      <c r="DK33" s="23">
        <v>3</v>
      </c>
      <c r="DL33" s="24">
        <f t="shared" si="74"/>
        <v>18</v>
      </c>
      <c r="DM33" s="25">
        <f t="shared" si="75"/>
        <v>3.6</v>
      </c>
      <c r="DN33" s="23">
        <v>0</v>
      </c>
      <c r="DO33" s="24">
        <f t="shared" si="0"/>
        <v>0</v>
      </c>
      <c r="DP33" s="25">
        <f t="shared" si="76"/>
        <v>0</v>
      </c>
      <c r="DQ33" s="23">
        <v>4</v>
      </c>
      <c r="DR33" s="24">
        <f t="shared" si="1"/>
        <v>8</v>
      </c>
      <c r="DS33" s="25">
        <f t="shared" si="77"/>
        <v>1.6</v>
      </c>
      <c r="DT33" s="23">
        <v>0</v>
      </c>
      <c r="DU33" s="24">
        <f t="shared" si="78"/>
        <v>0</v>
      </c>
      <c r="DV33" s="25">
        <f t="shared" si="79"/>
        <v>0</v>
      </c>
      <c r="DW33" s="23">
        <v>3</v>
      </c>
      <c r="DX33" s="24">
        <f t="shared" si="80"/>
        <v>6</v>
      </c>
      <c r="DY33" s="25">
        <f t="shared" si="81"/>
        <v>1.2000000000000002</v>
      </c>
      <c r="DZ33" s="26">
        <f t="shared" si="82"/>
        <v>74</v>
      </c>
      <c r="EA33" s="24">
        <f t="shared" si="82"/>
        <v>277</v>
      </c>
      <c r="EB33" s="25">
        <f t="shared" si="82"/>
        <v>55.400000000000013</v>
      </c>
    </row>
    <row r="34" spans="1:132">
      <c r="A34" s="16">
        <v>1</v>
      </c>
      <c r="B34" s="17">
        <v>176</v>
      </c>
      <c r="C34" s="17">
        <v>4653</v>
      </c>
      <c r="D34" s="18" t="s">
        <v>76</v>
      </c>
      <c r="E34" s="17" t="s">
        <v>52</v>
      </c>
      <c r="F34" s="19" t="s">
        <v>53</v>
      </c>
      <c r="G34" s="23">
        <v>2</v>
      </c>
      <c r="H34" s="24">
        <f t="shared" si="2"/>
        <v>8</v>
      </c>
      <c r="I34" s="25">
        <f t="shared" si="3"/>
        <v>1.6</v>
      </c>
      <c r="J34" s="23">
        <v>2</v>
      </c>
      <c r="K34" s="24">
        <f t="shared" si="4"/>
        <v>8</v>
      </c>
      <c r="L34" s="25">
        <f t="shared" si="5"/>
        <v>1.6</v>
      </c>
      <c r="M34" s="23">
        <v>0</v>
      </c>
      <c r="N34" s="24">
        <f t="shared" si="6"/>
        <v>0</v>
      </c>
      <c r="O34" s="25">
        <f t="shared" si="7"/>
        <v>0</v>
      </c>
      <c r="P34" s="23">
        <v>0</v>
      </c>
      <c r="Q34" s="24">
        <f t="shared" si="8"/>
        <v>0</v>
      </c>
      <c r="R34" s="25">
        <f t="shared" si="9"/>
        <v>0</v>
      </c>
      <c r="S34" s="23">
        <v>0</v>
      </c>
      <c r="T34" s="24">
        <f t="shared" si="10"/>
        <v>0</v>
      </c>
      <c r="U34" s="25">
        <f t="shared" si="11"/>
        <v>0</v>
      </c>
      <c r="V34" s="23">
        <v>4</v>
      </c>
      <c r="W34" s="24">
        <f t="shared" si="12"/>
        <v>8</v>
      </c>
      <c r="X34" s="25">
        <f t="shared" si="13"/>
        <v>1.6</v>
      </c>
      <c r="Y34" s="23">
        <v>4</v>
      </c>
      <c r="Z34" s="24">
        <f t="shared" si="14"/>
        <v>8</v>
      </c>
      <c r="AA34" s="25">
        <f t="shared" si="15"/>
        <v>1.6</v>
      </c>
      <c r="AB34" s="23">
        <v>0</v>
      </c>
      <c r="AC34" s="24">
        <f t="shared" si="16"/>
        <v>0</v>
      </c>
      <c r="AD34" s="25">
        <f t="shared" si="17"/>
        <v>0</v>
      </c>
      <c r="AE34" s="23">
        <v>4</v>
      </c>
      <c r="AF34" s="24">
        <f t="shared" si="18"/>
        <v>16</v>
      </c>
      <c r="AG34" s="25">
        <f t="shared" si="19"/>
        <v>3.2</v>
      </c>
      <c r="AH34" s="23">
        <v>7</v>
      </c>
      <c r="AI34" s="24">
        <f t="shared" si="20"/>
        <v>28</v>
      </c>
      <c r="AJ34" s="25">
        <f t="shared" si="21"/>
        <v>5.6000000000000005</v>
      </c>
      <c r="AK34" s="23">
        <v>12</v>
      </c>
      <c r="AL34" s="24">
        <f t="shared" si="22"/>
        <v>48</v>
      </c>
      <c r="AM34" s="25">
        <f t="shared" si="23"/>
        <v>9.6000000000000014</v>
      </c>
      <c r="AN34" s="23">
        <v>0</v>
      </c>
      <c r="AO34" s="24">
        <f t="shared" si="24"/>
        <v>0</v>
      </c>
      <c r="AP34" s="25">
        <f t="shared" si="25"/>
        <v>0</v>
      </c>
      <c r="AQ34" s="23">
        <v>3</v>
      </c>
      <c r="AR34" s="24">
        <f t="shared" si="26"/>
        <v>6</v>
      </c>
      <c r="AS34" s="25">
        <f t="shared" si="27"/>
        <v>1.2000000000000002</v>
      </c>
      <c r="AT34" s="23">
        <v>0</v>
      </c>
      <c r="AU34" s="24">
        <f t="shared" si="28"/>
        <v>0</v>
      </c>
      <c r="AV34" s="25">
        <f t="shared" si="29"/>
        <v>0</v>
      </c>
      <c r="AW34" s="23">
        <v>0</v>
      </c>
      <c r="AX34" s="24">
        <f t="shared" si="30"/>
        <v>0</v>
      </c>
      <c r="AY34" s="25">
        <f t="shared" si="31"/>
        <v>0</v>
      </c>
      <c r="AZ34" s="23">
        <v>2</v>
      </c>
      <c r="BA34" s="24">
        <f t="shared" si="32"/>
        <v>4</v>
      </c>
      <c r="BB34" s="25">
        <f t="shared" si="33"/>
        <v>0.8</v>
      </c>
      <c r="BC34" s="23">
        <v>0</v>
      </c>
      <c r="BD34" s="24">
        <f t="shared" si="34"/>
        <v>0</v>
      </c>
      <c r="BE34" s="25">
        <f t="shared" si="35"/>
        <v>0</v>
      </c>
      <c r="BF34" s="23">
        <v>1</v>
      </c>
      <c r="BG34" s="24">
        <f t="shared" si="36"/>
        <v>2</v>
      </c>
      <c r="BH34" s="25">
        <f t="shared" si="37"/>
        <v>0.4</v>
      </c>
      <c r="BI34" s="23">
        <v>0</v>
      </c>
      <c r="BJ34" s="24">
        <f t="shared" si="38"/>
        <v>0</v>
      </c>
      <c r="BK34" s="25">
        <f t="shared" si="39"/>
        <v>0</v>
      </c>
      <c r="BL34" s="23">
        <v>3</v>
      </c>
      <c r="BM34" s="24">
        <f t="shared" si="40"/>
        <v>36</v>
      </c>
      <c r="BN34" s="25">
        <f t="shared" si="41"/>
        <v>7.2</v>
      </c>
      <c r="BO34" s="23">
        <v>4</v>
      </c>
      <c r="BP34" s="24">
        <f t="shared" si="42"/>
        <v>24</v>
      </c>
      <c r="BQ34" s="25">
        <f t="shared" si="43"/>
        <v>4.8000000000000007</v>
      </c>
      <c r="BR34" s="23">
        <v>1</v>
      </c>
      <c r="BS34" s="24">
        <f t="shared" si="44"/>
        <v>4</v>
      </c>
      <c r="BT34" s="25">
        <f t="shared" si="45"/>
        <v>0.8</v>
      </c>
      <c r="BU34" s="23">
        <v>2</v>
      </c>
      <c r="BV34" s="24">
        <f t="shared" si="46"/>
        <v>8</v>
      </c>
      <c r="BW34" s="25">
        <f t="shared" si="47"/>
        <v>1.6</v>
      </c>
      <c r="BX34" s="23">
        <v>7</v>
      </c>
      <c r="BY34" s="24">
        <f t="shared" si="48"/>
        <v>28</v>
      </c>
      <c r="BZ34" s="25">
        <f t="shared" si="49"/>
        <v>5.6000000000000005</v>
      </c>
      <c r="CA34" s="23">
        <v>0</v>
      </c>
      <c r="CB34" s="24">
        <f t="shared" si="50"/>
        <v>0</v>
      </c>
      <c r="CC34" s="25">
        <f t="shared" si="51"/>
        <v>0</v>
      </c>
      <c r="CD34" s="23">
        <v>0</v>
      </c>
      <c r="CE34" s="24">
        <f t="shared" si="52"/>
        <v>0</v>
      </c>
      <c r="CF34" s="25">
        <f t="shared" si="53"/>
        <v>0</v>
      </c>
      <c r="CG34" s="23">
        <v>6</v>
      </c>
      <c r="CH34" s="24">
        <f t="shared" si="54"/>
        <v>18</v>
      </c>
      <c r="CI34" s="25">
        <f t="shared" si="55"/>
        <v>3.6</v>
      </c>
      <c r="CJ34" s="23">
        <v>0</v>
      </c>
      <c r="CK34" s="24">
        <f t="shared" si="56"/>
        <v>0</v>
      </c>
      <c r="CL34" s="25">
        <f t="shared" si="57"/>
        <v>0</v>
      </c>
      <c r="CM34" s="23">
        <v>-2</v>
      </c>
      <c r="CN34" s="24">
        <f t="shared" si="58"/>
        <v>-4</v>
      </c>
      <c r="CO34" s="25">
        <f t="shared" si="59"/>
        <v>-0.8</v>
      </c>
      <c r="CP34" s="23">
        <v>1</v>
      </c>
      <c r="CQ34" s="24">
        <f t="shared" si="60"/>
        <v>12</v>
      </c>
      <c r="CR34" s="25">
        <f t="shared" si="61"/>
        <v>2.4000000000000004</v>
      </c>
      <c r="CS34" s="23">
        <v>1</v>
      </c>
      <c r="CT34" s="24">
        <f t="shared" si="62"/>
        <v>2</v>
      </c>
      <c r="CU34" s="25">
        <f t="shared" si="63"/>
        <v>0.4</v>
      </c>
      <c r="CV34" s="23">
        <v>0</v>
      </c>
      <c r="CW34" s="24">
        <f t="shared" si="64"/>
        <v>0</v>
      </c>
      <c r="CX34" s="25">
        <f t="shared" si="65"/>
        <v>0</v>
      </c>
      <c r="CY34" s="23">
        <v>0</v>
      </c>
      <c r="CZ34" s="24">
        <f t="shared" si="66"/>
        <v>0</v>
      </c>
      <c r="DA34" s="25">
        <f t="shared" si="67"/>
        <v>0</v>
      </c>
      <c r="DB34" s="23">
        <v>2</v>
      </c>
      <c r="DC34" s="24">
        <f t="shared" si="68"/>
        <v>2</v>
      </c>
      <c r="DD34" s="25">
        <f t="shared" si="69"/>
        <v>0.4</v>
      </c>
      <c r="DE34" s="23">
        <v>1</v>
      </c>
      <c r="DF34" s="24">
        <f t="shared" si="70"/>
        <v>2</v>
      </c>
      <c r="DG34" s="25">
        <f t="shared" si="71"/>
        <v>0.4</v>
      </c>
      <c r="DH34" s="23">
        <v>5</v>
      </c>
      <c r="DI34" s="24">
        <f t="shared" si="72"/>
        <v>60</v>
      </c>
      <c r="DJ34" s="25">
        <f t="shared" si="73"/>
        <v>12</v>
      </c>
      <c r="DK34" s="23">
        <v>1</v>
      </c>
      <c r="DL34" s="24">
        <f t="shared" si="74"/>
        <v>6</v>
      </c>
      <c r="DM34" s="25">
        <f t="shared" si="75"/>
        <v>1.2000000000000002</v>
      </c>
      <c r="DN34" s="23">
        <v>0</v>
      </c>
      <c r="DO34" s="24">
        <f t="shared" si="0"/>
        <v>0</v>
      </c>
      <c r="DP34" s="25">
        <f t="shared" si="76"/>
        <v>0</v>
      </c>
      <c r="DQ34" s="23">
        <v>0</v>
      </c>
      <c r="DR34" s="24">
        <f t="shared" si="1"/>
        <v>0</v>
      </c>
      <c r="DS34" s="25">
        <f t="shared" si="77"/>
        <v>0</v>
      </c>
      <c r="DT34" s="23">
        <v>2</v>
      </c>
      <c r="DU34" s="24">
        <f t="shared" si="78"/>
        <v>4</v>
      </c>
      <c r="DV34" s="25">
        <f t="shared" si="79"/>
        <v>0.8</v>
      </c>
      <c r="DW34" s="23">
        <v>0</v>
      </c>
      <c r="DX34" s="24">
        <f t="shared" si="80"/>
        <v>0</v>
      </c>
      <c r="DY34" s="25">
        <f t="shared" si="81"/>
        <v>0</v>
      </c>
      <c r="DZ34" s="26">
        <f t="shared" si="82"/>
        <v>75</v>
      </c>
      <c r="EA34" s="24">
        <f t="shared" si="82"/>
        <v>338</v>
      </c>
      <c r="EB34" s="25">
        <f t="shared" si="82"/>
        <v>67.599999999999994</v>
      </c>
    </row>
    <row r="35" spans="1:132">
      <c r="A35" s="16">
        <v>1</v>
      </c>
      <c r="B35" s="17">
        <v>177</v>
      </c>
      <c r="C35" s="17">
        <v>4612</v>
      </c>
      <c r="D35" s="18" t="s">
        <v>77</v>
      </c>
      <c r="E35" s="17" t="s">
        <v>52</v>
      </c>
      <c r="F35" s="19" t="s">
        <v>53</v>
      </c>
      <c r="G35" s="23">
        <v>7</v>
      </c>
      <c r="H35" s="24">
        <f t="shared" si="2"/>
        <v>28</v>
      </c>
      <c r="I35" s="25">
        <f t="shared" si="3"/>
        <v>5.6000000000000005</v>
      </c>
      <c r="J35" s="23">
        <v>4</v>
      </c>
      <c r="K35" s="24">
        <f t="shared" si="4"/>
        <v>16</v>
      </c>
      <c r="L35" s="25">
        <f t="shared" si="5"/>
        <v>3.2</v>
      </c>
      <c r="M35" s="23">
        <v>3</v>
      </c>
      <c r="N35" s="24">
        <f t="shared" si="6"/>
        <v>12</v>
      </c>
      <c r="O35" s="25">
        <f t="shared" si="7"/>
        <v>2.4000000000000004</v>
      </c>
      <c r="P35" s="23">
        <v>3</v>
      </c>
      <c r="Q35" s="24">
        <f t="shared" si="8"/>
        <v>12</v>
      </c>
      <c r="R35" s="25">
        <f t="shared" si="9"/>
        <v>2.4000000000000004</v>
      </c>
      <c r="S35" s="23">
        <v>1</v>
      </c>
      <c r="T35" s="24">
        <f t="shared" si="10"/>
        <v>4</v>
      </c>
      <c r="U35" s="25">
        <f t="shared" si="11"/>
        <v>0.8</v>
      </c>
      <c r="V35" s="23">
        <v>3</v>
      </c>
      <c r="W35" s="24">
        <f t="shared" si="12"/>
        <v>6</v>
      </c>
      <c r="X35" s="25">
        <f t="shared" si="13"/>
        <v>1.2000000000000002</v>
      </c>
      <c r="Y35" s="23">
        <v>3</v>
      </c>
      <c r="Z35" s="24">
        <f t="shared" si="14"/>
        <v>6</v>
      </c>
      <c r="AA35" s="25">
        <f t="shared" si="15"/>
        <v>1.2000000000000002</v>
      </c>
      <c r="AB35" s="23">
        <v>1</v>
      </c>
      <c r="AC35" s="24">
        <f t="shared" si="16"/>
        <v>1</v>
      </c>
      <c r="AD35" s="25">
        <f t="shared" si="17"/>
        <v>0.2</v>
      </c>
      <c r="AE35" s="23">
        <v>7</v>
      </c>
      <c r="AF35" s="24">
        <f t="shared" si="18"/>
        <v>28</v>
      </c>
      <c r="AG35" s="25">
        <f t="shared" si="19"/>
        <v>5.6000000000000005</v>
      </c>
      <c r="AH35" s="23">
        <v>44</v>
      </c>
      <c r="AI35" s="24">
        <f t="shared" si="20"/>
        <v>176</v>
      </c>
      <c r="AJ35" s="25">
        <f t="shared" si="21"/>
        <v>35.200000000000003</v>
      </c>
      <c r="AK35" s="23">
        <v>2</v>
      </c>
      <c r="AL35" s="24">
        <f t="shared" si="22"/>
        <v>8</v>
      </c>
      <c r="AM35" s="25">
        <f t="shared" si="23"/>
        <v>1.6</v>
      </c>
      <c r="AN35" s="23">
        <v>0</v>
      </c>
      <c r="AO35" s="24">
        <f t="shared" si="24"/>
        <v>0</v>
      </c>
      <c r="AP35" s="25">
        <f t="shared" si="25"/>
        <v>0</v>
      </c>
      <c r="AQ35" s="23">
        <v>1</v>
      </c>
      <c r="AR35" s="24">
        <f t="shared" si="26"/>
        <v>2</v>
      </c>
      <c r="AS35" s="25">
        <f t="shared" si="27"/>
        <v>0.4</v>
      </c>
      <c r="AT35" s="23">
        <v>4</v>
      </c>
      <c r="AU35" s="24">
        <f t="shared" si="28"/>
        <v>8</v>
      </c>
      <c r="AV35" s="25">
        <f t="shared" si="29"/>
        <v>1.6</v>
      </c>
      <c r="AW35" s="23">
        <v>0</v>
      </c>
      <c r="AX35" s="24">
        <f t="shared" si="30"/>
        <v>0</v>
      </c>
      <c r="AY35" s="25">
        <f t="shared" si="31"/>
        <v>0</v>
      </c>
      <c r="AZ35" s="23">
        <v>0</v>
      </c>
      <c r="BA35" s="24">
        <f t="shared" si="32"/>
        <v>0</v>
      </c>
      <c r="BB35" s="25">
        <f t="shared" si="33"/>
        <v>0</v>
      </c>
      <c r="BC35" s="23">
        <v>0</v>
      </c>
      <c r="BD35" s="24">
        <f t="shared" si="34"/>
        <v>0</v>
      </c>
      <c r="BE35" s="25">
        <f t="shared" si="35"/>
        <v>0</v>
      </c>
      <c r="BF35" s="23">
        <v>8</v>
      </c>
      <c r="BG35" s="24">
        <f t="shared" si="36"/>
        <v>16</v>
      </c>
      <c r="BH35" s="25">
        <f t="shared" si="37"/>
        <v>3.2</v>
      </c>
      <c r="BI35" s="23">
        <v>0</v>
      </c>
      <c r="BJ35" s="24">
        <f t="shared" si="38"/>
        <v>0</v>
      </c>
      <c r="BK35" s="25">
        <f t="shared" si="39"/>
        <v>0</v>
      </c>
      <c r="BL35" s="23">
        <v>4</v>
      </c>
      <c r="BM35" s="24">
        <f t="shared" si="40"/>
        <v>48</v>
      </c>
      <c r="BN35" s="25">
        <f t="shared" si="41"/>
        <v>9.6000000000000014</v>
      </c>
      <c r="BO35" s="23">
        <v>2</v>
      </c>
      <c r="BP35" s="24">
        <f t="shared" si="42"/>
        <v>12</v>
      </c>
      <c r="BQ35" s="25">
        <f t="shared" si="43"/>
        <v>2.4000000000000004</v>
      </c>
      <c r="BR35" s="23">
        <v>6</v>
      </c>
      <c r="BS35" s="24">
        <f t="shared" si="44"/>
        <v>24</v>
      </c>
      <c r="BT35" s="25">
        <f t="shared" si="45"/>
        <v>4.8000000000000007</v>
      </c>
      <c r="BU35" s="23">
        <v>2</v>
      </c>
      <c r="BV35" s="24">
        <f t="shared" si="46"/>
        <v>8</v>
      </c>
      <c r="BW35" s="25">
        <f t="shared" si="47"/>
        <v>1.6</v>
      </c>
      <c r="BX35" s="23">
        <v>9</v>
      </c>
      <c r="BY35" s="24">
        <f t="shared" si="48"/>
        <v>36</v>
      </c>
      <c r="BZ35" s="25">
        <f t="shared" si="49"/>
        <v>7.2</v>
      </c>
      <c r="CA35" s="23">
        <v>0</v>
      </c>
      <c r="CB35" s="24">
        <f t="shared" si="50"/>
        <v>0</v>
      </c>
      <c r="CC35" s="25">
        <f t="shared" si="51"/>
        <v>0</v>
      </c>
      <c r="CD35" s="23">
        <v>2</v>
      </c>
      <c r="CE35" s="24">
        <f t="shared" si="52"/>
        <v>8</v>
      </c>
      <c r="CF35" s="25">
        <f t="shared" si="53"/>
        <v>1.6</v>
      </c>
      <c r="CG35" s="23">
        <v>1</v>
      </c>
      <c r="CH35" s="24">
        <f t="shared" si="54"/>
        <v>3</v>
      </c>
      <c r="CI35" s="25">
        <f t="shared" si="55"/>
        <v>0.60000000000000009</v>
      </c>
      <c r="CJ35" s="23">
        <v>0</v>
      </c>
      <c r="CK35" s="24">
        <f t="shared" si="56"/>
        <v>0</v>
      </c>
      <c r="CL35" s="25">
        <f t="shared" si="57"/>
        <v>0</v>
      </c>
      <c r="CM35" s="23">
        <v>7</v>
      </c>
      <c r="CN35" s="24">
        <f t="shared" si="58"/>
        <v>14</v>
      </c>
      <c r="CO35" s="25">
        <f t="shared" si="59"/>
        <v>2.8000000000000003</v>
      </c>
      <c r="CP35" s="23">
        <v>0</v>
      </c>
      <c r="CQ35" s="24">
        <f t="shared" si="60"/>
        <v>0</v>
      </c>
      <c r="CR35" s="25">
        <f t="shared" si="61"/>
        <v>0</v>
      </c>
      <c r="CS35" s="23">
        <v>0</v>
      </c>
      <c r="CT35" s="24">
        <f t="shared" si="62"/>
        <v>0</v>
      </c>
      <c r="CU35" s="25">
        <f t="shared" si="63"/>
        <v>0</v>
      </c>
      <c r="CV35" s="23">
        <v>0</v>
      </c>
      <c r="CW35" s="24">
        <f t="shared" si="64"/>
        <v>0</v>
      </c>
      <c r="CX35" s="25">
        <f t="shared" si="65"/>
        <v>0</v>
      </c>
      <c r="CY35" s="23">
        <v>0</v>
      </c>
      <c r="CZ35" s="24">
        <f t="shared" si="66"/>
        <v>0</v>
      </c>
      <c r="DA35" s="25">
        <f t="shared" si="67"/>
        <v>0</v>
      </c>
      <c r="DB35" s="23">
        <v>9</v>
      </c>
      <c r="DC35" s="24">
        <f t="shared" si="68"/>
        <v>9</v>
      </c>
      <c r="DD35" s="25">
        <f t="shared" si="69"/>
        <v>1.8</v>
      </c>
      <c r="DE35" s="23">
        <v>0</v>
      </c>
      <c r="DF35" s="24">
        <f t="shared" si="70"/>
        <v>0</v>
      </c>
      <c r="DG35" s="25">
        <f t="shared" si="71"/>
        <v>0</v>
      </c>
      <c r="DH35" s="23">
        <v>15</v>
      </c>
      <c r="DI35" s="24">
        <f t="shared" si="72"/>
        <v>180</v>
      </c>
      <c r="DJ35" s="25">
        <f t="shared" si="73"/>
        <v>36</v>
      </c>
      <c r="DK35" s="23">
        <v>5</v>
      </c>
      <c r="DL35" s="24">
        <f t="shared" si="74"/>
        <v>30</v>
      </c>
      <c r="DM35" s="25">
        <f t="shared" si="75"/>
        <v>6</v>
      </c>
      <c r="DN35" s="23">
        <v>0</v>
      </c>
      <c r="DO35" s="24">
        <f t="shared" si="0"/>
        <v>0</v>
      </c>
      <c r="DP35" s="25">
        <f t="shared" si="76"/>
        <v>0</v>
      </c>
      <c r="DQ35" s="23">
        <v>3</v>
      </c>
      <c r="DR35" s="24">
        <f t="shared" si="1"/>
        <v>6</v>
      </c>
      <c r="DS35" s="25">
        <f t="shared" si="77"/>
        <v>1.2000000000000002</v>
      </c>
      <c r="DT35" s="23">
        <v>0</v>
      </c>
      <c r="DU35" s="24">
        <f t="shared" si="78"/>
        <v>0</v>
      </c>
      <c r="DV35" s="25">
        <f t="shared" si="79"/>
        <v>0</v>
      </c>
      <c r="DW35" s="23">
        <v>0</v>
      </c>
      <c r="DX35" s="24">
        <f t="shared" si="80"/>
        <v>0</v>
      </c>
      <c r="DY35" s="25">
        <f t="shared" si="81"/>
        <v>0</v>
      </c>
      <c r="DZ35" s="26">
        <f t="shared" si="82"/>
        <v>156</v>
      </c>
      <c r="EA35" s="24">
        <f t="shared" si="82"/>
        <v>701</v>
      </c>
      <c r="EB35" s="25">
        <f t="shared" si="82"/>
        <v>140.19999999999999</v>
      </c>
    </row>
    <row r="36" spans="1:132">
      <c r="A36" s="16">
        <v>1</v>
      </c>
      <c r="B36" s="17">
        <v>177</v>
      </c>
      <c r="C36" s="17">
        <v>4613</v>
      </c>
      <c r="D36" s="18" t="s">
        <v>78</v>
      </c>
      <c r="E36" s="17" t="s">
        <v>52</v>
      </c>
      <c r="F36" s="19" t="s">
        <v>53</v>
      </c>
      <c r="G36" s="23">
        <v>2</v>
      </c>
      <c r="H36" s="24">
        <f t="shared" si="2"/>
        <v>8</v>
      </c>
      <c r="I36" s="25">
        <f t="shared" si="3"/>
        <v>1.6</v>
      </c>
      <c r="J36" s="23">
        <v>2</v>
      </c>
      <c r="K36" s="24">
        <f t="shared" si="4"/>
        <v>8</v>
      </c>
      <c r="L36" s="25">
        <f t="shared" si="5"/>
        <v>1.6</v>
      </c>
      <c r="M36" s="23">
        <v>2</v>
      </c>
      <c r="N36" s="24">
        <f t="shared" si="6"/>
        <v>8</v>
      </c>
      <c r="O36" s="25">
        <f t="shared" si="7"/>
        <v>1.6</v>
      </c>
      <c r="P36" s="23">
        <v>1</v>
      </c>
      <c r="Q36" s="24">
        <f t="shared" si="8"/>
        <v>4</v>
      </c>
      <c r="R36" s="25">
        <f t="shared" si="9"/>
        <v>0.8</v>
      </c>
      <c r="S36" s="23">
        <v>2</v>
      </c>
      <c r="T36" s="24">
        <f t="shared" si="10"/>
        <v>8</v>
      </c>
      <c r="U36" s="25">
        <f t="shared" si="11"/>
        <v>1.6</v>
      </c>
      <c r="V36" s="23">
        <v>2</v>
      </c>
      <c r="W36" s="24">
        <f t="shared" si="12"/>
        <v>4</v>
      </c>
      <c r="X36" s="25">
        <f t="shared" si="13"/>
        <v>0.8</v>
      </c>
      <c r="Y36" s="23">
        <v>3</v>
      </c>
      <c r="Z36" s="24">
        <f t="shared" si="14"/>
        <v>6</v>
      </c>
      <c r="AA36" s="25">
        <f t="shared" si="15"/>
        <v>1.2000000000000002</v>
      </c>
      <c r="AB36" s="23">
        <v>0</v>
      </c>
      <c r="AC36" s="24">
        <f t="shared" si="16"/>
        <v>0</v>
      </c>
      <c r="AD36" s="25">
        <f t="shared" si="17"/>
        <v>0</v>
      </c>
      <c r="AE36" s="23">
        <v>0</v>
      </c>
      <c r="AF36" s="24">
        <f t="shared" si="18"/>
        <v>0</v>
      </c>
      <c r="AG36" s="25">
        <f t="shared" si="19"/>
        <v>0</v>
      </c>
      <c r="AH36" s="23">
        <v>16</v>
      </c>
      <c r="AI36" s="24">
        <f t="shared" si="20"/>
        <v>64</v>
      </c>
      <c r="AJ36" s="25">
        <f t="shared" si="21"/>
        <v>12.8</v>
      </c>
      <c r="AK36" s="23">
        <v>2</v>
      </c>
      <c r="AL36" s="24">
        <f t="shared" si="22"/>
        <v>8</v>
      </c>
      <c r="AM36" s="25">
        <f t="shared" si="23"/>
        <v>1.6</v>
      </c>
      <c r="AN36" s="23">
        <v>0</v>
      </c>
      <c r="AO36" s="24">
        <f t="shared" si="24"/>
        <v>0</v>
      </c>
      <c r="AP36" s="25">
        <f t="shared" si="25"/>
        <v>0</v>
      </c>
      <c r="AQ36" s="23">
        <v>2</v>
      </c>
      <c r="AR36" s="24">
        <f t="shared" si="26"/>
        <v>4</v>
      </c>
      <c r="AS36" s="25">
        <f t="shared" si="27"/>
        <v>0.8</v>
      </c>
      <c r="AT36" s="23">
        <v>2</v>
      </c>
      <c r="AU36" s="24">
        <f t="shared" si="28"/>
        <v>4</v>
      </c>
      <c r="AV36" s="25">
        <f t="shared" si="29"/>
        <v>0.8</v>
      </c>
      <c r="AW36" s="23">
        <v>0</v>
      </c>
      <c r="AX36" s="24">
        <f t="shared" si="30"/>
        <v>0</v>
      </c>
      <c r="AY36" s="25">
        <f t="shared" si="31"/>
        <v>0</v>
      </c>
      <c r="AZ36" s="23">
        <v>0</v>
      </c>
      <c r="BA36" s="24">
        <f t="shared" si="32"/>
        <v>0</v>
      </c>
      <c r="BB36" s="25">
        <f t="shared" si="33"/>
        <v>0</v>
      </c>
      <c r="BC36" s="23">
        <v>0</v>
      </c>
      <c r="BD36" s="24">
        <f t="shared" si="34"/>
        <v>0</v>
      </c>
      <c r="BE36" s="25">
        <f t="shared" si="35"/>
        <v>0</v>
      </c>
      <c r="BF36" s="23">
        <v>3</v>
      </c>
      <c r="BG36" s="24">
        <f t="shared" si="36"/>
        <v>6</v>
      </c>
      <c r="BH36" s="25">
        <f t="shared" si="37"/>
        <v>1.2000000000000002</v>
      </c>
      <c r="BI36" s="23">
        <v>0</v>
      </c>
      <c r="BJ36" s="24">
        <f t="shared" si="38"/>
        <v>0</v>
      </c>
      <c r="BK36" s="25">
        <f t="shared" si="39"/>
        <v>0</v>
      </c>
      <c r="BL36" s="23">
        <v>5</v>
      </c>
      <c r="BM36" s="24">
        <f t="shared" si="40"/>
        <v>60</v>
      </c>
      <c r="BN36" s="25">
        <f t="shared" si="41"/>
        <v>12</v>
      </c>
      <c r="BO36" s="23">
        <v>3</v>
      </c>
      <c r="BP36" s="24">
        <f t="shared" si="42"/>
        <v>18</v>
      </c>
      <c r="BQ36" s="25">
        <f t="shared" si="43"/>
        <v>3.6</v>
      </c>
      <c r="BR36" s="23">
        <v>4</v>
      </c>
      <c r="BS36" s="24">
        <f t="shared" si="44"/>
        <v>16</v>
      </c>
      <c r="BT36" s="25">
        <f t="shared" si="45"/>
        <v>3.2</v>
      </c>
      <c r="BU36" s="23">
        <v>1</v>
      </c>
      <c r="BV36" s="24">
        <f t="shared" si="46"/>
        <v>4</v>
      </c>
      <c r="BW36" s="25">
        <f t="shared" si="47"/>
        <v>0.8</v>
      </c>
      <c r="BX36" s="23">
        <v>11</v>
      </c>
      <c r="BY36" s="24">
        <f t="shared" si="48"/>
        <v>44</v>
      </c>
      <c r="BZ36" s="25">
        <f t="shared" si="49"/>
        <v>8.8000000000000007</v>
      </c>
      <c r="CA36" s="23">
        <v>0</v>
      </c>
      <c r="CB36" s="24">
        <f t="shared" si="50"/>
        <v>0</v>
      </c>
      <c r="CC36" s="25">
        <f t="shared" si="51"/>
        <v>0</v>
      </c>
      <c r="CD36" s="23">
        <v>0</v>
      </c>
      <c r="CE36" s="24">
        <f t="shared" si="52"/>
        <v>0</v>
      </c>
      <c r="CF36" s="25">
        <f t="shared" si="53"/>
        <v>0</v>
      </c>
      <c r="CG36" s="23">
        <v>1</v>
      </c>
      <c r="CH36" s="24">
        <f t="shared" si="54"/>
        <v>3</v>
      </c>
      <c r="CI36" s="25">
        <f t="shared" si="55"/>
        <v>0.60000000000000009</v>
      </c>
      <c r="CJ36" s="23">
        <v>0</v>
      </c>
      <c r="CK36" s="24">
        <f t="shared" si="56"/>
        <v>0</v>
      </c>
      <c r="CL36" s="25">
        <f t="shared" si="57"/>
        <v>0</v>
      </c>
      <c r="CM36" s="23">
        <v>-1</v>
      </c>
      <c r="CN36" s="24">
        <f t="shared" si="58"/>
        <v>-2</v>
      </c>
      <c r="CO36" s="25">
        <f t="shared" si="59"/>
        <v>-0.4</v>
      </c>
      <c r="CP36" s="23">
        <v>1</v>
      </c>
      <c r="CQ36" s="24">
        <f t="shared" si="60"/>
        <v>12</v>
      </c>
      <c r="CR36" s="25">
        <f t="shared" si="61"/>
        <v>2.4000000000000004</v>
      </c>
      <c r="CS36" s="23">
        <v>0</v>
      </c>
      <c r="CT36" s="24">
        <f t="shared" si="62"/>
        <v>0</v>
      </c>
      <c r="CU36" s="25">
        <f t="shared" si="63"/>
        <v>0</v>
      </c>
      <c r="CV36" s="23">
        <v>2</v>
      </c>
      <c r="CW36" s="24">
        <f t="shared" si="64"/>
        <v>2</v>
      </c>
      <c r="CX36" s="25">
        <f t="shared" si="65"/>
        <v>0.4</v>
      </c>
      <c r="CY36" s="23">
        <v>0</v>
      </c>
      <c r="CZ36" s="24">
        <f t="shared" si="66"/>
        <v>0</v>
      </c>
      <c r="DA36" s="25">
        <f t="shared" si="67"/>
        <v>0</v>
      </c>
      <c r="DB36" s="23">
        <v>0</v>
      </c>
      <c r="DC36" s="24">
        <f t="shared" si="68"/>
        <v>0</v>
      </c>
      <c r="DD36" s="25">
        <f t="shared" si="69"/>
        <v>0</v>
      </c>
      <c r="DE36" s="23">
        <v>1</v>
      </c>
      <c r="DF36" s="24">
        <f t="shared" si="70"/>
        <v>2</v>
      </c>
      <c r="DG36" s="25">
        <f t="shared" si="71"/>
        <v>0.4</v>
      </c>
      <c r="DH36" s="23">
        <v>4</v>
      </c>
      <c r="DI36" s="24">
        <f t="shared" si="72"/>
        <v>48</v>
      </c>
      <c r="DJ36" s="25">
        <f t="shared" si="73"/>
        <v>9.6000000000000014</v>
      </c>
      <c r="DK36" s="23">
        <v>3</v>
      </c>
      <c r="DL36" s="24">
        <f t="shared" si="74"/>
        <v>18</v>
      </c>
      <c r="DM36" s="25">
        <f t="shared" si="75"/>
        <v>3.6</v>
      </c>
      <c r="DN36" s="23">
        <v>0</v>
      </c>
      <c r="DO36" s="24">
        <f t="shared" si="0"/>
        <v>0</v>
      </c>
      <c r="DP36" s="25">
        <f t="shared" si="76"/>
        <v>0</v>
      </c>
      <c r="DQ36" s="23">
        <v>0</v>
      </c>
      <c r="DR36" s="24">
        <f t="shared" si="1"/>
        <v>0</v>
      </c>
      <c r="DS36" s="25">
        <f t="shared" si="77"/>
        <v>0</v>
      </c>
      <c r="DT36" s="23">
        <v>2</v>
      </c>
      <c r="DU36" s="24">
        <f t="shared" si="78"/>
        <v>4</v>
      </c>
      <c r="DV36" s="25">
        <f t="shared" si="79"/>
        <v>0.8</v>
      </c>
      <c r="DW36" s="23">
        <v>0</v>
      </c>
      <c r="DX36" s="24">
        <f t="shared" si="80"/>
        <v>0</v>
      </c>
      <c r="DY36" s="25">
        <f t="shared" si="81"/>
        <v>0</v>
      </c>
      <c r="DZ36" s="26">
        <f t="shared" si="82"/>
        <v>76</v>
      </c>
      <c r="EA36" s="24">
        <f t="shared" si="82"/>
        <v>361</v>
      </c>
      <c r="EB36" s="25">
        <f t="shared" si="82"/>
        <v>72.2</v>
      </c>
    </row>
    <row r="37" spans="1:132">
      <c r="A37" s="16">
        <v>1</v>
      </c>
      <c r="B37" s="17">
        <v>177</v>
      </c>
      <c r="C37" s="17">
        <v>4614</v>
      </c>
      <c r="D37" s="18" t="s">
        <v>79</v>
      </c>
      <c r="E37" s="17" t="s">
        <v>52</v>
      </c>
      <c r="F37" s="19" t="s">
        <v>53</v>
      </c>
      <c r="G37" s="23">
        <v>6</v>
      </c>
      <c r="H37" s="24">
        <f t="shared" si="2"/>
        <v>24</v>
      </c>
      <c r="I37" s="25">
        <f t="shared" si="3"/>
        <v>4.8000000000000007</v>
      </c>
      <c r="J37" s="23">
        <v>7</v>
      </c>
      <c r="K37" s="24">
        <f t="shared" si="4"/>
        <v>28</v>
      </c>
      <c r="L37" s="25">
        <f t="shared" si="5"/>
        <v>5.6000000000000005</v>
      </c>
      <c r="M37" s="23">
        <v>2</v>
      </c>
      <c r="N37" s="24">
        <f t="shared" si="6"/>
        <v>8</v>
      </c>
      <c r="O37" s="25">
        <f t="shared" si="7"/>
        <v>1.6</v>
      </c>
      <c r="P37" s="23">
        <v>1</v>
      </c>
      <c r="Q37" s="24">
        <f t="shared" si="8"/>
        <v>4</v>
      </c>
      <c r="R37" s="25">
        <f t="shared" si="9"/>
        <v>0.8</v>
      </c>
      <c r="S37" s="23">
        <v>2</v>
      </c>
      <c r="T37" s="24">
        <f t="shared" si="10"/>
        <v>8</v>
      </c>
      <c r="U37" s="25">
        <f t="shared" si="11"/>
        <v>1.6</v>
      </c>
      <c r="V37" s="23">
        <v>1</v>
      </c>
      <c r="W37" s="24">
        <f t="shared" si="12"/>
        <v>2</v>
      </c>
      <c r="X37" s="25">
        <f t="shared" si="13"/>
        <v>0.4</v>
      </c>
      <c r="Y37" s="23">
        <v>2</v>
      </c>
      <c r="Z37" s="24">
        <f t="shared" si="14"/>
        <v>4</v>
      </c>
      <c r="AA37" s="25">
        <f t="shared" si="15"/>
        <v>0.8</v>
      </c>
      <c r="AB37" s="23">
        <v>0</v>
      </c>
      <c r="AC37" s="24">
        <f t="shared" si="16"/>
        <v>0</v>
      </c>
      <c r="AD37" s="25">
        <f t="shared" si="17"/>
        <v>0</v>
      </c>
      <c r="AE37" s="23">
        <v>5</v>
      </c>
      <c r="AF37" s="24">
        <f t="shared" si="18"/>
        <v>20</v>
      </c>
      <c r="AG37" s="25">
        <f t="shared" si="19"/>
        <v>4</v>
      </c>
      <c r="AH37" s="23">
        <v>23</v>
      </c>
      <c r="AI37" s="24">
        <f t="shared" si="20"/>
        <v>92</v>
      </c>
      <c r="AJ37" s="25">
        <f t="shared" si="21"/>
        <v>18.400000000000002</v>
      </c>
      <c r="AK37" s="23">
        <v>8</v>
      </c>
      <c r="AL37" s="24">
        <f t="shared" si="22"/>
        <v>32</v>
      </c>
      <c r="AM37" s="25">
        <f t="shared" si="23"/>
        <v>6.4</v>
      </c>
      <c r="AN37" s="23">
        <v>0</v>
      </c>
      <c r="AO37" s="24">
        <f t="shared" si="24"/>
        <v>0</v>
      </c>
      <c r="AP37" s="25">
        <f t="shared" si="25"/>
        <v>0</v>
      </c>
      <c r="AQ37" s="23">
        <v>3</v>
      </c>
      <c r="AR37" s="24">
        <f t="shared" si="26"/>
        <v>6</v>
      </c>
      <c r="AS37" s="25">
        <f t="shared" si="27"/>
        <v>1.2000000000000002</v>
      </c>
      <c r="AT37" s="23">
        <v>6</v>
      </c>
      <c r="AU37" s="24">
        <f t="shared" si="28"/>
        <v>12</v>
      </c>
      <c r="AV37" s="25">
        <f t="shared" si="29"/>
        <v>2.4000000000000004</v>
      </c>
      <c r="AW37" s="23">
        <v>0</v>
      </c>
      <c r="AX37" s="24">
        <f t="shared" si="30"/>
        <v>0</v>
      </c>
      <c r="AY37" s="25">
        <f t="shared" si="31"/>
        <v>0</v>
      </c>
      <c r="AZ37" s="23">
        <v>0</v>
      </c>
      <c r="BA37" s="24">
        <f t="shared" si="32"/>
        <v>0</v>
      </c>
      <c r="BB37" s="25">
        <f t="shared" si="33"/>
        <v>0</v>
      </c>
      <c r="BC37" s="23">
        <v>1</v>
      </c>
      <c r="BD37" s="24">
        <f t="shared" si="34"/>
        <v>2</v>
      </c>
      <c r="BE37" s="25">
        <f t="shared" si="35"/>
        <v>0.4</v>
      </c>
      <c r="BF37" s="23">
        <v>5</v>
      </c>
      <c r="BG37" s="24">
        <f t="shared" si="36"/>
        <v>10</v>
      </c>
      <c r="BH37" s="25">
        <f t="shared" si="37"/>
        <v>2</v>
      </c>
      <c r="BI37" s="23">
        <v>0</v>
      </c>
      <c r="BJ37" s="24">
        <f t="shared" si="38"/>
        <v>0</v>
      </c>
      <c r="BK37" s="25">
        <f t="shared" si="39"/>
        <v>0</v>
      </c>
      <c r="BL37" s="23">
        <v>7</v>
      </c>
      <c r="BM37" s="24">
        <f t="shared" si="40"/>
        <v>84</v>
      </c>
      <c r="BN37" s="25">
        <f t="shared" si="41"/>
        <v>16.8</v>
      </c>
      <c r="BO37" s="23">
        <v>1</v>
      </c>
      <c r="BP37" s="24">
        <f t="shared" si="42"/>
        <v>6</v>
      </c>
      <c r="BQ37" s="25">
        <f t="shared" si="43"/>
        <v>1.2000000000000002</v>
      </c>
      <c r="BR37" s="23">
        <v>5</v>
      </c>
      <c r="BS37" s="24">
        <f t="shared" si="44"/>
        <v>20</v>
      </c>
      <c r="BT37" s="25">
        <f t="shared" si="45"/>
        <v>4</v>
      </c>
      <c r="BU37" s="23">
        <v>4</v>
      </c>
      <c r="BV37" s="24">
        <f t="shared" si="46"/>
        <v>16</v>
      </c>
      <c r="BW37" s="25">
        <f t="shared" si="47"/>
        <v>3.2</v>
      </c>
      <c r="BX37" s="23">
        <v>14</v>
      </c>
      <c r="BY37" s="24">
        <f t="shared" si="48"/>
        <v>56</v>
      </c>
      <c r="BZ37" s="25">
        <f t="shared" si="49"/>
        <v>11.200000000000001</v>
      </c>
      <c r="CA37" s="23">
        <v>0</v>
      </c>
      <c r="CB37" s="24">
        <f t="shared" si="50"/>
        <v>0</v>
      </c>
      <c r="CC37" s="25">
        <f t="shared" si="51"/>
        <v>0</v>
      </c>
      <c r="CD37" s="23">
        <v>7</v>
      </c>
      <c r="CE37" s="24">
        <f t="shared" si="52"/>
        <v>28</v>
      </c>
      <c r="CF37" s="25">
        <f t="shared" si="53"/>
        <v>5.6000000000000005</v>
      </c>
      <c r="CG37" s="23">
        <v>4</v>
      </c>
      <c r="CH37" s="24">
        <f t="shared" si="54"/>
        <v>12</v>
      </c>
      <c r="CI37" s="25">
        <f t="shared" si="55"/>
        <v>2.4000000000000004</v>
      </c>
      <c r="CJ37" s="23">
        <v>0</v>
      </c>
      <c r="CK37" s="24">
        <f t="shared" si="56"/>
        <v>0</v>
      </c>
      <c r="CL37" s="25">
        <f t="shared" si="57"/>
        <v>0</v>
      </c>
      <c r="CM37" s="23">
        <v>5</v>
      </c>
      <c r="CN37" s="24">
        <f t="shared" si="58"/>
        <v>10</v>
      </c>
      <c r="CO37" s="25">
        <f t="shared" si="59"/>
        <v>2</v>
      </c>
      <c r="CP37" s="23">
        <v>1</v>
      </c>
      <c r="CQ37" s="24">
        <f t="shared" si="60"/>
        <v>12</v>
      </c>
      <c r="CR37" s="25">
        <f t="shared" si="61"/>
        <v>2.4000000000000004</v>
      </c>
      <c r="CS37" s="23">
        <v>1</v>
      </c>
      <c r="CT37" s="24">
        <f t="shared" si="62"/>
        <v>2</v>
      </c>
      <c r="CU37" s="25">
        <f t="shared" si="63"/>
        <v>0.4</v>
      </c>
      <c r="CV37" s="23">
        <v>0</v>
      </c>
      <c r="CW37" s="24">
        <f t="shared" si="64"/>
        <v>0</v>
      </c>
      <c r="CX37" s="25">
        <f t="shared" si="65"/>
        <v>0</v>
      </c>
      <c r="CY37" s="23">
        <v>0</v>
      </c>
      <c r="CZ37" s="24">
        <f t="shared" si="66"/>
        <v>0</v>
      </c>
      <c r="DA37" s="25">
        <f t="shared" si="67"/>
        <v>0</v>
      </c>
      <c r="DB37" s="23">
        <v>0</v>
      </c>
      <c r="DC37" s="24">
        <f t="shared" si="68"/>
        <v>0</v>
      </c>
      <c r="DD37" s="25">
        <f t="shared" si="69"/>
        <v>0</v>
      </c>
      <c r="DE37" s="23">
        <v>0</v>
      </c>
      <c r="DF37" s="24">
        <f t="shared" si="70"/>
        <v>0</v>
      </c>
      <c r="DG37" s="25">
        <f t="shared" si="71"/>
        <v>0</v>
      </c>
      <c r="DH37" s="23">
        <v>7</v>
      </c>
      <c r="DI37" s="24">
        <f t="shared" si="72"/>
        <v>84</v>
      </c>
      <c r="DJ37" s="25">
        <f t="shared" si="73"/>
        <v>16.8</v>
      </c>
      <c r="DK37" s="23">
        <v>1</v>
      </c>
      <c r="DL37" s="24">
        <f t="shared" si="74"/>
        <v>6</v>
      </c>
      <c r="DM37" s="25">
        <f t="shared" si="75"/>
        <v>1.2000000000000002</v>
      </c>
      <c r="DN37" s="23">
        <v>2</v>
      </c>
      <c r="DO37" s="24">
        <f t="shared" si="0"/>
        <v>4</v>
      </c>
      <c r="DP37" s="25">
        <f t="shared" si="76"/>
        <v>0.8</v>
      </c>
      <c r="DQ37" s="23">
        <v>0</v>
      </c>
      <c r="DR37" s="24">
        <f t="shared" si="1"/>
        <v>0</v>
      </c>
      <c r="DS37" s="25">
        <f t="shared" si="77"/>
        <v>0</v>
      </c>
      <c r="DT37" s="23">
        <v>0</v>
      </c>
      <c r="DU37" s="24">
        <f t="shared" si="78"/>
        <v>0</v>
      </c>
      <c r="DV37" s="25">
        <f t="shared" si="79"/>
        <v>0</v>
      </c>
      <c r="DW37" s="23">
        <v>7</v>
      </c>
      <c r="DX37" s="24">
        <f t="shared" si="80"/>
        <v>14</v>
      </c>
      <c r="DY37" s="25">
        <f t="shared" si="81"/>
        <v>2.8000000000000003</v>
      </c>
      <c r="DZ37" s="26">
        <f t="shared" si="82"/>
        <v>138</v>
      </c>
      <c r="EA37" s="24">
        <f t="shared" si="82"/>
        <v>606</v>
      </c>
      <c r="EB37" s="25">
        <f t="shared" si="82"/>
        <v>121.20000000000002</v>
      </c>
    </row>
    <row r="38" spans="1:132">
      <c r="A38" s="16">
        <v>1</v>
      </c>
      <c r="B38" s="17">
        <v>177</v>
      </c>
      <c r="C38" s="17">
        <v>4615</v>
      </c>
      <c r="D38" s="18" t="s">
        <v>80</v>
      </c>
      <c r="E38" s="17" t="s">
        <v>52</v>
      </c>
      <c r="F38" s="19" t="s">
        <v>53</v>
      </c>
      <c r="G38" s="23">
        <v>4</v>
      </c>
      <c r="H38" s="24">
        <f t="shared" si="2"/>
        <v>16</v>
      </c>
      <c r="I38" s="25">
        <f t="shared" si="3"/>
        <v>3.2</v>
      </c>
      <c r="J38" s="23">
        <v>8</v>
      </c>
      <c r="K38" s="24">
        <f t="shared" si="4"/>
        <v>32</v>
      </c>
      <c r="L38" s="25">
        <f t="shared" si="5"/>
        <v>6.4</v>
      </c>
      <c r="M38" s="23">
        <v>2</v>
      </c>
      <c r="N38" s="24">
        <f t="shared" si="6"/>
        <v>8</v>
      </c>
      <c r="O38" s="25">
        <f t="shared" si="7"/>
        <v>1.6</v>
      </c>
      <c r="P38" s="23">
        <v>2</v>
      </c>
      <c r="Q38" s="24">
        <f t="shared" si="8"/>
        <v>8</v>
      </c>
      <c r="R38" s="25">
        <f t="shared" si="9"/>
        <v>1.6</v>
      </c>
      <c r="S38" s="23">
        <v>0</v>
      </c>
      <c r="T38" s="24">
        <f t="shared" si="10"/>
        <v>0</v>
      </c>
      <c r="U38" s="25">
        <f t="shared" si="11"/>
        <v>0</v>
      </c>
      <c r="V38" s="23">
        <v>10</v>
      </c>
      <c r="W38" s="24">
        <f t="shared" si="12"/>
        <v>20</v>
      </c>
      <c r="X38" s="25">
        <f t="shared" si="13"/>
        <v>4</v>
      </c>
      <c r="Y38" s="23">
        <v>4</v>
      </c>
      <c r="Z38" s="24">
        <f t="shared" si="14"/>
        <v>8</v>
      </c>
      <c r="AA38" s="25">
        <f t="shared" si="15"/>
        <v>1.6</v>
      </c>
      <c r="AB38" s="23">
        <v>2</v>
      </c>
      <c r="AC38" s="24">
        <f t="shared" si="16"/>
        <v>2</v>
      </c>
      <c r="AD38" s="25">
        <f t="shared" si="17"/>
        <v>0.4</v>
      </c>
      <c r="AE38" s="23">
        <v>8</v>
      </c>
      <c r="AF38" s="24">
        <f t="shared" si="18"/>
        <v>32</v>
      </c>
      <c r="AG38" s="25">
        <f t="shared" si="19"/>
        <v>6.4</v>
      </c>
      <c r="AH38" s="23">
        <v>29</v>
      </c>
      <c r="AI38" s="24">
        <f t="shared" si="20"/>
        <v>116</v>
      </c>
      <c r="AJ38" s="25">
        <f t="shared" si="21"/>
        <v>23.200000000000003</v>
      </c>
      <c r="AK38" s="23">
        <v>24</v>
      </c>
      <c r="AL38" s="24">
        <f t="shared" si="22"/>
        <v>96</v>
      </c>
      <c r="AM38" s="25">
        <f t="shared" si="23"/>
        <v>19.200000000000003</v>
      </c>
      <c r="AN38" s="23">
        <v>6</v>
      </c>
      <c r="AO38" s="24">
        <f t="shared" si="24"/>
        <v>12</v>
      </c>
      <c r="AP38" s="25">
        <f t="shared" si="25"/>
        <v>2.4000000000000004</v>
      </c>
      <c r="AQ38" s="23">
        <v>5</v>
      </c>
      <c r="AR38" s="24">
        <f t="shared" si="26"/>
        <v>10</v>
      </c>
      <c r="AS38" s="25">
        <f t="shared" si="27"/>
        <v>2</v>
      </c>
      <c r="AT38" s="23">
        <v>2</v>
      </c>
      <c r="AU38" s="24">
        <f t="shared" si="28"/>
        <v>4</v>
      </c>
      <c r="AV38" s="25">
        <f t="shared" si="29"/>
        <v>0.8</v>
      </c>
      <c r="AW38" s="23">
        <v>2</v>
      </c>
      <c r="AX38" s="24">
        <f t="shared" si="30"/>
        <v>4</v>
      </c>
      <c r="AY38" s="25">
        <f t="shared" si="31"/>
        <v>0.8</v>
      </c>
      <c r="AZ38" s="23">
        <v>0</v>
      </c>
      <c r="BA38" s="24">
        <f t="shared" si="32"/>
        <v>0</v>
      </c>
      <c r="BB38" s="25">
        <f t="shared" si="33"/>
        <v>0</v>
      </c>
      <c r="BC38" s="23">
        <v>0</v>
      </c>
      <c r="BD38" s="24">
        <f t="shared" si="34"/>
        <v>0</v>
      </c>
      <c r="BE38" s="25">
        <f t="shared" si="35"/>
        <v>0</v>
      </c>
      <c r="BF38" s="23">
        <v>3</v>
      </c>
      <c r="BG38" s="24">
        <f t="shared" si="36"/>
        <v>6</v>
      </c>
      <c r="BH38" s="25">
        <f t="shared" si="37"/>
        <v>1.2000000000000002</v>
      </c>
      <c r="BI38" s="23">
        <v>0</v>
      </c>
      <c r="BJ38" s="24">
        <f t="shared" si="38"/>
        <v>0</v>
      </c>
      <c r="BK38" s="25">
        <f t="shared" si="39"/>
        <v>0</v>
      </c>
      <c r="BL38" s="23">
        <v>4</v>
      </c>
      <c r="BM38" s="24">
        <f t="shared" si="40"/>
        <v>48</v>
      </c>
      <c r="BN38" s="25">
        <f t="shared" si="41"/>
        <v>9.6000000000000014</v>
      </c>
      <c r="BO38" s="23">
        <v>4</v>
      </c>
      <c r="BP38" s="24">
        <f t="shared" si="42"/>
        <v>24</v>
      </c>
      <c r="BQ38" s="25">
        <f t="shared" si="43"/>
        <v>4.8000000000000007</v>
      </c>
      <c r="BR38" s="23">
        <v>15</v>
      </c>
      <c r="BS38" s="24">
        <f t="shared" si="44"/>
        <v>60</v>
      </c>
      <c r="BT38" s="25">
        <f t="shared" si="45"/>
        <v>12</v>
      </c>
      <c r="BU38" s="23">
        <v>4</v>
      </c>
      <c r="BV38" s="24">
        <f t="shared" si="46"/>
        <v>16</v>
      </c>
      <c r="BW38" s="25">
        <f t="shared" si="47"/>
        <v>3.2</v>
      </c>
      <c r="BX38" s="23">
        <v>93</v>
      </c>
      <c r="BY38" s="24">
        <f t="shared" si="48"/>
        <v>372</v>
      </c>
      <c r="BZ38" s="25">
        <f t="shared" si="49"/>
        <v>74.400000000000006</v>
      </c>
      <c r="CA38" s="23">
        <v>0</v>
      </c>
      <c r="CB38" s="24">
        <f t="shared" si="50"/>
        <v>0</v>
      </c>
      <c r="CC38" s="25">
        <f t="shared" si="51"/>
        <v>0</v>
      </c>
      <c r="CD38" s="23">
        <v>0</v>
      </c>
      <c r="CE38" s="24">
        <f t="shared" si="52"/>
        <v>0</v>
      </c>
      <c r="CF38" s="25">
        <f t="shared" si="53"/>
        <v>0</v>
      </c>
      <c r="CG38" s="23">
        <v>0</v>
      </c>
      <c r="CH38" s="24">
        <f t="shared" si="54"/>
        <v>0</v>
      </c>
      <c r="CI38" s="25">
        <f t="shared" si="55"/>
        <v>0</v>
      </c>
      <c r="CJ38" s="23">
        <v>5</v>
      </c>
      <c r="CK38" s="24">
        <f t="shared" si="56"/>
        <v>10</v>
      </c>
      <c r="CL38" s="25">
        <f t="shared" si="57"/>
        <v>2</v>
      </c>
      <c r="CM38" s="23">
        <v>2</v>
      </c>
      <c r="CN38" s="24">
        <f t="shared" si="58"/>
        <v>4</v>
      </c>
      <c r="CO38" s="25">
        <f t="shared" si="59"/>
        <v>0.8</v>
      </c>
      <c r="CP38" s="23">
        <v>1</v>
      </c>
      <c r="CQ38" s="24">
        <f t="shared" si="60"/>
        <v>12</v>
      </c>
      <c r="CR38" s="25">
        <f t="shared" si="61"/>
        <v>2.4000000000000004</v>
      </c>
      <c r="CS38" s="23">
        <v>0</v>
      </c>
      <c r="CT38" s="24">
        <f t="shared" si="62"/>
        <v>0</v>
      </c>
      <c r="CU38" s="25">
        <f t="shared" si="63"/>
        <v>0</v>
      </c>
      <c r="CV38" s="23">
        <v>1</v>
      </c>
      <c r="CW38" s="24">
        <f t="shared" si="64"/>
        <v>1</v>
      </c>
      <c r="CX38" s="25">
        <f t="shared" si="65"/>
        <v>0.2</v>
      </c>
      <c r="CY38" s="23">
        <v>3</v>
      </c>
      <c r="CZ38" s="24">
        <f t="shared" si="66"/>
        <v>6</v>
      </c>
      <c r="DA38" s="25">
        <f t="shared" si="67"/>
        <v>1.2000000000000002</v>
      </c>
      <c r="DB38" s="23">
        <v>0</v>
      </c>
      <c r="DC38" s="24">
        <f t="shared" si="68"/>
        <v>0</v>
      </c>
      <c r="DD38" s="25">
        <f t="shared" si="69"/>
        <v>0</v>
      </c>
      <c r="DE38" s="23">
        <v>0</v>
      </c>
      <c r="DF38" s="24">
        <f t="shared" si="70"/>
        <v>0</v>
      </c>
      <c r="DG38" s="25">
        <f t="shared" si="71"/>
        <v>0</v>
      </c>
      <c r="DH38" s="23">
        <v>14</v>
      </c>
      <c r="DI38" s="24">
        <f t="shared" si="72"/>
        <v>168</v>
      </c>
      <c r="DJ38" s="25">
        <f t="shared" si="73"/>
        <v>33.6</v>
      </c>
      <c r="DK38" s="23">
        <v>2</v>
      </c>
      <c r="DL38" s="24">
        <f t="shared" si="74"/>
        <v>12</v>
      </c>
      <c r="DM38" s="25">
        <f t="shared" si="75"/>
        <v>2.4000000000000004</v>
      </c>
      <c r="DN38" s="23">
        <v>5</v>
      </c>
      <c r="DO38" s="24">
        <f t="shared" si="0"/>
        <v>10</v>
      </c>
      <c r="DP38" s="25">
        <f t="shared" si="76"/>
        <v>2</v>
      </c>
      <c r="DQ38" s="23">
        <v>1</v>
      </c>
      <c r="DR38" s="24">
        <f t="shared" si="1"/>
        <v>2</v>
      </c>
      <c r="DS38" s="25">
        <f t="shared" si="77"/>
        <v>0.4</v>
      </c>
      <c r="DT38" s="23">
        <v>2</v>
      </c>
      <c r="DU38" s="24">
        <f t="shared" si="78"/>
        <v>4</v>
      </c>
      <c r="DV38" s="25">
        <f t="shared" si="79"/>
        <v>0.8</v>
      </c>
      <c r="DW38" s="23">
        <v>0</v>
      </c>
      <c r="DX38" s="24">
        <f t="shared" si="80"/>
        <v>0</v>
      </c>
      <c r="DY38" s="25">
        <f t="shared" si="81"/>
        <v>0</v>
      </c>
      <c r="DZ38" s="26">
        <f t="shared" si="82"/>
        <v>267</v>
      </c>
      <c r="EA38" s="24">
        <f t="shared" si="82"/>
        <v>1123</v>
      </c>
      <c r="EB38" s="25">
        <f t="shared" si="82"/>
        <v>224.60000000000002</v>
      </c>
    </row>
    <row r="39" spans="1:132">
      <c r="A39" s="16">
        <v>1</v>
      </c>
      <c r="B39" s="17">
        <v>177</v>
      </c>
      <c r="C39" s="17">
        <v>4619</v>
      </c>
      <c r="D39" s="18" t="s">
        <v>81</v>
      </c>
      <c r="E39" s="17" t="s">
        <v>52</v>
      </c>
      <c r="F39" s="19" t="s">
        <v>53</v>
      </c>
      <c r="G39" s="23">
        <v>1</v>
      </c>
      <c r="H39" s="24">
        <f t="shared" si="2"/>
        <v>4</v>
      </c>
      <c r="I39" s="25">
        <f t="shared" si="3"/>
        <v>0.8</v>
      </c>
      <c r="J39" s="23">
        <v>1</v>
      </c>
      <c r="K39" s="24">
        <f t="shared" si="4"/>
        <v>4</v>
      </c>
      <c r="L39" s="25">
        <f t="shared" si="5"/>
        <v>0.8</v>
      </c>
      <c r="M39" s="23">
        <v>0</v>
      </c>
      <c r="N39" s="24">
        <f t="shared" si="6"/>
        <v>0</v>
      </c>
      <c r="O39" s="25">
        <f t="shared" si="7"/>
        <v>0</v>
      </c>
      <c r="P39" s="23">
        <v>4</v>
      </c>
      <c r="Q39" s="24">
        <f t="shared" si="8"/>
        <v>16</v>
      </c>
      <c r="R39" s="25">
        <f t="shared" si="9"/>
        <v>3.2</v>
      </c>
      <c r="S39" s="23">
        <v>1</v>
      </c>
      <c r="T39" s="24">
        <f t="shared" si="10"/>
        <v>4</v>
      </c>
      <c r="U39" s="25">
        <f t="shared" si="11"/>
        <v>0.8</v>
      </c>
      <c r="V39" s="23">
        <v>3</v>
      </c>
      <c r="W39" s="24">
        <f t="shared" si="12"/>
        <v>6</v>
      </c>
      <c r="X39" s="25">
        <f t="shared" si="13"/>
        <v>1.2000000000000002</v>
      </c>
      <c r="Y39" s="23">
        <v>11</v>
      </c>
      <c r="Z39" s="24">
        <f t="shared" si="14"/>
        <v>22</v>
      </c>
      <c r="AA39" s="25">
        <f t="shared" si="15"/>
        <v>4.4000000000000004</v>
      </c>
      <c r="AB39" s="23">
        <v>0</v>
      </c>
      <c r="AC39" s="24">
        <f t="shared" si="16"/>
        <v>0</v>
      </c>
      <c r="AD39" s="25">
        <f t="shared" si="17"/>
        <v>0</v>
      </c>
      <c r="AE39" s="23">
        <v>9</v>
      </c>
      <c r="AF39" s="24">
        <f t="shared" si="18"/>
        <v>36</v>
      </c>
      <c r="AG39" s="25">
        <f t="shared" si="19"/>
        <v>7.2</v>
      </c>
      <c r="AH39" s="23">
        <v>7</v>
      </c>
      <c r="AI39" s="24">
        <f t="shared" si="20"/>
        <v>28</v>
      </c>
      <c r="AJ39" s="25">
        <f t="shared" si="21"/>
        <v>5.6000000000000005</v>
      </c>
      <c r="AK39" s="23">
        <v>2</v>
      </c>
      <c r="AL39" s="24">
        <f t="shared" si="22"/>
        <v>8</v>
      </c>
      <c r="AM39" s="25">
        <f t="shared" si="23"/>
        <v>1.6</v>
      </c>
      <c r="AN39" s="23">
        <v>0</v>
      </c>
      <c r="AO39" s="24">
        <f t="shared" si="24"/>
        <v>0</v>
      </c>
      <c r="AP39" s="25">
        <f t="shared" si="25"/>
        <v>0</v>
      </c>
      <c r="AQ39" s="23">
        <v>0</v>
      </c>
      <c r="AR39" s="24">
        <f t="shared" si="26"/>
        <v>0</v>
      </c>
      <c r="AS39" s="25">
        <f t="shared" si="27"/>
        <v>0</v>
      </c>
      <c r="AT39" s="23">
        <v>3</v>
      </c>
      <c r="AU39" s="24">
        <f t="shared" si="28"/>
        <v>6</v>
      </c>
      <c r="AV39" s="25">
        <f t="shared" si="29"/>
        <v>1.2000000000000002</v>
      </c>
      <c r="AW39" s="23">
        <v>0</v>
      </c>
      <c r="AX39" s="24">
        <f t="shared" si="30"/>
        <v>0</v>
      </c>
      <c r="AY39" s="25">
        <f t="shared" si="31"/>
        <v>0</v>
      </c>
      <c r="AZ39" s="23">
        <v>0</v>
      </c>
      <c r="BA39" s="24">
        <f t="shared" si="32"/>
        <v>0</v>
      </c>
      <c r="BB39" s="25">
        <f t="shared" si="33"/>
        <v>0</v>
      </c>
      <c r="BC39" s="23">
        <v>0</v>
      </c>
      <c r="BD39" s="24">
        <f t="shared" si="34"/>
        <v>0</v>
      </c>
      <c r="BE39" s="25">
        <f t="shared" si="35"/>
        <v>0</v>
      </c>
      <c r="BF39" s="23">
        <v>2</v>
      </c>
      <c r="BG39" s="24">
        <f t="shared" si="36"/>
        <v>4</v>
      </c>
      <c r="BH39" s="25">
        <f t="shared" si="37"/>
        <v>0.8</v>
      </c>
      <c r="BI39" s="23">
        <v>0</v>
      </c>
      <c r="BJ39" s="24">
        <f t="shared" si="38"/>
        <v>0</v>
      </c>
      <c r="BK39" s="25">
        <f t="shared" si="39"/>
        <v>0</v>
      </c>
      <c r="BL39" s="23">
        <v>4</v>
      </c>
      <c r="BM39" s="24">
        <f t="shared" si="40"/>
        <v>48</v>
      </c>
      <c r="BN39" s="25">
        <f t="shared" si="41"/>
        <v>9.6000000000000014</v>
      </c>
      <c r="BO39" s="23">
        <v>4</v>
      </c>
      <c r="BP39" s="24">
        <f t="shared" si="42"/>
        <v>24</v>
      </c>
      <c r="BQ39" s="25">
        <f t="shared" si="43"/>
        <v>4.8000000000000007</v>
      </c>
      <c r="BR39" s="23">
        <v>0</v>
      </c>
      <c r="BS39" s="24">
        <f t="shared" si="44"/>
        <v>0</v>
      </c>
      <c r="BT39" s="25">
        <f t="shared" si="45"/>
        <v>0</v>
      </c>
      <c r="BU39" s="23">
        <v>2</v>
      </c>
      <c r="BV39" s="24">
        <f t="shared" si="46"/>
        <v>8</v>
      </c>
      <c r="BW39" s="25">
        <f t="shared" si="47"/>
        <v>1.6</v>
      </c>
      <c r="BX39" s="23">
        <v>23</v>
      </c>
      <c r="BY39" s="24">
        <f t="shared" si="48"/>
        <v>92</v>
      </c>
      <c r="BZ39" s="25">
        <f t="shared" si="49"/>
        <v>18.400000000000002</v>
      </c>
      <c r="CA39" s="23">
        <v>0</v>
      </c>
      <c r="CB39" s="24">
        <f t="shared" si="50"/>
        <v>0</v>
      </c>
      <c r="CC39" s="25">
        <f t="shared" si="51"/>
        <v>0</v>
      </c>
      <c r="CD39" s="23">
        <v>0</v>
      </c>
      <c r="CE39" s="24">
        <f t="shared" si="52"/>
        <v>0</v>
      </c>
      <c r="CF39" s="25">
        <f t="shared" si="53"/>
        <v>0</v>
      </c>
      <c r="CG39" s="23">
        <v>2</v>
      </c>
      <c r="CH39" s="24">
        <f t="shared" si="54"/>
        <v>6</v>
      </c>
      <c r="CI39" s="25">
        <f t="shared" si="55"/>
        <v>1.2000000000000002</v>
      </c>
      <c r="CJ39" s="23">
        <v>0</v>
      </c>
      <c r="CK39" s="24">
        <f t="shared" si="56"/>
        <v>0</v>
      </c>
      <c r="CL39" s="25">
        <f t="shared" si="57"/>
        <v>0</v>
      </c>
      <c r="CM39" s="23">
        <v>0</v>
      </c>
      <c r="CN39" s="24">
        <f t="shared" si="58"/>
        <v>0</v>
      </c>
      <c r="CO39" s="25">
        <f t="shared" si="59"/>
        <v>0</v>
      </c>
      <c r="CP39" s="23">
        <v>1</v>
      </c>
      <c r="CQ39" s="24">
        <f t="shared" si="60"/>
        <v>12</v>
      </c>
      <c r="CR39" s="25">
        <f t="shared" si="61"/>
        <v>2.4000000000000004</v>
      </c>
      <c r="CS39" s="23">
        <v>0</v>
      </c>
      <c r="CT39" s="24">
        <f t="shared" si="62"/>
        <v>0</v>
      </c>
      <c r="CU39" s="25">
        <f t="shared" si="63"/>
        <v>0</v>
      </c>
      <c r="CV39" s="23">
        <v>-2</v>
      </c>
      <c r="CW39" s="24">
        <f t="shared" si="64"/>
        <v>-2</v>
      </c>
      <c r="CX39" s="25">
        <f t="shared" si="65"/>
        <v>-0.4</v>
      </c>
      <c r="CY39" s="23">
        <v>0</v>
      </c>
      <c r="CZ39" s="24">
        <f t="shared" si="66"/>
        <v>0</v>
      </c>
      <c r="DA39" s="25">
        <f t="shared" si="67"/>
        <v>0</v>
      </c>
      <c r="DB39" s="23">
        <v>0</v>
      </c>
      <c r="DC39" s="24">
        <f t="shared" si="68"/>
        <v>0</v>
      </c>
      <c r="DD39" s="25">
        <f t="shared" si="69"/>
        <v>0</v>
      </c>
      <c r="DE39" s="23">
        <v>0</v>
      </c>
      <c r="DF39" s="24">
        <f t="shared" si="70"/>
        <v>0</v>
      </c>
      <c r="DG39" s="25">
        <f t="shared" si="71"/>
        <v>0</v>
      </c>
      <c r="DH39" s="23">
        <v>10</v>
      </c>
      <c r="DI39" s="24">
        <f t="shared" si="72"/>
        <v>120</v>
      </c>
      <c r="DJ39" s="25">
        <f t="shared" si="73"/>
        <v>24</v>
      </c>
      <c r="DK39" s="23">
        <v>7</v>
      </c>
      <c r="DL39" s="24">
        <f t="shared" si="74"/>
        <v>42</v>
      </c>
      <c r="DM39" s="25">
        <f t="shared" si="75"/>
        <v>8.4</v>
      </c>
      <c r="DN39" s="23">
        <v>0</v>
      </c>
      <c r="DO39" s="24">
        <f t="shared" si="0"/>
        <v>0</v>
      </c>
      <c r="DP39" s="25">
        <f t="shared" si="76"/>
        <v>0</v>
      </c>
      <c r="DQ39" s="23">
        <v>3</v>
      </c>
      <c r="DR39" s="24">
        <f t="shared" si="1"/>
        <v>6</v>
      </c>
      <c r="DS39" s="25">
        <f t="shared" si="77"/>
        <v>1.2000000000000002</v>
      </c>
      <c r="DT39" s="23">
        <v>0</v>
      </c>
      <c r="DU39" s="24">
        <f t="shared" si="78"/>
        <v>0</v>
      </c>
      <c r="DV39" s="25">
        <f t="shared" si="79"/>
        <v>0</v>
      </c>
      <c r="DW39" s="23">
        <v>0</v>
      </c>
      <c r="DX39" s="24">
        <f t="shared" si="80"/>
        <v>0</v>
      </c>
      <c r="DY39" s="25">
        <f t="shared" si="81"/>
        <v>0</v>
      </c>
      <c r="DZ39" s="26">
        <f t="shared" si="82"/>
        <v>98</v>
      </c>
      <c r="EA39" s="24">
        <f t="shared" si="82"/>
        <v>494</v>
      </c>
      <c r="EB39" s="25">
        <f t="shared" si="82"/>
        <v>98.800000000000011</v>
      </c>
    </row>
    <row r="40" spans="1:132">
      <c r="A40" s="16">
        <v>1</v>
      </c>
      <c r="B40" s="17">
        <v>177</v>
      </c>
      <c r="C40" s="17">
        <v>4622</v>
      </c>
      <c r="D40" s="18" t="s">
        <v>81</v>
      </c>
      <c r="E40" s="17" t="s">
        <v>52</v>
      </c>
      <c r="F40" s="19" t="s">
        <v>53</v>
      </c>
      <c r="G40" s="23">
        <v>0</v>
      </c>
      <c r="H40" s="24">
        <f t="shared" si="2"/>
        <v>0</v>
      </c>
      <c r="I40" s="25">
        <f t="shared" si="3"/>
        <v>0</v>
      </c>
      <c r="J40" s="23">
        <v>1</v>
      </c>
      <c r="K40" s="24">
        <f t="shared" si="4"/>
        <v>4</v>
      </c>
      <c r="L40" s="25">
        <f t="shared" si="5"/>
        <v>0.8</v>
      </c>
      <c r="M40" s="23">
        <v>2</v>
      </c>
      <c r="N40" s="24">
        <f t="shared" si="6"/>
        <v>8</v>
      </c>
      <c r="O40" s="25">
        <f t="shared" si="7"/>
        <v>1.6</v>
      </c>
      <c r="P40" s="23">
        <v>1</v>
      </c>
      <c r="Q40" s="24">
        <f t="shared" si="8"/>
        <v>4</v>
      </c>
      <c r="R40" s="25">
        <f t="shared" si="9"/>
        <v>0.8</v>
      </c>
      <c r="S40" s="23">
        <v>3</v>
      </c>
      <c r="T40" s="24">
        <f t="shared" si="10"/>
        <v>12</v>
      </c>
      <c r="U40" s="25">
        <f t="shared" si="11"/>
        <v>2.4000000000000004</v>
      </c>
      <c r="V40" s="23">
        <v>4</v>
      </c>
      <c r="W40" s="24">
        <f t="shared" si="12"/>
        <v>8</v>
      </c>
      <c r="X40" s="25">
        <f t="shared" si="13"/>
        <v>1.6</v>
      </c>
      <c r="Y40" s="23">
        <v>7</v>
      </c>
      <c r="Z40" s="24">
        <f t="shared" si="14"/>
        <v>14</v>
      </c>
      <c r="AA40" s="25">
        <f t="shared" si="15"/>
        <v>2.8000000000000003</v>
      </c>
      <c r="AB40" s="23">
        <v>1</v>
      </c>
      <c r="AC40" s="24">
        <f t="shared" si="16"/>
        <v>1</v>
      </c>
      <c r="AD40" s="25">
        <f t="shared" si="17"/>
        <v>0.2</v>
      </c>
      <c r="AE40" s="23">
        <v>3</v>
      </c>
      <c r="AF40" s="24">
        <f t="shared" si="18"/>
        <v>12</v>
      </c>
      <c r="AG40" s="25">
        <f t="shared" si="19"/>
        <v>2.4000000000000004</v>
      </c>
      <c r="AH40" s="23">
        <v>28</v>
      </c>
      <c r="AI40" s="24">
        <f t="shared" si="20"/>
        <v>112</v>
      </c>
      <c r="AJ40" s="25">
        <f t="shared" si="21"/>
        <v>22.400000000000002</v>
      </c>
      <c r="AK40" s="23">
        <v>8</v>
      </c>
      <c r="AL40" s="24">
        <f t="shared" si="22"/>
        <v>32</v>
      </c>
      <c r="AM40" s="25">
        <f t="shared" si="23"/>
        <v>6.4</v>
      </c>
      <c r="AN40" s="23">
        <v>3</v>
      </c>
      <c r="AO40" s="24">
        <f t="shared" si="24"/>
        <v>6</v>
      </c>
      <c r="AP40" s="25">
        <f t="shared" si="25"/>
        <v>1.2000000000000002</v>
      </c>
      <c r="AQ40" s="23">
        <v>2</v>
      </c>
      <c r="AR40" s="24">
        <f t="shared" si="26"/>
        <v>4</v>
      </c>
      <c r="AS40" s="25">
        <f t="shared" si="27"/>
        <v>0.8</v>
      </c>
      <c r="AT40" s="23">
        <v>0</v>
      </c>
      <c r="AU40" s="24">
        <f t="shared" si="28"/>
        <v>0</v>
      </c>
      <c r="AV40" s="25">
        <f t="shared" si="29"/>
        <v>0</v>
      </c>
      <c r="AW40" s="23">
        <v>1</v>
      </c>
      <c r="AX40" s="24">
        <f t="shared" si="30"/>
        <v>2</v>
      </c>
      <c r="AY40" s="25">
        <f t="shared" si="31"/>
        <v>0.4</v>
      </c>
      <c r="AZ40" s="23">
        <v>0</v>
      </c>
      <c r="BA40" s="24">
        <f t="shared" si="32"/>
        <v>0</v>
      </c>
      <c r="BB40" s="25">
        <f t="shared" si="33"/>
        <v>0</v>
      </c>
      <c r="BC40" s="23">
        <v>0</v>
      </c>
      <c r="BD40" s="24">
        <f t="shared" si="34"/>
        <v>0</v>
      </c>
      <c r="BE40" s="25">
        <f t="shared" si="35"/>
        <v>0</v>
      </c>
      <c r="BF40" s="23">
        <v>1</v>
      </c>
      <c r="BG40" s="24">
        <f t="shared" si="36"/>
        <v>2</v>
      </c>
      <c r="BH40" s="25">
        <f t="shared" si="37"/>
        <v>0.4</v>
      </c>
      <c r="BI40" s="23">
        <v>0</v>
      </c>
      <c r="BJ40" s="24">
        <f t="shared" si="38"/>
        <v>0</v>
      </c>
      <c r="BK40" s="25">
        <f t="shared" si="39"/>
        <v>0</v>
      </c>
      <c r="BL40" s="23">
        <v>4</v>
      </c>
      <c r="BM40" s="24">
        <f t="shared" si="40"/>
        <v>48</v>
      </c>
      <c r="BN40" s="25">
        <f t="shared" si="41"/>
        <v>9.6000000000000014</v>
      </c>
      <c r="BO40" s="23">
        <v>6</v>
      </c>
      <c r="BP40" s="24">
        <f t="shared" si="42"/>
        <v>36</v>
      </c>
      <c r="BQ40" s="25">
        <f t="shared" si="43"/>
        <v>7.2</v>
      </c>
      <c r="BR40" s="23">
        <v>2</v>
      </c>
      <c r="BS40" s="24">
        <f t="shared" si="44"/>
        <v>8</v>
      </c>
      <c r="BT40" s="25">
        <f t="shared" si="45"/>
        <v>1.6</v>
      </c>
      <c r="BU40" s="23">
        <v>2</v>
      </c>
      <c r="BV40" s="24">
        <f t="shared" si="46"/>
        <v>8</v>
      </c>
      <c r="BW40" s="25">
        <f t="shared" si="47"/>
        <v>1.6</v>
      </c>
      <c r="BX40" s="23">
        <v>17</v>
      </c>
      <c r="BY40" s="24">
        <f t="shared" si="48"/>
        <v>68</v>
      </c>
      <c r="BZ40" s="25">
        <f t="shared" si="49"/>
        <v>13.600000000000001</v>
      </c>
      <c r="CA40" s="23">
        <v>1</v>
      </c>
      <c r="CB40" s="24">
        <f t="shared" si="50"/>
        <v>2</v>
      </c>
      <c r="CC40" s="25">
        <f t="shared" si="51"/>
        <v>0.4</v>
      </c>
      <c r="CD40" s="23">
        <v>4</v>
      </c>
      <c r="CE40" s="24">
        <f t="shared" si="52"/>
        <v>16</v>
      </c>
      <c r="CF40" s="25">
        <f t="shared" si="53"/>
        <v>3.2</v>
      </c>
      <c r="CG40" s="23">
        <v>4</v>
      </c>
      <c r="CH40" s="24">
        <f t="shared" si="54"/>
        <v>12</v>
      </c>
      <c r="CI40" s="25">
        <f t="shared" si="55"/>
        <v>2.4000000000000004</v>
      </c>
      <c r="CJ40" s="23">
        <v>0</v>
      </c>
      <c r="CK40" s="24">
        <f t="shared" si="56"/>
        <v>0</v>
      </c>
      <c r="CL40" s="25">
        <f t="shared" si="57"/>
        <v>0</v>
      </c>
      <c r="CM40" s="23">
        <v>0</v>
      </c>
      <c r="CN40" s="24">
        <f t="shared" si="58"/>
        <v>0</v>
      </c>
      <c r="CO40" s="25">
        <f t="shared" si="59"/>
        <v>0</v>
      </c>
      <c r="CP40" s="23">
        <v>1</v>
      </c>
      <c r="CQ40" s="24">
        <f t="shared" si="60"/>
        <v>12</v>
      </c>
      <c r="CR40" s="25">
        <f t="shared" si="61"/>
        <v>2.4000000000000004</v>
      </c>
      <c r="CS40" s="23">
        <v>1</v>
      </c>
      <c r="CT40" s="24">
        <f t="shared" si="62"/>
        <v>2</v>
      </c>
      <c r="CU40" s="25">
        <f t="shared" si="63"/>
        <v>0.4</v>
      </c>
      <c r="CV40" s="23">
        <v>0</v>
      </c>
      <c r="CW40" s="24">
        <f t="shared" si="64"/>
        <v>0</v>
      </c>
      <c r="CX40" s="25">
        <f t="shared" si="65"/>
        <v>0</v>
      </c>
      <c r="CY40" s="23">
        <v>0</v>
      </c>
      <c r="CZ40" s="24">
        <f t="shared" si="66"/>
        <v>0</v>
      </c>
      <c r="DA40" s="25">
        <f t="shared" si="67"/>
        <v>0</v>
      </c>
      <c r="DB40" s="23">
        <v>2</v>
      </c>
      <c r="DC40" s="24">
        <f t="shared" si="68"/>
        <v>2</v>
      </c>
      <c r="DD40" s="25">
        <f t="shared" si="69"/>
        <v>0.4</v>
      </c>
      <c r="DE40" s="23">
        <v>1</v>
      </c>
      <c r="DF40" s="24">
        <f t="shared" si="70"/>
        <v>2</v>
      </c>
      <c r="DG40" s="25">
        <f t="shared" si="71"/>
        <v>0.4</v>
      </c>
      <c r="DH40" s="23">
        <v>4</v>
      </c>
      <c r="DI40" s="24">
        <f t="shared" si="72"/>
        <v>48</v>
      </c>
      <c r="DJ40" s="25">
        <f t="shared" si="73"/>
        <v>9.6000000000000014</v>
      </c>
      <c r="DK40" s="23">
        <v>0</v>
      </c>
      <c r="DL40" s="24">
        <f t="shared" si="74"/>
        <v>0</v>
      </c>
      <c r="DM40" s="25">
        <f t="shared" si="75"/>
        <v>0</v>
      </c>
      <c r="DN40" s="23">
        <v>0</v>
      </c>
      <c r="DO40" s="24">
        <f t="shared" si="0"/>
        <v>0</v>
      </c>
      <c r="DP40" s="25">
        <f t="shared" si="76"/>
        <v>0</v>
      </c>
      <c r="DQ40" s="23">
        <v>0</v>
      </c>
      <c r="DR40" s="24">
        <f t="shared" si="1"/>
        <v>0</v>
      </c>
      <c r="DS40" s="25">
        <f t="shared" si="77"/>
        <v>0</v>
      </c>
      <c r="DT40" s="23">
        <v>0</v>
      </c>
      <c r="DU40" s="24">
        <f t="shared" si="78"/>
        <v>0</v>
      </c>
      <c r="DV40" s="25">
        <f t="shared" si="79"/>
        <v>0</v>
      </c>
      <c r="DW40" s="23">
        <v>0</v>
      </c>
      <c r="DX40" s="24">
        <f t="shared" si="80"/>
        <v>0</v>
      </c>
      <c r="DY40" s="25">
        <f t="shared" si="81"/>
        <v>0</v>
      </c>
      <c r="DZ40" s="26">
        <f t="shared" si="82"/>
        <v>114</v>
      </c>
      <c r="EA40" s="24">
        <f t="shared" si="82"/>
        <v>485</v>
      </c>
      <c r="EB40" s="25">
        <f t="shared" si="82"/>
        <v>97.000000000000057</v>
      </c>
    </row>
    <row r="41" spans="1:132">
      <c r="A41" s="16">
        <v>1</v>
      </c>
      <c r="B41" s="17">
        <v>177</v>
      </c>
      <c r="C41" s="17">
        <v>4626</v>
      </c>
      <c r="D41" s="18" t="s">
        <v>79</v>
      </c>
      <c r="E41" s="17" t="s">
        <v>52</v>
      </c>
      <c r="F41" s="19" t="s">
        <v>53</v>
      </c>
      <c r="G41" s="23">
        <v>3</v>
      </c>
      <c r="H41" s="24">
        <f t="shared" si="2"/>
        <v>12</v>
      </c>
      <c r="I41" s="25">
        <f t="shared" si="3"/>
        <v>2.4000000000000004</v>
      </c>
      <c r="J41" s="23">
        <v>0</v>
      </c>
      <c r="K41" s="24">
        <f t="shared" si="4"/>
        <v>0</v>
      </c>
      <c r="L41" s="25">
        <f t="shared" si="5"/>
        <v>0</v>
      </c>
      <c r="M41" s="23">
        <v>1</v>
      </c>
      <c r="N41" s="24">
        <f t="shared" si="6"/>
        <v>4</v>
      </c>
      <c r="O41" s="25">
        <f t="shared" si="7"/>
        <v>0.8</v>
      </c>
      <c r="P41" s="23">
        <v>2</v>
      </c>
      <c r="Q41" s="24">
        <f t="shared" si="8"/>
        <v>8</v>
      </c>
      <c r="R41" s="25">
        <f t="shared" si="9"/>
        <v>1.6</v>
      </c>
      <c r="S41" s="23">
        <v>1</v>
      </c>
      <c r="T41" s="24">
        <f t="shared" si="10"/>
        <v>4</v>
      </c>
      <c r="U41" s="25">
        <f t="shared" si="11"/>
        <v>0.8</v>
      </c>
      <c r="V41" s="23">
        <v>2</v>
      </c>
      <c r="W41" s="24">
        <f t="shared" si="12"/>
        <v>4</v>
      </c>
      <c r="X41" s="25">
        <f t="shared" si="13"/>
        <v>0.8</v>
      </c>
      <c r="Y41" s="23">
        <v>5</v>
      </c>
      <c r="Z41" s="24">
        <f t="shared" si="14"/>
        <v>10</v>
      </c>
      <c r="AA41" s="25">
        <f t="shared" si="15"/>
        <v>2</v>
      </c>
      <c r="AB41" s="23">
        <v>0</v>
      </c>
      <c r="AC41" s="24">
        <f t="shared" si="16"/>
        <v>0</v>
      </c>
      <c r="AD41" s="25">
        <f t="shared" si="17"/>
        <v>0</v>
      </c>
      <c r="AE41" s="23">
        <v>4</v>
      </c>
      <c r="AF41" s="24">
        <f t="shared" si="18"/>
        <v>16</v>
      </c>
      <c r="AG41" s="25">
        <f t="shared" si="19"/>
        <v>3.2</v>
      </c>
      <c r="AH41" s="23">
        <v>11</v>
      </c>
      <c r="AI41" s="24">
        <f t="shared" si="20"/>
        <v>44</v>
      </c>
      <c r="AJ41" s="25">
        <f t="shared" si="21"/>
        <v>8.8000000000000007</v>
      </c>
      <c r="AK41" s="23">
        <v>6</v>
      </c>
      <c r="AL41" s="24">
        <f t="shared" si="22"/>
        <v>24</v>
      </c>
      <c r="AM41" s="25">
        <f t="shared" si="23"/>
        <v>4.8000000000000007</v>
      </c>
      <c r="AN41" s="23">
        <v>0</v>
      </c>
      <c r="AO41" s="24">
        <f t="shared" si="24"/>
        <v>0</v>
      </c>
      <c r="AP41" s="25">
        <f t="shared" si="25"/>
        <v>0</v>
      </c>
      <c r="AQ41" s="23">
        <v>1</v>
      </c>
      <c r="AR41" s="24">
        <f t="shared" si="26"/>
        <v>2</v>
      </c>
      <c r="AS41" s="25">
        <f t="shared" si="27"/>
        <v>0.4</v>
      </c>
      <c r="AT41" s="23">
        <v>3</v>
      </c>
      <c r="AU41" s="24">
        <f t="shared" si="28"/>
        <v>6</v>
      </c>
      <c r="AV41" s="25">
        <f t="shared" si="29"/>
        <v>1.2000000000000002</v>
      </c>
      <c r="AW41" s="23">
        <v>0</v>
      </c>
      <c r="AX41" s="24">
        <f t="shared" si="30"/>
        <v>0</v>
      </c>
      <c r="AY41" s="25">
        <f t="shared" si="31"/>
        <v>0</v>
      </c>
      <c r="AZ41" s="23">
        <v>2</v>
      </c>
      <c r="BA41" s="24">
        <f t="shared" si="32"/>
        <v>4</v>
      </c>
      <c r="BB41" s="25">
        <f t="shared" si="33"/>
        <v>0.8</v>
      </c>
      <c r="BC41" s="23">
        <v>0</v>
      </c>
      <c r="BD41" s="24">
        <f t="shared" si="34"/>
        <v>0</v>
      </c>
      <c r="BE41" s="25">
        <f t="shared" si="35"/>
        <v>0</v>
      </c>
      <c r="BF41" s="23">
        <v>1</v>
      </c>
      <c r="BG41" s="24">
        <f t="shared" si="36"/>
        <v>2</v>
      </c>
      <c r="BH41" s="25">
        <f t="shared" si="37"/>
        <v>0.4</v>
      </c>
      <c r="BI41" s="23">
        <v>0</v>
      </c>
      <c r="BJ41" s="24">
        <f t="shared" si="38"/>
        <v>0</v>
      </c>
      <c r="BK41" s="25">
        <f t="shared" si="39"/>
        <v>0</v>
      </c>
      <c r="BL41" s="23">
        <v>2</v>
      </c>
      <c r="BM41" s="24">
        <f t="shared" si="40"/>
        <v>24</v>
      </c>
      <c r="BN41" s="25">
        <f t="shared" si="41"/>
        <v>4.8000000000000007</v>
      </c>
      <c r="BO41" s="23">
        <v>3</v>
      </c>
      <c r="BP41" s="24">
        <f t="shared" si="42"/>
        <v>18</v>
      </c>
      <c r="BQ41" s="25">
        <f t="shared" si="43"/>
        <v>3.6</v>
      </c>
      <c r="BR41" s="23">
        <v>5</v>
      </c>
      <c r="BS41" s="24">
        <f t="shared" si="44"/>
        <v>20</v>
      </c>
      <c r="BT41" s="25">
        <f t="shared" si="45"/>
        <v>4</v>
      </c>
      <c r="BU41" s="23">
        <v>6</v>
      </c>
      <c r="BV41" s="24">
        <f t="shared" si="46"/>
        <v>24</v>
      </c>
      <c r="BW41" s="25">
        <f t="shared" si="47"/>
        <v>4.8000000000000007</v>
      </c>
      <c r="BX41" s="23">
        <v>29</v>
      </c>
      <c r="BY41" s="24">
        <f t="shared" si="48"/>
        <v>116</v>
      </c>
      <c r="BZ41" s="25">
        <f t="shared" si="49"/>
        <v>23.200000000000003</v>
      </c>
      <c r="CA41" s="23">
        <v>0</v>
      </c>
      <c r="CB41" s="24">
        <f t="shared" si="50"/>
        <v>0</v>
      </c>
      <c r="CC41" s="25">
        <f t="shared" si="51"/>
        <v>0</v>
      </c>
      <c r="CD41" s="23">
        <v>5</v>
      </c>
      <c r="CE41" s="24">
        <f t="shared" si="52"/>
        <v>20</v>
      </c>
      <c r="CF41" s="25">
        <f t="shared" si="53"/>
        <v>4</v>
      </c>
      <c r="CG41" s="23">
        <v>8</v>
      </c>
      <c r="CH41" s="24">
        <f t="shared" si="54"/>
        <v>24</v>
      </c>
      <c r="CI41" s="25">
        <f t="shared" si="55"/>
        <v>4.8000000000000007</v>
      </c>
      <c r="CJ41" s="23">
        <v>0</v>
      </c>
      <c r="CK41" s="24">
        <f t="shared" si="56"/>
        <v>0</v>
      </c>
      <c r="CL41" s="25">
        <f t="shared" si="57"/>
        <v>0</v>
      </c>
      <c r="CM41" s="23">
        <v>4</v>
      </c>
      <c r="CN41" s="24">
        <f t="shared" si="58"/>
        <v>8</v>
      </c>
      <c r="CO41" s="25">
        <f t="shared" si="59"/>
        <v>1.6</v>
      </c>
      <c r="CP41" s="23">
        <v>0</v>
      </c>
      <c r="CQ41" s="24">
        <f t="shared" si="60"/>
        <v>0</v>
      </c>
      <c r="CR41" s="25">
        <f t="shared" si="61"/>
        <v>0</v>
      </c>
      <c r="CS41" s="23">
        <v>0</v>
      </c>
      <c r="CT41" s="24">
        <f t="shared" si="62"/>
        <v>0</v>
      </c>
      <c r="CU41" s="25">
        <f t="shared" si="63"/>
        <v>0</v>
      </c>
      <c r="CV41" s="23">
        <v>0</v>
      </c>
      <c r="CW41" s="24">
        <f t="shared" si="64"/>
        <v>0</v>
      </c>
      <c r="CX41" s="25">
        <f t="shared" si="65"/>
        <v>0</v>
      </c>
      <c r="CY41" s="23">
        <v>1</v>
      </c>
      <c r="CZ41" s="24">
        <f t="shared" si="66"/>
        <v>2</v>
      </c>
      <c r="DA41" s="25">
        <f t="shared" si="67"/>
        <v>0.4</v>
      </c>
      <c r="DB41" s="23">
        <v>0</v>
      </c>
      <c r="DC41" s="24">
        <f t="shared" si="68"/>
        <v>0</v>
      </c>
      <c r="DD41" s="25">
        <f t="shared" si="69"/>
        <v>0</v>
      </c>
      <c r="DE41" s="23">
        <v>0</v>
      </c>
      <c r="DF41" s="24">
        <f t="shared" si="70"/>
        <v>0</v>
      </c>
      <c r="DG41" s="25">
        <f t="shared" si="71"/>
        <v>0</v>
      </c>
      <c r="DH41" s="23">
        <v>9</v>
      </c>
      <c r="DI41" s="24">
        <f t="shared" si="72"/>
        <v>108</v>
      </c>
      <c r="DJ41" s="25">
        <f t="shared" si="73"/>
        <v>21.6</v>
      </c>
      <c r="DK41" s="23">
        <v>0</v>
      </c>
      <c r="DL41" s="24">
        <f t="shared" si="74"/>
        <v>0</v>
      </c>
      <c r="DM41" s="25">
        <f t="shared" si="75"/>
        <v>0</v>
      </c>
      <c r="DN41" s="23">
        <v>0</v>
      </c>
      <c r="DO41" s="24">
        <f t="shared" si="0"/>
        <v>0</v>
      </c>
      <c r="DP41" s="25">
        <f t="shared" si="76"/>
        <v>0</v>
      </c>
      <c r="DQ41" s="23">
        <v>3</v>
      </c>
      <c r="DR41" s="24">
        <f t="shared" si="1"/>
        <v>6</v>
      </c>
      <c r="DS41" s="25">
        <f t="shared" si="77"/>
        <v>1.2000000000000002</v>
      </c>
      <c r="DT41" s="23">
        <v>0</v>
      </c>
      <c r="DU41" s="24">
        <f t="shared" si="78"/>
        <v>0</v>
      </c>
      <c r="DV41" s="25">
        <f t="shared" si="79"/>
        <v>0</v>
      </c>
      <c r="DW41" s="23">
        <v>3</v>
      </c>
      <c r="DX41" s="24">
        <f t="shared" si="80"/>
        <v>6</v>
      </c>
      <c r="DY41" s="25">
        <f t="shared" si="81"/>
        <v>1.2000000000000002</v>
      </c>
      <c r="DZ41" s="26">
        <f t="shared" si="82"/>
        <v>120</v>
      </c>
      <c r="EA41" s="24">
        <f t="shared" si="82"/>
        <v>516</v>
      </c>
      <c r="EB41" s="25">
        <f t="shared" si="82"/>
        <v>103.20000000000002</v>
      </c>
    </row>
    <row r="42" spans="1:132">
      <c r="A42" s="16">
        <v>1</v>
      </c>
      <c r="B42" s="17">
        <v>177</v>
      </c>
      <c r="C42" s="17">
        <v>4650</v>
      </c>
      <c r="D42" s="18" t="s">
        <v>82</v>
      </c>
      <c r="E42" s="17" t="s">
        <v>52</v>
      </c>
      <c r="F42" s="19" t="s">
        <v>53</v>
      </c>
      <c r="G42" s="23">
        <v>2</v>
      </c>
      <c r="H42" s="24">
        <f t="shared" si="2"/>
        <v>8</v>
      </c>
      <c r="I42" s="25">
        <f t="shared" si="3"/>
        <v>1.6</v>
      </c>
      <c r="J42" s="23">
        <v>0</v>
      </c>
      <c r="K42" s="24">
        <f t="shared" si="4"/>
        <v>0</v>
      </c>
      <c r="L42" s="25">
        <f t="shared" si="5"/>
        <v>0</v>
      </c>
      <c r="M42" s="23">
        <v>1</v>
      </c>
      <c r="N42" s="24">
        <f t="shared" si="6"/>
        <v>4</v>
      </c>
      <c r="O42" s="25">
        <f t="shared" si="7"/>
        <v>0.8</v>
      </c>
      <c r="P42" s="23">
        <v>1</v>
      </c>
      <c r="Q42" s="24">
        <f t="shared" si="8"/>
        <v>4</v>
      </c>
      <c r="R42" s="25">
        <f t="shared" si="9"/>
        <v>0.8</v>
      </c>
      <c r="S42" s="23">
        <v>0</v>
      </c>
      <c r="T42" s="24">
        <f t="shared" si="10"/>
        <v>0</v>
      </c>
      <c r="U42" s="25">
        <f t="shared" si="11"/>
        <v>0</v>
      </c>
      <c r="V42" s="23">
        <v>0</v>
      </c>
      <c r="W42" s="24">
        <f t="shared" si="12"/>
        <v>0</v>
      </c>
      <c r="X42" s="25">
        <f t="shared" si="13"/>
        <v>0</v>
      </c>
      <c r="Y42" s="23">
        <v>6</v>
      </c>
      <c r="Z42" s="24">
        <f t="shared" si="14"/>
        <v>12</v>
      </c>
      <c r="AA42" s="25">
        <f t="shared" si="15"/>
        <v>2.4000000000000004</v>
      </c>
      <c r="AB42" s="23">
        <v>1</v>
      </c>
      <c r="AC42" s="24">
        <f t="shared" si="16"/>
        <v>1</v>
      </c>
      <c r="AD42" s="25">
        <f t="shared" si="17"/>
        <v>0.2</v>
      </c>
      <c r="AE42" s="23">
        <v>4</v>
      </c>
      <c r="AF42" s="24">
        <f t="shared" si="18"/>
        <v>16</v>
      </c>
      <c r="AG42" s="25">
        <f t="shared" si="19"/>
        <v>3.2</v>
      </c>
      <c r="AH42" s="23">
        <v>4</v>
      </c>
      <c r="AI42" s="24">
        <f t="shared" si="20"/>
        <v>16</v>
      </c>
      <c r="AJ42" s="25">
        <f t="shared" si="21"/>
        <v>3.2</v>
      </c>
      <c r="AK42" s="23">
        <v>0</v>
      </c>
      <c r="AL42" s="24">
        <f t="shared" si="22"/>
        <v>0</v>
      </c>
      <c r="AM42" s="25">
        <f t="shared" si="23"/>
        <v>0</v>
      </c>
      <c r="AN42" s="23">
        <v>0</v>
      </c>
      <c r="AO42" s="24">
        <f t="shared" si="24"/>
        <v>0</v>
      </c>
      <c r="AP42" s="25">
        <f t="shared" si="25"/>
        <v>0</v>
      </c>
      <c r="AQ42" s="23">
        <v>0</v>
      </c>
      <c r="AR42" s="24">
        <f t="shared" si="26"/>
        <v>0</v>
      </c>
      <c r="AS42" s="25">
        <f t="shared" si="27"/>
        <v>0</v>
      </c>
      <c r="AT42" s="23">
        <v>1</v>
      </c>
      <c r="AU42" s="24">
        <f t="shared" si="28"/>
        <v>2</v>
      </c>
      <c r="AV42" s="25">
        <f t="shared" si="29"/>
        <v>0.4</v>
      </c>
      <c r="AW42" s="23">
        <v>0</v>
      </c>
      <c r="AX42" s="24">
        <f t="shared" si="30"/>
        <v>0</v>
      </c>
      <c r="AY42" s="25">
        <f t="shared" si="31"/>
        <v>0</v>
      </c>
      <c r="AZ42" s="23">
        <v>0</v>
      </c>
      <c r="BA42" s="24">
        <f t="shared" si="32"/>
        <v>0</v>
      </c>
      <c r="BB42" s="25">
        <f t="shared" si="33"/>
        <v>0</v>
      </c>
      <c r="BC42" s="23">
        <v>0</v>
      </c>
      <c r="BD42" s="24">
        <f t="shared" si="34"/>
        <v>0</v>
      </c>
      <c r="BE42" s="25">
        <f t="shared" si="35"/>
        <v>0</v>
      </c>
      <c r="BF42" s="23">
        <v>2</v>
      </c>
      <c r="BG42" s="24">
        <f t="shared" si="36"/>
        <v>4</v>
      </c>
      <c r="BH42" s="25">
        <f t="shared" si="37"/>
        <v>0.8</v>
      </c>
      <c r="BI42" s="23">
        <v>0</v>
      </c>
      <c r="BJ42" s="24">
        <f t="shared" si="38"/>
        <v>0</v>
      </c>
      <c r="BK42" s="25">
        <f t="shared" si="39"/>
        <v>0</v>
      </c>
      <c r="BL42" s="23">
        <v>0</v>
      </c>
      <c r="BM42" s="24">
        <f t="shared" si="40"/>
        <v>0</v>
      </c>
      <c r="BN42" s="25">
        <f t="shared" si="41"/>
        <v>0</v>
      </c>
      <c r="BO42" s="23">
        <v>0</v>
      </c>
      <c r="BP42" s="24">
        <f t="shared" si="42"/>
        <v>0</v>
      </c>
      <c r="BQ42" s="25">
        <f t="shared" si="43"/>
        <v>0</v>
      </c>
      <c r="BR42" s="23">
        <v>1</v>
      </c>
      <c r="BS42" s="24">
        <f t="shared" si="44"/>
        <v>4</v>
      </c>
      <c r="BT42" s="25">
        <f t="shared" si="45"/>
        <v>0.8</v>
      </c>
      <c r="BU42" s="23">
        <v>0</v>
      </c>
      <c r="BV42" s="24">
        <f t="shared" si="46"/>
        <v>0</v>
      </c>
      <c r="BW42" s="25">
        <f t="shared" si="47"/>
        <v>0</v>
      </c>
      <c r="BX42" s="23">
        <v>4</v>
      </c>
      <c r="BY42" s="24">
        <f t="shared" si="48"/>
        <v>16</v>
      </c>
      <c r="BZ42" s="25">
        <f t="shared" si="49"/>
        <v>3.2</v>
      </c>
      <c r="CA42" s="23">
        <v>0</v>
      </c>
      <c r="CB42" s="24">
        <f t="shared" si="50"/>
        <v>0</v>
      </c>
      <c r="CC42" s="25">
        <f t="shared" si="51"/>
        <v>0</v>
      </c>
      <c r="CD42" s="23">
        <v>1</v>
      </c>
      <c r="CE42" s="24">
        <f t="shared" si="52"/>
        <v>4</v>
      </c>
      <c r="CF42" s="25">
        <f t="shared" si="53"/>
        <v>0.8</v>
      </c>
      <c r="CG42" s="23">
        <v>3</v>
      </c>
      <c r="CH42" s="24">
        <f t="shared" si="54"/>
        <v>9</v>
      </c>
      <c r="CI42" s="25">
        <f t="shared" si="55"/>
        <v>1.8</v>
      </c>
      <c r="CJ42" s="23">
        <v>0</v>
      </c>
      <c r="CK42" s="24">
        <f t="shared" si="56"/>
        <v>0</v>
      </c>
      <c r="CL42" s="25">
        <f t="shared" si="57"/>
        <v>0</v>
      </c>
      <c r="CM42" s="23">
        <v>3</v>
      </c>
      <c r="CN42" s="24">
        <f t="shared" si="58"/>
        <v>6</v>
      </c>
      <c r="CO42" s="25">
        <f t="shared" si="59"/>
        <v>1.2000000000000002</v>
      </c>
      <c r="CP42" s="23">
        <v>1</v>
      </c>
      <c r="CQ42" s="24">
        <f t="shared" si="60"/>
        <v>12</v>
      </c>
      <c r="CR42" s="25">
        <f t="shared" si="61"/>
        <v>2.4000000000000004</v>
      </c>
      <c r="CS42" s="23">
        <v>0</v>
      </c>
      <c r="CT42" s="24">
        <f t="shared" si="62"/>
        <v>0</v>
      </c>
      <c r="CU42" s="25">
        <f t="shared" si="63"/>
        <v>0</v>
      </c>
      <c r="CV42" s="23">
        <v>0</v>
      </c>
      <c r="CW42" s="24">
        <f t="shared" si="64"/>
        <v>0</v>
      </c>
      <c r="CX42" s="25">
        <f t="shared" si="65"/>
        <v>0</v>
      </c>
      <c r="CY42" s="23">
        <v>0</v>
      </c>
      <c r="CZ42" s="24">
        <f t="shared" si="66"/>
        <v>0</v>
      </c>
      <c r="DA42" s="25">
        <f t="shared" si="67"/>
        <v>0</v>
      </c>
      <c r="DB42" s="23">
        <v>0</v>
      </c>
      <c r="DC42" s="24">
        <f t="shared" si="68"/>
        <v>0</v>
      </c>
      <c r="DD42" s="25">
        <f t="shared" si="69"/>
        <v>0</v>
      </c>
      <c r="DE42" s="23">
        <v>0</v>
      </c>
      <c r="DF42" s="24">
        <f t="shared" si="70"/>
        <v>0</v>
      </c>
      <c r="DG42" s="25">
        <f t="shared" si="71"/>
        <v>0</v>
      </c>
      <c r="DH42" s="23">
        <v>2</v>
      </c>
      <c r="DI42" s="24">
        <f t="shared" si="72"/>
        <v>24</v>
      </c>
      <c r="DJ42" s="25">
        <f t="shared" si="73"/>
        <v>4.8000000000000007</v>
      </c>
      <c r="DK42" s="23">
        <v>0</v>
      </c>
      <c r="DL42" s="24">
        <f t="shared" si="74"/>
        <v>0</v>
      </c>
      <c r="DM42" s="25">
        <f t="shared" si="75"/>
        <v>0</v>
      </c>
      <c r="DN42" s="23">
        <v>0</v>
      </c>
      <c r="DO42" s="24">
        <f t="shared" si="0"/>
        <v>0</v>
      </c>
      <c r="DP42" s="25">
        <f t="shared" si="76"/>
        <v>0</v>
      </c>
      <c r="DQ42" s="23">
        <v>1</v>
      </c>
      <c r="DR42" s="24">
        <f t="shared" si="1"/>
        <v>2</v>
      </c>
      <c r="DS42" s="25">
        <f t="shared" si="77"/>
        <v>0.4</v>
      </c>
      <c r="DT42" s="23">
        <v>0</v>
      </c>
      <c r="DU42" s="24">
        <f t="shared" si="78"/>
        <v>0</v>
      </c>
      <c r="DV42" s="25">
        <f t="shared" si="79"/>
        <v>0</v>
      </c>
      <c r="DW42" s="23">
        <v>0</v>
      </c>
      <c r="DX42" s="24">
        <f t="shared" si="80"/>
        <v>0</v>
      </c>
      <c r="DY42" s="25">
        <f t="shared" si="81"/>
        <v>0</v>
      </c>
      <c r="DZ42" s="26">
        <f t="shared" si="82"/>
        <v>38</v>
      </c>
      <c r="EA42" s="24">
        <f t="shared" si="82"/>
        <v>144</v>
      </c>
      <c r="EB42" s="25">
        <f t="shared" si="82"/>
        <v>28.8</v>
      </c>
    </row>
    <row r="43" spans="1:132">
      <c r="A43" s="16">
        <v>1</v>
      </c>
      <c r="B43" s="17">
        <v>177</v>
      </c>
      <c r="C43" s="17">
        <v>4643</v>
      </c>
      <c r="D43" s="18" t="s">
        <v>79</v>
      </c>
      <c r="E43" s="17" t="s">
        <v>52</v>
      </c>
      <c r="F43" s="19" t="s">
        <v>53</v>
      </c>
      <c r="G43" s="23">
        <v>0</v>
      </c>
      <c r="H43" s="24">
        <f t="shared" si="2"/>
        <v>0</v>
      </c>
      <c r="I43" s="25">
        <f t="shared" si="3"/>
        <v>0</v>
      </c>
      <c r="J43" s="23">
        <v>3</v>
      </c>
      <c r="K43" s="24">
        <f t="shared" si="4"/>
        <v>12</v>
      </c>
      <c r="L43" s="25">
        <f t="shared" si="5"/>
        <v>2.4000000000000004</v>
      </c>
      <c r="M43" s="23">
        <v>1</v>
      </c>
      <c r="N43" s="24">
        <f t="shared" si="6"/>
        <v>4</v>
      </c>
      <c r="O43" s="25">
        <f t="shared" si="7"/>
        <v>0.8</v>
      </c>
      <c r="P43" s="23">
        <v>0</v>
      </c>
      <c r="Q43" s="24">
        <f t="shared" si="8"/>
        <v>0</v>
      </c>
      <c r="R43" s="25">
        <f t="shared" si="9"/>
        <v>0</v>
      </c>
      <c r="S43" s="23">
        <v>2</v>
      </c>
      <c r="T43" s="24">
        <f t="shared" si="10"/>
        <v>8</v>
      </c>
      <c r="U43" s="25">
        <f t="shared" si="11"/>
        <v>1.6</v>
      </c>
      <c r="V43" s="23">
        <v>0</v>
      </c>
      <c r="W43" s="24">
        <f t="shared" si="12"/>
        <v>0</v>
      </c>
      <c r="X43" s="25">
        <f t="shared" si="13"/>
        <v>0</v>
      </c>
      <c r="Y43" s="23">
        <v>1</v>
      </c>
      <c r="Z43" s="24">
        <f t="shared" si="14"/>
        <v>2</v>
      </c>
      <c r="AA43" s="25">
        <f t="shared" si="15"/>
        <v>0.4</v>
      </c>
      <c r="AB43" s="23">
        <v>0</v>
      </c>
      <c r="AC43" s="24">
        <f t="shared" si="16"/>
        <v>0</v>
      </c>
      <c r="AD43" s="25">
        <f t="shared" si="17"/>
        <v>0</v>
      </c>
      <c r="AE43" s="23">
        <v>6</v>
      </c>
      <c r="AF43" s="24">
        <f t="shared" si="18"/>
        <v>24</v>
      </c>
      <c r="AG43" s="25">
        <f t="shared" si="19"/>
        <v>4.8000000000000007</v>
      </c>
      <c r="AH43" s="23">
        <v>34</v>
      </c>
      <c r="AI43" s="24">
        <f t="shared" si="20"/>
        <v>136</v>
      </c>
      <c r="AJ43" s="25">
        <f t="shared" si="21"/>
        <v>27.200000000000003</v>
      </c>
      <c r="AK43" s="23">
        <v>12</v>
      </c>
      <c r="AL43" s="24">
        <f t="shared" si="22"/>
        <v>48</v>
      </c>
      <c r="AM43" s="25">
        <f t="shared" si="23"/>
        <v>9.6000000000000014</v>
      </c>
      <c r="AN43" s="23">
        <v>0</v>
      </c>
      <c r="AO43" s="24">
        <f t="shared" si="24"/>
        <v>0</v>
      </c>
      <c r="AP43" s="25">
        <f t="shared" si="25"/>
        <v>0</v>
      </c>
      <c r="AQ43" s="23">
        <v>0</v>
      </c>
      <c r="AR43" s="24">
        <f t="shared" si="26"/>
        <v>0</v>
      </c>
      <c r="AS43" s="25">
        <f t="shared" si="27"/>
        <v>0</v>
      </c>
      <c r="AT43" s="23">
        <v>1</v>
      </c>
      <c r="AU43" s="24">
        <f t="shared" si="28"/>
        <v>2</v>
      </c>
      <c r="AV43" s="25">
        <f t="shared" si="29"/>
        <v>0.4</v>
      </c>
      <c r="AW43" s="23">
        <v>0</v>
      </c>
      <c r="AX43" s="24">
        <f t="shared" si="30"/>
        <v>0</v>
      </c>
      <c r="AY43" s="25">
        <f t="shared" si="31"/>
        <v>0</v>
      </c>
      <c r="AZ43" s="23">
        <v>0</v>
      </c>
      <c r="BA43" s="24">
        <f t="shared" si="32"/>
        <v>0</v>
      </c>
      <c r="BB43" s="25">
        <f t="shared" si="33"/>
        <v>0</v>
      </c>
      <c r="BC43" s="23">
        <v>0</v>
      </c>
      <c r="BD43" s="24">
        <f t="shared" si="34"/>
        <v>0</v>
      </c>
      <c r="BE43" s="25">
        <f t="shared" si="35"/>
        <v>0</v>
      </c>
      <c r="BF43" s="23">
        <v>0</v>
      </c>
      <c r="BG43" s="24">
        <f t="shared" si="36"/>
        <v>0</v>
      </c>
      <c r="BH43" s="25">
        <f t="shared" si="37"/>
        <v>0</v>
      </c>
      <c r="BI43" s="23">
        <v>0</v>
      </c>
      <c r="BJ43" s="24">
        <f t="shared" si="38"/>
        <v>0</v>
      </c>
      <c r="BK43" s="25">
        <f t="shared" si="39"/>
        <v>0</v>
      </c>
      <c r="BL43" s="23">
        <v>4</v>
      </c>
      <c r="BM43" s="24">
        <f t="shared" si="40"/>
        <v>48</v>
      </c>
      <c r="BN43" s="25">
        <f t="shared" si="41"/>
        <v>9.6000000000000014</v>
      </c>
      <c r="BO43" s="23">
        <v>3</v>
      </c>
      <c r="BP43" s="24">
        <f t="shared" si="42"/>
        <v>18</v>
      </c>
      <c r="BQ43" s="25">
        <f t="shared" si="43"/>
        <v>3.6</v>
      </c>
      <c r="BR43" s="23">
        <v>7</v>
      </c>
      <c r="BS43" s="24">
        <f t="shared" si="44"/>
        <v>28</v>
      </c>
      <c r="BT43" s="25">
        <f t="shared" si="45"/>
        <v>5.6000000000000005</v>
      </c>
      <c r="BU43" s="23">
        <v>0</v>
      </c>
      <c r="BV43" s="24">
        <f t="shared" si="46"/>
        <v>0</v>
      </c>
      <c r="BW43" s="25">
        <f t="shared" si="47"/>
        <v>0</v>
      </c>
      <c r="BX43" s="23">
        <v>19</v>
      </c>
      <c r="BY43" s="24">
        <f t="shared" si="48"/>
        <v>76</v>
      </c>
      <c r="BZ43" s="25">
        <f t="shared" si="49"/>
        <v>15.200000000000001</v>
      </c>
      <c r="CA43" s="23">
        <v>0</v>
      </c>
      <c r="CB43" s="24">
        <f t="shared" si="50"/>
        <v>0</v>
      </c>
      <c r="CC43" s="25">
        <f t="shared" si="51"/>
        <v>0</v>
      </c>
      <c r="CD43" s="23">
        <v>5</v>
      </c>
      <c r="CE43" s="24">
        <f t="shared" si="52"/>
        <v>20</v>
      </c>
      <c r="CF43" s="25">
        <f t="shared" si="53"/>
        <v>4</v>
      </c>
      <c r="CG43" s="23">
        <v>4</v>
      </c>
      <c r="CH43" s="24">
        <f t="shared" si="54"/>
        <v>12</v>
      </c>
      <c r="CI43" s="25">
        <f t="shared" si="55"/>
        <v>2.4000000000000004</v>
      </c>
      <c r="CJ43" s="23">
        <v>0</v>
      </c>
      <c r="CK43" s="24">
        <f t="shared" si="56"/>
        <v>0</v>
      </c>
      <c r="CL43" s="25">
        <f t="shared" si="57"/>
        <v>0</v>
      </c>
      <c r="CM43" s="23">
        <v>5</v>
      </c>
      <c r="CN43" s="24">
        <f t="shared" si="58"/>
        <v>10</v>
      </c>
      <c r="CO43" s="25">
        <f t="shared" si="59"/>
        <v>2</v>
      </c>
      <c r="CP43" s="23">
        <v>1</v>
      </c>
      <c r="CQ43" s="24">
        <f t="shared" si="60"/>
        <v>12</v>
      </c>
      <c r="CR43" s="25">
        <f t="shared" si="61"/>
        <v>2.4000000000000004</v>
      </c>
      <c r="CS43" s="23">
        <v>1</v>
      </c>
      <c r="CT43" s="24">
        <f t="shared" si="62"/>
        <v>2</v>
      </c>
      <c r="CU43" s="25">
        <f t="shared" si="63"/>
        <v>0.4</v>
      </c>
      <c r="CV43" s="23">
        <v>0</v>
      </c>
      <c r="CW43" s="24">
        <f t="shared" si="64"/>
        <v>0</v>
      </c>
      <c r="CX43" s="25">
        <f t="shared" si="65"/>
        <v>0</v>
      </c>
      <c r="CY43" s="23">
        <v>0</v>
      </c>
      <c r="CZ43" s="24">
        <f t="shared" si="66"/>
        <v>0</v>
      </c>
      <c r="DA43" s="25">
        <f t="shared" si="67"/>
        <v>0</v>
      </c>
      <c r="DB43" s="23">
        <v>1</v>
      </c>
      <c r="DC43" s="24">
        <f t="shared" si="68"/>
        <v>1</v>
      </c>
      <c r="DD43" s="25">
        <f t="shared" si="69"/>
        <v>0.2</v>
      </c>
      <c r="DE43" s="23">
        <v>2</v>
      </c>
      <c r="DF43" s="24">
        <f t="shared" si="70"/>
        <v>4</v>
      </c>
      <c r="DG43" s="25">
        <f t="shared" si="71"/>
        <v>0.8</v>
      </c>
      <c r="DH43" s="23">
        <v>3</v>
      </c>
      <c r="DI43" s="24">
        <f t="shared" si="72"/>
        <v>36</v>
      </c>
      <c r="DJ43" s="25">
        <f t="shared" si="73"/>
        <v>7.2</v>
      </c>
      <c r="DK43" s="23">
        <v>6</v>
      </c>
      <c r="DL43" s="24">
        <f t="shared" si="74"/>
        <v>36</v>
      </c>
      <c r="DM43" s="25">
        <f t="shared" si="75"/>
        <v>7.2</v>
      </c>
      <c r="DN43" s="23">
        <v>0</v>
      </c>
      <c r="DO43" s="24">
        <f t="shared" si="0"/>
        <v>0</v>
      </c>
      <c r="DP43" s="25">
        <f t="shared" si="76"/>
        <v>0</v>
      </c>
      <c r="DQ43" s="23">
        <v>2</v>
      </c>
      <c r="DR43" s="24">
        <f t="shared" si="1"/>
        <v>4</v>
      </c>
      <c r="DS43" s="25">
        <f t="shared" si="77"/>
        <v>0.8</v>
      </c>
      <c r="DT43" s="23">
        <v>5</v>
      </c>
      <c r="DU43" s="24">
        <f t="shared" si="78"/>
        <v>10</v>
      </c>
      <c r="DV43" s="25">
        <f t="shared" si="79"/>
        <v>2</v>
      </c>
      <c r="DW43" s="23">
        <v>0</v>
      </c>
      <c r="DX43" s="24">
        <f t="shared" si="80"/>
        <v>0</v>
      </c>
      <c r="DY43" s="25">
        <f t="shared" si="81"/>
        <v>0</v>
      </c>
      <c r="DZ43" s="26">
        <f t="shared" si="82"/>
        <v>128</v>
      </c>
      <c r="EA43" s="24">
        <f t="shared" si="82"/>
        <v>553</v>
      </c>
      <c r="EB43" s="25">
        <f t="shared" si="82"/>
        <v>110.60000000000002</v>
      </c>
    </row>
    <row r="44" spans="1:132">
      <c r="A44" s="16">
        <v>1</v>
      </c>
      <c r="B44" s="17">
        <v>177</v>
      </c>
      <c r="C44" s="17">
        <v>4656</v>
      </c>
      <c r="D44" s="18" t="s">
        <v>81</v>
      </c>
      <c r="E44" s="17" t="s">
        <v>52</v>
      </c>
      <c r="F44" s="19" t="s">
        <v>53</v>
      </c>
      <c r="G44" s="23">
        <v>1</v>
      </c>
      <c r="H44" s="24">
        <f t="shared" si="2"/>
        <v>4</v>
      </c>
      <c r="I44" s="25">
        <f t="shared" si="3"/>
        <v>0.8</v>
      </c>
      <c r="J44" s="23">
        <v>0</v>
      </c>
      <c r="K44" s="24">
        <f t="shared" si="4"/>
        <v>0</v>
      </c>
      <c r="L44" s="25">
        <f t="shared" si="5"/>
        <v>0</v>
      </c>
      <c r="M44" s="23">
        <v>0</v>
      </c>
      <c r="N44" s="24">
        <f t="shared" si="6"/>
        <v>0</v>
      </c>
      <c r="O44" s="25">
        <f t="shared" si="7"/>
        <v>0</v>
      </c>
      <c r="P44" s="23">
        <v>2</v>
      </c>
      <c r="Q44" s="24">
        <f t="shared" si="8"/>
        <v>8</v>
      </c>
      <c r="R44" s="25">
        <f t="shared" si="9"/>
        <v>1.6</v>
      </c>
      <c r="S44" s="23">
        <v>0</v>
      </c>
      <c r="T44" s="24">
        <f t="shared" si="10"/>
        <v>0</v>
      </c>
      <c r="U44" s="25">
        <f t="shared" si="11"/>
        <v>0</v>
      </c>
      <c r="V44" s="23">
        <v>5</v>
      </c>
      <c r="W44" s="24">
        <f t="shared" si="12"/>
        <v>10</v>
      </c>
      <c r="X44" s="25">
        <f t="shared" si="13"/>
        <v>2</v>
      </c>
      <c r="Y44" s="23">
        <v>9</v>
      </c>
      <c r="Z44" s="24">
        <f t="shared" si="14"/>
        <v>18</v>
      </c>
      <c r="AA44" s="25">
        <f t="shared" si="15"/>
        <v>3.6</v>
      </c>
      <c r="AB44" s="23">
        <v>0</v>
      </c>
      <c r="AC44" s="24">
        <f t="shared" si="16"/>
        <v>0</v>
      </c>
      <c r="AD44" s="25">
        <f t="shared" si="17"/>
        <v>0</v>
      </c>
      <c r="AE44" s="23">
        <v>1</v>
      </c>
      <c r="AF44" s="24">
        <f t="shared" si="18"/>
        <v>4</v>
      </c>
      <c r="AG44" s="25">
        <f t="shared" si="19"/>
        <v>0.8</v>
      </c>
      <c r="AH44" s="23">
        <v>37</v>
      </c>
      <c r="AI44" s="24">
        <f t="shared" si="20"/>
        <v>148</v>
      </c>
      <c r="AJ44" s="25">
        <f t="shared" si="21"/>
        <v>29.6</v>
      </c>
      <c r="AK44" s="23">
        <v>4</v>
      </c>
      <c r="AL44" s="24">
        <f t="shared" si="22"/>
        <v>16</v>
      </c>
      <c r="AM44" s="25">
        <f t="shared" si="23"/>
        <v>3.2</v>
      </c>
      <c r="AN44" s="23">
        <v>0</v>
      </c>
      <c r="AO44" s="24">
        <f t="shared" si="24"/>
        <v>0</v>
      </c>
      <c r="AP44" s="25">
        <f t="shared" si="25"/>
        <v>0</v>
      </c>
      <c r="AQ44" s="23">
        <v>0</v>
      </c>
      <c r="AR44" s="24">
        <f t="shared" si="26"/>
        <v>0</v>
      </c>
      <c r="AS44" s="25">
        <f t="shared" si="27"/>
        <v>0</v>
      </c>
      <c r="AT44" s="23">
        <v>5</v>
      </c>
      <c r="AU44" s="24">
        <f t="shared" si="28"/>
        <v>10</v>
      </c>
      <c r="AV44" s="25">
        <f t="shared" si="29"/>
        <v>2</v>
      </c>
      <c r="AW44" s="23">
        <v>0</v>
      </c>
      <c r="AX44" s="24">
        <f t="shared" si="30"/>
        <v>0</v>
      </c>
      <c r="AY44" s="25">
        <f t="shared" si="31"/>
        <v>0</v>
      </c>
      <c r="AZ44" s="23">
        <v>0</v>
      </c>
      <c r="BA44" s="24">
        <f t="shared" si="32"/>
        <v>0</v>
      </c>
      <c r="BB44" s="25">
        <f t="shared" si="33"/>
        <v>0</v>
      </c>
      <c r="BC44" s="23">
        <v>0</v>
      </c>
      <c r="BD44" s="24">
        <f t="shared" si="34"/>
        <v>0</v>
      </c>
      <c r="BE44" s="25">
        <f t="shared" si="35"/>
        <v>0</v>
      </c>
      <c r="BF44" s="23">
        <v>0</v>
      </c>
      <c r="BG44" s="24">
        <f t="shared" si="36"/>
        <v>0</v>
      </c>
      <c r="BH44" s="25">
        <f t="shared" si="37"/>
        <v>0</v>
      </c>
      <c r="BI44" s="23">
        <v>0</v>
      </c>
      <c r="BJ44" s="24">
        <f t="shared" si="38"/>
        <v>0</v>
      </c>
      <c r="BK44" s="25">
        <f t="shared" si="39"/>
        <v>0</v>
      </c>
      <c r="BL44" s="23">
        <v>0</v>
      </c>
      <c r="BM44" s="24">
        <f t="shared" si="40"/>
        <v>0</v>
      </c>
      <c r="BN44" s="25">
        <f t="shared" si="41"/>
        <v>0</v>
      </c>
      <c r="BO44" s="23">
        <v>2</v>
      </c>
      <c r="BP44" s="24">
        <f t="shared" si="42"/>
        <v>12</v>
      </c>
      <c r="BQ44" s="25">
        <f t="shared" si="43"/>
        <v>2.4000000000000004</v>
      </c>
      <c r="BR44" s="23">
        <v>2</v>
      </c>
      <c r="BS44" s="24">
        <f t="shared" si="44"/>
        <v>8</v>
      </c>
      <c r="BT44" s="25">
        <f t="shared" si="45"/>
        <v>1.6</v>
      </c>
      <c r="BU44" s="23">
        <v>4</v>
      </c>
      <c r="BV44" s="24">
        <f t="shared" si="46"/>
        <v>16</v>
      </c>
      <c r="BW44" s="25">
        <f t="shared" si="47"/>
        <v>3.2</v>
      </c>
      <c r="BX44" s="23">
        <v>26</v>
      </c>
      <c r="BY44" s="24">
        <f t="shared" si="48"/>
        <v>104</v>
      </c>
      <c r="BZ44" s="25">
        <f t="shared" si="49"/>
        <v>20.8</v>
      </c>
      <c r="CA44" s="23">
        <v>0</v>
      </c>
      <c r="CB44" s="24">
        <f t="shared" si="50"/>
        <v>0</v>
      </c>
      <c r="CC44" s="25">
        <f t="shared" si="51"/>
        <v>0</v>
      </c>
      <c r="CD44" s="23">
        <v>1</v>
      </c>
      <c r="CE44" s="24">
        <f t="shared" si="52"/>
        <v>4</v>
      </c>
      <c r="CF44" s="25">
        <f t="shared" si="53"/>
        <v>0.8</v>
      </c>
      <c r="CG44" s="23">
        <v>0</v>
      </c>
      <c r="CH44" s="24">
        <f t="shared" si="54"/>
        <v>0</v>
      </c>
      <c r="CI44" s="25">
        <f t="shared" si="55"/>
        <v>0</v>
      </c>
      <c r="CJ44" s="23">
        <v>0</v>
      </c>
      <c r="CK44" s="24">
        <f t="shared" si="56"/>
        <v>0</v>
      </c>
      <c r="CL44" s="25">
        <f t="shared" si="57"/>
        <v>0</v>
      </c>
      <c r="CM44" s="23">
        <v>0</v>
      </c>
      <c r="CN44" s="24">
        <f t="shared" si="58"/>
        <v>0</v>
      </c>
      <c r="CO44" s="25">
        <f t="shared" si="59"/>
        <v>0</v>
      </c>
      <c r="CP44" s="23">
        <v>1</v>
      </c>
      <c r="CQ44" s="24">
        <f t="shared" si="60"/>
        <v>12</v>
      </c>
      <c r="CR44" s="25">
        <f t="shared" si="61"/>
        <v>2.4000000000000004</v>
      </c>
      <c r="CS44" s="23">
        <v>0</v>
      </c>
      <c r="CT44" s="24">
        <f t="shared" si="62"/>
        <v>0</v>
      </c>
      <c r="CU44" s="25">
        <f t="shared" si="63"/>
        <v>0</v>
      </c>
      <c r="CV44" s="23">
        <v>0</v>
      </c>
      <c r="CW44" s="24">
        <f t="shared" si="64"/>
        <v>0</v>
      </c>
      <c r="CX44" s="25">
        <f t="shared" si="65"/>
        <v>0</v>
      </c>
      <c r="CY44" s="23">
        <v>0</v>
      </c>
      <c r="CZ44" s="24">
        <f t="shared" si="66"/>
        <v>0</v>
      </c>
      <c r="DA44" s="25">
        <f t="shared" si="67"/>
        <v>0</v>
      </c>
      <c r="DB44" s="23">
        <v>2</v>
      </c>
      <c r="DC44" s="24">
        <f t="shared" si="68"/>
        <v>2</v>
      </c>
      <c r="DD44" s="25">
        <f t="shared" si="69"/>
        <v>0.4</v>
      </c>
      <c r="DE44" s="23">
        <v>1</v>
      </c>
      <c r="DF44" s="24">
        <f t="shared" si="70"/>
        <v>2</v>
      </c>
      <c r="DG44" s="25">
        <f t="shared" si="71"/>
        <v>0.4</v>
      </c>
      <c r="DH44" s="23">
        <v>4</v>
      </c>
      <c r="DI44" s="24">
        <f t="shared" si="72"/>
        <v>48</v>
      </c>
      <c r="DJ44" s="25">
        <f t="shared" si="73"/>
        <v>9.6000000000000014</v>
      </c>
      <c r="DK44" s="23">
        <v>3</v>
      </c>
      <c r="DL44" s="24">
        <f t="shared" si="74"/>
        <v>18</v>
      </c>
      <c r="DM44" s="25">
        <f t="shared" si="75"/>
        <v>3.6</v>
      </c>
      <c r="DN44" s="23">
        <v>0</v>
      </c>
      <c r="DO44" s="24">
        <f t="shared" si="0"/>
        <v>0</v>
      </c>
      <c r="DP44" s="25">
        <f t="shared" si="76"/>
        <v>0</v>
      </c>
      <c r="DQ44" s="23">
        <v>3</v>
      </c>
      <c r="DR44" s="24">
        <f t="shared" si="1"/>
        <v>6</v>
      </c>
      <c r="DS44" s="25">
        <f t="shared" si="77"/>
        <v>1.2000000000000002</v>
      </c>
      <c r="DT44" s="23">
        <v>0</v>
      </c>
      <c r="DU44" s="24">
        <f t="shared" si="78"/>
        <v>0</v>
      </c>
      <c r="DV44" s="25">
        <f t="shared" si="79"/>
        <v>0</v>
      </c>
      <c r="DW44" s="23">
        <v>0</v>
      </c>
      <c r="DX44" s="24">
        <f t="shared" si="80"/>
        <v>0</v>
      </c>
      <c r="DY44" s="25">
        <f t="shared" si="81"/>
        <v>0</v>
      </c>
      <c r="DZ44" s="26">
        <f t="shared" si="82"/>
        <v>113</v>
      </c>
      <c r="EA44" s="24">
        <f t="shared" si="82"/>
        <v>450</v>
      </c>
      <c r="EB44" s="25">
        <f t="shared" si="82"/>
        <v>90.000000000000014</v>
      </c>
    </row>
    <row r="45" spans="1:132">
      <c r="A45" s="16">
        <v>1</v>
      </c>
      <c r="B45" s="17">
        <v>282</v>
      </c>
      <c r="C45" s="17">
        <v>4659</v>
      </c>
      <c r="D45" s="18" t="s">
        <v>83</v>
      </c>
      <c r="E45" s="17" t="s">
        <v>52</v>
      </c>
      <c r="F45" s="19" t="s">
        <v>53</v>
      </c>
      <c r="G45" s="23">
        <v>0</v>
      </c>
      <c r="H45" s="24">
        <f t="shared" si="2"/>
        <v>0</v>
      </c>
      <c r="I45" s="25">
        <f t="shared" si="3"/>
        <v>0</v>
      </c>
      <c r="J45" s="23">
        <v>0</v>
      </c>
      <c r="K45" s="24">
        <f t="shared" si="4"/>
        <v>0</v>
      </c>
      <c r="L45" s="25">
        <f t="shared" si="5"/>
        <v>0</v>
      </c>
      <c r="M45" s="23">
        <v>2</v>
      </c>
      <c r="N45" s="24">
        <f t="shared" si="6"/>
        <v>8</v>
      </c>
      <c r="O45" s="25">
        <f t="shared" si="7"/>
        <v>1.6</v>
      </c>
      <c r="P45" s="23">
        <v>0</v>
      </c>
      <c r="Q45" s="24">
        <f t="shared" si="8"/>
        <v>0</v>
      </c>
      <c r="R45" s="25">
        <f t="shared" si="9"/>
        <v>0</v>
      </c>
      <c r="S45" s="23">
        <v>0</v>
      </c>
      <c r="T45" s="24">
        <f t="shared" si="10"/>
        <v>0</v>
      </c>
      <c r="U45" s="25">
        <f t="shared" si="11"/>
        <v>0</v>
      </c>
      <c r="V45" s="23">
        <v>0</v>
      </c>
      <c r="W45" s="24">
        <f t="shared" si="12"/>
        <v>0</v>
      </c>
      <c r="X45" s="25">
        <f t="shared" si="13"/>
        <v>0</v>
      </c>
      <c r="Y45" s="23">
        <v>7</v>
      </c>
      <c r="Z45" s="24">
        <f t="shared" si="14"/>
        <v>14</v>
      </c>
      <c r="AA45" s="25">
        <f t="shared" si="15"/>
        <v>2.8000000000000003</v>
      </c>
      <c r="AB45" s="23">
        <v>0</v>
      </c>
      <c r="AC45" s="24">
        <f t="shared" si="16"/>
        <v>0</v>
      </c>
      <c r="AD45" s="25">
        <f t="shared" si="17"/>
        <v>0</v>
      </c>
      <c r="AE45" s="23">
        <v>4</v>
      </c>
      <c r="AF45" s="24">
        <f t="shared" si="18"/>
        <v>16</v>
      </c>
      <c r="AG45" s="25">
        <f t="shared" si="19"/>
        <v>3.2</v>
      </c>
      <c r="AH45" s="23">
        <v>3</v>
      </c>
      <c r="AI45" s="24">
        <f t="shared" si="20"/>
        <v>12</v>
      </c>
      <c r="AJ45" s="25">
        <f t="shared" si="21"/>
        <v>2.4000000000000004</v>
      </c>
      <c r="AK45" s="23">
        <v>2</v>
      </c>
      <c r="AL45" s="24">
        <f t="shared" si="22"/>
        <v>8</v>
      </c>
      <c r="AM45" s="25">
        <f t="shared" si="23"/>
        <v>1.6</v>
      </c>
      <c r="AN45" s="23">
        <v>0</v>
      </c>
      <c r="AO45" s="24">
        <f t="shared" si="24"/>
        <v>0</v>
      </c>
      <c r="AP45" s="25">
        <f t="shared" si="25"/>
        <v>0</v>
      </c>
      <c r="AQ45" s="23">
        <v>0</v>
      </c>
      <c r="AR45" s="24">
        <f t="shared" si="26"/>
        <v>0</v>
      </c>
      <c r="AS45" s="25">
        <f t="shared" si="27"/>
        <v>0</v>
      </c>
      <c r="AT45" s="23">
        <v>1</v>
      </c>
      <c r="AU45" s="24">
        <f t="shared" si="28"/>
        <v>2</v>
      </c>
      <c r="AV45" s="25">
        <f t="shared" si="29"/>
        <v>0.4</v>
      </c>
      <c r="AW45" s="23">
        <v>0</v>
      </c>
      <c r="AX45" s="24">
        <f t="shared" si="30"/>
        <v>0</v>
      </c>
      <c r="AY45" s="25">
        <f t="shared" si="31"/>
        <v>0</v>
      </c>
      <c r="AZ45" s="23">
        <v>0</v>
      </c>
      <c r="BA45" s="24">
        <f t="shared" si="32"/>
        <v>0</v>
      </c>
      <c r="BB45" s="25">
        <f t="shared" si="33"/>
        <v>0</v>
      </c>
      <c r="BC45" s="23">
        <v>0</v>
      </c>
      <c r="BD45" s="24">
        <f t="shared" si="34"/>
        <v>0</v>
      </c>
      <c r="BE45" s="25">
        <f t="shared" si="35"/>
        <v>0</v>
      </c>
      <c r="BF45" s="23">
        <v>1</v>
      </c>
      <c r="BG45" s="24">
        <f t="shared" si="36"/>
        <v>2</v>
      </c>
      <c r="BH45" s="25">
        <f t="shared" si="37"/>
        <v>0.4</v>
      </c>
      <c r="BI45" s="23">
        <v>0</v>
      </c>
      <c r="BJ45" s="24">
        <f t="shared" si="38"/>
        <v>0</v>
      </c>
      <c r="BK45" s="25">
        <f t="shared" si="39"/>
        <v>0</v>
      </c>
      <c r="BL45" s="23">
        <v>0</v>
      </c>
      <c r="BM45" s="24">
        <f t="shared" si="40"/>
        <v>0</v>
      </c>
      <c r="BN45" s="25">
        <f t="shared" si="41"/>
        <v>0</v>
      </c>
      <c r="BO45" s="23">
        <v>1</v>
      </c>
      <c r="BP45" s="24">
        <f t="shared" si="42"/>
        <v>6</v>
      </c>
      <c r="BQ45" s="25">
        <f t="shared" si="43"/>
        <v>1.2000000000000002</v>
      </c>
      <c r="BR45" s="23">
        <v>3</v>
      </c>
      <c r="BS45" s="24">
        <f t="shared" si="44"/>
        <v>12</v>
      </c>
      <c r="BT45" s="25">
        <f t="shared" si="45"/>
        <v>2.4000000000000004</v>
      </c>
      <c r="BU45" s="23">
        <v>0</v>
      </c>
      <c r="BV45" s="24">
        <f t="shared" si="46"/>
        <v>0</v>
      </c>
      <c r="BW45" s="25">
        <f t="shared" si="47"/>
        <v>0</v>
      </c>
      <c r="BX45" s="23">
        <v>15</v>
      </c>
      <c r="BY45" s="24">
        <f t="shared" si="48"/>
        <v>60</v>
      </c>
      <c r="BZ45" s="25">
        <f t="shared" si="49"/>
        <v>12</v>
      </c>
      <c r="CA45" s="23">
        <v>0</v>
      </c>
      <c r="CB45" s="24">
        <f t="shared" si="50"/>
        <v>0</v>
      </c>
      <c r="CC45" s="25">
        <f t="shared" si="51"/>
        <v>0</v>
      </c>
      <c r="CD45" s="23">
        <v>2</v>
      </c>
      <c r="CE45" s="24">
        <f t="shared" si="52"/>
        <v>8</v>
      </c>
      <c r="CF45" s="25">
        <f t="shared" si="53"/>
        <v>1.6</v>
      </c>
      <c r="CG45" s="23">
        <v>1</v>
      </c>
      <c r="CH45" s="24">
        <f t="shared" si="54"/>
        <v>3</v>
      </c>
      <c r="CI45" s="25">
        <f t="shared" si="55"/>
        <v>0.60000000000000009</v>
      </c>
      <c r="CJ45" s="23">
        <v>0</v>
      </c>
      <c r="CK45" s="24">
        <f t="shared" si="56"/>
        <v>0</v>
      </c>
      <c r="CL45" s="25">
        <f t="shared" si="57"/>
        <v>0</v>
      </c>
      <c r="CM45" s="23">
        <v>1</v>
      </c>
      <c r="CN45" s="24">
        <f t="shared" si="58"/>
        <v>2</v>
      </c>
      <c r="CO45" s="25">
        <f t="shared" si="59"/>
        <v>0.4</v>
      </c>
      <c r="CP45" s="23">
        <v>0</v>
      </c>
      <c r="CQ45" s="24">
        <f t="shared" si="60"/>
        <v>0</v>
      </c>
      <c r="CR45" s="25">
        <f t="shared" si="61"/>
        <v>0</v>
      </c>
      <c r="CS45" s="23">
        <v>0</v>
      </c>
      <c r="CT45" s="24">
        <f t="shared" si="62"/>
        <v>0</v>
      </c>
      <c r="CU45" s="25">
        <f t="shared" si="63"/>
        <v>0</v>
      </c>
      <c r="CV45" s="23">
        <v>0</v>
      </c>
      <c r="CW45" s="24">
        <f t="shared" si="64"/>
        <v>0</v>
      </c>
      <c r="CX45" s="25">
        <f t="shared" si="65"/>
        <v>0</v>
      </c>
      <c r="CY45" s="23">
        <v>0</v>
      </c>
      <c r="CZ45" s="24">
        <f t="shared" si="66"/>
        <v>0</v>
      </c>
      <c r="DA45" s="25">
        <f t="shared" si="67"/>
        <v>0</v>
      </c>
      <c r="DB45" s="23">
        <v>0</v>
      </c>
      <c r="DC45" s="24">
        <f t="shared" si="68"/>
        <v>0</v>
      </c>
      <c r="DD45" s="25">
        <f t="shared" si="69"/>
        <v>0</v>
      </c>
      <c r="DE45" s="23">
        <v>0</v>
      </c>
      <c r="DF45" s="24">
        <f t="shared" si="70"/>
        <v>0</v>
      </c>
      <c r="DG45" s="25">
        <f t="shared" si="71"/>
        <v>0</v>
      </c>
      <c r="DH45" s="23">
        <v>3</v>
      </c>
      <c r="DI45" s="24">
        <f t="shared" si="72"/>
        <v>36</v>
      </c>
      <c r="DJ45" s="25">
        <f t="shared" si="73"/>
        <v>7.2</v>
      </c>
      <c r="DK45" s="23">
        <v>0</v>
      </c>
      <c r="DL45" s="24">
        <f t="shared" si="74"/>
        <v>0</v>
      </c>
      <c r="DM45" s="25">
        <f t="shared" si="75"/>
        <v>0</v>
      </c>
      <c r="DN45" s="23">
        <v>0</v>
      </c>
      <c r="DO45" s="24">
        <f t="shared" si="0"/>
        <v>0</v>
      </c>
      <c r="DP45" s="25">
        <f t="shared" si="76"/>
        <v>0</v>
      </c>
      <c r="DQ45" s="23">
        <v>0</v>
      </c>
      <c r="DR45" s="24">
        <f t="shared" si="1"/>
        <v>0</v>
      </c>
      <c r="DS45" s="25">
        <f t="shared" si="77"/>
        <v>0</v>
      </c>
      <c r="DT45" s="23">
        <v>0</v>
      </c>
      <c r="DU45" s="24">
        <f t="shared" si="78"/>
        <v>0</v>
      </c>
      <c r="DV45" s="25">
        <f t="shared" si="79"/>
        <v>0</v>
      </c>
      <c r="DW45" s="23">
        <v>0</v>
      </c>
      <c r="DX45" s="24">
        <f t="shared" si="80"/>
        <v>0</v>
      </c>
      <c r="DY45" s="25">
        <f t="shared" si="81"/>
        <v>0</v>
      </c>
      <c r="DZ45" s="26">
        <f t="shared" si="82"/>
        <v>46</v>
      </c>
      <c r="EA45" s="24">
        <f t="shared" si="82"/>
        <v>189</v>
      </c>
      <c r="EB45" s="25">
        <f t="shared" si="82"/>
        <v>37.800000000000004</v>
      </c>
    </row>
    <row r="46" spans="1:132">
      <c r="A46" s="16">
        <v>1</v>
      </c>
      <c r="B46" s="17">
        <v>335</v>
      </c>
      <c r="C46" s="17">
        <v>4609</v>
      </c>
      <c r="D46" s="18" t="s">
        <v>84</v>
      </c>
      <c r="E46" s="17" t="s">
        <v>52</v>
      </c>
      <c r="F46" s="19" t="s">
        <v>53</v>
      </c>
      <c r="G46" s="23">
        <v>0</v>
      </c>
      <c r="H46" s="24">
        <f t="shared" si="2"/>
        <v>0</v>
      </c>
      <c r="I46" s="25">
        <f t="shared" si="3"/>
        <v>0</v>
      </c>
      <c r="J46" s="23">
        <v>0</v>
      </c>
      <c r="K46" s="24">
        <f t="shared" si="4"/>
        <v>0</v>
      </c>
      <c r="L46" s="25">
        <f t="shared" si="5"/>
        <v>0</v>
      </c>
      <c r="M46" s="23">
        <v>2</v>
      </c>
      <c r="N46" s="24">
        <f t="shared" si="6"/>
        <v>8</v>
      </c>
      <c r="O46" s="25">
        <f t="shared" si="7"/>
        <v>1.6</v>
      </c>
      <c r="P46" s="23">
        <v>2</v>
      </c>
      <c r="Q46" s="24">
        <f t="shared" si="8"/>
        <v>8</v>
      </c>
      <c r="R46" s="25">
        <f t="shared" si="9"/>
        <v>1.6</v>
      </c>
      <c r="S46" s="23">
        <v>4</v>
      </c>
      <c r="T46" s="24">
        <f t="shared" si="10"/>
        <v>16</v>
      </c>
      <c r="U46" s="25">
        <f t="shared" si="11"/>
        <v>3.2</v>
      </c>
      <c r="V46" s="23">
        <v>1</v>
      </c>
      <c r="W46" s="24">
        <f t="shared" si="12"/>
        <v>2</v>
      </c>
      <c r="X46" s="25">
        <f t="shared" si="13"/>
        <v>0.4</v>
      </c>
      <c r="Y46" s="23">
        <v>0</v>
      </c>
      <c r="Z46" s="24">
        <f t="shared" si="14"/>
        <v>0</v>
      </c>
      <c r="AA46" s="25">
        <f t="shared" si="15"/>
        <v>0</v>
      </c>
      <c r="AB46" s="23">
        <v>0</v>
      </c>
      <c r="AC46" s="24">
        <f t="shared" si="16"/>
        <v>0</v>
      </c>
      <c r="AD46" s="25">
        <f t="shared" si="17"/>
        <v>0</v>
      </c>
      <c r="AE46" s="23">
        <v>1</v>
      </c>
      <c r="AF46" s="24">
        <f t="shared" si="18"/>
        <v>4</v>
      </c>
      <c r="AG46" s="25">
        <f t="shared" si="19"/>
        <v>0.8</v>
      </c>
      <c r="AH46" s="23">
        <v>13</v>
      </c>
      <c r="AI46" s="24">
        <f t="shared" si="20"/>
        <v>52</v>
      </c>
      <c r="AJ46" s="25">
        <f t="shared" si="21"/>
        <v>10.4</v>
      </c>
      <c r="AK46" s="23">
        <v>6</v>
      </c>
      <c r="AL46" s="24">
        <f t="shared" si="22"/>
        <v>24</v>
      </c>
      <c r="AM46" s="25">
        <f t="shared" si="23"/>
        <v>4.8000000000000007</v>
      </c>
      <c r="AN46" s="23">
        <v>1</v>
      </c>
      <c r="AO46" s="24">
        <f t="shared" si="24"/>
        <v>2</v>
      </c>
      <c r="AP46" s="25">
        <f t="shared" si="25"/>
        <v>0.4</v>
      </c>
      <c r="AQ46" s="23">
        <v>0</v>
      </c>
      <c r="AR46" s="24">
        <f t="shared" si="26"/>
        <v>0</v>
      </c>
      <c r="AS46" s="25">
        <f t="shared" si="27"/>
        <v>0</v>
      </c>
      <c r="AT46" s="23">
        <v>1</v>
      </c>
      <c r="AU46" s="24">
        <f t="shared" si="28"/>
        <v>2</v>
      </c>
      <c r="AV46" s="25">
        <f t="shared" si="29"/>
        <v>0.4</v>
      </c>
      <c r="AW46" s="23">
        <v>0</v>
      </c>
      <c r="AX46" s="24">
        <f t="shared" si="30"/>
        <v>0</v>
      </c>
      <c r="AY46" s="25">
        <f t="shared" si="31"/>
        <v>0</v>
      </c>
      <c r="AZ46" s="23">
        <v>0</v>
      </c>
      <c r="BA46" s="24">
        <f t="shared" si="32"/>
        <v>0</v>
      </c>
      <c r="BB46" s="25">
        <f t="shared" si="33"/>
        <v>0</v>
      </c>
      <c r="BC46" s="23">
        <v>0</v>
      </c>
      <c r="BD46" s="24">
        <f t="shared" si="34"/>
        <v>0</v>
      </c>
      <c r="BE46" s="25">
        <f t="shared" si="35"/>
        <v>0</v>
      </c>
      <c r="BF46" s="23">
        <v>0</v>
      </c>
      <c r="BG46" s="24">
        <f t="shared" si="36"/>
        <v>0</v>
      </c>
      <c r="BH46" s="25">
        <f t="shared" si="37"/>
        <v>0</v>
      </c>
      <c r="BI46" s="23">
        <v>0</v>
      </c>
      <c r="BJ46" s="24">
        <f t="shared" si="38"/>
        <v>0</v>
      </c>
      <c r="BK46" s="25">
        <f t="shared" si="39"/>
        <v>0</v>
      </c>
      <c r="BL46" s="23">
        <v>1</v>
      </c>
      <c r="BM46" s="24">
        <f t="shared" si="40"/>
        <v>12</v>
      </c>
      <c r="BN46" s="25">
        <f t="shared" si="41"/>
        <v>2.4000000000000004</v>
      </c>
      <c r="BO46" s="23">
        <v>0</v>
      </c>
      <c r="BP46" s="24">
        <f t="shared" si="42"/>
        <v>0</v>
      </c>
      <c r="BQ46" s="25">
        <f t="shared" si="43"/>
        <v>0</v>
      </c>
      <c r="BR46" s="23">
        <v>4</v>
      </c>
      <c r="BS46" s="24">
        <f t="shared" si="44"/>
        <v>16</v>
      </c>
      <c r="BT46" s="25">
        <f t="shared" si="45"/>
        <v>3.2</v>
      </c>
      <c r="BU46" s="23">
        <v>0</v>
      </c>
      <c r="BV46" s="24">
        <f t="shared" si="46"/>
        <v>0</v>
      </c>
      <c r="BW46" s="25">
        <f t="shared" si="47"/>
        <v>0</v>
      </c>
      <c r="BX46" s="23">
        <v>5</v>
      </c>
      <c r="BY46" s="24">
        <f t="shared" si="48"/>
        <v>20</v>
      </c>
      <c r="BZ46" s="25">
        <f t="shared" si="49"/>
        <v>4</v>
      </c>
      <c r="CA46" s="23">
        <v>0</v>
      </c>
      <c r="CB46" s="24">
        <f t="shared" si="50"/>
        <v>0</v>
      </c>
      <c r="CC46" s="25">
        <f t="shared" si="51"/>
        <v>0</v>
      </c>
      <c r="CD46" s="23">
        <v>3</v>
      </c>
      <c r="CE46" s="24">
        <f t="shared" si="52"/>
        <v>12</v>
      </c>
      <c r="CF46" s="25">
        <f t="shared" si="53"/>
        <v>2.4000000000000004</v>
      </c>
      <c r="CG46" s="23">
        <v>3</v>
      </c>
      <c r="CH46" s="24">
        <f t="shared" si="54"/>
        <v>9</v>
      </c>
      <c r="CI46" s="25">
        <f t="shared" si="55"/>
        <v>1.8</v>
      </c>
      <c r="CJ46" s="23">
        <v>0</v>
      </c>
      <c r="CK46" s="24">
        <f t="shared" si="56"/>
        <v>0</v>
      </c>
      <c r="CL46" s="25">
        <f t="shared" si="57"/>
        <v>0</v>
      </c>
      <c r="CM46" s="23">
        <v>0</v>
      </c>
      <c r="CN46" s="24">
        <f t="shared" si="58"/>
        <v>0</v>
      </c>
      <c r="CO46" s="25">
        <f t="shared" si="59"/>
        <v>0</v>
      </c>
      <c r="CP46" s="23">
        <v>1</v>
      </c>
      <c r="CQ46" s="24">
        <f t="shared" si="60"/>
        <v>12</v>
      </c>
      <c r="CR46" s="25">
        <f t="shared" si="61"/>
        <v>2.4000000000000004</v>
      </c>
      <c r="CS46" s="23">
        <v>0</v>
      </c>
      <c r="CT46" s="24">
        <f t="shared" si="62"/>
        <v>0</v>
      </c>
      <c r="CU46" s="25">
        <f t="shared" si="63"/>
        <v>0</v>
      </c>
      <c r="CV46" s="23">
        <v>0</v>
      </c>
      <c r="CW46" s="24">
        <f t="shared" si="64"/>
        <v>0</v>
      </c>
      <c r="CX46" s="25">
        <f t="shared" si="65"/>
        <v>0</v>
      </c>
      <c r="CY46" s="23">
        <v>0</v>
      </c>
      <c r="CZ46" s="24">
        <f t="shared" si="66"/>
        <v>0</v>
      </c>
      <c r="DA46" s="25">
        <f t="shared" si="67"/>
        <v>0</v>
      </c>
      <c r="DB46" s="23">
        <v>0</v>
      </c>
      <c r="DC46" s="24">
        <f t="shared" si="68"/>
        <v>0</v>
      </c>
      <c r="DD46" s="25">
        <f t="shared" si="69"/>
        <v>0</v>
      </c>
      <c r="DE46" s="23">
        <v>0</v>
      </c>
      <c r="DF46" s="24">
        <f t="shared" si="70"/>
        <v>0</v>
      </c>
      <c r="DG46" s="25">
        <f t="shared" si="71"/>
        <v>0</v>
      </c>
      <c r="DH46" s="23">
        <v>7</v>
      </c>
      <c r="DI46" s="24">
        <f t="shared" si="72"/>
        <v>84</v>
      </c>
      <c r="DJ46" s="25">
        <f t="shared" si="73"/>
        <v>16.8</v>
      </c>
      <c r="DK46" s="23">
        <v>0</v>
      </c>
      <c r="DL46" s="24">
        <f t="shared" si="74"/>
        <v>0</v>
      </c>
      <c r="DM46" s="25">
        <f t="shared" si="75"/>
        <v>0</v>
      </c>
      <c r="DN46" s="23">
        <v>0</v>
      </c>
      <c r="DO46" s="24">
        <f t="shared" si="0"/>
        <v>0</v>
      </c>
      <c r="DP46" s="25">
        <f t="shared" si="76"/>
        <v>0</v>
      </c>
      <c r="DQ46" s="23">
        <v>0</v>
      </c>
      <c r="DR46" s="24">
        <f t="shared" si="1"/>
        <v>0</v>
      </c>
      <c r="DS46" s="25">
        <f t="shared" si="77"/>
        <v>0</v>
      </c>
      <c r="DT46" s="23">
        <v>0</v>
      </c>
      <c r="DU46" s="24">
        <f t="shared" si="78"/>
        <v>0</v>
      </c>
      <c r="DV46" s="25">
        <f t="shared" si="79"/>
        <v>0</v>
      </c>
      <c r="DW46" s="23">
        <v>0</v>
      </c>
      <c r="DX46" s="24">
        <f t="shared" si="80"/>
        <v>0</v>
      </c>
      <c r="DY46" s="25">
        <f t="shared" si="81"/>
        <v>0</v>
      </c>
      <c r="DZ46" s="26">
        <f t="shared" si="82"/>
        <v>55</v>
      </c>
      <c r="EA46" s="24">
        <f t="shared" si="82"/>
        <v>283</v>
      </c>
      <c r="EB46" s="25">
        <f t="shared" si="82"/>
        <v>56.599999999999994</v>
      </c>
    </row>
    <row r="47" spans="1:132">
      <c r="A47" s="16">
        <v>1</v>
      </c>
      <c r="B47" s="17">
        <v>335</v>
      </c>
      <c r="C47" s="17">
        <v>4634</v>
      </c>
      <c r="D47" s="18" t="s">
        <v>85</v>
      </c>
      <c r="E47" s="17" t="s">
        <v>52</v>
      </c>
      <c r="F47" s="19" t="s">
        <v>53</v>
      </c>
      <c r="G47" s="23">
        <v>0</v>
      </c>
      <c r="H47" s="24">
        <f t="shared" si="2"/>
        <v>0</v>
      </c>
      <c r="I47" s="25">
        <f t="shared" si="3"/>
        <v>0</v>
      </c>
      <c r="J47" s="23">
        <v>1</v>
      </c>
      <c r="K47" s="24">
        <f t="shared" si="4"/>
        <v>4</v>
      </c>
      <c r="L47" s="25">
        <f t="shared" si="5"/>
        <v>0.8</v>
      </c>
      <c r="M47" s="23">
        <v>2</v>
      </c>
      <c r="N47" s="24">
        <f t="shared" si="6"/>
        <v>8</v>
      </c>
      <c r="O47" s="25">
        <f t="shared" si="7"/>
        <v>1.6</v>
      </c>
      <c r="P47" s="23">
        <v>0</v>
      </c>
      <c r="Q47" s="24">
        <f t="shared" si="8"/>
        <v>0</v>
      </c>
      <c r="R47" s="25">
        <f t="shared" si="9"/>
        <v>0</v>
      </c>
      <c r="S47" s="23">
        <v>4</v>
      </c>
      <c r="T47" s="24">
        <f t="shared" si="10"/>
        <v>16</v>
      </c>
      <c r="U47" s="25">
        <f t="shared" si="11"/>
        <v>3.2</v>
      </c>
      <c r="V47" s="23">
        <v>2</v>
      </c>
      <c r="W47" s="24">
        <f t="shared" si="12"/>
        <v>4</v>
      </c>
      <c r="X47" s="25">
        <f t="shared" si="13"/>
        <v>0.8</v>
      </c>
      <c r="Y47" s="23">
        <v>0</v>
      </c>
      <c r="Z47" s="24">
        <f t="shared" si="14"/>
        <v>0</v>
      </c>
      <c r="AA47" s="25">
        <f t="shared" si="15"/>
        <v>0</v>
      </c>
      <c r="AB47" s="23">
        <v>0</v>
      </c>
      <c r="AC47" s="24">
        <f t="shared" si="16"/>
        <v>0</v>
      </c>
      <c r="AD47" s="25">
        <f t="shared" si="17"/>
        <v>0</v>
      </c>
      <c r="AE47" s="23">
        <v>0</v>
      </c>
      <c r="AF47" s="24">
        <f t="shared" si="18"/>
        <v>0</v>
      </c>
      <c r="AG47" s="25">
        <f t="shared" si="19"/>
        <v>0</v>
      </c>
      <c r="AH47" s="23">
        <v>10</v>
      </c>
      <c r="AI47" s="24">
        <f t="shared" si="20"/>
        <v>40</v>
      </c>
      <c r="AJ47" s="25">
        <f t="shared" si="21"/>
        <v>8</v>
      </c>
      <c r="AK47" s="23">
        <v>0</v>
      </c>
      <c r="AL47" s="24">
        <f t="shared" si="22"/>
        <v>0</v>
      </c>
      <c r="AM47" s="25">
        <f t="shared" si="23"/>
        <v>0</v>
      </c>
      <c r="AN47" s="23">
        <v>0</v>
      </c>
      <c r="AO47" s="24">
        <f t="shared" si="24"/>
        <v>0</v>
      </c>
      <c r="AP47" s="25">
        <f t="shared" si="25"/>
        <v>0</v>
      </c>
      <c r="AQ47" s="23">
        <v>0</v>
      </c>
      <c r="AR47" s="24">
        <f t="shared" si="26"/>
        <v>0</v>
      </c>
      <c r="AS47" s="25">
        <f t="shared" si="27"/>
        <v>0</v>
      </c>
      <c r="AT47" s="23">
        <v>0</v>
      </c>
      <c r="AU47" s="24">
        <f t="shared" si="28"/>
        <v>0</v>
      </c>
      <c r="AV47" s="25">
        <f t="shared" si="29"/>
        <v>0</v>
      </c>
      <c r="AW47" s="23">
        <v>1</v>
      </c>
      <c r="AX47" s="24">
        <f t="shared" si="30"/>
        <v>2</v>
      </c>
      <c r="AY47" s="25">
        <f t="shared" si="31"/>
        <v>0.4</v>
      </c>
      <c r="AZ47" s="23">
        <v>0</v>
      </c>
      <c r="BA47" s="24">
        <f t="shared" si="32"/>
        <v>0</v>
      </c>
      <c r="BB47" s="25">
        <f t="shared" si="33"/>
        <v>0</v>
      </c>
      <c r="BC47" s="23">
        <v>0</v>
      </c>
      <c r="BD47" s="24">
        <f t="shared" si="34"/>
        <v>0</v>
      </c>
      <c r="BE47" s="25">
        <f t="shared" si="35"/>
        <v>0</v>
      </c>
      <c r="BF47" s="23">
        <v>0</v>
      </c>
      <c r="BG47" s="24">
        <f t="shared" si="36"/>
        <v>0</v>
      </c>
      <c r="BH47" s="25">
        <f t="shared" si="37"/>
        <v>0</v>
      </c>
      <c r="BI47" s="23">
        <v>0</v>
      </c>
      <c r="BJ47" s="24">
        <f t="shared" si="38"/>
        <v>0</v>
      </c>
      <c r="BK47" s="25">
        <f t="shared" si="39"/>
        <v>0</v>
      </c>
      <c r="BL47" s="23">
        <v>2</v>
      </c>
      <c r="BM47" s="24">
        <f t="shared" si="40"/>
        <v>24</v>
      </c>
      <c r="BN47" s="25">
        <f t="shared" si="41"/>
        <v>4.8000000000000007</v>
      </c>
      <c r="BO47" s="23">
        <v>0</v>
      </c>
      <c r="BP47" s="24">
        <f t="shared" si="42"/>
        <v>0</v>
      </c>
      <c r="BQ47" s="25">
        <f t="shared" si="43"/>
        <v>0</v>
      </c>
      <c r="BR47" s="23">
        <v>3</v>
      </c>
      <c r="BS47" s="24">
        <f t="shared" si="44"/>
        <v>12</v>
      </c>
      <c r="BT47" s="25">
        <f t="shared" si="45"/>
        <v>2.4000000000000004</v>
      </c>
      <c r="BU47" s="23">
        <v>2</v>
      </c>
      <c r="BV47" s="24">
        <f t="shared" si="46"/>
        <v>8</v>
      </c>
      <c r="BW47" s="25">
        <f t="shared" si="47"/>
        <v>1.6</v>
      </c>
      <c r="BX47" s="23">
        <v>6</v>
      </c>
      <c r="BY47" s="24">
        <f t="shared" si="48"/>
        <v>24</v>
      </c>
      <c r="BZ47" s="25">
        <f t="shared" si="49"/>
        <v>4.8000000000000007</v>
      </c>
      <c r="CA47" s="23">
        <v>0</v>
      </c>
      <c r="CB47" s="24">
        <f t="shared" si="50"/>
        <v>0</v>
      </c>
      <c r="CC47" s="25">
        <f t="shared" si="51"/>
        <v>0</v>
      </c>
      <c r="CD47" s="23">
        <v>0</v>
      </c>
      <c r="CE47" s="24">
        <f t="shared" si="52"/>
        <v>0</v>
      </c>
      <c r="CF47" s="25">
        <f t="shared" si="53"/>
        <v>0</v>
      </c>
      <c r="CG47" s="23">
        <v>4</v>
      </c>
      <c r="CH47" s="24">
        <f t="shared" si="54"/>
        <v>12</v>
      </c>
      <c r="CI47" s="25">
        <f t="shared" si="55"/>
        <v>2.4000000000000004</v>
      </c>
      <c r="CJ47" s="23">
        <v>0</v>
      </c>
      <c r="CK47" s="24">
        <f t="shared" si="56"/>
        <v>0</v>
      </c>
      <c r="CL47" s="25">
        <f t="shared" si="57"/>
        <v>0</v>
      </c>
      <c r="CM47" s="23">
        <v>0</v>
      </c>
      <c r="CN47" s="24">
        <f t="shared" si="58"/>
        <v>0</v>
      </c>
      <c r="CO47" s="25">
        <f t="shared" si="59"/>
        <v>0</v>
      </c>
      <c r="CP47" s="23">
        <v>0</v>
      </c>
      <c r="CQ47" s="24">
        <f t="shared" si="60"/>
        <v>0</v>
      </c>
      <c r="CR47" s="25">
        <f t="shared" si="61"/>
        <v>0</v>
      </c>
      <c r="CS47" s="23">
        <v>0</v>
      </c>
      <c r="CT47" s="24">
        <f t="shared" si="62"/>
        <v>0</v>
      </c>
      <c r="CU47" s="25">
        <f t="shared" si="63"/>
        <v>0</v>
      </c>
      <c r="CV47" s="23">
        <v>1</v>
      </c>
      <c r="CW47" s="24">
        <f t="shared" si="64"/>
        <v>1</v>
      </c>
      <c r="CX47" s="25">
        <f t="shared" si="65"/>
        <v>0.2</v>
      </c>
      <c r="CY47" s="23">
        <v>0</v>
      </c>
      <c r="CZ47" s="24">
        <f t="shared" si="66"/>
        <v>0</v>
      </c>
      <c r="DA47" s="25">
        <f t="shared" si="67"/>
        <v>0</v>
      </c>
      <c r="DB47" s="23">
        <v>0</v>
      </c>
      <c r="DC47" s="24">
        <f t="shared" si="68"/>
        <v>0</v>
      </c>
      <c r="DD47" s="25">
        <f t="shared" si="69"/>
        <v>0</v>
      </c>
      <c r="DE47" s="23">
        <v>1</v>
      </c>
      <c r="DF47" s="24">
        <f t="shared" si="70"/>
        <v>2</v>
      </c>
      <c r="DG47" s="25">
        <f t="shared" si="71"/>
        <v>0.4</v>
      </c>
      <c r="DH47" s="23">
        <v>1</v>
      </c>
      <c r="DI47" s="24">
        <f t="shared" si="72"/>
        <v>12</v>
      </c>
      <c r="DJ47" s="25">
        <f t="shared" si="73"/>
        <v>2.4000000000000004</v>
      </c>
      <c r="DK47" s="23">
        <v>1</v>
      </c>
      <c r="DL47" s="24">
        <f t="shared" si="74"/>
        <v>6</v>
      </c>
      <c r="DM47" s="25">
        <f t="shared" si="75"/>
        <v>1.2000000000000002</v>
      </c>
      <c r="DN47" s="23">
        <v>0</v>
      </c>
      <c r="DO47" s="24">
        <f t="shared" si="0"/>
        <v>0</v>
      </c>
      <c r="DP47" s="25">
        <f t="shared" si="76"/>
        <v>0</v>
      </c>
      <c r="DQ47" s="23">
        <v>4</v>
      </c>
      <c r="DR47" s="24">
        <f t="shared" si="1"/>
        <v>8</v>
      </c>
      <c r="DS47" s="25">
        <f t="shared" si="77"/>
        <v>1.6</v>
      </c>
      <c r="DT47" s="23">
        <v>0</v>
      </c>
      <c r="DU47" s="24">
        <f t="shared" si="78"/>
        <v>0</v>
      </c>
      <c r="DV47" s="25">
        <f t="shared" si="79"/>
        <v>0</v>
      </c>
      <c r="DW47" s="23">
        <v>0</v>
      </c>
      <c r="DX47" s="24">
        <f t="shared" si="80"/>
        <v>0</v>
      </c>
      <c r="DY47" s="25">
        <f t="shared" si="81"/>
        <v>0</v>
      </c>
      <c r="DZ47" s="26">
        <f t="shared" si="82"/>
        <v>45</v>
      </c>
      <c r="EA47" s="24">
        <f t="shared" si="82"/>
        <v>183</v>
      </c>
      <c r="EB47" s="25">
        <f t="shared" si="82"/>
        <v>36.600000000000009</v>
      </c>
    </row>
    <row r="48" spans="1:132">
      <c r="A48" s="16">
        <v>1</v>
      </c>
      <c r="B48" s="17">
        <v>335</v>
      </c>
      <c r="C48" s="17">
        <v>4655</v>
      </c>
      <c r="D48" s="18" t="s">
        <v>86</v>
      </c>
      <c r="E48" s="17" t="s">
        <v>52</v>
      </c>
      <c r="F48" s="19" t="s">
        <v>53</v>
      </c>
      <c r="G48" s="23">
        <v>4</v>
      </c>
      <c r="H48" s="24">
        <f t="shared" si="2"/>
        <v>16</v>
      </c>
      <c r="I48" s="25">
        <f t="shared" si="3"/>
        <v>3.2</v>
      </c>
      <c r="J48" s="23">
        <v>3</v>
      </c>
      <c r="K48" s="24">
        <f t="shared" si="4"/>
        <v>12</v>
      </c>
      <c r="L48" s="25">
        <f t="shared" si="5"/>
        <v>2.4000000000000004</v>
      </c>
      <c r="M48" s="23">
        <v>0</v>
      </c>
      <c r="N48" s="24">
        <f t="shared" si="6"/>
        <v>0</v>
      </c>
      <c r="O48" s="25">
        <f t="shared" si="7"/>
        <v>0</v>
      </c>
      <c r="P48" s="23">
        <v>-1</v>
      </c>
      <c r="Q48" s="24">
        <f t="shared" si="8"/>
        <v>-4</v>
      </c>
      <c r="R48" s="25">
        <f t="shared" si="9"/>
        <v>-0.8</v>
      </c>
      <c r="S48" s="23">
        <v>1</v>
      </c>
      <c r="T48" s="24">
        <f t="shared" si="10"/>
        <v>4</v>
      </c>
      <c r="U48" s="25">
        <f t="shared" si="11"/>
        <v>0.8</v>
      </c>
      <c r="V48" s="23">
        <v>1</v>
      </c>
      <c r="W48" s="24">
        <f t="shared" si="12"/>
        <v>2</v>
      </c>
      <c r="X48" s="25">
        <f t="shared" si="13"/>
        <v>0.4</v>
      </c>
      <c r="Y48" s="23">
        <v>8</v>
      </c>
      <c r="Z48" s="24">
        <f t="shared" si="14"/>
        <v>16</v>
      </c>
      <c r="AA48" s="25">
        <f t="shared" si="15"/>
        <v>3.2</v>
      </c>
      <c r="AB48" s="23">
        <v>1</v>
      </c>
      <c r="AC48" s="24">
        <f t="shared" si="16"/>
        <v>1</v>
      </c>
      <c r="AD48" s="25">
        <f t="shared" si="17"/>
        <v>0.2</v>
      </c>
      <c r="AE48" s="23">
        <v>1</v>
      </c>
      <c r="AF48" s="24">
        <f t="shared" si="18"/>
        <v>4</v>
      </c>
      <c r="AG48" s="25">
        <f t="shared" si="19"/>
        <v>0.8</v>
      </c>
      <c r="AH48" s="23">
        <v>16</v>
      </c>
      <c r="AI48" s="24">
        <f t="shared" si="20"/>
        <v>64</v>
      </c>
      <c r="AJ48" s="25">
        <f t="shared" si="21"/>
        <v>12.8</v>
      </c>
      <c r="AK48" s="23">
        <v>8</v>
      </c>
      <c r="AL48" s="24">
        <f t="shared" si="22"/>
        <v>32</v>
      </c>
      <c r="AM48" s="25">
        <f t="shared" si="23"/>
        <v>6.4</v>
      </c>
      <c r="AN48" s="23">
        <v>0</v>
      </c>
      <c r="AO48" s="24">
        <f t="shared" si="24"/>
        <v>0</v>
      </c>
      <c r="AP48" s="25">
        <f t="shared" si="25"/>
        <v>0</v>
      </c>
      <c r="AQ48" s="23">
        <v>2</v>
      </c>
      <c r="AR48" s="24">
        <f t="shared" si="26"/>
        <v>4</v>
      </c>
      <c r="AS48" s="25">
        <f t="shared" si="27"/>
        <v>0.8</v>
      </c>
      <c r="AT48" s="23">
        <v>0</v>
      </c>
      <c r="AU48" s="24">
        <f t="shared" si="28"/>
        <v>0</v>
      </c>
      <c r="AV48" s="25">
        <f t="shared" si="29"/>
        <v>0</v>
      </c>
      <c r="AW48" s="23">
        <v>0</v>
      </c>
      <c r="AX48" s="24">
        <f t="shared" si="30"/>
        <v>0</v>
      </c>
      <c r="AY48" s="25">
        <f t="shared" si="31"/>
        <v>0</v>
      </c>
      <c r="AZ48" s="23">
        <v>0</v>
      </c>
      <c r="BA48" s="24">
        <f t="shared" si="32"/>
        <v>0</v>
      </c>
      <c r="BB48" s="25">
        <f t="shared" si="33"/>
        <v>0</v>
      </c>
      <c r="BC48" s="23">
        <v>0</v>
      </c>
      <c r="BD48" s="24">
        <f t="shared" si="34"/>
        <v>0</v>
      </c>
      <c r="BE48" s="25">
        <f t="shared" si="35"/>
        <v>0</v>
      </c>
      <c r="BF48" s="23">
        <v>3</v>
      </c>
      <c r="BG48" s="24">
        <f t="shared" si="36"/>
        <v>6</v>
      </c>
      <c r="BH48" s="25">
        <f t="shared" si="37"/>
        <v>1.2000000000000002</v>
      </c>
      <c r="BI48" s="23">
        <v>1</v>
      </c>
      <c r="BJ48" s="24">
        <f t="shared" si="38"/>
        <v>2</v>
      </c>
      <c r="BK48" s="25">
        <f t="shared" si="39"/>
        <v>0.4</v>
      </c>
      <c r="BL48" s="23">
        <v>0</v>
      </c>
      <c r="BM48" s="24">
        <f t="shared" si="40"/>
        <v>0</v>
      </c>
      <c r="BN48" s="25">
        <f t="shared" si="41"/>
        <v>0</v>
      </c>
      <c r="BO48" s="23">
        <v>0</v>
      </c>
      <c r="BP48" s="24">
        <f t="shared" si="42"/>
        <v>0</v>
      </c>
      <c r="BQ48" s="25">
        <f t="shared" si="43"/>
        <v>0</v>
      </c>
      <c r="BR48" s="23">
        <v>2</v>
      </c>
      <c r="BS48" s="24">
        <f t="shared" si="44"/>
        <v>8</v>
      </c>
      <c r="BT48" s="25">
        <f t="shared" si="45"/>
        <v>1.6</v>
      </c>
      <c r="BU48" s="23">
        <v>2</v>
      </c>
      <c r="BV48" s="24">
        <f t="shared" si="46"/>
        <v>8</v>
      </c>
      <c r="BW48" s="25">
        <f t="shared" si="47"/>
        <v>1.6</v>
      </c>
      <c r="BX48" s="23">
        <v>21</v>
      </c>
      <c r="BY48" s="24">
        <f t="shared" si="48"/>
        <v>84</v>
      </c>
      <c r="BZ48" s="25">
        <f t="shared" si="49"/>
        <v>16.8</v>
      </c>
      <c r="CA48" s="23">
        <v>1</v>
      </c>
      <c r="CB48" s="24">
        <f t="shared" si="50"/>
        <v>2</v>
      </c>
      <c r="CC48" s="25">
        <f t="shared" si="51"/>
        <v>0.4</v>
      </c>
      <c r="CD48" s="23">
        <v>1</v>
      </c>
      <c r="CE48" s="24">
        <f t="shared" si="52"/>
        <v>4</v>
      </c>
      <c r="CF48" s="25">
        <f t="shared" si="53"/>
        <v>0.8</v>
      </c>
      <c r="CG48" s="23">
        <v>0</v>
      </c>
      <c r="CH48" s="24">
        <f t="shared" si="54"/>
        <v>0</v>
      </c>
      <c r="CI48" s="25">
        <f t="shared" si="55"/>
        <v>0</v>
      </c>
      <c r="CJ48" s="23">
        <v>0</v>
      </c>
      <c r="CK48" s="24">
        <f t="shared" si="56"/>
        <v>0</v>
      </c>
      <c r="CL48" s="25">
        <f t="shared" si="57"/>
        <v>0</v>
      </c>
      <c r="CM48" s="23">
        <v>0</v>
      </c>
      <c r="CN48" s="24">
        <f t="shared" si="58"/>
        <v>0</v>
      </c>
      <c r="CO48" s="25">
        <f t="shared" si="59"/>
        <v>0</v>
      </c>
      <c r="CP48" s="23">
        <v>0</v>
      </c>
      <c r="CQ48" s="24">
        <f t="shared" si="60"/>
        <v>0</v>
      </c>
      <c r="CR48" s="25">
        <f t="shared" si="61"/>
        <v>0</v>
      </c>
      <c r="CS48" s="23">
        <v>2</v>
      </c>
      <c r="CT48" s="24">
        <f t="shared" si="62"/>
        <v>4</v>
      </c>
      <c r="CU48" s="25">
        <f t="shared" si="63"/>
        <v>0.8</v>
      </c>
      <c r="CV48" s="23">
        <v>0</v>
      </c>
      <c r="CW48" s="24">
        <f t="shared" si="64"/>
        <v>0</v>
      </c>
      <c r="CX48" s="25">
        <f t="shared" si="65"/>
        <v>0</v>
      </c>
      <c r="CY48" s="23">
        <v>0</v>
      </c>
      <c r="CZ48" s="24">
        <f t="shared" si="66"/>
        <v>0</v>
      </c>
      <c r="DA48" s="25">
        <f t="shared" si="67"/>
        <v>0</v>
      </c>
      <c r="DB48" s="23">
        <v>0</v>
      </c>
      <c r="DC48" s="24">
        <f t="shared" si="68"/>
        <v>0</v>
      </c>
      <c r="DD48" s="25">
        <f t="shared" si="69"/>
        <v>0</v>
      </c>
      <c r="DE48" s="23">
        <v>0</v>
      </c>
      <c r="DF48" s="24">
        <f t="shared" si="70"/>
        <v>0</v>
      </c>
      <c r="DG48" s="25">
        <f t="shared" si="71"/>
        <v>0</v>
      </c>
      <c r="DH48" s="23">
        <v>5</v>
      </c>
      <c r="DI48" s="24">
        <f t="shared" si="72"/>
        <v>60</v>
      </c>
      <c r="DJ48" s="25">
        <f t="shared" si="73"/>
        <v>12</v>
      </c>
      <c r="DK48" s="23">
        <v>0</v>
      </c>
      <c r="DL48" s="24">
        <f t="shared" si="74"/>
        <v>0</v>
      </c>
      <c r="DM48" s="25">
        <f t="shared" si="75"/>
        <v>0</v>
      </c>
      <c r="DN48" s="23">
        <v>0</v>
      </c>
      <c r="DO48" s="24">
        <f t="shared" si="0"/>
        <v>0</v>
      </c>
      <c r="DP48" s="25">
        <f t="shared" si="76"/>
        <v>0</v>
      </c>
      <c r="DQ48" s="23">
        <v>2</v>
      </c>
      <c r="DR48" s="24">
        <f t="shared" si="1"/>
        <v>4</v>
      </c>
      <c r="DS48" s="25">
        <f t="shared" si="77"/>
        <v>0.8</v>
      </c>
      <c r="DT48" s="23">
        <v>0</v>
      </c>
      <c r="DU48" s="24">
        <f t="shared" si="78"/>
        <v>0</v>
      </c>
      <c r="DV48" s="25">
        <f t="shared" si="79"/>
        <v>0</v>
      </c>
      <c r="DW48" s="23">
        <v>1</v>
      </c>
      <c r="DX48" s="24">
        <f t="shared" si="80"/>
        <v>2</v>
      </c>
      <c r="DY48" s="25">
        <f t="shared" si="81"/>
        <v>0.4</v>
      </c>
      <c r="DZ48" s="26">
        <f t="shared" si="82"/>
        <v>85</v>
      </c>
      <c r="EA48" s="24">
        <f t="shared" si="82"/>
        <v>335</v>
      </c>
      <c r="EB48" s="25">
        <f t="shared" si="82"/>
        <v>66.999999999999986</v>
      </c>
    </row>
    <row r="49" spans="1:132">
      <c r="A49" s="16">
        <v>1</v>
      </c>
      <c r="B49" s="17">
        <v>335</v>
      </c>
      <c r="C49" s="17">
        <v>4628</v>
      </c>
      <c r="D49" s="18" t="s">
        <v>84</v>
      </c>
      <c r="E49" s="17" t="s">
        <v>52</v>
      </c>
      <c r="F49" s="19" t="s">
        <v>53</v>
      </c>
      <c r="G49" s="23">
        <v>0</v>
      </c>
      <c r="H49" s="24">
        <f t="shared" si="2"/>
        <v>0</v>
      </c>
      <c r="I49" s="25">
        <f t="shared" si="3"/>
        <v>0</v>
      </c>
      <c r="J49" s="23">
        <v>0</v>
      </c>
      <c r="K49" s="24">
        <f t="shared" si="4"/>
        <v>0</v>
      </c>
      <c r="L49" s="25">
        <f t="shared" si="5"/>
        <v>0</v>
      </c>
      <c r="M49" s="23">
        <v>0</v>
      </c>
      <c r="N49" s="24">
        <f t="shared" si="6"/>
        <v>0</v>
      </c>
      <c r="O49" s="25">
        <f t="shared" si="7"/>
        <v>0</v>
      </c>
      <c r="P49" s="23">
        <v>3</v>
      </c>
      <c r="Q49" s="24">
        <f t="shared" si="8"/>
        <v>12</v>
      </c>
      <c r="R49" s="25">
        <f t="shared" si="9"/>
        <v>2.4000000000000004</v>
      </c>
      <c r="S49" s="23">
        <v>5</v>
      </c>
      <c r="T49" s="24">
        <f t="shared" si="10"/>
        <v>20</v>
      </c>
      <c r="U49" s="25">
        <f t="shared" si="11"/>
        <v>4</v>
      </c>
      <c r="V49" s="23">
        <v>0</v>
      </c>
      <c r="W49" s="24">
        <f t="shared" si="12"/>
        <v>0</v>
      </c>
      <c r="X49" s="25">
        <f t="shared" si="13"/>
        <v>0</v>
      </c>
      <c r="Y49" s="23">
        <v>2</v>
      </c>
      <c r="Z49" s="24">
        <f t="shared" si="14"/>
        <v>4</v>
      </c>
      <c r="AA49" s="25">
        <f t="shared" si="15"/>
        <v>0.8</v>
      </c>
      <c r="AB49" s="23">
        <v>1</v>
      </c>
      <c r="AC49" s="24">
        <f t="shared" si="16"/>
        <v>1</v>
      </c>
      <c r="AD49" s="25">
        <f t="shared" si="17"/>
        <v>0.2</v>
      </c>
      <c r="AE49" s="23">
        <v>1</v>
      </c>
      <c r="AF49" s="24">
        <f t="shared" si="18"/>
        <v>4</v>
      </c>
      <c r="AG49" s="25">
        <f t="shared" si="19"/>
        <v>0.8</v>
      </c>
      <c r="AH49" s="23">
        <v>4</v>
      </c>
      <c r="AI49" s="24">
        <f t="shared" si="20"/>
        <v>16</v>
      </c>
      <c r="AJ49" s="25">
        <f t="shared" si="21"/>
        <v>3.2</v>
      </c>
      <c r="AK49" s="23">
        <v>16</v>
      </c>
      <c r="AL49" s="24">
        <f t="shared" si="22"/>
        <v>64</v>
      </c>
      <c r="AM49" s="25">
        <f t="shared" si="23"/>
        <v>12.8</v>
      </c>
      <c r="AN49" s="23">
        <v>0</v>
      </c>
      <c r="AO49" s="24">
        <f t="shared" si="24"/>
        <v>0</v>
      </c>
      <c r="AP49" s="25">
        <f t="shared" si="25"/>
        <v>0</v>
      </c>
      <c r="AQ49" s="23">
        <v>0</v>
      </c>
      <c r="AR49" s="24">
        <f t="shared" si="26"/>
        <v>0</v>
      </c>
      <c r="AS49" s="25">
        <f t="shared" si="27"/>
        <v>0</v>
      </c>
      <c r="AT49" s="23">
        <v>1</v>
      </c>
      <c r="AU49" s="24">
        <f t="shared" si="28"/>
        <v>2</v>
      </c>
      <c r="AV49" s="25">
        <f t="shared" si="29"/>
        <v>0.4</v>
      </c>
      <c r="AW49" s="23">
        <v>0</v>
      </c>
      <c r="AX49" s="24">
        <f t="shared" si="30"/>
        <v>0</v>
      </c>
      <c r="AY49" s="25">
        <f t="shared" si="31"/>
        <v>0</v>
      </c>
      <c r="AZ49" s="23">
        <v>0</v>
      </c>
      <c r="BA49" s="24">
        <f t="shared" si="32"/>
        <v>0</v>
      </c>
      <c r="BB49" s="25">
        <f t="shared" si="33"/>
        <v>0</v>
      </c>
      <c r="BC49" s="23">
        <v>0</v>
      </c>
      <c r="BD49" s="24">
        <f t="shared" si="34"/>
        <v>0</v>
      </c>
      <c r="BE49" s="25">
        <f t="shared" si="35"/>
        <v>0</v>
      </c>
      <c r="BF49" s="23">
        <v>1</v>
      </c>
      <c r="BG49" s="24">
        <f t="shared" si="36"/>
        <v>2</v>
      </c>
      <c r="BH49" s="25">
        <f t="shared" si="37"/>
        <v>0.4</v>
      </c>
      <c r="BI49" s="23">
        <v>0</v>
      </c>
      <c r="BJ49" s="24">
        <f t="shared" si="38"/>
        <v>0</v>
      </c>
      <c r="BK49" s="25">
        <f t="shared" si="39"/>
        <v>0</v>
      </c>
      <c r="BL49" s="23">
        <v>1</v>
      </c>
      <c r="BM49" s="24">
        <f t="shared" si="40"/>
        <v>12</v>
      </c>
      <c r="BN49" s="25">
        <f t="shared" si="41"/>
        <v>2.4000000000000004</v>
      </c>
      <c r="BO49" s="23">
        <v>0</v>
      </c>
      <c r="BP49" s="24">
        <f t="shared" si="42"/>
        <v>0</v>
      </c>
      <c r="BQ49" s="25">
        <f t="shared" si="43"/>
        <v>0</v>
      </c>
      <c r="BR49" s="23">
        <v>1</v>
      </c>
      <c r="BS49" s="24">
        <f t="shared" si="44"/>
        <v>4</v>
      </c>
      <c r="BT49" s="25">
        <f t="shared" si="45"/>
        <v>0.8</v>
      </c>
      <c r="BU49" s="23">
        <v>0</v>
      </c>
      <c r="BV49" s="24">
        <f t="shared" si="46"/>
        <v>0</v>
      </c>
      <c r="BW49" s="25">
        <f t="shared" si="47"/>
        <v>0</v>
      </c>
      <c r="BX49" s="23">
        <v>7</v>
      </c>
      <c r="BY49" s="24">
        <f t="shared" si="48"/>
        <v>28</v>
      </c>
      <c r="BZ49" s="25">
        <f t="shared" si="49"/>
        <v>5.6000000000000005</v>
      </c>
      <c r="CA49" s="23">
        <v>0</v>
      </c>
      <c r="CB49" s="24">
        <f t="shared" si="50"/>
        <v>0</v>
      </c>
      <c r="CC49" s="25">
        <f t="shared" si="51"/>
        <v>0</v>
      </c>
      <c r="CD49" s="23">
        <v>1</v>
      </c>
      <c r="CE49" s="24">
        <f t="shared" si="52"/>
        <v>4</v>
      </c>
      <c r="CF49" s="25">
        <f t="shared" si="53"/>
        <v>0.8</v>
      </c>
      <c r="CG49" s="23">
        <v>2</v>
      </c>
      <c r="CH49" s="24">
        <f t="shared" si="54"/>
        <v>6</v>
      </c>
      <c r="CI49" s="25">
        <f t="shared" si="55"/>
        <v>1.2000000000000002</v>
      </c>
      <c r="CJ49" s="23">
        <v>0</v>
      </c>
      <c r="CK49" s="24">
        <f t="shared" si="56"/>
        <v>0</v>
      </c>
      <c r="CL49" s="25">
        <f t="shared" si="57"/>
        <v>0</v>
      </c>
      <c r="CM49" s="23">
        <v>1</v>
      </c>
      <c r="CN49" s="24">
        <f t="shared" si="58"/>
        <v>2</v>
      </c>
      <c r="CO49" s="25">
        <f t="shared" si="59"/>
        <v>0.4</v>
      </c>
      <c r="CP49" s="23">
        <v>0</v>
      </c>
      <c r="CQ49" s="24">
        <f t="shared" si="60"/>
        <v>0</v>
      </c>
      <c r="CR49" s="25">
        <f t="shared" si="61"/>
        <v>0</v>
      </c>
      <c r="CS49" s="23">
        <v>1</v>
      </c>
      <c r="CT49" s="24">
        <f t="shared" si="62"/>
        <v>2</v>
      </c>
      <c r="CU49" s="25">
        <f t="shared" si="63"/>
        <v>0.4</v>
      </c>
      <c r="CV49" s="23">
        <v>0</v>
      </c>
      <c r="CW49" s="24">
        <f t="shared" si="64"/>
        <v>0</v>
      </c>
      <c r="CX49" s="25">
        <f t="shared" si="65"/>
        <v>0</v>
      </c>
      <c r="CY49" s="23">
        <v>0</v>
      </c>
      <c r="CZ49" s="24">
        <f t="shared" si="66"/>
        <v>0</v>
      </c>
      <c r="DA49" s="25">
        <f t="shared" si="67"/>
        <v>0</v>
      </c>
      <c r="DB49" s="23">
        <v>1</v>
      </c>
      <c r="DC49" s="24">
        <f t="shared" si="68"/>
        <v>1</v>
      </c>
      <c r="DD49" s="25">
        <f t="shared" si="69"/>
        <v>0.2</v>
      </c>
      <c r="DE49" s="23">
        <v>0</v>
      </c>
      <c r="DF49" s="24">
        <f t="shared" si="70"/>
        <v>0</v>
      </c>
      <c r="DG49" s="25">
        <f t="shared" si="71"/>
        <v>0</v>
      </c>
      <c r="DH49" s="23">
        <v>1</v>
      </c>
      <c r="DI49" s="24">
        <f t="shared" si="72"/>
        <v>12</v>
      </c>
      <c r="DJ49" s="25">
        <f t="shared" si="73"/>
        <v>2.4000000000000004</v>
      </c>
      <c r="DK49" s="23">
        <v>3</v>
      </c>
      <c r="DL49" s="24">
        <f t="shared" si="74"/>
        <v>18</v>
      </c>
      <c r="DM49" s="25">
        <f t="shared" si="75"/>
        <v>3.6</v>
      </c>
      <c r="DN49" s="23">
        <v>0</v>
      </c>
      <c r="DO49" s="24">
        <f t="shared" si="0"/>
        <v>0</v>
      </c>
      <c r="DP49" s="25">
        <f t="shared" si="76"/>
        <v>0</v>
      </c>
      <c r="DQ49" s="23">
        <v>0</v>
      </c>
      <c r="DR49" s="24">
        <f t="shared" si="1"/>
        <v>0</v>
      </c>
      <c r="DS49" s="25">
        <f t="shared" si="77"/>
        <v>0</v>
      </c>
      <c r="DT49" s="23">
        <v>1</v>
      </c>
      <c r="DU49" s="24">
        <f t="shared" si="78"/>
        <v>2</v>
      </c>
      <c r="DV49" s="25">
        <f t="shared" si="79"/>
        <v>0.4</v>
      </c>
      <c r="DW49" s="23">
        <v>0</v>
      </c>
      <c r="DX49" s="24">
        <f t="shared" si="80"/>
        <v>0</v>
      </c>
      <c r="DY49" s="25">
        <f t="shared" si="81"/>
        <v>0</v>
      </c>
      <c r="DZ49" s="26">
        <f t="shared" si="82"/>
        <v>54</v>
      </c>
      <c r="EA49" s="24">
        <f t="shared" si="82"/>
        <v>216</v>
      </c>
      <c r="EB49" s="25">
        <f t="shared" si="82"/>
        <v>43.199999999999996</v>
      </c>
    </row>
    <row r="50" spans="1:132">
      <c r="A50" s="29">
        <v>1</v>
      </c>
      <c r="B50" s="30">
        <v>532</v>
      </c>
      <c r="C50" s="30">
        <v>4654</v>
      </c>
      <c r="D50" s="31" t="s">
        <v>87</v>
      </c>
      <c r="E50" s="30" t="s">
        <v>52</v>
      </c>
      <c r="F50" s="32" t="s">
        <v>53</v>
      </c>
      <c r="G50" s="23">
        <v>2</v>
      </c>
      <c r="H50" s="24">
        <f t="shared" si="2"/>
        <v>8</v>
      </c>
      <c r="I50" s="25">
        <f t="shared" si="3"/>
        <v>1.6</v>
      </c>
      <c r="J50" s="23">
        <v>1</v>
      </c>
      <c r="K50" s="24">
        <f t="shared" si="4"/>
        <v>4</v>
      </c>
      <c r="L50" s="25">
        <f t="shared" si="5"/>
        <v>0.8</v>
      </c>
      <c r="M50" s="23">
        <v>-1</v>
      </c>
      <c r="N50" s="24">
        <f t="shared" si="6"/>
        <v>-4</v>
      </c>
      <c r="O50" s="25">
        <f t="shared" si="7"/>
        <v>-0.8</v>
      </c>
      <c r="P50" s="23">
        <v>0</v>
      </c>
      <c r="Q50" s="24">
        <f t="shared" si="8"/>
        <v>0</v>
      </c>
      <c r="R50" s="25">
        <f t="shared" si="9"/>
        <v>0</v>
      </c>
      <c r="S50" s="23">
        <v>3</v>
      </c>
      <c r="T50" s="24">
        <f t="shared" si="10"/>
        <v>12</v>
      </c>
      <c r="U50" s="25">
        <f t="shared" si="11"/>
        <v>2.4000000000000004</v>
      </c>
      <c r="V50" s="23">
        <v>1</v>
      </c>
      <c r="W50" s="24">
        <f t="shared" si="12"/>
        <v>2</v>
      </c>
      <c r="X50" s="25">
        <f t="shared" si="13"/>
        <v>0.4</v>
      </c>
      <c r="Y50" s="23">
        <v>4</v>
      </c>
      <c r="Z50" s="24">
        <f t="shared" si="14"/>
        <v>8</v>
      </c>
      <c r="AA50" s="25">
        <f t="shared" si="15"/>
        <v>1.6</v>
      </c>
      <c r="AB50" s="23">
        <v>0</v>
      </c>
      <c r="AC50" s="24">
        <f t="shared" si="16"/>
        <v>0</v>
      </c>
      <c r="AD50" s="25">
        <f t="shared" si="17"/>
        <v>0</v>
      </c>
      <c r="AE50" s="23">
        <v>0</v>
      </c>
      <c r="AF50" s="24">
        <f t="shared" si="18"/>
        <v>0</v>
      </c>
      <c r="AG50" s="25">
        <f t="shared" si="19"/>
        <v>0</v>
      </c>
      <c r="AH50" s="23">
        <v>2</v>
      </c>
      <c r="AI50" s="24">
        <f t="shared" si="20"/>
        <v>8</v>
      </c>
      <c r="AJ50" s="25">
        <f t="shared" si="21"/>
        <v>1.6</v>
      </c>
      <c r="AK50" s="23">
        <v>0</v>
      </c>
      <c r="AL50" s="24">
        <f t="shared" si="22"/>
        <v>0</v>
      </c>
      <c r="AM50" s="25">
        <f t="shared" si="23"/>
        <v>0</v>
      </c>
      <c r="AN50" s="23">
        <v>0</v>
      </c>
      <c r="AO50" s="24">
        <f t="shared" si="24"/>
        <v>0</v>
      </c>
      <c r="AP50" s="25">
        <f t="shared" si="25"/>
        <v>0</v>
      </c>
      <c r="AQ50" s="23">
        <v>0</v>
      </c>
      <c r="AR50" s="24">
        <f t="shared" si="26"/>
        <v>0</v>
      </c>
      <c r="AS50" s="25">
        <f t="shared" si="27"/>
        <v>0</v>
      </c>
      <c r="AT50" s="23">
        <v>0</v>
      </c>
      <c r="AU50" s="24">
        <f t="shared" si="28"/>
        <v>0</v>
      </c>
      <c r="AV50" s="25">
        <f t="shared" si="29"/>
        <v>0</v>
      </c>
      <c r="AW50" s="23">
        <v>0</v>
      </c>
      <c r="AX50" s="24">
        <f t="shared" si="30"/>
        <v>0</v>
      </c>
      <c r="AY50" s="25">
        <f t="shared" si="31"/>
        <v>0</v>
      </c>
      <c r="AZ50" s="23">
        <v>0</v>
      </c>
      <c r="BA50" s="24">
        <f t="shared" si="32"/>
        <v>0</v>
      </c>
      <c r="BB50" s="25">
        <f t="shared" si="33"/>
        <v>0</v>
      </c>
      <c r="BC50" s="23">
        <v>0</v>
      </c>
      <c r="BD50" s="24">
        <f t="shared" si="34"/>
        <v>0</v>
      </c>
      <c r="BE50" s="25">
        <f t="shared" si="35"/>
        <v>0</v>
      </c>
      <c r="BF50" s="23">
        <v>1</v>
      </c>
      <c r="BG50" s="24">
        <f t="shared" si="36"/>
        <v>2</v>
      </c>
      <c r="BH50" s="25">
        <f t="shared" si="37"/>
        <v>0.4</v>
      </c>
      <c r="BI50" s="23">
        <v>0</v>
      </c>
      <c r="BJ50" s="24">
        <f t="shared" si="38"/>
        <v>0</v>
      </c>
      <c r="BK50" s="25">
        <f t="shared" si="39"/>
        <v>0</v>
      </c>
      <c r="BL50" s="23">
        <v>0</v>
      </c>
      <c r="BM50" s="24">
        <f t="shared" si="40"/>
        <v>0</v>
      </c>
      <c r="BN50" s="25">
        <f t="shared" si="41"/>
        <v>0</v>
      </c>
      <c r="BO50" s="23">
        <v>1</v>
      </c>
      <c r="BP50" s="24">
        <f t="shared" si="42"/>
        <v>6</v>
      </c>
      <c r="BQ50" s="25">
        <f t="shared" si="43"/>
        <v>1.2000000000000002</v>
      </c>
      <c r="BR50" s="23">
        <v>0</v>
      </c>
      <c r="BS50" s="24">
        <f t="shared" si="44"/>
        <v>0</v>
      </c>
      <c r="BT50" s="25">
        <f t="shared" si="45"/>
        <v>0</v>
      </c>
      <c r="BU50" s="23">
        <v>1</v>
      </c>
      <c r="BV50" s="24">
        <f t="shared" si="46"/>
        <v>4</v>
      </c>
      <c r="BW50" s="25">
        <f t="shared" si="47"/>
        <v>0.8</v>
      </c>
      <c r="BX50" s="23">
        <v>4</v>
      </c>
      <c r="BY50" s="24">
        <f t="shared" si="48"/>
        <v>16</v>
      </c>
      <c r="BZ50" s="25">
        <f t="shared" si="49"/>
        <v>3.2</v>
      </c>
      <c r="CA50" s="23">
        <v>0</v>
      </c>
      <c r="CB50" s="24">
        <f t="shared" si="50"/>
        <v>0</v>
      </c>
      <c r="CC50" s="25">
        <f t="shared" si="51"/>
        <v>0</v>
      </c>
      <c r="CD50" s="23">
        <v>1</v>
      </c>
      <c r="CE50" s="24">
        <f t="shared" si="52"/>
        <v>4</v>
      </c>
      <c r="CF50" s="25">
        <f t="shared" si="53"/>
        <v>0.8</v>
      </c>
      <c r="CG50" s="23">
        <v>2</v>
      </c>
      <c r="CH50" s="24">
        <f t="shared" si="54"/>
        <v>6</v>
      </c>
      <c r="CI50" s="25">
        <f t="shared" si="55"/>
        <v>1.2000000000000002</v>
      </c>
      <c r="CJ50" s="23">
        <v>0</v>
      </c>
      <c r="CK50" s="24">
        <f t="shared" si="56"/>
        <v>0</v>
      </c>
      <c r="CL50" s="25">
        <f t="shared" si="57"/>
        <v>0</v>
      </c>
      <c r="CM50" s="23">
        <v>0</v>
      </c>
      <c r="CN50" s="24">
        <f t="shared" si="58"/>
        <v>0</v>
      </c>
      <c r="CO50" s="25">
        <f t="shared" si="59"/>
        <v>0</v>
      </c>
      <c r="CP50" s="23">
        <v>0</v>
      </c>
      <c r="CQ50" s="24">
        <f t="shared" si="60"/>
        <v>0</v>
      </c>
      <c r="CR50" s="25">
        <f t="shared" si="61"/>
        <v>0</v>
      </c>
      <c r="CS50" s="23">
        <v>1</v>
      </c>
      <c r="CT50" s="24">
        <f t="shared" si="62"/>
        <v>2</v>
      </c>
      <c r="CU50" s="25">
        <f t="shared" si="63"/>
        <v>0.4</v>
      </c>
      <c r="CV50" s="23">
        <v>5</v>
      </c>
      <c r="CW50" s="24">
        <f t="shared" si="64"/>
        <v>5</v>
      </c>
      <c r="CX50" s="25">
        <f t="shared" si="65"/>
        <v>1</v>
      </c>
      <c r="CY50" s="23">
        <v>0</v>
      </c>
      <c r="CZ50" s="24">
        <f t="shared" si="66"/>
        <v>0</v>
      </c>
      <c r="DA50" s="25">
        <f t="shared" si="67"/>
        <v>0</v>
      </c>
      <c r="DB50" s="23">
        <v>0</v>
      </c>
      <c r="DC50" s="24">
        <f t="shared" si="68"/>
        <v>0</v>
      </c>
      <c r="DD50" s="25">
        <f t="shared" si="69"/>
        <v>0</v>
      </c>
      <c r="DE50" s="23">
        <v>3</v>
      </c>
      <c r="DF50" s="24">
        <f t="shared" si="70"/>
        <v>6</v>
      </c>
      <c r="DG50" s="25">
        <f t="shared" si="71"/>
        <v>1.2000000000000002</v>
      </c>
      <c r="DH50" s="23">
        <v>1</v>
      </c>
      <c r="DI50" s="24">
        <f t="shared" si="72"/>
        <v>12</v>
      </c>
      <c r="DJ50" s="25">
        <f t="shared" si="73"/>
        <v>2.4000000000000004</v>
      </c>
      <c r="DK50" s="23">
        <v>4</v>
      </c>
      <c r="DL50" s="24">
        <f t="shared" si="74"/>
        <v>24</v>
      </c>
      <c r="DM50" s="25">
        <f t="shared" si="75"/>
        <v>4.8000000000000007</v>
      </c>
      <c r="DN50" s="23">
        <v>0</v>
      </c>
      <c r="DO50" s="24">
        <f t="shared" si="0"/>
        <v>0</v>
      </c>
      <c r="DP50" s="25">
        <f t="shared" si="76"/>
        <v>0</v>
      </c>
      <c r="DQ50" s="23">
        <v>0</v>
      </c>
      <c r="DR50" s="24">
        <f t="shared" si="1"/>
        <v>0</v>
      </c>
      <c r="DS50" s="25">
        <f t="shared" si="77"/>
        <v>0</v>
      </c>
      <c r="DT50" s="23">
        <v>0</v>
      </c>
      <c r="DU50" s="24">
        <f t="shared" si="78"/>
        <v>0</v>
      </c>
      <c r="DV50" s="25">
        <f t="shared" si="79"/>
        <v>0</v>
      </c>
      <c r="DW50" s="23">
        <v>0</v>
      </c>
      <c r="DX50" s="24">
        <f t="shared" si="80"/>
        <v>0</v>
      </c>
      <c r="DY50" s="25">
        <f t="shared" si="81"/>
        <v>0</v>
      </c>
      <c r="DZ50" s="26">
        <f t="shared" si="82"/>
        <v>36</v>
      </c>
      <c r="EA50" s="24">
        <f t="shared" si="82"/>
        <v>125</v>
      </c>
      <c r="EB50" s="25">
        <f t="shared" si="82"/>
        <v>25.000000000000004</v>
      </c>
    </row>
    <row r="51" spans="1:132">
      <c r="A51" s="16">
        <v>1</v>
      </c>
      <c r="B51" s="17">
        <v>544</v>
      </c>
      <c r="C51" s="17">
        <v>8493</v>
      </c>
      <c r="D51" s="18" t="s">
        <v>88</v>
      </c>
      <c r="E51" s="17" t="s">
        <v>52</v>
      </c>
      <c r="F51" s="19" t="s">
        <v>53</v>
      </c>
      <c r="G51" s="23">
        <v>2</v>
      </c>
      <c r="H51" s="24">
        <f t="shared" si="2"/>
        <v>8</v>
      </c>
      <c r="I51" s="25">
        <f t="shared" si="3"/>
        <v>1.6</v>
      </c>
      <c r="J51" s="23">
        <v>0</v>
      </c>
      <c r="K51" s="24">
        <f t="shared" si="4"/>
        <v>0</v>
      </c>
      <c r="L51" s="25">
        <f t="shared" si="5"/>
        <v>0</v>
      </c>
      <c r="M51" s="23">
        <v>0</v>
      </c>
      <c r="N51" s="24">
        <f t="shared" si="6"/>
        <v>0</v>
      </c>
      <c r="O51" s="25">
        <f t="shared" si="7"/>
        <v>0</v>
      </c>
      <c r="P51" s="23">
        <v>2</v>
      </c>
      <c r="Q51" s="24">
        <f t="shared" si="8"/>
        <v>8</v>
      </c>
      <c r="R51" s="25">
        <f t="shared" si="9"/>
        <v>1.6</v>
      </c>
      <c r="S51" s="23">
        <v>1</v>
      </c>
      <c r="T51" s="24">
        <f t="shared" si="10"/>
        <v>4</v>
      </c>
      <c r="U51" s="25">
        <f t="shared" si="11"/>
        <v>0.8</v>
      </c>
      <c r="V51" s="23">
        <v>1</v>
      </c>
      <c r="W51" s="24">
        <f t="shared" si="12"/>
        <v>2</v>
      </c>
      <c r="X51" s="25">
        <f t="shared" si="13"/>
        <v>0.4</v>
      </c>
      <c r="Y51" s="23">
        <v>0</v>
      </c>
      <c r="Z51" s="24">
        <f t="shared" si="14"/>
        <v>0</v>
      </c>
      <c r="AA51" s="25">
        <f t="shared" si="15"/>
        <v>0</v>
      </c>
      <c r="AB51" s="23">
        <v>0</v>
      </c>
      <c r="AC51" s="24">
        <f t="shared" si="16"/>
        <v>0</v>
      </c>
      <c r="AD51" s="25">
        <f t="shared" si="17"/>
        <v>0</v>
      </c>
      <c r="AE51" s="23">
        <v>0</v>
      </c>
      <c r="AF51" s="24">
        <f t="shared" si="18"/>
        <v>0</v>
      </c>
      <c r="AG51" s="25">
        <f t="shared" si="19"/>
        <v>0</v>
      </c>
      <c r="AH51" s="23">
        <v>14</v>
      </c>
      <c r="AI51" s="24">
        <f t="shared" si="20"/>
        <v>56</v>
      </c>
      <c r="AJ51" s="25">
        <f t="shared" si="21"/>
        <v>11.200000000000001</v>
      </c>
      <c r="AK51" s="23">
        <v>0</v>
      </c>
      <c r="AL51" s="24">
        <f t="shared" si="22"/>
        <v>0</v>
      </c>
      <c r="AM51" s="25">
        <f t="shared" si="23"/>
        <v>0</v>
      </c>
      <c r="AN51" s="23">
        <v>0</v>
      </c>
      <c r="AO51" s="24">
        <f t="shared" si="24"/>
        <v>0</v>
      </c>
      <c r="AP51" s="25">
        <f t="shared" si="25"/>
        <v>0</v>
      </c>
      <c r="AQ51" s="23">
        <v>0</v>
      </c>
      <c r="AR51" s="24">
        <f t="shared" si="26"/>
        <v>0</v>
      </c>
      <c r="AS51" s="25">
        <f t="shared" si="27"/>
        <v>0</v>
      </c>
      <c r="AT51" s="23">
        <v>1</v>
      </c>
      <c r="AU51" s="24">
        <f t="shared" si="28"/>
        <v>2</v>
      </c>
      <c r="AV51" s="25">
        <f t="shared" si="29"/>
        <v>0.4</v>
      </c>
      <c r="AW51" s="23">
        <v>0</v>
      </c>
      <c r="AX51" s="24">
        <f t="shared" si="30"/>
        <v>0</v>
      </c>
      <c r="AY51" s="25">
        <f t="shared" si="31"/>
        <v>0</v>
      </c>
      <c r="AZ51" s="23">
        <v>0</v>
      </c>
      <c r="BA51" s="24">
        <f t="shared" si="32"/>
        <v>0</v>
      </c>
      <c r="BB51" s="25">
        <f t="shared" si="33"/>
        <v>0</v>
      </c>
      <c r="BC51" s="23">
        <v>2</v>
      </c>
      <c r="BD51" s="24">
        <f t="shared" si="34"/>
        <v>4</v>
      </c>
      <c r="BE51" s="25">
        <f t="shared" si="35"/>
        <v>0.8</v>
      </c>
      <c r="BF51" s="23">
        <v>0</v>
      </c>
      <c r="BG51" s="24">
        <f t="shared" si="36"/>
        <v>0</v>
      </c>
      <c r="BH51" s="25">
        <f t="shared" si="37"/>
        <v>0</v>
      </c>
      <c r="BI51" s="23">
        <v>0</v>
      </c>
      <c r="BJ51" s="24">
        <f t="shared" si="38"/>
        <v>0</v>
      </c>
      <c r="BK51" s="25">
        <f t="shared" si="39"/>
        <v>0</v>
      </c>
      <c r="BL51" s="23">
        <v>1</v>
      </c>
      <c r="BM51" s="24">
        <f t="shared" si="40"/>
        <v>12</v>
      </c>
      <c r="BN51" s="25">
        <f t="shared" si="41"/>
        <v>2.4000000000000004</v>
      </c>
      <c r="BO51" s="23">
        <v>0</v>
      </c>
      <c r="BP51" s="24">
        <f t="shared" si="42"/>
        <v>0</v>
      </c>
      <c r="BQ51" s="25">
        <f t="shared" si="43"/>
        <v>0</v>
      </c>
      <c r="BR51" s="23">
        <v>3</v>
      </c>
      <c r="BS51" s="24">
        <f t="shared" si="44"/>
        <v>12</v>
      </c>
      <c r="BT51" s="25">
        <f t="shared" si="45"/>
        <v>2.4000000000000004</v>
      </c>
      <c r="BU51" s="23">
        <v>1</v>
      </c>
      <c r="BV51" s="24">
        <f t="shared" si="46"/>
        <v>4</v>
      </c>
      <c r="BW51" s="25">
        <f t="shared" si="47"/>
        <v>0.8</v>
      </c>
      <c r="BX51" s="23">
        <v>6</v>
      </c>
      <c r="BY51" s="24">
        <f t="shared" si="48"/>
        <v>24</v>
      </c>
      <c r="BZ51" s="25">
        <f t="shared" si="49"/>
        <v>4.8000000000000007</v>
      </c>
      <c r="CA51" s="23">
        <v>0</v>
      </c>
      <c r="CB51" s="24">
        <f t="shared" si="50"/>
        <v>0</v>
      </c>
      <c r="CC51" s="25">
        <f t="shared" si="51"/>
        <v>0</v>
      </c>
      <c r="CD51" s="23">
        <v>1</v>
      </c>
      <c r="CE51" s="24">
        <f t="shared" si="52"/>
        <v>4</v>
      </c>
      <c r="CF51" s="25">
        <f t="shared" si="53"/>
        <v>0.8</v>
      </c>
      <c r="CG51" s="23">
        <v>1</v>
      </c>
      <c r="CH51" s="24">
        <f t="shared" si="54"/>
        <v>3</v>
      </c>
      <c r="CI51" s="25">
        <f t="shared" si="55"/>
        <v>0.60000000000000009</v>
      </c>
      <c r="CJ51" s="23">
        <v>0</v>
      </c>
      <c r="CK51" s="24">
        <f t="shared" si="56"/>
        <v>0</v>
      </c>
      <c r="CL51" s="25">
        <f t="shared" si="57"/>
        <v>0</v>
      </c>
      <c r="CM51" s="23">
        <v>0</v>
      </c>
      <c r="CN51" s="24">
        <f t="shared" si="58"/>
        <v>0</v>
      </c>
      <c r="CO51" s="25">
        <f t="shared" si="59"/>
        <v>0</v>
      </c>
      <c r="CP51" s="23">
        <v>0</v>
      </c>
      <c r="CQ51" s="24">
        <f t="shared" si="60"/>
        <v>0</v>
      </c>
      <c r="CR51" s="25">
        <f t="shared" si="61"/>
        <v>0</v>
      </c>
      <c r="CS51" s="23">
        <v>0</v>
      </c>
      <c r="CT51" s="24">
        <f t="shared" si="62"/>
        <v>0</v>
      </c>
      <c r="CU51" s="25">
        <f t="shared" si="63"/>
        <v>0</v>
      </c>
      <c r="CV51" s="23">
        <v>0</v>
      </c>
      <c r="CW51" s="24">
        <f t="shared" si="64"/>
        <v>0</v>
      </c>
      <c r="CX51" s="25">
        <f t="shared" si="65"/>
        <v>0</v>
      </c>
      <c r="CY51" s="23">
        <v>0</v>
      </c>
      <c r="CZ51" s="24">
        <f t="shared" si="66"/>
        <v>0</v>
      </c>
      <c r="DA51" s="25">
        <f t="shared" si="67"/>
        <v>0</v>
      </c>
      <c r="DB51" s="23">
        <v>0</v>
      </c>
      <c r="DC51" s="24">
        <f t="shared" si="68"/>
        <v>0</v>
      </c>
      <c r="DD51" s="25">
        <f t="shared" si="69"/>
        <v>0</v>
      </c>
      <c r="DE51" s="23">
        <v>0</v>
      </c>
      <c r="DF51" s="24">
        <f t="shared" si="70"/>
        <v>0</v>
      </c>
      <c r="DG51" s="25">
        <f t="shared" si="71"/>
        <v>0</v>
      </c>
      <c r="DH51" s="23">
        <v>1</v>
      </c>
      <c r="DI51" s="24">
        <f t="shared" si="72"/>
        <v>12</v>
      </c>
      <c r="DJ51" s="25">
        <f t="shared" si="73"/>
        <v>2.4000000000000004</v>
      </c>
      <c r="DK51" s="23">
        <v>0</v>
      </c>
      <c r="DL51" s="24">
        <f t="shared" si="74"/>
        <v>0</v>
      </c>
      <c r="DM51" s="25">
        <f t="shared" si="75"/>
        <v>0</v>
      </c>
      <c r="DN51" s="23">
        <v>0</v>
      </c>
      <c r="DO51" s="24">
        <f t="shared" si="0"/>
        <v>0</v>
      </c>
      <c r="DP51" s="25">
        <f t="shared" si="76"/>
        <v>0</v>
      </c>
      <c r="DQ51" s="23">
        <v>0</v>
      </c>
      <c r="DR51" s="24">
        <f t="shared" si="1"/>
        <v>0</v>
      </c>
      <c r="DS51" s="25">
        <f t="shared" si="77"/>
        <v>0</v>
      </c>
      <c r="DT51" s="23">
        <v>0</v>
      </c>
      <c r="DU51" s="24">
        <f t="shared" si="78"/>
        <v>0</v>
      </c>
      <c r="DV51" s="25">
        <f t="shared" si="79"/>
        <v>0</v>
      </c>
      <c r="DW51" s="23">
        <v>1</v>
      </c>
      <c r="DX51" s="24">
        <f t="shared" si="80"/>
        <v>2</v>
      </c>
      <c r="DY51" s="25">
        <f t="shared" si="81"/>
        <v>0.4</v>
      </c>
      <c r="DZ51" s="26">
        <f t="shared" si="82"/>
        <v>38</v>
      </c>
      <c r="EA51" s="24">
        <f t="shared" si="82"/>
        <v>157</v>
      </c>
      <c r="EB51" s="25">
        <f t="shared" si="82"/>
        <v>31.400000000000006</v>
      </c>
    </row>
    <row r="52" spans="1:132" ht="13.5" thickBot="1">
      <c r="A52" s="16">
        <v>1</v>
      </c>
      <c r="B52" s="17">
        <v>9</v>
      </c>
      <c r="C52" s="17">
        <v>4658</v>
      </c>
      <c r="D52" s="18" t="s">
        <v>89</v>
      </c>
      <c r="E52" s="17" t="s">
        <v>52</v>
      </c>
      <c r="F52" s="19" t="s">
        <v>53</v>
      </c>
      <c r="G52" s="23">
        <v>0</v>
      </c>
      <c r="H52" s="33">
        <f t="shared" si="2"/>
        <v>0</v>
      </c>
      <c r="I52" s="34">
        <f t="shared" si="3"/>
        <v>0</v>
      </c>
      <c r="J52" s="23">
        <v>0</v>
      </c>
      <c r="K52" s="33">
        <f t="shared" si="4"/>
        <v>0</v>
      </c>
      <c r="L52" s="34">
        <f t="shared" si="5"/>
        <v>0</v>
      </c>
      <c r="M52" s="23">
        <v>0</v>
      </c>
      <c r="N52" s="33">
        <f t="shared" si="6"/>
        <v>0</v>
      </c>
      <c r="O52" s="34">
        <f t="shared" si="7"/>
        <v>0</v>
      </c>
      <c r="P52" s="23">
        <v>0</v>
      </c>
      <c r="Q52" s="33">
        <f t="shared" si="8"/>
        <v>0</v>
      </c>
      <c r="R52" s="34">
        <f t="shared" si="9"/>
        <v>0</v>
      </c>
      <c r="S52" s="23">
        <v>2</v>
      </c>
      <c r="T52" s="33">
        <f t="shared" si="10"/>
        <v>8</v>
      </c>
      <c r="U52" s="25">
        <f t="shared" si="11"/>
        <v>1.6</v>
      </c>
      <c r="V52" s="23">
        <v>0</v>
      </c>
      <c r="W52" s="33">
        <f t="shared" si="12"/>
        <v>0</v>
      </c>
      <c r="X52" s="25">
        <f t="shared" si="13"/>
        <v>0</v>
      </c>
      <c r="Y52" s="23">
        <v>0</v>
      </c>
      <c r="Z52" s="33">
        <f t="shared" si="14"/>
        <v>0</v>
      </c>
      <c r="AA52" s="34">
        <f t="shared" si="15"/>
        <v>0</v>
      </c>
      <c r="AB52" s="23">
        <v>0</v>
      </c>
      <c r="AC52" s="33">
        <f t="shared" si="16"/>
        <v>0</v>
      </c>
      <c r="AD52" s="34">
        <f t="shared" si="17"/>
        <v>0</v>
      </c>
      <c r="AE52" s="23">
        <v>0</v>
      </c>
      <c r="AF52" s="33">
        <f t="shared" si="18"/>
        <v>0</v>
      </c>
      <c r="AG52" s="34">
        <f t="shared" si="19"/>
        <v>0</v>
      </c>
      <c r="AH52" s="23">
        <v>6</v>
      </c>
      <c r="AI52" s="33">
        <f t="shared" si="20"/>
        <v>24</v>
      </c>
      <c r="AJ52" s="34">
        <f t="shared" si="21"/>
        <v>4.8000000000000007</v>
      </c>
      <c r="AK52" s="23">
        <v>2</v>
      </c>
      <c r="AL52" s="33">
        <f t="shared" si="22"/>
        <v>8</v>
      </c>
      <c r="AM52" s="34">
        <f t="shared" si="23"/>
        <v>1.6</v>
      </c>
      <c r="AN52" s="23">
        <v>0</v>
      </c>
      <c r="AO52" s="33">
        <f t="shared" si="24"/>
        <v>0</v>
      </c>
      <c r="AP52" s="34">
        <f t="shared" si="25"/>
        <v>0</v>
      </c>
      <c r="AQ52" s="23">
        <v>1</v>
      </c>
      <c r="AR52" s="33">
        <f t="shared" si="26"/>
        <v>2</v>
      </c>
      <c r="AS52" s="34">
        <f t="shared" si="27"/>
        <v>0.4</v>
      </c>
      <c r="AT52" s="23">
        <v>0</v>
      </c>
      <c r="AU52" s="33">
        <f t="shared" si="28"/>
        <v>0</v>
      </c>
      <c r="AV52" s="34">
        <f t="shared" si="29"/>
        <v>0</v>
      </c>
      <c r="AW52" s="23">
        <v>0</v>
      </c>
      <c r="AX52" s="33">
        <f t="shared" si="30"/>
        <v>0</v>
      </c>
      <c r="AY52" s="34">
        <f t="shared" si="31"/>
        <v>0</v>
      </c>
      <c r="AZ52" s="23">
        <v>0</v>
      </c>
      <c r="BA52" s="33">
        <f t="shared" si="32"/>
        <v>0</v>
      </c>
      <c r="BB52" s="34">
        <f t="shared" si="33"/>
        <v>0</v>
      </c>
      <c r="BC52" s="23">
        <v>0</v>
      </c>
      <c r="BD52" s="33">
        <f t="shared" si="34"/>
        <v>0</v>
      </c>
      <c r="BE52" s="34">
        <f t="shared" si="35"/>
        <v>0</v>
      </c>
      <c r="BF52" s="23">
        <v>1</v>
      </c>
      <c r="BG52" s="33">
        <f t="shared" si="36"/>
        <v>2</v>
      </c>
      <c r="BH52" s="34">
        <f t="shared" si="37"/>
        <v>0.4</v>
      </c>
      <c r="BI52" s="23">
        <v>0</v>
      </c>
      <c r="BJ52" s="33">
        <f t="shared" si="38"/>
        <v>0</v>
      </c>
      <c r="BK52" s="34">
        <f t="shared" si="39"/>
        <v>0</v>
      </c>
      <c r="BL52" s="23">
        <v>1</v>
      </c>
      <c r="BM52" s="33">
        <f t="shared" si="40"/>
        <v>12</v>
      </c>
      <c r="BN52" s="34">
        <f t="shared" si="41"/>
        <v>2.4000000000000004</v>
      </c>
      <c r="BO52" s="23">
        <v>0</v>
      </c>
      <c r="BP52" s="33">
        <f t="shared" si="42"/>
        <v>0</v>
      </c>
      <c r="BQ52" s="34">
        <f t="shared" si="43"/>
        <v>0</v>
      </c>
      <c r="BR52" s="23">
        <v>1</v>
      </c>
      <c r="BS52" s="33">
        <f t="shared" si="44"/>
        <v>4</v>
      </c>
      <c r="BT52" s="34">
        <f t="shared" si="45"/>
        <v>0.8</v>
      </c>
      <c r="BU52" s="23">
        <v>0</v>
      </c>
      <c r="BV52" s="33">
        <f t="shared" si="46"/>
        <v>0</v>
      </c>
      <c r="BW52" s="34">
        <f t="shared" si="47"/>
        <v>0</v>
      </c>
      <c r="BX52" s="23">
        <v>9</v>
      </c>
      <c r="BY52" s="33">
        <f t="shared" si="48"/>
        <v>36</v>
      </c>
      <c r="BZ52" s="34">
        <f t="shared" si="49"/>
        <v>7.2</v>
      </c>
      <c r="CA52" s="23">
        <v>0</v>
      </c>
      <c r="CB52" s="33">
        <f t="shared" si="50"/>
        <v>0</v>
      </c>
      <c r="CC52" s="34">
        <f t="shared" si="51"/>
        <v>0</v>
      </c>
      <c r="CD52" s="23">
        <v>0</v>
      </c>
      <c r="CE52" s="24">
        <f t="shared" si="52"/>
        <v>0</v>
      </c>
      <c r="CF52" s="34">
        <f t="shared" si="53"/>
        <v>0</v>
      </c>
      <c r="CG52" s="23">
        <v>0</v>
      </c>
      <c r="CH52" s="33">
        <f t="shared" si="54"/>
        <v>0</v>
      </c>
      <c r="CI52" s="25">
        <f t="shared" si="55"/>
        <v>0</v>
      </c>
      <c r="CJ52" s="23">
        <v>0</v>
      </c>
      <c r="CK52" s="33">
        <f t="shared" si="56"/>
        <v>0</v>
      </c>
      <c r="CL52" s="25">
        <f t="shared" si="57"/>
        <v>0</v>
      </c>
      <c r="CM52" s="23">
        <v>0</v>
      </c>
      <c r="CN52" s="33">
        <f t="shared" si="58"/>
        <v>0</v>
      </c>
      <c r="CO52" s="25">
        <f t="shared" si="59"/>
        <v>0</v>
      </c>
      <c r="CP52" s="23">
        <v>0</v>
      </c>
      <c r="CQ52" s="33">
        <f t="shared" si="60"/>
        <v>0</v>
      </c>
      <c r="CR52" s="25">
        <f t="shared" si="61"/>
        <v>0</v>
      </c>
      <c r="CS52" s="23">
        <v>0</v>
      </c>
      <c r="CT52" s="33">
        <f t="shared" si="62"/>
        <v>0</v>
      </c>
      <c r="CU52" s="25">
        <f t="shared" si="63"/>
        <v>0</v>
      </c>
      <c r="CV52" s="23">
        <v>0</v>
      </c>
      <c r="CW52" s="33">
        <f t="shared" si="64"/>
        <v>0</v>
      </c>
      <c r="CX52" s="25">
        <f t="shared" si="65"/>
        <v>0</v>
      </c>
      <c r="CY52" s="23">
        <v>0</v>
      </c>
      <c r="CZ52" s="33">
        <f t="shared" si="66"/>
        <v>0</v>
      </c>
      <c r="DA52" s="25">
        <f t="shared" si="67"/>
        <v>0</v>
      </c>
      <c r="DB52" s="23">
        <v>0</v>
      </c>
      <c r="DC52" s="33">
        <f t="shared" si="68"/>
        <v>0</v>
      </c>
      <c r="DD52" s="25">
        <f t="shared" si="69"/>
        <v>0</v>
      </c>
      <c r="DE52" s="23">
        <v>0</v>
      </c>
      <c r="DF52" s="33">
        <f t="shared" si="70"/>
        <v>0</v>
      </c>
      <c r="DG52" s="25">
        <f t="shared" si="71"/>
        <v>0</v>
      </c>
      <c r="DH52" s="23">
        <v>0</v>
      </c>
      <c r="DI52" s="33">
        <f t="shared" si="72"/>
        <v>0</v>
      </c>
      <c r="DJ52" s="25">
        <f t="shared" si="73"/>
        <v>0</v>
      </c>
      <c r="DK52" s="23">
        <v>1</v>
      </c>
      <c r="DL52" s="33">
        <f t="shared" si="74"/>
        <v>6</v>
      </c>
      <c r="DM52" s="25">
        <f t="shared" si="75"/>
        <v>1.2000000000000002</v>
      </c>
      <c r="DN52" s="23">
        <v>0</v>
      </c>
      <c r="DO52" s="33">
        <f t="shared" si="0"/>
        <v>0</v>
      </c>
      <c r="DP52" s="25">
        <f t="shared" si="76"/>
        <v>0</v>
      </c>
      <c r="DQ52" s="23">
        <v>0</v>
      </c>
      <c r="DR52" s="33">
        <f t="shared" si="1"/>
        <v>0</v>
      </c>
      <c r="DS52" s="25">
        <f t="shared" si="77"/>
        <v>0</v>
      </c>
      <c r="DT52" s="23">
        <v>0</v>
      </c>
      <c r="DU52" s="33">
        <f t="shared" si="78"/>
        <v>0</v>
      </c>
      <c r="DV52" s="25">
        <f t="shared" si="79"/>
        <v>0</v>
      </c>
      <c r="DW52" s="23">
        <v>0</v>
      </c>
      <c r="DX52" s="33">
        <f t="shared" si="80"/>
        <v>0</v>
      </c>
      <c r="DY52" s="25">
        <f t="shared" si="81"/>
        <v>0</v>
      </c>
      <c r="DZ52" s="35">
        <f t="shared" si="82"/>
        <v>24</v>
      </c>
      <c r="EA52" s="33">
        <f t="shared" si="82"/>
        <v>102</v>
      </c>
      <c r="EB52" s="34">
        <f t="shared" si="82"/>
        <v>20.400000000000002</v>
      </c>
    </row>
    <row r="53" spans="1:132" ht="13.5" thickBot="1">
      <c r="A53" s="36"/>
      <c r="B53" s="37"/>
      <c r="C53" s="37"/>
      <c r="D53" s="37"/>
      <c r="E53" s="38"/>
      <c r="F53" s="39" t="s">
        <v>90</v>
      </c>
      <c r="G53" s="40">
        <f t="shared" ref="G53:BR53" si="83">SUM(G4:G52)</f>
        <v>145</v>
      </c>
      <c r="H53" s="41">
        <f t="shared" si="83"/>
        <v>580</v>
      </c>
      <c r="I53" s="42">
        <f t="shared" si="83"/>
        <v>115.99999999999997</v>
      </c>
      <c r="J53" s="40">
        <f t="shared" si="83"/>
        <v>136</v>
      </c>
      <c r="K53" s="41">
        <f t="shared" si="83"/>
        <v>544</v>
      </c>
      <c r="L53" s="42">
        <f t="shared" si="83"/>
        <v>108.79999999999997</v>
      </c>
      <c r="M53" s="40">
        <f t="shared" si="83"/>
        <v>88</v>
      </c>
      <c r="N53" s="41">
        <f t="shared" si="83"/>
        <v>352</v>
      </c>
      <c r="O53" s="42">
        <f t="shared" si="83"/>
        <v>70.399999999999991</v>
      </c>
      <c r="P53" s="40">
        <f t="shared" si="83"/>
        <v>110</v>
      </c>
      <c r="Q53" s="41">
        <f t="shared" si="83"/>
        <v>440</v>
      </c>
      <c r="R53" s="42">
        <f t="shared" si="83"/>
        <v>87.999999999999972</v>
      </c>
      <c r="S53" s="40">
        <f t="shared" si="83"/>
        <v>203</v>
      </c>
      <c r="T53" s="41">
        <f t="shared" si="83"/>
        <v>812</v>
      </c>
      <c r="U53" s="42">
        <f t="shared" si="83"/>
        <v>162.40000000000003</v>
      </c>
      <c r="V53" s="40">
        <f t="shared" si="83"/>
        <v>196</v>
      </c>
      <c r="W53" s="41">
        <f t="shared" si="83"/>
        <v>392</v>
      </c>
      <c r="X53" s="42">
        <f t="shared" si="83"/>
        <v>78.400000000000006</v>
      </c>
      <c r="Y53" s="40">
        <f t="shared" si="83"/>
        <v>160</v>
      </c>
      <c r="Z53" s="41">
        <f t="shared" si="83"/>
        <v>320</v>
      </c>
      <c r="AA53" s="42">
        <f t="shared" si="83"/>
        <v>64</v>
      </c>
      <c r="AB53" s="40">
        <f t="shared" si="83"/>
        <v>17</v>
      </c>
      <c r="AC53" s="41">
        <f t="shared" si="83"/>
        <v>17</v>
      </c>
      <c r="AD53" s="42">
        <f t="shared" si="83"/>
        <v>3.4000000000000008</v>
      </c>
      <c r="AE53" s="40">
        <f t="shared" si="83"/>
        <v>171</v>
      </c>
      <c r="AF53" s="41">
        <f t="shared" si="83"/>
        <v>684</v>
      </c>
      <c r="AG53" s="42">
        <f t="shared" si="83"/>
        <v>136.80000000000007</v>
      </c>
      <c r="AH53" s="40">
        <f t="shared" si="83"/>
        <v>784</v>
      </c>
      <c r="AI53" s="41">
        <f t="shared" si="83"/>
        <v>3136</v>
      </c>
      <c r="AJ53" s="42">
        <f t="shared" si="83"/>
        <v>627.19999999999993</v>
      </c>
      <c r="AK53" s="40">
        <f t="shared" si="83"/>
        <v>294</v>
      </c>
      <c r="AL53" s="41">
        <f t="shared" si="83"/>
        <v>1176</v>
      </c>
      <c r="AM53" s="42">
        <f t="shared" si="83"/>
        <v>235.2</v>
      </c>
      <c r="AN53" s="40">
        <f t="shared" si="83"/>
        <v>27</v>
      </c>
      <c r="AO53" s="41">
        <f t="shared" si="83"/>
        <v>54</v>
      </c>
      <c r="AP53" s="42">
        <f t="shared" si="83"/>
        <v>10.799999999999999</v>
      </c>
      <c r="AQ53" s="40">
        <f t="shared" si="83"/>
        <v>92</v>
      </c>
      <c r="AR53" s="41">
        <f t="shared" si="83"/>
        <v>184</v>
      </c>
      <c r="AS53" s="42">
        <f t="shared" si="83"/>
        <v>36.79999999999999</v>
      </c>
      <c r="AT53" s="40">
        <f t="shared" si="83"/>
        <v>92</v>
      </c>
      <c r="AU53" s="41">
        <f t="shared" si="83"/>
        <v>184</v>
      </c>
      <c r="AV53" s="42">
        <f t="shared" si="83"/>
        <v>36.799999999999997</v>
      </c>
      <c r="AW53" s="40">
        <f t="shared" si="83"/>
        <v>5</v>
      </c>
      <c r="AX53" s="41">
        <f t="shared" si="83"/>
        <v>10</v>
      </c>
      <c r="AY53" s="42">
        <f t="shared" si="83"/>
        <v>2</v>
      </c>
      <c r="AZ53" s="40">
        <f t="shared" si="83"/>
        <v>13</v>
      </c>
      <c r="BA53" s="41">
        <f t="shared" si="83"/>
        <v>26</v>
      </c>
      <c r="BB53" s="42">
        <f t="shared" si="83"/>
        <v>5.1999999999999993</v>
      </c>
      <c r="BC53" s="40">
        <f t="shared" si="83"/>
        <v>10</v>
      </c>
      <c r="BD53" s="41">
        <f t="shared" si="83"/>
        <v>20</v>
      </c>
      <c r="BE53" s="42">
        <f t="shared" si="83"/>
        <v>4</v>
      </c>
      <c r="BF53" s="40">
        <f t="shared" si="83"/>
        <v>110</v>
      </c>
      <c r="BG53" s="41">
        <f t="shared" si="83"/>
        <v>220</v>
      </c>
      <c r="BH53" s="42">
        <f t="shared" si="83"/>
        <v>43.999999999999993</v>
      </c>
      <c r="BI53" s="40">
        <f t="shared" si="83"/>
        <v>5</v>
      </c>
      <c r="BJ53" s="41">
        <f t="shared" si="83"/>
        <v>10</v>
      </c>
      <c r="BK53" s="42">
        <f t="shared" si="83"/>
        <v>2</v>
      </c>
      <c r="BL53" s="40">
        <f t="shared" si="83"/>
        <v>122</v>
      </c>
      <c r="BM53" s="41">
        <f t="shared" si="83"/>
        <v>1464</v>
      </c>
      <c r="BN53" s="42">
        <f t="shared" si="83"/>
        <v>292.79999999999995</v>
      </c>
      <c r="BO53" s="40">
        <f t="shared" si="83"/>
        <v>98</v>
      </c>
      <c r="BP53" s="41">
        <f t="shared" si="83"/>
        <v>588</v>
      </c>
      <c r="BQ53" s="42">
        <f t="shared" si="83"/>
        <v>117.60000000000001</v>
      </c>
      <c r="BR53" s="40">
        <f t="shared" si="83"/>
        <v>244</v>
      </c>
      <c r="BS53" s="41">
        <f t="shared" ref="BS53:EB53" si="84">SUM(BS4:BS52)</f>
        <v>976</v>
      </c>
      <c r="BT53" s="42">
        <f t="shared" si="84"/>
        <v>195.20000000000002</v>
      </c>
      <c r="BU53" s="40">
        <f t="shared" si="84"/>
        <v>129</v>
      </c>
      <c r="BV53" s="41">
        <f t="shared" si="84"/>
        <v>516</v>
      </c>
      <c r="BW53" s="42">
        <f t="shared" si="84"/>
        <v>103.19999999999996</v>
      </c>
      <c r="BX53" s="40">
        <f t="shared" si="84"/>
        <v>1063</v>
      </c>
      <c r="BY53" s="41">
        <f t="shared" si="84"/>
        <v>4252</v>
      </c>
      <c r="BZ53" s="42">
        <f t="shared" si="84"/>
        <v>850.4</v>
      </c>
      <c r="CA53" s="40">
        <f t="shared" si="84"/>
        <v>2</v>
      </c>
      <c r="CB53" s="41">
        <f t="shared" si="84"/>
        <v>4</v>
      </c>
      <c r="CC53" s="42">
        <f t="shared" si="84"/>
        <v>0.8</v>
      </c>
      <c r="CD53" s="40">
        <f t="shared" si="84"/>
        <v>174</v>
      </c>
      <c r="CE53" s="41">
        <f t="shared" si="84"/>
        <v>696</v>
      </c>
      <c r="CF53" s="42">
        <f t="shared" si="84"/>
        <v>139.20000000000005</v>
      </c>
      <c r="CG53" s="40">
        <f t="shared" si="84"/>
        <v>226</v>
      </c>
      <c r="CH53" s="41">
        <f t="shared" si="84"/>
        <v>678</v>
      </c>
      <c r="CI53" s="42">
        <f t="shared" si="84"/>
        <v>135.6</v>
      </c>
      <c r="CJ53" s="40">
        <f t="shared" si="84"/>
        <v>9</v>
      </c>
      <c r="CK53" s="41">
        <f t="shared" si="84"/>
        <v>18</v>
      </c>
      <c r="CL53" s="42">
        <f t="shared" si="84"/>
        <v>3.6</v>
      </c>
      <c r="CM53" s="40">
        <f t="shared" si="84"/>
        <v>152</v>
      </c>
      <c r="CN53" s="41">
        <f t="shared" si="84"/>
        <v>304</v>
      </c>
      <c r="CO53" s="42">
        <f t="shared" si="84"/>
        <v>60.800000000000004</v>
      </c>
      <c r="CP53" s="40">
        <f t="shared" si="84"/>
        <v>61</v>
      </c>
      <c r="CQ53" s="41">
        <f t="shared" si="84"/>
        <v>732</v>
      </c>
      <c r="CR53" s="42">
        <f t="shared" si="84"/>
        <v>146.40000000000006</v>
      </c>
      <c r="CS53" s="40">
        <f t="shared" si="84"/>
        <v>32</v>
      </c>
      <c r="CT53" s="41">
        <f t="shared" si="84"/>
        <v>64</v>
      </c>
      <c r="CU53" s="42">
        <f t="shared" si="84"/>
        <v>12.800000000000006</v>
      </c>
      <c r="CV53" s="40">
        <f t="shared" si="84"/>
        <v>26</v>
      </c>
      <c r="CW53" s="41">
        <f t="shared" si="84"/>
        <v>26</v>
      </c>
      <c r="CX53" s="42">
        <f t="shared" si="84"/>
        <v>5.2000000000000011</v>
      </c>
      <c r="CY53" s="40">
        <f t="shared" si="84"/>
        <v>13</v>
      </c>
      <c r="CZ53" s="41">
        <f t="shared" si="84"/>
        <v>26</v>
      </c>
      <c r="DA53" s="42">
        <f t="shared" si="84"/>
        <v>5.2000000000000011</v>
      </c>
      <c r="DB53" s="40">
        <f t="shared" si="84"/>
        <v>41</v>
      </c>
      <c r="DC53" s="41">
        <f t="shared" si="84"/>
        <v>41</v>
      </c>
      <c r="DD53" s="42">
        <f t="shared" si="84"/>
        <v>8.2000000000000011</v>
      </c>
      <c r="DE53" s="40">
        <f t="shared" si="84"/>
        <v>66</v>
      </c>
      <c r="DF53" s="41">
        <f t="shared" si="84"/>
        <v>132</v>
      </c>
      <c r="DG53" s="42">
        <f t="shared" si="84"/>
        <v>26.399999999999988</v>
      </c>
      <c r="DH53" s="40">
        <f t="shared" si="84"/>
        <v>329</v>
      </c>
      <c r="DI53" s="41">
        <f t="shared" si="84"/>
        <v>3948</v>
      </c>
      <c r="DJ53" s="42">
        <f t="shared" si="84"/>
        <v>789.60000000000014</v>
      </c>
      <c r="DK53" s="40">
        <f t="shared" si="84"/>
        <v>421</v>
      </c>
      <c r="DL53" s="41">
        <f t="shared" si="84"/>
        <v>2526</v>
      </c>
      <c r="DM53" s="42">
        <f t="shared" si="84"/>
        <v>505.2</v>
      </c>
      <c r="DN53" s="40">
        <f t="shared" si="84"/>
        <v>12</v>
      </c>
      <c r="DO53" s="41">
        <f t="shared" si="84"/>
        <v>24</v>
      </c>
      <c r="DP53" s="42">
        <f t="shared" si="84"/>
        <v>4.8</v>
      </c>
      <c r="DQ53" s="40">
        <f t="shared" si="84"/>
        <v>80</v>
      </c>
      <c r="DR53" s="41">
        <f t="shared" si="84"/>
        <v>160</v>
      </c>
      <c r="DS53" s="42">
        <f t="shared" si="84"/>
        <v>32</v>
      </c>
      <c r="DT53" s="40">
        <f t="shared" si="84"/>
        <v>146</v>
      </c>
      <c r="DU53" s="41">
        <f t="shared" si="84"/>
        <v>292</v>
      </c>
      <c r="DV53" s="42">
        <f t="shared" si="84"/>
        <v>58.399999999999991</v>
      </c>
      <c r="DW53" s="40">
        <f t="shared" si="84"/>
        <v>31</v>
      </c>
      <c r="DX53" s="41">
        <f t="shared" si="84"/>
        <v>62</v>
      </c>
      <c r="DY53" s="42">
        <f t="shared" si="84"/>
        <v>12.400000000000002</v>
      </c>
      <c r="DZ53" s="40">
        <f t="shared" si="84"/>
        <v>6135</v>
      </c>
      <c r="EA53" s="41">
        <f t="shared" si="84"/>
        <v>26690</v>
      </c>
      <c r="EB53" s="42">
        <f t="shared" si="84"/>
        <v>5338.0000000000018</v>
      </c>
    </row>
    <row r="54" spans="1:132" ht="13.5" thickTop="1"/>
  </sheetData>
  <mergeCells count="43">
    <mergeCell ref="G1:EB1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BO2:BQ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BI2:BK2"/>
    <mergeCell ref="BL2:BN2"/>
    <mergeCell ref="CY2:DA2"/>
    <mergeCell ref="BR2:BT2"/>
    <mergeCell ref="BU2:BW2"/>
    <mergeCell ref="BX2:BZ2"/>
    <mergeCell ref="CA2:CC2"/>
    <mergeCell ref="CD2:CF2"/>
    <mergeCell ref="CG2:CI2"/>
    <mergeCell ref="CJ2:CL2"/>
    <mergeCell ref="CM2:CO2"/>
    <mergeCell ref="CP2:CR2"/>
    <mergeCell ref="CS2:CU2"/>
    <mergeCell ref="CV2:CX2"/>
    <mergeCell ref="DT2:DV2"/>
    <mergeCell ref="DW2:DY2"/>
    <mergeCell ref="DZ2:EB2"/>
    <mergeCell ref="DB2:DD2"/>
    <mergeCell ref="DE2:DG2"/>
    <mergeCell ref="DH2:DJ2"/>
    <mergeCell ref="DK2:DM2"/>
    <mergeCell ref="DN2:DP2"/>
    <mergeCell ref="DQ2:D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cmansfield</dc:creator>
  <cp:lastModifiedBy>Dan White</cp:lastModifiedBy>
  <dcterms:created xsi:type="dcterms:W3CDTF">2014-04-04T12:36:46Z</dcterms:created>
  <dcterms:modified xsi:type="dcterms:W3CDTF">2015-01-12T16:33:16Z</dcterms:modified>
</cp:coreProperties>
</file>